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.ungol\Desktop\оптимизация работы 1с\"/>
    </mc:Choice>
  </mc:AlternateContent>
  <bookViews>
    <workbookView xWindow="-30828" yWindow="-108" windowWidth="30936" windowHeight="17496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Лист1!$A$1:$H$2758</definedName>
  </definedNames>
  <calcPr calcId="162913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" i="1"/>
  <c r="R2758" i="1" l="1"/>
  <c r="R2757" i="1"/>
  <c r="R2756" i="1"/>
  <c r="R2755" i="1"/>
  <c r="R2754" i="1"/>
  <c r="R2753" i="1"/>
  <c r="R2752" i="1"/>
  <c r="R2751" i="1"/>
  <c r="R2750" i="1"/>
  <c r="R2749" i="1"/>
  <c r="R2748" i="1"/>
  <c r="R2747" i="1"/>
  <c r="R2746" i="1"/>
  <c r="R2745" i="1"/>
  <c r="R2744" i="1"/>
  <c r="R2743" i="1"/>
  <c r="R2742" i="1"/>
  <c r="R2741" i="1"/>
  <c r="R2740" i="1"/>
  <c r="R2739" i="1"/>
  <c r="R2738" i="1"/>
  <c r="R2737" i="1"/>
  <c r="R2736" i="1"/>
  <c r="R2735" i="1"/>
  <c r="R2734" i="1"/>
  <c r="R2733" i="1"/>
  <c r="R2732" i="1"/>
  <c r="R2731" i="1"/>
  <c r="R2730" i="1"/>
  <c r="R2729" i="1"/>
  <c r="R2728" i="1"/>
  <c r="R2727" i="1"/>
  <c r="R2726" i="1"/>
  <c r="R2725" i="1"/>
  <c r="R2724" i="1"/>
  <c r="R2723" i="1"/>
  <c r="R2722" i="1"/>
  <c r="R2721" i="1"/>
  <c r="R2720" i="1"/>
  <c r="R2719" i="1"/>
  <c r="R2718" i="1"/>
  <c r="R2717" i="1"/>
  <c r="R2716" i="1"/>
  <c r="R2715" i="1"/>
  <c r="R2714" i="1"/>
  <c r="R2713" i="1"/>
  <c r="R2712" i="1"/>
  <c r="R2711" i="1"/>
  <c r="R2710" i="1"/>
  <c r="R2709" i="1"/>
  <c r="R2708" i="1"/>
  <c r="R2707" i="1"/>
  <c r="R2706" i="1"/>
  <c r="R2705" i="1"/>
  <c r="R2704" i="1"/>
  <c r="R2703" i="1"/>
  <c r="R2702" i="1"/>
  <c r="R2701" i="1"/>
  <c r="R2700" i="1"/>
  <c r="R2699" i="1"/>
  <c r="R2698" i="1"/>
  <c r="R2697" i="1"/>
  <c r="R2696" i="1"/>
  <c r="R2695" i="1"/>
  <c r="R2694" i="1"/>
  <c r="R2693" i="1"/>
  <c r="R2692" i="1"/>
  <c r="R2691" i="1"/>
  <c r="R2690" i="1"/>
  <c r="R2689" i="1"/>
  <c r="R2688" i="1"/>
  <c r="R2687" i="1"/>
  <c r="R2686" i="1"/>
  <c r="R2685" i="1"/>
  <c r="R2684" i="1"/>
  <c r="R2683" i="1"/>
  <c r="R2682" i="1"/>
  <c r="R2681" i="1"/>
  <c r="R2680" i="1"/>
  <c r="R2679" i="1"/>
  <c r="R2678" i="1"/>
  <c r="R2677" i="1"/>
  <c r="R2676" i="1"/>
  <c r="R2675" i="1"/>
  <c r="R2674" i="1"/>
  <c r="R2673" i="1"/>
  <c r="R2672" i="1"/>
  <c r="R2671" i="1"/>
  <c r="R2670" i="1"/>
  <c r="R2669" i="1"/>
  <c r="R2668" i="1"/>
  <c r="R2667" i="1"/>
  <c r="R2666" i="1"/>
  <c r="R2665" i="1"/>
  <c r="R2664" i="1"/>
  <c r="R2663" i="1"/>
  <c r="R2662" i="1"/>
  <c r="R2661" i="1"/>
  <c r="R2660" i="1"/>
  <c r="R2659" i="1"/>
  <c r="R2658" i="1"/>
  <c r="R2657" i="1"/>
  <c r="R2656" i="1"/>
  <c r="R2655" i="1"/>
  <c r="R2654" i="1"/>
  <c r="R2653" i="1"/>
  <c r="R2652" i="1"/>
  <c r="R2651" i="1"/>
  <c r="R2650" i="1"/>
  <c r="R2649" i="1"/>
  <c r="R2648" i="1"/>
  <c r="R2647" i="1"/>
  <c r="R2646" i="1"/>
  <c r="R2645" i="1"/>
  <c r="R2644" i="1"/>
  <c r="R2643" i="1"/>
  <c r="R2642" i="1"/>
  <c r="R2641" i="1"/>
  <c r="R2640" i="1"/>
  <c r="R2639" i="1"/>
  <c r="R2638" i="1"/>
  <c r="R2637" i="1"/>
  <c r="R2636" i="1"/>
  <c r="R2635" i="1"/>
  <c r="R2634" i="1"/>
  <c r="R2633" i="1"/>
  <c r="R2632" i="1"/>
  <c r="R2631" i="1"/>
  <c r="R2630" i="1"/>
  <c r="R2629" i="1"/>
  <c r="R2628" i="1"/>
  <c r="R2627" i="1"/>
  <c r="R2626" i="1"/>
  <c r="R2625" i="1"/>
  <c r="R2624" i="1"/>
  <c r="R2623" i="1"/>
  <c r="R2622" i="1"/>
  <c r="R2621" i="1"/>
  <c r="R2620" i="1"/>
  <c r="R2619" i="1"/>
  <c r="R2618" i="1"/>
  <c r="R2617" i="1"/>
  <c r="R2616" i="1"/>
  <c r="R2615" i="1"/>
  <c r="R2614" i="1"/>
  <c r="R2613" i="1"/>
  <c r="R2612" i="1"/>
  <c r="R2611" i="1"/>
  <c r="R2610" i="1"/>
  <c r="R2609" i="1"/>
  <c r="R2608" i="1"/>
  <c r="R2607" i="1"/>
  <c r="R2606" i="1"/>
  <c r="R2605" i="1"/>
  <c r="R2604" i="1"/>
  <c r="R2603" i="1"/>
  <c r="R2602" i="1"/>
  <c r="R2601" i="1"/>
  <c r="R2600" i="1"/>
  <c r="R2599" i="1"/>
  <c r="R2598" i="1"/>
  <c r="R2597" i="1"/>
  <c r="R2596" i="1"/>
  <c r="R2595" i="1"/>
  <c r="R2594" i="1"/>
  <c r="R2593" i="1"/>
  <c r="R2592" i="1"/>
  <c r="R2591" i="1"/>
  <c r="R2590" i="1"/>
  <c r="R2589" i="1"/>
  <c r="R2588" i="1"/>
  <c r="R2587" i="1"/>
  <c r="R2586" i="1"/>
  <c r="R2585" i="1"/>
  <c r="R2584" i="1"/>
  <c r="R2583" i="1"/>
  <c r="R2582" i="1"/>
  <c r="R2581" i="1"/>
  <c r="R2580" i="1"/>
  <c r="R2579" i="1"/>
  <c r="R2578" i="1"/>
  <c r="R2577" i="1"/>
  <c r="R2576" i="1"/>
  <c r="R2575" i="1"/>
  <c r="R2574" i="1"/>
  <c r="R2573" i="1"/>
  <c r="R2572" i="1"/>
  <c r="R2571" i="1"/>
  <c r="R2570" i="1"/>
  <c r="R2569" i="1"/>
  <c r="R2568" i="1"/>
  <c r="R2567" i="1"/>
  <c r="R2566" i="1"/>
  <c r="R2565" i="1"/>
  <c r="R2564" i="1"/>
  <c r="R2563" i="1"/>
  <c r="R2562" i="1"/>
  <c r="R2561" i="1"/>
  <c r="R2560" i="1"/>
  <c r="R2559" i="1"/>
  <c r="R2558" i="1"/>
  <c r="R2557" i="1"/>
  <c r="R2556" i="1"/>
  <c r="R2555" i="1"/>
  <c r="R2554" i="1"/>
  <c r="R2553" i="1"/>
  <c r="R2552" i="1"/>
  <c r="R2551" i="1"/>
  <c r="R2550" i="1"/>
  <c r="R2549" i="1"/>
  <c r="R2548" i="1"/>
  <c r="R2547" i="1"/>
  <c r="R2546" i="1"/>
  <c r="R2545" i="1"/>
  <c r="R2544" i="1"/>
  <c r="R2543" i="1"/>
  <c r="R2542" i="1"/>
  <c r="R2541" i="1"/>
  <c r="R2540" i="1"/>
  <c r="R2539" i="1"/>
  <c r="R2538" i="1"/>
  <c r="R2537" i="1"/>
  <c r="R2536" i="1"/>
  <c r="R2535" i="1"/>
  <c r="R2534" i="1"/>
  <c r="R2533" i="1"/>
  <c r="R2532" i="1"/>
  <c r="R2531" i="1"/>
  <c r="R2530" i="1"/>
  <c r="R2529" i="1"/>
  <c r="R2528" i="1"/>
  <c r="R2527" i="1"/>
  <c r="R2526" i="1"/>
  <c r="R2525" i="1"/>
  <c r="R2524" i="1"/>
  <c r="R2523" i="1"/>
  <c r="R2522" i="1"/>
  <c r="R2521" i="1"/>
  <c r="R2520" i="1"/>
  <c r="R2519" i="1"/>
  <c r="R2518" i="1"/>
  <c r="R2517" i="1"/>
  <c r="R2516" i="1"/>
  <c r="R2515" i="1"/>
  <c r="R2514" i="1"/>
  <c r="R2513" i="1"/>
  <c r="R2512" i="1"/>
  <c r="R2511" i="1"/>
  <c r="R2510" i="1"/>
  <c r="R2509" i="1"/>
  <c r="R2508" i="1"/>
  <c r="R2507" i="1"/>
  <c r="R2506" i="1"/>
  <c r="R2505" i="1"/>
  <c r="R2504" i="1"/>
  <c r="R2503" i="1"/>
  <c r="R2502" i="1"/>
  <c r="R2501" i="1"/>
  <c r="R2500" i="1"/>
  <c r="R2499" i="1"/>
  <c r="R2498" i="1"/>
  <c r="R2497" i="1"/>
  <c r="R2496" i="1"/>
  <c r="R2495" i="1"/>
  <c r="R2494" i="1"/>
  <c r="R2493" i="1"/>
  <c r="R2492" i="1"/>
  <c r="R2491" i="1"/>
  <c r="R2490" i="1"/>
  <c r="R2489" i="1"/>
  <c r="R2488" i="1"/>
  <c r="R2487" i="1"/>
  <c r="R2486" i="1"/>
  <c r="R2485" i="1"/>
  <c r="R2484" i="1"/>
  <c r="R2483" i="1"/>
  <c r="R2482" i="1"/>
  <c r="R2481" i="1"/>
  <c r="R2480" i="1"/>
  <c r="R2479" i="1"/>
  <c r="R2478" i="1"/>
  <c r="R2477" i="1"/>
  <c r="R2476" i="1"/>
  <c r="R2475" i="1"/>
  <c r="R2474" i="1"/>
  <c r="R2473" i="1"/>
  <c r="R2472" i="1"/>
  <c r="R2471" i="1"/>
  <c r="R2470" i="1"/>
  <c r="R2469" i="1"/>
  <c r="R2468" i="1"/>
  <c r="R2467" i="1"/>
  <c r="R2466" i="1"/>
  <c r="R2465" i="1"/>
  <c r="R2464" i="1"/>
  <c r="R2463" i="1"/>
  <c r="R2462" i="1"/>
  <c r="R2461" i="1"/>
  <c r="R2460" i="1"/>
  <c r="R2459" i="1"/>
  <c r="R2458" i="1"/>
  <c r="R2457" i="1"/>
  <c r="R2456" i="1"/>
  <c r="R2455" i="1"/>
  <c r="R2454" i="1"/>
  <c r="R2453" i="1"/>
  <c r="R2452" i="1"/>
  <c r="R2451" i="1"/>
  <c r="R2450" i="1"/>
  <c r="R2449" i="1"/>
  <c r="R2448" i="1"/>
  <c r="R2447" i="1"/>
  <c r="R2446" i="1"/>
  <c r="R2445" i="1"/>
  <c r="R2444" i="1"/>
  <c r="R2443" i="1"/>
  <c r="R2442" i="1"/>
  <c r="R2441" i="1"/>
  <c r="R2440" i="1"/>
  <c r="R2439" i="1"/>
  <c r="R2438" i="1"/>
  <c r="R2437" i="1"/>
  <c r="R2436" i="1"/>
  <c r="R2435" i="1"/>
  <c r="R2434" i="1"/>
  <c r="R2433" i="1"/>
  <c r="R2432" i="1"/>
  <c r="R2431" i="1"/>
  <c r="R2430" i="1"/>
  <c r="R2429" i="1"/>
  <c r="R2428" i="1"/>
  <c r="R2427" i="1"/>
  <c r="R2426" i="1"/>
  <c r="R2425" i="1"/>
  <c r="R2424" i="1"/>
  <c r="R2423" i="1"/>
  <c r="R2422" i="1"/>
  <c r="R2421" i="1"/>
  <c r="R2420" i="1"/>
  <c r="R2419" i="1"/>
  <c r="R2418" i="1"/>
  <c r="R2417" i="1"/>
  <c r="R2416" i="1"/>
  <c r="R2415" i="1"/>
  <c r="R2414" i="1"/>
  <c r="R2413" i="1"/>
  <c r="R2412" i="1"/>
  <c r="R2411" i="1"/>
  <c r="R2410" i="1"/>
  <c r="R2409" i="1"/>
  <c r="R2408" i="1"/>
  <c r="R2407" i="1"/>
  <c r="R2406" i="1"/>
  <c r="R2405" i="1"/>
  <c r="R2404" i="1"/>
  <c r="R2403" i="1"/>
  <c r="R2402" i="1"/>
  <c r="R2401" i="1"/>
  <c r="R2400" i="1"/>
  <c r="R2399" i="1"/>
  <c r="R2398" i="1"/>
  <c r="R2397" i="1"/>
  <c r="R2396" i="1"/>
  <c r="R2395" i="1"/>
  <c r="R2394" i="1"/>
  <c r="R2393" i="1"/>
  <c r="R2392" i="1"/>
  <c r="R2391" i="1"/>
  <c r="R2390" i="1"/>
  <c r="R2389" i="1"/>
  <c r="R2388" i="1"/>
  <c r="R2387" i="1"/>
  <c r="R2386" i="1"/>
  <c r="R2385" i="1"/>
  <c r="R2384" i="1"/>
  <c r="R2383" i="1"/>
  <c r="R2382" i="1"/>
  <c r="R2381" i="1"/>
  <c r="R2380" i="1"/>
  <c r="R2379" i="1"/>
  <c r="R2378" i="1"/>
  <c r="R2377" i="1"/>
  <c r="R2376" i="1"/>
  <c r="R2375" i="1"/>
  <c r="R2374" i="1"/>
  <c r="R2373" i="1"/>
  <c r="R2372" i="1"/>
  <c r="R2371" i="1"/>
  <c r="R2370" i="1"/>
  <c r="R2369" i="1"/>
  <c r="R2368" i="1"/>
  <c r="R2367" i="1"/>
  <c r="R2366" i="1"/>
  <c r="R2365" i="1"/>
  <c r="R2364" i="1"/>
  <c r="R2363" i="1"/>
  <c r="R2362" i="1"/>
  <c r="R2361" i="1"/>
  <c r="R2360" i="1"/>
  <c r="R2359" i="1"/>
  <c r="R2358" i="1"/>
  <c r="R2357" i="1"/>
  <c r="R2356" i="1"/>
  <c r="R2355" i="1"/>
  <c r="R2354" i="1"/>
  <c r="R2353" i="1"/>
  <c r="R2352" i="1"/>
  <c r="R2351" i="1"/>
  <c r="R2350" i="1"/>
  <c r="R2349" i="1"/>
  <c r="R2348" i="1"/>
  <c r="R2347" i="1"/>
  <c r="R2346" i="1"/>
  <c r="R2345" i="1"/>
  <c r="R2344" i="1"/>
  <c r="R2343" i="1"/>
  <c r="R2342" i="1"/>
  <c r="R2341" i="1"/>
  <c r="R2340" i="1"/>
  <c r="R2339" i="1"/>
  <c r="R2338" i="1"/>
  <c r="R2337" i="1"/>
  <c r="R2336" i="1"/>
  <c r="R2335" i="1"/>
  <c r="R2334" i="1"/>
  <c r="R2333" i="1"/>
  <c r="R2332" i="1"/>
  <c r="R2331" i="1"/>
  <c r="R2330" i="1"/>
  <c r="R2329" i="1"/>
  <c r="R2328" i="1"/>
  <c r="R2327" i="1"/>
  <c r="R2326" i="1"/>
  <c r="R2325" i="1"/>
  <c r="R2324" i="1"/>
  <c r="R2323" i="1"/>
  <c r="R2322" i="1"/>
  <c r="R2321" i="1"/>
  <c r="R2320" i="1"/>
  <c r="R2319" i="1"/>
  <c r="R2318" i="1"/>
  <c r="R2317" i="1"/>
  <c r="R2316" i="1"/>
  <c r="R2315" i="1"/>
  <c r="R2314" i="1"/>
  <c r="R2313" i="1"/>
  <c r="R2312" i="1"/>
  <c r="R2311" i="1"/>
  <c r="R2310" i="1"/>
  <c r="R2309" i="1"/>
  <c r="R2308" i="1"/>
  <c r="R2307" i="1"/>
  <c r="R2306" i="1"/>
  <c r="R2305" i="1"/>
  <c r="R2304" i="1"/>
  <c r="R2303" i="1"/>
  <c r="R2302" i="1"/>
  <c r="R2301" i="1"/>
  <c r="R2300" i="1"/>
  <c r="R2299" i="1"/>
  <c r="R2298" i="1"/>
  <c r="R2297" i="1"/>
  <c r="R2296" i="1"/>
  <c r="R2295" i="1"/>
  <c r="R2294" i="1"/>
  <c r="R2293" i="1"/>
  <c r="R2292" i="1"/>
  <c r="R2291" i="1"/>
  <c r="R2290" i="1"/>
  <c r="R2289" i="1"/>
  <c r="R2288" i="1"/>
  <c r="R2287" i="1"/>
  <c r="R2286" i="1"/>
  <c r="R2285" i="1"/>
  <c r="R2284" i="1"/>
  <c r="R2283" i="1"/>
  <c r="R2282" i="1"/>
  <c r="R2281" i="1"/>
  <c r="R2280" i="1"/>
  <c r="R2279" i="1"/>
  <c r="R2278" i="1"/>
  <c r="R2277" i="1"/>
  <c r="R2276" i="1"/>
  <c r="R2275" i="1"/>
  <c r="R2274" i="1"/>
  <c r="R2273" i="1"/>
  <c r="R2272" i="1"/>
  <c r="R2271" i="1"/>
  <c r="R2270" i="1"/>
  <c r="R2269" i="1"/>
  <c r="R2268" i="1"/>
  <c r="R2267" i="1"/>
  <c r="R2266" i="1"/>
  <c r="R2265" i="1"/>
  <c r="R2264" i="1"/>
  <c r="R2263" i="1"/>
  <c r="R2262" i="1"/>
  <c r="R2261" i="1"/>
  <c r="R2260" i="1"/>
  <c r="R2259" i="1"/>
  <c r="R2258" i="1"/>
  <c r="R2257" i="1"/>
  <c r="R2256" i="1"/>
  <c r="R2255" i="1"/>
  <c r="R2254" i="1"/>
  <c r="R2253" i="1"/>
  <c r="R2252" i="1"/>
  <c r="R2251" i="1"/>
  <c r="R2250" i="1"/>
  <c r="R2249" i="1"/>
  <c r="R2248" i="1"/>
  <c r="R2247" i="1"/>
  <c r="R2246" i="1"/>
  <c r="R2245" i="1"/>
  <c r="R2244" i="1"/>
  <c r="R2243" i="1"/>
  <c r="R2242" i="1"/>
  <c r="R2241" i="1"/>
  <c r="R2240" i="1"/>
  <c r="R2239" i="1"/>
  <c r="R2238" i="1"/>
  <c r="R2237" i="1"/>
  <c r="R2236" i="1"/>
  <c r="R2235" i="1"/>
  <c r="R2234" i="1"/>
  <c r="R2233" i="1"/>
  <c r="R2232" i="1"/>
  <c r="R2231" i="1"/>
  <c r="R2230" i="1"/>
  <c r="R2229" i="1"/>
  <c r="R2228" i="1"/>
  <c r="R2227" i="1"/>
  <c r="R2226" i="1"/>
  <c r="R2225" i="1"/>
  <c r="R2224" i="1"/>
  <c r="R2223" i="1"/>
  <c r="R2222" i="1"/>
  <c r="R2221" i="1"/>
  <c r="R2220" i="1"/>
  <c r="R2219" i="1"/>
  <c r="R2218" i="1"/>
  <c r="R2217" i="1"/>
  <c r="R2216" i="1"/>
  <c r="R2215" i="1"/>
  <c r="R2214" i="1"/>
  <c r="R2213" i="1"/>
  <c r="R2212" i="1"/>
  <c r="R2211" i="1"/>
  <c r="R2210" i="1"/>
  <c r="R2209" i="1"/>
  <c r="R2208" i="1"/>
  <c r="R2207" i="1"/>
  <c r="R2206" i="1"/>
  <c r="R2205" i="1"/>
  <c r="R2204" i="1"/>
  <c r="R2203" i="1"/>
  <c r="R2202" i="1"/>
  <c r="R2201" i="1"/>
  <c r="R2200" i="1"/>
  <c r="R2199" i="1"/>
  <c r="R2198" i="1"/>
  <c r="R2197" i="1"/>
  <c r="R2196" i="1"/>
  <c r="R2195" i="1"/>
  <c r="R2194" i="1"/>
  <c r="R2193" i="1"/>
  <c r="R2192" i="1"/>
  <c r="R2191" i="1"/>
  <c r="R2190" i="1"/>
  <c r="R2189" i="1"/>
  <c r="R2188" i="1"/>
  <c r="R2187" i="1"/>
  <c r="R2186" i="1"/>
  <c r="R2185" i="1"/>
  <c r="R2184" i="1"/>
  <c r="R2183" i="1"/>
  <c r="R2182" i="1"/>
  <c r="R2181" i="1"/>
  <c r="R2180" i="1"/>
  <c r="R2179" i="1"/>
  <c r="R2178" i="1"/>
  <c r="R2177" i="1"/>
  <c r="R2176" i="1"/>
  <c r="R2175" i="1"/>
  <c r="R2174" i="1"/>
  <c r="R2173" i="1"/>
  <c r="R2172" i="1"/>
  <c r="R2171" i="1"/>
  <c r="R2170" i="1"/>
  <c r="R2169" i="1"/>
  <c r="R2168" i="1"/>
  <c r="R2167" i="1"/>
  <c r="R2166" i="1"/>
  <c r="R2165" i="1"/>
  <c r="R2164" i="1"/>
  <c r="R2163" i="1"/>
  <c r="R2162" i="1"/>
  <c r="R2161" i="1"/>
  <c r="R2160" i="1"/>
  <c r="R2159" i="1"/>
  <c r="R2158" i="1"/>
  <c r="R2157" i="1"/>
  <c r="R2156" i="1"/>
  <c r="R2155" i="1"/>
  <c r="R2154" i="1"/>
  <c r="R2153" i="1"/>
  <c r="R2152" i="1"/>
  <c r="R2151" i="1"/>
  <c r="R2150" i="1"/>
  <c r="R2149" i="1"/>
  <c r="R2148" i="1"/>
  <c r="R2147" i="1"/>
  <c r="R2146" i="1"/>
  <c r="R2145" i="1"/>
  <c r="R2144" i="1"/>
  <c r="R2143" i="1"/>
  <c r="R2142" i="1"/>
  <c r="R2141" i="1"/>
  <c r="R2140" i="1"/>
  <c r="R2139" i="1"/>
  <c r="R2138" i="1"/>
  <c r="R2137" i="1"/>
  <c r="R2136" i="1"/>
  <c r="R2135" i="1"/>
  <c r="R2134" i="1"/>
  <c r="R2133" i="1"/>
  <c r="R2132" i="1"/>
  <c r="R2131" i="1"/>
  <c r="R2130" i="1"/>
  <c r="R2129" i="1"/>
  <c r="R2128" i="1"/>
  <c r="R2127" i="1"/>
  <c r="R2126" i="1"/>
  <c r="R2125" i="1"/>
  <c r="R2124" i="1"/>
  <c r="R2123" i="1"/>
  <c r="R2122" i="1"/>
  <c r="R2121" i="1"/>
  <c r="R2120" i="1"/>
  <c r="R2119" i="1"/>
  <c r="R2118" i="1"/>
  <c r="R2117" i="1"/>
  <c r="R2116" i="1"/>
  <c r="R2115" i="1"/>
  <c r="R2114" i="1"/>
  <c r="R2113" i="1"/>
  <c r="R2112" i="1"/>
  <c r="R2111" i="1"/>
  <c r="R2110" i="1"/>
  <c r="R2109" i="1"/>
  <c r="R2108" i="1"/>
  <c r="R2107" i="1"/>
  <c r="R2106" i="1"/>
  <c r="R2105" i="1"/>
  <c r="R2104" i="1"/>
  <c r="R2103" i="1"/>
  <c r="R2102" i="1"/>
  <c r="R2101" i="1"/>
  <c r="R2100" i="1"/>
  <c r="R2099" i="1"/>
  <c r="R2098" i="1"/>
  <c r="R2097" i="1"/>
  <c r="R2096" i="1"/>
  <c r="R2095" i="1"/>
  <c r="R2094" i="1"/>
  <c r="R2093" i="1"/>
  <c r="R2092" i="1"/>
  <c r="R2091" i="1"/>
  <c r="R2090" i="1"/>
  <c r="R2089" i="1"/>
  <c r="R2088" i="1"/>
  <c r="R2087" i="1"/>
  <c r="R2086" i="1"/>
  <c r="R2085" i="1"/>
  <c r="R2084" i="1"/>
  <c r="R2083" i="1"/>
  <c r="R2082" i="1"/>
  <c r="R2081" i="1"/>
  <c r="R2080" i="1"/>
  <c r="R2079" i="1"/>
  <c r="R2078" i="1"/>
  <c r="R2077" i="1"/>
  <c r="R2076" i="1"/>
  <c r="R2075" i="1"/>
  <c r="R2074" i="1"/>
  <c r="R2073" i="1"/>
  <c r="R2072" i="1"/>
  <c r="R2071" i="1"/>
  <c r="R2070" i="1"/>
  <c r="R2069" i="1"/>
  <c r="R2068" i="1"/>
  <c r="R2067" i="1"/>
  <c r="R2066" i="1"/>
  <c r="R2065" i="1"/>
  <c r="R2064" i="1"/>
  <c r="R2063" i="1"/>
  <c r="R2062" i="1"/>
  <c r="R2061" i="1"/>
  <c r="R2060" i="1"/>
  <c r="R2059" i="1"/>
  <c r="R2058" i="1"/>
  <c r="R2057" i="1"/>
  <c r="R2056" i="1"/>
  <c r="R2055" i="1"/>
  <c r="R2054" i="1"/>
  <c r="R2053" i="1"/>
  <c r="R2052" i="1"/>
  <c r="R2051" i="1"/>
  <c r="R2050" i="1"/>
  <c r="R2049" i="1"/>
  <c r="R2048" i="1"/>
  <c r="R2047" i="1"/>
  <c r="R2046" i="1"/>
  <c r="R2045" i="1"/>
  <c r="R2044" i="1"/>
  <c r="R2043" i="1"/>
  <c r="R2042" i="1"/>
  <c r="R2041" i="1"/>
  <c r="R2040" i="1"/>
  <c r="R2039" i="1"/>
  <c r="R2038" i="1"/>
  <c r="R2037" i="1"/>
  <c r="R2036" i="1"/>
  <c r="R2035" i="1"/>
  <c r="R2034" i="1"/>
  <c r="R2033" i="1"/>
  <c r="R2032" i="1"/>
  <c r="R2031" i="1"/>
  <c r="R2030" i="1"/>
  <c r="R2029" i="1"/>
  <c r="R2028" i="1"/>
  <c r="R2027" i="1"/>
  <c r="R2026" i="1"/>
  <c r="R2025" i="1"/>
  <c r="R2024" i="1"/>
  <c r="R2023" i="1"/>
  <c r="R2022" i="1"/>
  <c r="R2021" i="1"/>
  <c r="R2020" i="1"/>
  <c r="R2019" i="1"/>
  <c r="R2018" i="1"/>
  <c r="R2017" i="1"/>
  <c r="R2016" i="1"/>
  <c r="R2015" i="1"/>
  <c r="R2014" i="1"/>
  <c r="R2013" i="1"/>
  <c r="R2012" i="1"/>
  <c r="R2011" i="1"/>
  <c r="R2010" i="1"/>
  <c r="R2009" i="1"/>
  <c r="R2008" i="1"/>
  <c r="R2007" i="1"/>
  <c r="R2006" i="1"/>
  <c r="R2005" i="1"/>
  <c r="R2004" i="1"/>
  <c r="R2003" i="1"/>
  <c r="R2002" i="1"/>
  <c r="R2001" i="1"/>
  <c r="R2000" i="1"/>
  <c r="R1999" i="1"/>
  <c r="R1998" i="1"/>
  <c r="R1997" i="1"/>
  <c r="R1996" i="1"/>
  <c r="R1995" i="1"/>
  <c r="R1994" i="1"/>
  <c r="R1993" i="1"/>
  <c r="R1992" i="1"/>
  <c r="R1991" i="1"/>
  <c r="R1990" i="1"/>
  <c r="R1989" i="1"/>
  <c r="R1988" i="1"/>
  <c r="R1987" i="1"/>
  <c r="R1986" i="1"/>
  <c r="R1985" i="1"/>
  <c r="R1984" i="1"/>
  <c r="R1983" i="1"/>
  <c r="R1982" i="1"/>
  <c r="R1981" i="1"/>
  <c r="R1980" i="1"/>
  <c r="R1979" i="1"/>
  <c r="R1978" i="1"/>
  <c r="R1977" i="1"/>
  <c r="R1976" i="1"/>
  <c r="R1975" i="1"/>
  <c r="R1974" i="1"/>
  <c r="R1973" i="1"/>
  <c r="R1972" i="1"/>
  <c r="R1971" i="1"/>
  <c r="R1970" i="1"/>
  <c r="R1969" i="1"/>
  <c r="R1968" i="1"/>
  <c r="R1967" i="1"/>
  <c r="R1966" i="1"/>
  <c r="R1965" i="1"/>
  <c r="R1964" i="1"/>
  <c r="R1963" i="1"/>
  <c r="R1962" i="1"/>
  <c r="R1961" i="1"/>
  <c r="R1960" i="1"/>
  <c r="R1959" i="1"/>
  <c r="R1958" i="1"/>
  <c r="R1957" i="1"/>
  <c r="R1956" i="1"/>
  <c r="R1955" i="1"/>
  <c r="R1954" i="1"/>
  <c r="R1953" i="1"/>
  <c r="R1952" i="1"/>
  <c r="R1951" i="1"/>
  <c r="R1950" i="1"/>
  <c r="R1949" i="1"/>
  <c r="R1948" i="1"/>
  <c r="R1947" i="1"/>
  <c r="R1946" i="1"/>
  <c r="R1945" i="1"/>
  <c r="R1944" i="1"/>
  <c r="R1943" i="1"/>
  <c r="R1942" i="1"/>
  <c r="R1941" i="1"/>
  <c r="R1940" i="1"/>
  <c r="R1939" i="1"/>
  <c r="R1938" i="1"/>
  <c r="R1937" i="1"/>
  <c r="R1936" i="1"/>
  <c r="R1935" i="1"/>
  <c r="R1934" i="1"/>
  <c r="R1933" i="1"/>
  <c r="R1932" i="1"/>
  <c r="R1931" i="1"/>
  <c r="R1930" i="1"/>
  <c r="R1929" i="1"/>
  <c r="R1928" i="1"/>
  <c r="R1927" i="1"/>
  <c r="R1926" i="1"/>
  <c r="R1925" i="1"/>
  <c r="R1924" i="1"/>
  <c r="R1923" i="1"/>
  <c r="R1922" i="1"/>
  <c r="R1921" i="1"/>
  <c r="R1920" i="1"/>
  <c r="R1919" i="1"/>
  <c r="R1918" i="1"/>
  <c r="R1917" i="1"/>
  <c r="R1916" i="1"/>
  <c r="R1915" i="1"/>
  <c r="R1914" i="1"/>
  <c r="R1913" i="1"/>
  <c r="R1912" i="1"/>
  <c r="R1911" i="1"/>
  <c r="R1910" i="1"/>
  <c r="R1909" i="1"/>
  <c r="R1908" i="1"/>
  <c r="R1907" i="1"/>
  <c r="R1906" i="1"/>
  <c r="R1905" i="1"/>
  <c r="R1904" i="1"/>
  <c r="R1903" i="1"/>
  <c r="R1902" i="1"/>
  <c r="R1901" i="1"/>
  <c r="R1900" i="1"/>
  <c r="R1899" i="1"/>
  <c r="R1898" i="1"/>
  <c r="R1897" i="1"/>
  <c r="R1896" i="1"/>
  <c r="R1895" i="1"/>
  <c r="R1894" i="1"/>
  <c r="R1893" i="1"/>
  <c r="R1892" i="1"/>
  <c r="R1891" i="1"/>
  <c r="R1890" i="1"/>
  <c r="R1889" i="1"/>
  <c r="R1888" i="1"/>
  <c r="R1887" i="1"/>
  <c r="R1886" i="1"/>
  <c r="R1885" i="1"/>
  <c r="R1884" i="1"/>
  <c r="R1883" i="1"/>
  <c r="R1882" i="1"/>
  <c r="R1881" i="1"/>
  <c r="R1880" i="1"/>
  <c r="R1879" i="1"/>
  <c r="R1878" i="1"/>
  <c r="R1877" i="1"/>
  <c r="R1876" i="1"/>
  <c r="R1875" i="1"/>
  <c r="R1874" i="1"/>
  <c r="R1873" i="1"/>
  <c r="R1872" i="1"/>
  <c r="R1871" i="1"/>
  <c r="R1870" i="1"/>
  <c r="R1869" i="1"/>
  <c r="R1868" i="1"/>
  <c r="R1867" i="1"/>
  <c r="R1866" i="1"/>
  <c r="R1865" i="1"/>
  <c r="R1864" i="1"/>
  <c r="R1863" i="1"/>
  <c r="R1862" i="1"/>
  <c r="R1861" i="1"/>
  <c r="R1860" i="1"/>
  <c r="R1859" i="1"/>
  <c r="R1858" i="1"/>
  <c r="R1857" i="1"/>
  <c r="R1856" i="1"/>
  <c r="R1855" i="1"/>
  <c r="R1854" i="1"/>
  <c r="R1853" i="1"/>
  <c r="R1852" i="1"/>
  <c r="R1851" i="1"/>
  <c r="R1850" i="1"/>
  <c r="R1849" i="1"/>
  <c r="R1848" i="1"/>
  <c r="R1847" i="1"/>
  <c r="R1846" i="1"/>
  <c r="R1845" i="1"/>
  <c r="R1844" i="1"/>
  <c r="R1843" i="1"/>
  <c r="R1842" i="1"/>
  <c r="R1841" i="1"/>
  <c r="R1840" i="1"/>
  <c r="R1839" i="1"/>
  <c r="R1838" i="1"/>
  <c r="R1837" i="1"/>
  <c r="R1836" i="1"/>
  <c r="R1835" i="1"/>
  <c r="R1834" i="1"/>
  <c r="R1833" i="1"/>
  <c r="R1832" i="1"/>
  <c r="R1831" i="1"/>
  <c r="R1830" i="1"/>
  <c r="R1829" i="1"/>
  <c r="R1828" i="1"/>
  <c r="R1827" i="1"/>
  <c r="R1826" i="1"/>
  <c r="R1825" i="1"/>
  <c r="R1824" i="1"/>
  <c r="R1823" i="1"/>
  <c r="R1822" i="1"/>
  <c r="R1821" i="1"/>
  <c r="R1820" i="1"/>
  <c r="R1819" i="1"/>
  <c r="R1818" i="1"/>
  <c r="R1817" i="1"/>
  <c r="R1816" i="1"/>
  <c r="R1815" i="1"/>
  <c r="R1814" i="1"/>
  <c r="R1813" i="1"/>
  <c r="R1812" i="1"/>
  <c r="R1811" i="1"/>
  <c r="R1810" i="1"/>
  <c r="R1809" i="1"/>
  <c r="R1808" i="1"/>
  <c r="R1807" i="1"/>
  <c r="R1806" i="1"/>
  <c r="R1805" i="1"/>
  <c r="R1804" i="1"/>
  <c r="R1803" i="1"/>
  <c r="R1802" i="1"/>
  <c r="R1801" i="1"/>
  <c r="R1800" i="1"/>
  <c r="R1799" i="1"/>
  <c r="R1798" i="1"/>
  <c r="R1797" i="1"/>
  <c r="R1796" i="1"/>
  <c r="R1795" i="1"/>
  <c r="R1794" i="1"/>
  <c r="R1793" i="1"/>
  <c r="R1792" i="1"/>
  <c r="R1791" i="1"/>
  <c r="R1790" i="1"/>
  <c r="R1789" i="1"/>
  <c r="R1788" i="1"/>
  <c r="R1787" i="1"/>
  <c r="R1786" i="1"/>
  <c r="R1785" i="1"/>
  <c r="R1784" i="1"/>
  <c r="R1783" i="1"/>
  <c r="R1782" i="1"/>
  <c r="R1781" i="1"/>
  <c r="R1780" i="1"/>
  <c r="R1779" i="1"/>
  <c r="R1778" i="1"/>
  <c r="R1777" i="1"/>
  <c r="R1776" i="1"/>
  <c r="R1775" i="1"/>
  <c r="R1774" i="1"/>
  <c r="R1773" i="1"/>
  <c r="R1772" i="1"/>
  <c r="R1771" i="1"/>
  <c r="R1770" i="1"/>
  <c r="R1769" i="1"/>
  <c r="R1768" i="1"/>
  <c r="R1767" i="1"/>
  <c r="R1766" i="1"/>
  <c r="R1765" i="1"/>
  <c r="R1764" i="1"/>
  <c r="R1763" i="1"/>
  <c r="R1762" i="1"/>
  <c r="R1761" i="1"/>
  <c r="R1760" i="1"/>
  <c r="R1759" i="1"/>
  <c r="R1758" i="1"/>
  <c r="R1757" i="1"/>
  <c r="R1756" i="1"/>
  <c r="R1755" i="1"/>
  <c r="R1754" i="1"/>
  <c r="R1753" i="1"/>
  <c r="R1752" i="1"/>
  <c r="R1751" i="1"/>
  <c r="R1750" i="1"/>
  <c r="R1749" i="1"/>
  <c r="R1748" i="1"/>
  <c r="R1747" i="1"/>
  <c r="R1746" i="1"/>
  <c r="R1745" i="1"/>
  <c r="R1744" i="1"/>
  <c r="R1743" i="1"/>
  <c r="R1742" i="1"/>
  <c r="R1741" i="1"/>
  <c r="R1740" i="1"/>
  <c r="R1739" i="1"/>
  <c r="R1738" i="1"/>
  <c r="R1737" i="1"/>
  <c r="R1736" i="1"/>
  <c r="R1735" i="1"/>
  <c r="R1734" i="1"/>
  <c r="R1733" i="1"/>
  <c r="R1732" i="1"/>
  <c r="R1731" i="1"/>
  <c r="R1730" i="1"/>
  <c r="R1729" i="1"/>
  <c r="R1728" i="1"/>
  <c r="R1727" i="1"/>
  <c r="R1726" i="1"/>
  <c r="R1725" i="1"/>
  <c r="R1724" i="1"/>
  <c r="R1723" i="1"/>
  <c r="R1722" i="1"/>
  <c r="R1721" i="1"/>
  <c r="R1720" i="1"/>
  <c r="R1719" i="1"/>
  <c r="R1718" i="1"/>
  <c r="R1717" i="1"/>
  <c r="R1716" i="1"/>
  <c r="R1715" i="1"/>
  <c r="R1714" i="1"/>
  <c r="R1713" i="1"/>
  <c r="R1712" i="1"/>
  <c r="R1711" i="1"/>
  <c r="R1710" i="1"/>
  <c r="R1709" i="1"/>
  <c r="R1708" i="1"/>
  <c r="R1707" i="1"/>
  <c r="R1706" i="1"/>
  <c r="R1705" i="1"/>
  <c r="R1704" i="1"/>
  <c r="R1703" i="1"/>
  <c r="R1702" i="1"/>
  <c r="R1701" i="1"/>
  <c r="R1700" i="1"/>
  <c r="R1699" i="1"/>
  <c r="R1698" i="1"/>
  <c r="R1697" i="1"/>
  <c r="R1696" i="1"/>
  <c r="R1695" i="1"/>
  <c r="R1694" i="1"/>
  <c r="R1693" i="1"/>
  <c r="R1692" i="1"/>
  <c r="R1691" i="1"/>
  <c r="R1690" i="1"/>
  <c r="R1689" i="1"/>
  <c r="R1688" i="1"/>
  <c r="R1687" i="1"/>
  <c r="R1686" i="1"/>
  <c r="R1685" i="1"/>
  <c r="R1684" i="1"/>
  <c r="R1683" i="1"/>
  <c r="R1682" i="1"/>
  <c r="R1681" i="1"/>
  <c r="R1680" i="1"/>
  <c r="R1679" i="1"/>
  <c r="R1678" i="1"/>
  <c r="R1677" i="1"/>
  <c r="R1676" i="1"/>
  <c r="R1675" i="1"/>
  <c r="R1674" i="1"/>
  <c r="R1673" i="1"/>
  <c r="R1672" i="1"/>
  <c r="R1671" i="1"/>
  <c r="R1670" i="1"/>
  <c r="R1669" i="1"/>
  <c r="R1668" i="1"/>
  <c r="R1667" i="1"/>
  <c r="R1666" i="1"/>
  <c r="R1665" i="1"/>
  <c r="R1664" i="1"/>
  <c r="R1663" i="1"/>
  <c r="R1662" i="1"/>
  <c r="R1661" i="1"/>
  <c r="R1660" i="1"/>
  <c r="R1659" i="1"/>
  <c r="R1658" i="1"/>
  <c r="R1657" i="1"/>
  <c r="R1656" i="1"/>
  <c r="R1655" i="1"/>
  <c r="R1654" i="1"/>
  <c r="R1653" i="1"/>
  <c r="R1652" i="1"/>
  <c r="R1651" i="1"/>
  <c r="R1650" i="1"/>
  <c r="R1649" i="1"/>
  <c r="R1648" i="1"/>
  <c r="R1647" i="1"/>
  <c r="R1646" i="1"/>
  <c r="R1645" i="1"/>
  <c r="R1644" i="1"/>
  <c r="R1643" i="1"/>
  <c r="R1642" i="1"/>
  <c r="R1641" i="1"/>
  <c r="R1640" i="1"/>
  <c r="R1639" i="1"/>
  <c r="R1638" i="1"/>
  <c r="R1637" i="1"/>
  <c r="R1636" i="1"/>
  <c r="R1635" i="1"/>
  <c r="R1634" i="1"/>
  <c r="R1633" i="1"/>
  <c r="R1632" i="1"/>
  <c r="R1631" i="1"/>
  <c r="R1630" i="1"/>
  <c r="R1629" i="1"/>
  <c r="R1628" i="1"/>
  <c r="R1627" i="1"/>
  <c r="R1626" i="1"/>
  <c r="R1625" i="1"/>
  <c r="R1624" i="1"/>
  <c r="R1623" i="1"/>
  <c r="R1622" i="1"/>
  <c r="R1621" i="1"/>
  <c r="R1620" i="1"/>
  <c r="R1619" i="1"/>
  <c r="R1618" i="1"/>
  <c r="R1617" i="1"/>
  <c r="R1616" i="1"/>
  <c r="R1615" i="1"/>
  <c r="R1614" i="1"/>
  <c r="R1613" i="1"/>
  <c r="R1612" i="1"/>
  <c r="R1611" i="1"/>
  <c r="R1610" i="1"/>
  <c r="R1609" i="1"/>
  <c r="R1608" i="1"/>
  <c r="R1607" i="1"/>
  <c r="R1606" i="1"/>
  <c r="R1605" i="1"/>
  <c r="R1604" i="1"/>
  <c r="R1603" i="1"/>
  <c r="R1602" i="1"/>
  <c r="R1601" i="1"/>
  <c r="R1600" i="1"/>
  <c r="R1599" i="1"/>
  <c r="R1598" i="1"/>
  <c r="R1597" i="1"/>
  <c r="R1596" i="1"/>
  <c r="R1595" i="1"/>
  <c r="R1594" i="1"/>
  <c r="R1593" i="1"/>
  <c r="R1592" i="1"/>
  <c r="R1591" i="1"/>
  <c r="R1590" i="1"/>
  <c r="R1589" i="1"/>
  <c r="R1588" i="1"/>
  <c r="R1587" i="1"/>
  <c r="R1586" i="1"/>
  <c r="R1585" i="1"/>
  <c r="R1584" i="1"/>
  <c r="R1583" i="1"/>
  <c r="R1582" i="1"/>
  <c r="R1581" i="1"/>
  <c r="R1580" i="1"/>
  <c r="R1579" i="1"/>
  <c r="R1578" i="1"/>
  <c r="R1577" i="1"/>
  <c r="R1576" i="1"/>
  <c r="R1575" i="1"/>
  <c r="R1574" i="1"/>
  <c r="R1573" i="1"/>
  <c r="R1572" i="1"/>
  <c r="R1571" i="1"/>
  <c r="R1570" i="1"/>
  <c r="R1569" i="1"/>
  <c r="R1568" i="1"/>
  <c r="R1567" i="1"/>
  <c r="R1566" i="1"/>
  <c r="R1565" i="1"/>
  <c r="R1564" i="1"/>
  <c r="R1563" i="1"/>
  <c r="R1562" i="1"/>
  <c r="R1561" i="1"/>
  <c r="R1560" i="1"/>
  <c r="R1559" i="1"/>
  <c r="R1558" i="1"/>
  <c r="R1557" i="1"/>
  <c r="R1556" i="1"/>
  <c r="R1555" i="1"/>
  <c r="R1554" i="1"/>
  <c r="R1553" i="1"/>
  <c r="R1552" i="1"/>
  <c r="R1551" i="1"/>
  <c r="R1550" i="1"/>
  <c r="R1549" i="1"/>
  <c r="R1548" i="1"/>
  <c r="R1547" i="1"/>
  <c r="R1546" i="1"/>
  <c r="R1545" i="1"/>
  <c r="R1544" i="1"/>
  <c r="R1543" i="1"/>
  <c r="R1542" i="1"/>
  <c r="R1541" i="1"/>
  <c r="R1540" i="1"/>
  <c r="R1539" i="1"/>
  <c r="R1538" i="1"/>
  <c r="R1537" i="1"/>
  <c r="R1536" i="1"/>
  <c r="R1535" i="1"/>
  <c r="R1534" i="1"/>
  <c r="R1533" i="1"/>
  <c r="R1532" i="1"/>
  <c r="R1531" i="1"/>
  <c r="R1530" i="1"/>
  <c r="R1529" i="1"/>
  <c r="R1528" i="1"/>
  <c r="R1527" i="1"/>
  <c r="R1526" i="1"/>
  <c r="R1525" i="1"/>
  <c r="R1524" i="1"/>
  <c r="R1523" i="1"/>
  <c r="R1522" i="1"/>
  <c r="R1521" i="1"/>
  <c r="R1520" i="1"/>
  <c r="R1519" i="1"/>
  <c r="R1518" i="1"/>
  <c r="R1517" i="1"/>
  <c r="R1516" i="1"/>
  <c r="R1515" i="1"/>
  <c r="R1514" i="1"/>
  <c r="R1513" i="1"/>
  <c r="R1512" i="1"/>
  <c r="R1511" i="1"/>
  <c r="R1510" i="1"/>
  <c r="R1509" i="1"/>
  <c r="R1508" i="1"/>
  <c r="R1507" i="1"/>
  <c r="R1506" i="1"/>
  <c r="R1505" i="1"/>
  <c r="R1504" i="1"/>
  <c r="R1503" i="1"/>
  <c r="R1502" i="1"/>
  <c r="R1501" i="1"/>
  <c r="R1500" i="1"/>
  <c r="R1499" i="1"/>
  <c r="R1498" i="1"/>
  <c r="R1497" i="1"/>
  <c r="R1496" i="1"/>
  <c r="R1495" i="1"/>
  <c r="R1494" i="1"/>
  <c r="R1493" i="1"/>
  <c r="R1492" i="1"/>
  <c r="R1491" i="1"/>
  <c r="R1490" i="1"/>
  <c r="R1489" i="1"/>
  <c r="R1488" i="1"/>
  <c r="R1487" i="1"/>
  <c r="R1486" i="1"/>
  <c r="R1485" i="1"/>
  <c r="R1484" i="1"/>
  <c r="R1483" i="1"/>
  <c r="R1482" i="1"/>
  <c r="R1481" i="1"/>
  <c r="R1480" i="1"/>
  <c r="R1479" i="1"/>
  <c r="R1478" i="1"/>
  <c r="R1477" i="1"/>
  <c r="R1476" i="1"/>
  <c r="R1475" i="1"/>
  <c r="R1474" i="1"/>
  <c r="R1473" i="1"/>
  <c r="R1472" i="1"/>
  <c r="R1471" i="1"/>
  <c r="R1470" i="1"/>
  <c r="R1469" i="1"/>
  <c r="R1468" i="1"/>
  <c r="R1467" i="1"/>
  <c r="R1466" i="1"/>
  <c r="R1465" i="1"/>
  <c r="R1464" i="1"/>
  <c r="R1463" i="1"/>
  <c r="R1462" i="1"/>
  <c r="R1461" i="1"/>
  <c r="R1460" i="1"/>
  <c r="R1459" i="1"/>
  <c r="R1458" i="1"/>
  <c r="R1457" i="1"/>
  <c r="R1456" i="1"/>
  <c r="R1455" i="1"/>
  <c r="R1454" i="1"/>
  <c r="R1453" i="1"/>
  <c r="R1452" i="1"/>
  <c r="R1451" i="1"/>
  <c r="R1450" i="1"/>
  <c r="R1449" i="1"/>
  <c r="R1448" i="1"/>
  <c r="R1447" i="1"/>
  <c r="R1446" i="1"/>
  <c r="R1445" i="1"/>
  <c r="R1444" i="1"/>
  <c r="R1443" i="1"/>
  <c r="R1442" i="1"/>
  <c r="R1441" i="1"/>
  <c r="R1440" i="1"/>
  <c r="R1439" i="1"/>
  <c r="R1438" i="1"/>
  <c r="R1437" i="1"/>
  <c r="R1436" i="1"/>
  <c r="R1435" i="1"/>
  <c r="R1434" i="1"/>
  <c r="R1433" i="1"/>
  <c r="R1432" i="1"/>
  <c r="R1431" i="1"/>
  <c r="R1430" i="1"/>
  <c r="R1429" i="1"/>
  <c r="R1428" i="1"/>
  <c r="R1427" i="1"/>
  <c r="R1426" i="1"/>
  <c r="R1425" i="1"/>
  <c r="R1424" i="1"/>
  <c r="R1423" i="1"/>
  <c r="R1422" i="1"/>
  <c r="R1421" i="1"/>
  <c r="R1420" i="1"/>
  <c r="R1419" i="1"/>
  <c r="R1418" i="1"/>
  <c r="R1417" i="1"/>
  <c r="R1416" i="1"/>
  <c r="R1415" i="1"/>
  <c r="R1414" i="1"/>
  <c r="R1413" i="1"/>
  <c r="R1412" i="1"/>
  <c r="R1411" i="1"/>
  <c r="R1410" i="1"/>
  <c r="R1409" i="1"/>
  <c r="R1408" i="1"/>
  <c r="R1407" i="1"/>
  <c r="R1406" i="1"/>
  <c r="R1405" i="1"/>
  <c r="R1404" i="1"/>
  <c r="R1403" i="1"/>
  <c r="R1402" i="1"/>
  <c r="R1401" i="1"/>
  <c r="R1400" i="1"/>
  <c r="R1399" i="1"/>
  <c r="R1398" i="1"/>
  <c r="R1397" i="1"/>
  <c r="R1396" i="1"/>
  <c r="R1395" i="1"/>
  <c r="R1394" i="1"/>
  <c r="R1393" i="1"/>
  <c r="R1392" i="1"/>
  <c r="R1391" i="1"/>
  <c r="R1390" i="1"/>
  <c r="R1389" i="1"/>
  <c r="R1388" i="1"/>
  <c r="R1387" i="1"/>
  <c r="R1386" i="1"/>
  <c r="R1385" i="1"/>
  <c r="R1384" i="1"/>
  <c r="R1383" i="1"/>
  <c r="R1382" i="1"/>
  <c r="R1381" i="1"/>
  <c r="R1380" i="1"/>
  <c r="R1379" i="1"/>
  <c r="R1378" i="1"/>
  <c r="R1377" i="1"/>
  <c r="R1376" i="1"/>
  <c r="R1375" i="1"/>
  <c r="R1374" i="1"/>
  <c r="R1373" i="1"/>
  <c r="R1372" i="1"/>
  <c r="R1371" i="1"/>
  <c r="R1370" i="1"/>
  <c r="R1369" i="1"/>
  <c r="R1368" i="1"/>
  <c r="R1367" i="1"/>
  <c r="R1366" i="1"/>
  <c r="R1365" i="1"/>
  <c r="R1364" i="1"/>
  <c r="R1363" i="1"/>
  <c r="R1362" i="1"/>
  <c r="R1361" i="1"/>
  <c r="R1360" i="1"/>
  <c r="R1359" i="1"/>
  <c r="R1358" i="1"/>
  <c r="R1357" i="1"/>
  <c r="R1356" i="1"/>
  <c r="R1355" i="1"/>
  <c r="R1354" i="1"/>
  <c r="R1353" i="1"/>
  <c r="R1352" i="1"/>
  <c r="R1351" i="1"/>
  <c r="R1350" i="1"/>
  <c r="R1349" i="1"/>
  <c r="R1348" i="1"/>
  <c r="R1347" i="1"/>
  <c r="R1346" i="1"/>
  <c r="R1345" i="1"/>
  <c r="R1344" i="1"/>
  <c r="R1343" i="1"/>
  <c r="R1342" i="1"/>
  <c r="R1341" i="1"/>
  <c r="R1340" i="1"/>
  <c r="R1339" i="1"/>
  <c r="R1338" i="1"/>
  <c r="R1337" i="1"/>
  <c r="R1336" i="1"/>
  <c r="R1335" i="1"/>
  <c r="R1334" i="1"/>
  <c r="R1333" i="1"/>
  <c r="R1332" i="1"/>
  <c r="R1331" i="1"/>
  <c r="R1330" i="1"/>
  <c r="R1329" i="1"/>
  <c r="R1328" i="1"/>
  <c r="R1327" i="1"/>
  <c r="R1326" i="1"/>
  <c r="R1325" i="1"/>
  <c r="R1324" i="1"/>
  <c r="R1323" i="1"/>
  <c r="R1322" i="1"/>
  <c r="R1321" i="1"/>
  <c r="R1320" i="1"/>
  <c r="R1319" i="1"/>
  <c r="R1318" i="1"/>
  <c r="R1317" i="1"/>
  <c r="R1316" i="1"/>
  <c r="R1315" i="1"/>
  <c r="R1314" i="1"/>
  <c r="R1313" i="1"/>
  <c r="R1312" i="1"/>
  <c r="R1311" i="1"/>
  <c r="R1310" i="1"/>
  <c r="R1309" i="1"/>
  <c r="R1308" i="1"/>
  <c r="R1307" i="1"/>
  <c r="R1306" i="1"/>
  <c r="R1305" i="1"/>
  <c r="R1304" i="1"/>
  <c r="R1303" i="1"/>
  <c r="R1302" i="1"/>
  <c r="R1301" i="1"/>
  <c r="R1300" i="1"/>
  <c r="R1299" i="1"/>
  <c r="R1298" i="1"/>
  <c r="R1297" i="1"/>
  <c r="R1296" i="1"/>
  <c r="R1295" i="1"/>
  <c r="R1294" i="1"/>
  <c r="R1293" i="1"/>
  <c r="R1292" i="1"/>
  <c r="R1291" i="1"/>
  <c r="R1290" i="1"/>
  <c r="R1289" i="1"/>
  <c r="R1288" i="1"/>
  <c r="R1287" i="1"/>
  <c r="R1286" i="1"/>
  <c r="R1285" i="1"/>
  <c r="R1284" i="1"/>
  <c r="R1283" i="1"/>
  <c r="R1282" i="1"/>
  <c r="R1281" i="1"/>
  <c r="R1280" i="1"/>
  <c r="R1279" i="1"/>
  <c r="R1278" i="1"/>
  <c r="R1277" i="1"/>
  <c r="R1276" i="1"/>
  <c r="R1275" i="1"/>
  <c r="R1274" i="1"/>
  <c r="R1273" i="1"/>
  <c r="R1272" i="1"/>
  <c r="R1271" i="1"/>
  <c r="R1270" i="1"/>
  <c r="R1269" i="1"/>
  <c r="R1268" i="1"/>
  <c r="R1267" i="1"/>
  <c r="R1266" i="1"/>
  <c r="R1265" i="1"/>
  <c r="R1264" i="1"/>
  <c r="R1263" i="1"/>
  <c r="R1262" i="1"/>
  <c r="R1261" i="1"/>
  <c r="R1260" i="1"/>
  <c r="R1259" i="1"/>
  <c r="R1258" i="1"/>
  <c r="R1257" i="1"/>
  <c r="R1256" i="1"/>
  <c r="R1255" i="1"/>
  <c r="R1254" i="1"/>
  <c r="R1253" i="1"/>
  <c r="R1252" i="1"/>
  <c r="R1251" i="1"/>
  <c r="R1250" i="1"/>
  <c r="R1249" i="1"/>
  <c r="R1248" i="1"/>
  <c r="R1247" i="1"/>
  <c r="R1246" i="1"/>
  <c r="R1245" i="1"/>
  <c r="R1244" i="1"/>
  <c r="R1243" i="1"/>
  <c r="R1242" i="1"/>
  <c r="R1241" i="1"/>
  <c r="R1240" i="1"/>
  <c r="R1239" i="1"/>
  <c r="R1238" i="1"/>
  <c r="R1237" i="1"/>
  <c r="R1236" i="1"/>
  <c r="R1235" i="1"/>
  <c r="R1234" i="1"/>
  <c r="R1233" i="1"/>
  <c r="R1232" i="1"/>
  <c r="R1231" i="1"/>
  <c r="R1230" i="1"/>
  <c r="R1229" i="1"/>
  <c r="R1228" i="1"/>
  <c r="R1227" i="1"/>
  <c r="R1226" i="1"/>
  <c r="R1225" i="1"/>
  <c r="R1224" i="1"/>
  <c r="R1223" i="1"/>
  <c r="R1222" i="1"/>
  <c r="R1221" i="1"/>
  <c r="R1220" i="1"/>
  <c r="R1219" i="1"/>
  <c r="R1218" i="1"/>
  <c r="R1217" i="1"/>
  <c r="R1216" i="1"/>
  <c r="R1215" i="1"/>
  <c r="R1214" i="1"/>
  <c r="R1213" i="1"/>
  <c r="R1212" i="1"/>
  <c r="R1211" i="1"/>
  <c r="R1210" i="1"/>
  <c r="R1209" i="1"/>
  <c r="R1208" i="1"/>
  <c r="R1207" i="1"/>
  <c r="R1206" i="1"/>
  <c r="R1205" i="1"/>
  <c r="R1204" i="1"/>
  <c r="R1203" i="1"/>
  <c r="R1202" i="1"/>
  <c r="R1201" i="1"/>
  <c r="R1200" i="1"/>
  <c r="R1199" i="1"/>
  <c r="R1198" i="1"/>
  <c r="R1197" i="1"/>
  <c r="R1196" i="1"/>
  <c r="R1195" i="1"/>
  <c r="R1194" i="1"/>
  <c r="R1193" i="1"/>
  <c r="R1192" i="1"/>
  <c r="R1191" i="1"/>
  <c r="R1190" i="1"/>
  <c r="R1189" i="1"/>
  <c r="R1188" i="1"/>
  <c r="R1187" i="1"/>
  <c r="R1186" i="1"/>
  <c r="R1185" i="1"/>
  <c r="R1184" i="1"/>
  <c r="R1183" i="1"/>
  <c r="R1182" i="1"/>
  <c r="R1181" i="1"/>
  <c r="R1180" i="1"/>
  <c r="R1179" i="1"/>
  <c r="R1178" i="1"/>
  <c r="R1177" i="1"/>
  <c r="R1176" i="1"/>
  <c r="R1175" i="1"/>
  <c r="R1174" i="1"/>
  <c r="R1173" i="1"/>
  <c r="R1172" i="1"/>
  <c r="R1171" i="1"/>
  <c r="R1170" i="1"/>
  <c r="R1169" i="1"/>
  <c r="R1168" i="1"/>
  <c r="R1167" i="1"/>
  <c r="R1166" i="1"/>
  <c r="R1165" i="1"/>
  <c r="R1164" i="1"/>
  <c r="R1163" i="1"/>
  <c r="R1162" i="1"/>
  <c r="R1161" i="1"/>
  <c r="R1160" i="1"/>
  <c r="R1159" i="1"/>
  <c r="R1158" i="1"/>
  <c r="R1157" i="1"/>
  <c r="R1156" i="1"/>
  <c r="R1155" i="1"/>
  <c r="R1154" i="1"/>
  <c r="R1153" i="1"/>
  <c r="R1152" i="1"/>
  <c r="R1151" i="1"/>
  <c r="R1150" i="1"/>
  <c r="R1149" i="1"/>
  <c r="R1148" i="1"/>
  <c r="R1147" i="1"/>
  <c r="R1146" i="1"/>
  <c r="R1145" i="1"/>
  <c r="R1144" i="1"/>
  <c r="R1143" i="1"/>
  <c r="R1142" i="1"/>
  <c r="R1141" i="1"/>
  <c r="R1140" i="1"/>
  <c r="R1139" i="1"/>
  <c r="R1138" i="1"/>
  <c r="R1137" i="1"/>
  <c r="R1136" i="1"/>
  <c r="R1135" i="1"/>
  <c r="R1134" i="1"/>
  <c r="R1133" i="1"/>
  <c r="R1132" i="1"/>
  <c r="R1131" i="1"/>
  <c r="R1130" i="1"/>
  <c r="R1129" i="1"/>
  <c r="R1128" i="1"/>
  <c r="R1127" i="1"/>
  <c r="R1126" i="1"/>
  <c r="R1125" i="1"/>
  <c r="R1124" i="1"/>
  <c r="R1123" i="1"/>
  <c r="R1122" i="1"/>
  <c r="R1121" i="1"/>
  <c r="R1120" i="1"/>
  <c r="R1119" i="1"/>
  <c r="R1118" i="1"/>
  <c r="R1117" i="1"/>
  <c r="R1116" i="1"/>
  <c r="R1115" i="1"/>
  <c r="R1114" i="1"/>
  <c r="R1113" i="1"/>
  <c r="R1112" i="1"/>
  <c r="R1111" i="1"/>
  <c r="R1110" i="1"/>
  <c r="R1109" i="1"/>
  <c r="R1108" i="1"/>
  <c r="R1107" i="1"/>
  <c r="R1106" i="1"/>
  <c r="R1105" i="1"/>
  <c r="R1104" i="1"/>
  <c r="R1103" i="1"/>
  <c r="R1102" i="1"/>
  <c r="R1101" i="1"/>
  <c r="R1100" i="1"/>
  <c r="R1099" i="1"/>
  <c r="R1098" i="1"/>
  <c r="R1097" i="1"/>
  <c r="R1096" i="1"/>
  <c r="R1095" i="1"/>
  <c r="R1094" i="1"/>
  <c r="R1093" i="1"/>
  <c r="R1092" i="1"/>
  <c r="R1091" i="1"/>
  <c r="R1090" i="1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Q2758" i="1"/>
  <c r="Q2757" i="1"/>
  <c r="Q2756" i="1"/>
  <c r="Q2755" i="1"/>
  <c r="Q2754" i="1"/>
  <c r="Q2753" i="1"/>
  <c r="Q2752" i="1"/>
  <c r="Q2751" i="1"/>
  <c r="Q2750" i="1"/>
  <c r="Q2749" i="1"/>
  <c r="Q2748" i="1"/>
  <c r="Q2747" i="1"/>
  <c r="Q2746" i="1"/>
  <c r="Q2745" i="1"/>
  <c r="Q2744" i="1"/>
  <c r="Q2743" i="1"/>
  <c r="Q2742" i="1"/>
  <c r="Q2741" i="1"/>
  <c r="Q2740" i="1"/>
  <c r="Q2739" i="1"/>
  <c r="Q2738" i="1"/>
  <c r="Q2737" i="1"/>
  <c r="Q2736" i="1"/>
  <c r="Q2735" i="1"/>
  <c r="Q2734" i="1"/>
  <c r="Q2733" i="1"/>
  <c r="Q2732" i="1"/>
  <c r="Q2731" i="1"/>
  <c r="Q2730" i="1"/>
  <c r="Q2729" i="1"/>
  <c r="Q2728" i="1"/>
  <c r="Q2727" i="1"/>
  <c r="Q2726" i="1"/>
  <c r="Q2725" i="1"/>
  <c r="Q2724" i="1"/>
  <c r="Q2723" i="1"/>
  <c r="Q2722" i="1"/>
  <c r="Q2721" i="1"/>
  <c r="Q2720" i="1"/>
  <c r="Q2719" i="1"/>
  <c r="Q2718" i="1"/>
  <c r="Q2717" i="1"/>
  <c r="Q2716" i="1"/>
  <c r="Q2715" i="1"/>
  <c r="Q2714" i="1"/>
  <c r="Q2713" i="1"/>
  <c r="Q2712" i="1"/>
  <c r="Q2711" i="1"/>
  <c r="Q2710" i="1"/>
  <c r="Q2709" i="1"/>
  <c r="Q2708" i="1"/>
  <c r="Q2707" i="1"/>
  <c r="Q2706" i="1"/>
  <c r="Q2705" i="1"/>
  <c r="Q2704" i="1"/>
  <c r="Q2703" i="1"/>
  <c r="Q2702" i="1"/>
  <c r="Q2701" i="1"/>
  <c r="Q2700" i="1"/>
  <c r="Q2699" i="1"/>
  <c r="Q2698" i="1"/>
  <c r="Q2697" i="1"/>
  <c r="Q2696" i="1"/>
  <c r="Q2695" i="1"/>
  <c r="Q2694" i="1"/>
  <c r="Q2693" i="1"/>
  <c r="Q2692" i="1"/>
  <c r="Q2691" i="1"/>
  <c r="Q2690" i="1"/>
  <c r="Q2689" i="1"/>
  <c r="Q2688" i="1"/>
  <c r="Q2687" i="1"/>
  <c r="Q2686" i="1"/>
  <c r="Q2685" i="1"/>
  <c r="Q2684" i="1"/>
  <c r="Q2683" i="1"/>
  <c r="Q2682" i="1"/>
  <c r="Q2681" i="1"/>
  <c r="Q2680" i="1"/>
  <c r="Q2679" i="1"/>
  <c r="Q2678" i="1"/>
  <c r="Q2677" i="1"/>
  <c r="Q2676" i="1"/>
  <c r="Q2675" i="1"/>
  <c r="Q2674" i="1"/>
  <c r="Q2673" i="1"/>
  <c r="Q2672" i="1"/>
  <c r="Q2671" i="1"/>
  <c r="Q2670" i="1"/>
  <c r="Q2669" i="1"/>
  <c r="Q2668" i="1"/>
  <c r="Q2667" i="1"/>
  <c r="Q2666" i="1"/>
  <c r="Q2665" i="1"/>
  <c r="Q2664" i="1"/>
  <c r="Q2663" i="1"/>
  <c r="Q2662" i="1"/>
  <c r="Q2661" i="1"/>
  <c r="Q2660" i="1"/>
  <c r="Q2659" i="1"/>
  <c r="Q2658" i="1"/>
  <c r="Q2657" i="1"/>
  <c r="Q2656" i="1"/>
  <c r="Q2655" i="1"/>
  <c r="Q2654" i="1"/>
  <c r="Q2653" i="1"/>
  <c r="Q2652" i="1"/>
  <c r="Q2651" i="1"/>
  <c r="Q2650" i="1"/>
  <c r="Q2649" i="1"/>
  <c r="Q2648" i="1"/>
  <c r="Q2647" i="1"/>
  <c r="Q2646" i="1"/>
  <c r="Q2645" i="1"/>
  <c r="Q2644" i="1"/>
  <c r="Q2643" i="1"/>
  <c r="Q2642" i="1"/>
  <c r="Q2641" i="1"/>
  <c r="Q2640" i="1"/>
  <c r="Q2639" i="1"/>
  <c r="Q2638" i="1"/>
  <c r="Q2637" i="1"/>
  <c r="Q2636" i="1"/>
  <c r="Q2635" i="1"/>
  <c r="Q2634" i="1"/>
  <c r="Q2633" i="1"/>
  <c r="Q2632" i="1"/>
  <c r="Q2631" i="1"/>
  <c r="Q2630" i="1"/>
  <c r="Q2629" i="1"/>
  <c r="Q2628" i="1"/>
  <c r="Q2627" i="1"/>
  <c r="Q2626" i="1"/>
  <c r="Q2625" i="1"/>
  <c r="Q2624" i="1"/>
  <c r="Q2623" i="1"/>
  <c r="Q2622" i="1"/>
  <c r="Q2621" i="1"/>
  <c r="Q2620" i="1"/>
  <c r="Q2619" i="1"/>
  <c r="Q2618" i="1"/>
  <c r="Q2617" i="1"/>
  <c r="Q2616" i="1"/>
  <c r="Q2615" i="1"/>
  <c r="Q2614" i="1"/>
  <c r="Q2613" i="1"/>
  <c r="Q2612" i="1"/>
  <c r="Q2611" i="1"/>
  <c r="Q2610" i="1"/>
  <c r="Q2609" i="1"/>
  <c r="Q2608" i="1"/>
  <c r="Q2607" i="1"/>
  <c r="Q2606" i="1"/>
  <c r="Q2605" i="1"/>
  <c r="Q2604" i="1"/>
  <c r="Q2603" i="1"/>
  <c r="Q2602" i="1"/>
  <c r="Q2601" i="1"/>
  <c r="Q2600" i="1"/>
  <c r="Q2599" i="1"/>
  <c r="Q2598" i="1"/>
  <c r="Q2597" i="1"/>
  <c r="Q2596" i="1"/>
  <c r="Q2595" i="1"/>
  <c r="Q2594" i="1"/>
  <c r="Q2593" i="1"/>
  <c r="Q2592" i="1"/>
  <c r="Q2591" i="1"/>
  <c r="Q2590" i="1"/>
  <c r="Q2589" i="1"/>
  <c r="Q2588" i="1"/>
  <c r="Q2587" i="1"/>
  <c r="Q2586" i="1"/>
  <c r="Q2585" i="1"/>
  <c r="Q2584" i="1"/>
  <c r="Q2583" i="1"/>
  <c r="Q2582" i="1"/>
  <c r="Q2581" i="1"/>
  <c r="Q2580" i="1"/>
  <c r="Q2579" i="1"/>
  <c r="Q2578" i="1"/>
  <c r="Q2577" i="1"/>
  <c r="Q2576" i="1"/>
  <c r="Q2575" i="1"/>
  <c r="Q2574" i="1"/>
  <c r="Q2573" i="1"/>
  <c r="Q2572" i="1"/>
  <c r="Q2571" i="1"/>
  <c r="Q2570" i="1"/>
  <c r="Q2569" i="1"/>
  <c r="Q2568" i="1"/>
  <c r="Q2567" i="1"/>
  <c r="Q2566" i="1"/>
  <c r="Q2565" i="1"/>
  <c r="Q2564" i="1"/>
  <c r="Q2563" i="1"/>
  <c r="Q2562" i="1"/>
  <c r="Q2561" i="1"/>
  <c r="Q2560" i="1"/>
  <c r="Q2559" i="1"/>
  <c r="Q2558" i="1"/>
  <c r="Q2557" i="1"/>
  <c r="Q2556" i="1"/>
  <c r="Q2555" i="1"/>
  <c r="Q2554" i="1"/>
  <c r="Q2553" i="1"/>
  <c r="Q2552" i="1"/>
  <c r="Q2551" i="1"/>
  <c r="Q2550" i="1"/>
  <c r="Q2549" i="1"/>
  <c r="Q2548" i="1"/>
  <c r="Q2547" i="1"/>
  <c r="Q2546" i="1"/>
  <c r="Q2545" i="1"/>
  <c r="Q2544" i="1"/>
  <c r="Q2543" i="1"/>
  <c r="Q2542" i="1"/>
  <c r="Q2541" i="1"/>
  <c r="Q2540" i="1"/>
  <c r="Q2539" i="1"/>
  <c r="Q2538" i="1"/>
  <c r="Q2537" i="1"/>
  <c r="Q2536" i="1"/>
  <c r="Q2535" i="1"/>
  <c r="Q2534" i="1"/>
  <c r="Q2533" i="1"/>
  <c r="Q2532" i="1"/>
  <c r="Q2531" i="1"/>
  <c r="Q2530" i="1"/>
  <c r="Q2529" i="1"/>
  <c r="Q2528" i="1"/>
  <c r="Q2527" i="1"/>
  <c r="Q2526" i="1"/>
  <c r="Q2525" i="1"/>
  <c r="Q2524" i="1"/>
  <c r="Q2523" i="1"/>
  <c r="Q2522" i="1"/>
  <c r="Q2521" i="1"/>
  <c r="Q2520" i="1"/>
  <c r="Q2519" i="1"/>
  <c r="Q2518" i="1"/>
  <c r="Q2517" i="1"/>
  <c r="Q2516" i="1"/>
  <c r="Q2515" i="1"/>
  <c r="Q2514" i="1"/>
  <c r="Q2513" i="1"/>
  <c r="Q2512" i="1"/>
  <c r="Q2511" i="1"/>
  <c r="Q2510" i="1"/>
  <c r="Q2509" i="1"/>
  <c r="Q2508" i="1"/>
  <c r="Q2507" i="1"/>
  <c r="Q2506" i="1"/>
  <c r="Q2505" i="1"/>
  <c r="Q2504" i="1"/>
  <c r="Q2503" i="1"/>
  <c r="Q2502" i="1"/>
  <c r="Q2501" i="1"/>
  <c r="Q2500" i="1"/>
  <c r="Q2499" i="1"/>
  <c r="Q2498" i="1"/>
  <c r="Q2497" i="1"/>
  <c r="Q2496" i="1"/>
  <c r="Q2495" i="1"/>
  <c r="Q2494" i="1"/>
  <c r="Q2493" i="1"/>
  <c r="Q2492" i="1"/>
  <c r="Q2491" i="1"/>
  <c r="Q2490" i="1"/>
  <c r="Q2489" i="1"/>
  <c r="Q2488" i="1"/>
  <c r="Q2487" i="1"/>
  <c r="Q2486" i="1"/>
  <c r="Q2485" i="1"/>
  <c r="Q2484" i="1"/>
  <c r="Q2483" i="1"/>
  <c r="Q2482" i="1"/>
  <c r="Q2481" i="1"/>
  <c r="Q2480" i="1"/>
  <c r="Q2479" i="1"/>
  <c r="Q2478" i="1"/>
  <c r="Q2477" i="1"/>
  <c r="Q2476" i="1"/>
  <c r="Q2475" i="1"/>
  <c r="Q2474" i="1"/>
  <c r="Q2473" i="1"/>
  <c r="Q2472" i="1"/>
  <c r="Q2471" i="1"/>
  <c r="Q2470" i="1"/>
  <c r="Q2469" i="1"/>
  <c r="Q2468" i="1"/>
  <c r="Q2467" i="1"/>
  <c r="Q2466" i="1"/>
  <c r="Q2465" i="1"/>
  <c r="Q2464" i="1"/>
  <c r="Q2463" i="1"/>
  <c r="Q2462" i="1"/>
  <c r="Q2461" i="1"/>
  <c r="Q2460" i="1"/>
  <c r="Q2459" i="1"/>
  <c r="Q2458" i="1"/>
  <c r="Q2457" i="1"/>
  <c r="Q2456" i="1"/>
  <c r="Q2455" i="1"/>
  <c r="Q2454" i="1"/>
  <c r="Q2453" i="1"/>
  <c r="Q2452" i="1"/>
  <c r="Q2451" i="1"/>
  <c r="Q2450" i="1"/>
  <c r="Q2449" i="1"/>
  <c r="Q2448" i="1"/>
  <c r="Q2447" i="1"/>
  <c r="Q2446" i="1"/>
  <c r="Q2445" i="1"/>
  <c r="Q2444" i="1"/>
  <c r="Q2443" i="1"/>
  <c r="Q2442" i="1"/>
  <c r="Q2441" i="1"/>
  <c r="Q2440" i="1"/>
  <c r="Q2439" i="1"/>
  <c r="Q2438" i="1"/>
  <c r="Q2437" i="1"/>
  <c r="Q2436" i="1"/>
  <c r="Q2435" i="1"/>
  <c r="Q2434" i="1"/>
  <c r="Q2433" i="1"/>
  <c r="Q2432" i="1"/>
  <c r="Q2431" i="1"/>
  <c r="Q2430" i="1"/>
  <c r="Q2429" i="1"/>
  <c r="Q2428" i="1"/>
  <c r="Q2427" i="1"/>
  <c r="Q2426" i="1"/>
  <c r="Q2425" i="1"/>
  <c r="Q2424" i="1"/>
  <c r="Q2423" i="1"/>
  <c r="Q2422" i="1"/>
  <c r="Q2421" i="1"/>
  <c r="Q2420" i="1"/>
  <c r="Q2419" i="1"/>
  <c r="Q2418" i="1"/>
  <c r="Q2417" i="1"/>
  <c r="Q2416" i="1"/>
  <c r="Q2415" i="1"/>
  <c r="Q2414" i="1"/>
  <c r="Q2413" i="1"/>
  <c r="Q2412" i="1"/>
  <c r="Q2411" i="1"/>
  <c r="Q2410" i="1"/>
  <c r="Q2409" i="1"/>
  <c r="Q2408" i="1"/>
  <c r="Q2407" i="1"/>
  <c r="Q2406" i="1"/>
  <c r="Q2405" i="1"/>
  <c r="Q2404" i="1"/>
  <c r="Q2403" i="1"/>
  <c r="Q2402" i="1"/>
  <c r="Q2401" i="1"/>
  <c r="Q2400" i="1"/>
  <c r="Q2399" i="1"/>
  <c r="Q2398" i="1"/>
  <c r="Q2397" i="1"/>
  <c r="Q2396" i="1"/>
  <c r="Q2395" i="1"/>
  <c r="Q2394" i="1"/>
  <c r="Q2393" i="1"/>
  <c r="Q2392" i="1"/>
  <c r="Q2391" i="1"/>
  <c r="Q2390" i="1"/>
  <c r="Q2389" i="1"/>
  <c r="Q2388" i="1"/>
  <c r="Q2387" i="1"/>
  <c r="Q2386" i="1"/>
  <c r="Q2385" i="1"/>
  <c r="Q2384" i="1"/>
  <c r="Q2383" i="1"/>
  <c r="Q2382" i="1"/>
  <c r="Q2381" i="1"/>
  <c r="Q2380" i="1"/>
  <c r="Q2379" i="1"/>
  <c r="Q2378" i="1"/>
  <c r="Q2377" i="1"/>
  <c r="Q2376" i="1"/>
  <c r="Q2375" i="1"/>
  <c r="Q2374" i="1"/>
  <c r="Q2373" i="1"/>
  <c r="Q2372" i="1"/>
  <c r="Q2371" i="1"/>
  <c r="Q2370" i="1"/>
  <c r="Q2369" i="1"/>
  <c r="Q2368" i="1"/>
  <c r="Q2367" i="1"/>
  <c r="Q2366" i="1"/>
  <c r="Q2365" i="1"/>
  <c r="Q2364" i="1"/>
  <c r="Q2363" i="1"/>
  <c r="Q2362" i="1"/>
  <c r="Q2361" i="1"/>
  <c r="Q2360" i="1"/>
  <c r="Q2359" i="1"/>
  <c r="Q2358" i="1"/>
  <c r="Q2357" i="1"/>
  <c r="Q2356" i="1"/>
  <c r="Q2355" i="1"/>
  <c r="Q2354" i="1"/>
  <c r="Q2353" i="1"/>
  <c r="Q2352" i="1"/>
  <c r="Q2351" i="1"/>
  <c r="Q2350" i="1"/>
  <c r="Q2349" i="1"/>
  <c r="Q2348" i="1"/>
  <c r="Q2347" i="1"/>
  <c r="Q2346" i="1"/>
  <c r="Q2345" i="1"/>
  <c r="Q2344" i="1"/>
  <c r="Q2343" i="1"/>
  <c r="Q2342" i="1"/>
  <c r="Q2341" i="1"/>
  <c r="Q2340" i="1"/>
  <c r="Q2339" i="1"/>
  <c r="Q2338" i="1"/>
  <c r="Q2337" i="1"/>
  <c r="Q2336" i="1"/>
  <c r="Q2335" i="1"/>
  <c r="Q2334" i="1"/>
  <c r="Q2333" i="1"/>
  <c r="Q2332" i="1"/>
  <c r="Q2331" i="1"/>
  <c r="Q2330" i="1"/>
  <c r="Q2329" i="1"/>
  <c r="Q2328" i="1"/>
  <c r="Q2327" i="1"/>
  <c r="Q2326" i="1"/>
  <c r="Q2325" i="1"/>
  <c r="Q2324" i="1"/>
  <c r="Q2323" i="1"/>
  <c r="Q2322" i="1"/>
  <c r="Q2321" i="1"/>
  <c r="Q2320" i="1"/>
  <c r="Q2319" i="1"/>
  <c r="Q2318" i="1"/>
  <c r="Q2317" i="1"/>
  <c r="Q2316" i="1"/>
  <c r="Q2315" i="1"/>
  <c r="Q2314" i="1"/>
  <c r="Q2313" i="1"/>
  <c r="Q2312" i="1"/>
  <c r="Q2311" i="1"/>
  <c r="Q2310" i="1"/>
  <c r="Q2309" i="1"/>
  <c r="Q2308" i="1"/>
  <c r="Q2307" i="1"/>
  <c r="Q2306" i="1"/>
  <c r="Q2305" i="1"/>
  <c r="Q2304" i="1"/>
  <c r="Q2303" i="1"/>
  <c r="Q2302" i="1"/>
  <c r="Q2301" i="1"/>
  <c r="Q2300" i="1"/>
  <c r="Q2299" i="1"/>
  <c r="Q2298" i="1"/>
  <c r="Q2297" i="1"/>
  <c r="Q2296" i="1"/>
  <c r="Q2295" i="1"/>
  <c r="Q2294" i="1"/>
  <c r="Q2293" i="1"/>
  <c r="Q2292" i="1"/>
  <c r="Q2291" i="1"/>
  <c r="Q2290" i="1"/>
  <c r="Q2289" i="1"/>
  <c r="Q2288" i="1"/>
  <c r="Q2287" i="1"/>
  <c r="Q2286" i="1"/>
  <c r="Q2285" i="1"/>
  <c r="Q2284" i="1"/>
  <c r="Q2283" i="1"/>
  <c r="Q2282" i="1"/>
  <c r="Q2281" i="1"/>
  <c r="Q2280" i="1"/>
  <c r="Q2279" i="1"/>
  <c r="Q2278" i="1"/>
  <c r="Q2277" i="1"/>
  <c r="Q2276" i="1"/>
  <c r="Q2275" i="1"/>
  <c r="Q2274" i="1"/>
  <c r="Q2273" i="1"/>
  <c r="Q2272" i="1"/>
  <c r="Q2271" i="1"/>
  <c r="Q2270" i="1"/>
  <c r="Q2269" i="1"/>
  <c r="Q2268" i="1"/>
  <c r="Q2267" i="1"/>
  <c r="Q2266" i="1"/>
  <c r="Q2265" i="1"/>
  <c r="Q2264" i="1"/>
  <c r="Q2263" i="1"/>
  <c r="Q2262" i="1"/>
  <c r="Q2261" i="1"/>
  <c r="Q2260" i="1"/>
  <c r="Q2259" i="1"/>
  <c r="Q2258" i="1"/>
  <c r="Q2257" i="1"/>
  <c r="Q2256" i="1"/>
  <c r="Q2255" i="1"/>
  <c r="Q2254" i="1"/>
  <c r="Q2253" i="1"/>
  <c r="Q2252" i="1"/>
  <c r="Q2251" i="1"/>
  <c r="Q2250" i="1"/>
  <c r="Q2249" i="1"/>
  <c r="Q2248" i="1"/>
  <c r="Q2247" i="1"/>
  <c r="Q2246" i="1"/>
  <c r="Q2245" i="1"/>
  <c r="Q2244" i="1"/>
  <c r="Q2243" i="1"/>
  <c r="Q2242" i="1"/>
  <c r="Q2241" i="1"/>
  <c r="Q2240" i="1"/>
  <c r="Q2239" i="1"/>
  <c r="Q2238" i="1"/>
  <c r="Q2237" i="1"/>
  <c r="Q2236" i="1"/>
  <c r="Q2235" i="1"/>
  <c r="Q2234" i="1"/>
  <c r="Q2233" i="1"/>
  <c r="Q2232" i="1"/>
  <c r="Q2231" i="1"/>
  <c r="Q2230" i="1"/>
  <c r="Q2229" i="1"/>
  <c r="Q2228" i="1"/>
  <c r="Q2227" i="1"/>
  <c r="Q2226" i="1"/>
  <c r="Q2225" i="1"/>
  <c r="Q2224" i="1"/>
  <c r="Q2223" i="1"/>
  <c r="Q2222" i="1"/>
  <c r="Q2221" i="1"/>
  <c r="Q2220" i="1"/>
  <c r="Q2219" i="1"/>
  <c r="Q2218" i="1"/>
  <c r="Q2217" i="1"/>
  <c r="Q2216" i="1"/>
  <c r="Q2215" i="1"/>
  <c r="Q2214" i="1"/>
  <c r="Q2213" i="1"/>
  <c r="Q2212" i="1"/>
  <c r="Q2211" i="1"/>
  <c r="Q2210" i="1"/>
  <c r="Q2209" i="1"/>
  <c r="Q2208" i="1"/>
  <c r="Q2207" i="1"/>
  <c r="Q2206" i="1"/>
  <c r="Q2205" i="1"/>
  <c r="Q2204" i="1"/>
  <c r="Q2203" i="1"/>
  <c r="Q2202" i="1"/>
  <c r="Q2201" i="1"/>
  <c r="Q2200" i="1"/>
  <c r="Q2199" i="1"/>
  <c r="Q2198" i="1"/>
  <c r="Q2197" i="1"/>
  <c r="Q2196" i="1"/>
  <c r="Q2195" i="1"/>
  <c r="Q2194" i="1"/>
  <c r="Q2193" i="1"/>
  <c r="Q2192" i="1"/>
  <c r="Q2191" i="1"/>
  <c r="Q2190" i="1"/>
  <c r="Q2189" i="1"/>
  <c r="Q2188" i="1"/>
  <c r="Q2187" i="1"/>
  <c r="Q2186" i="1"/>
  <c r="Q2185" i="1"/>
  <c r="Q2184" i="1"/>
  <c r="Q2183" i="1"/>
  <c r="Q2182" i="1"/>
  <c r="Q2181" i="1"/>
  <c r="Q2180" i="1"/>
  <c r="Q2179" i="1"/>
  <c r="Q2178" i="1"/>
  <c r="Q2177" i="1"/>
  <c r="Q2176" i="1"/>
  <c r="Q2175" i="1"/>
  <c r="Q2174" i="1"/>
  <c r="Q2173" i="1"/>
  <c r="Q2172" i="1"/>
  <c r="Q2171" i="1"/>
  <c r="Q2170" i="1"/>
  <c r="Q2169" i="1"/>
  <c r="Q2168" i="1"/>
  <c r="Q2167" i="1"/>
  <c r="Q2166" i="1"/>
  <c r="Q2165" i="1"/>
  <c r="Q2164" i="1"/>
  <c r="Q2163" i="1"/>
  <c r="Q2162" i="1"/>
  <c r="Q2161" i="1"/>
  <c r="Q2160" i="1"/>
  <c r="Q2159" i="1"/>
  <c r="Q2158" i="1"/>
  <c r="Q2157" i="1"/>
  <c r="Q2156" i="1"/>
  <c r="Q2155" i="1"/>
  <c r="Q2154" i="1"/>
  <c r="Q2153" i="1"/>
  <c r="Q2152" i="1"/>
  <c r="Q2151" i="1"/>
  <c r="Q2150" i="1"/>
  <c r="Q2149" i="1"/>
  <c r="Q2148" i="1"/>
  <c r="Q2147" i="1"/>
  <c r="Q2146" i="1"/>
  <c r="Q2145" i="1"/>
  <c r="Q2144" i="1"/>
  <c r="Q2143" i="1"/>
  <c r="Q2142" i="1"/>
  <c r="Q2141" i="1"/>
  <c r="Q2140" i="1"/>
  <c r="Q2139" i="1"/>
  <c r="Q2138" i="1"/>
  <c r="Q2137" i="1"/>
  <c r="Q2136" i="1"/>
  <c r="Q2135" i="1"/>
  <c r="Q2134" i="1"/>
  <c r="Q2133" i="1"/>
  <c r="Q2132" i="1"/>
  <c r="Q2131" i="1"/>
  <c r="Q2130" i="1"/>
  <c r="Q2129" i="1"/>
  <c r="Q2128" i="1"/>
  <c r="Q2127" i="1"/>
  <c r="Q2126" i="1"/>
  <c r="Q2125" i="1"/>
  <c r="Q2124" i="1"/>
  <c r="Q2123" i="1"/>
  <c r="Q2122" i="1"/>
  <c r="Q2121" i="1"/>
  <c r="Q2120" i="1"/>
  <c r="Q2119" i="1"/>
  <c r="Q2118" i="1"/>
  <c r="Q2117" i="1"/>
  <c r="Q2116" i="1"/>
  <c r="Q2115" i="1"/>
  <c r="Q2114" i="1"/>
  <c r="Q2113" i="1"/>
  <c r="Q2112" i="1"/>
  <c r="Q2111" i="1"/>
  <c r="Q2110" i="1"/>
  <c r="Q2109" i="1"/>
  <c r="Q2108" i="1"/>
  <c r="Q2107" i="1"/>
  <c r="Q2106" i="1"/>
  <c r="Q2105" i="1"/>
  <c r="Q2104" i="1"/>
  <c r="Q2103" i="1"/>
  <c r="Q2102" i="1"/>
  <c r="Q2101" i="1"/>
  <c r="Q2100" i="1"/>
  <c r="Q2099" i="1"/>
  <c r="Q2098" i="1"/>
  <c r="Q2097" i="1"/>
  <c r="Q2096" i="1"/>
  <c r="Q2095" i="1"/>
  <c r="Q2094" i="1"/>
  <c r="Q2093" i="1"/>
  <c r="Q2092" i="1"/>
  <c r="Q2091" i="1"/>
  <c r="Q2090" i="1"/>
  <c r="Q2089" i="1"/>
  <c r="Q2088" i="1"/>
  <c r="Q2087" i="1"/>
  <c r="Q2086" i="1"/>
  <c r="Q2085" i="1"/>
  <c r="Q2084" i="1"/>
  <c r="Q2083" i="1"/>
  <c r="Q2082" i="1"/>
  <c r="Q2081" i="1"/>
  <c r="Q2080" i="1"/>
  <c r="Q2079" i="1"/>
  <c r="Q2078" i="1"/>
  <c r="Q2077" i="1"/>
  <c r="Q2076" i="1"/>
  <c r="Q2075" i="1"/>
  <c r="Q2074" i="1"/>
  <c r="Q2073" i="1"/>
  <c r="Q2072" i="1"/>
  <c r="Q2071" i="1"/>
  <c r="Q2070" i="1"/>
  <c r="Q2069" i="1"/>
  <c r="Q2068" i="1"/>
  <c r="Q2067" i="1"/>
  <c r="Q2066" i="1"/>
  <c r="Q2065" i="1"/>
  <c r="Q2064" i="1"/>
  <c r="Q2063" i="1"/>
  <c r="Q2062" i="1"/>
  <c r="Q2061" i="1"/>
  <c r="Q2060" i="1"/>
  <c r="Q2059" i="1"/>
  <c r="Q2058" i="1"/>
  <c r="Q2057" i="1"/>
  <c r="Q2056" i="1"/>
  <c r="Q2055" i="1"/>
  <c r="Q2054" i="1"/>
  <c r="Q2053" i="1"/>
  <c r="Q2052" i="1"/>
  <c r="Q2051" i="1"/>
  <c r="Q2050" i="1"/>
  <c r="Q2049" i="1"/>
  <c r="Q2048" i="1"/>
  <c r="Q2047" i="1"/>
  <c r="Q2046" i="1"/>
  <c r="Q2045" i="1"/>
  <c r="Q2044" i="1"/>
  <c r="Q2043" i="1"/>
  <c r="Q2042" i="1"/>
  <c r="Q2041" i="1"/>
  <c r="Q2040" i="1"/>
  <c r="Q2039" i="1"/>
  <c r="Q2038" i="1"/>
  <c r="Q2037" i="1"/>
  <c r="Q2036" i="1"/>
  <c r="Q2035" i="1"/>
  <c r="Q2034" i="1"/>
  <c r="Q2033" i="1"/>
  <c r="Q2032" i="1"/>
  <c r="Q2031" i="1"/>
  <c r="Q2030" i="1"/>
  <c r="Q2029" i="1"/>
  <c r="Q2028" i="1"/>
  <c r="Q2027" i="1"/>
  <c r="Q2026" i="1"/>
  <c r="Q2025" i="1"/>
  <c r="Q2024" i="1"/>
  <c r="Q2023" i="1"/>
  <c r="Q2022" i="1"/>
  <c r="Q2021" i="1"/>
  <c r="Q2020" i="1"/>
  <c r="Q2019" i="1"/>
  <c r="Q2018" i="1"/>
  <c r="Q2017" i="1"/>
  <c r="Q2016" i="1"/>
  <c r="Q2015" i="1"/>
  <c r="Q2014" i="1"/>
  <c r="Q2013" i="1"/>
  <c r="Q2012" i="1"/>
  <c r="Q2011" i="1"/>
  <c r="Q2010" i="1"/>
  <c r="Q2009" i="1"/>
  <c r="Q2008" i="1"/>
  <c r="Q2007" i="1"/>
  <c r="Q2006" i="1"/>
  <c r="Q2005" i="1"/>
  <c r="Q2004" i="1"/>
  <c r="Q2003" i="1"/>
  <c r="Q2002" i="1"/>
  <c r="Q2001" i="1"/>
  <c r="Q2000" i="1"/>
  <c r="Q1999" i="1"/>
  <c r="Q1998" i="1"/>
  <c r="Q1997" i="1"/>
  <c r="Q1996" i="1"/>
  <c r="Q1995" i="1"/>
  <c r="Q1994" i="1"/>
  <c r="Q1993" i="1"/>
  <c r="Q1992" i="1"/>
  <c r="Q1991" i="1"/>
  <c r="Q1990" i="1"/>
  <c r="Q1989" i="1"/>
  <c r="Q1988" i="1"/>
  <c r="Q1987" i="1"/>
  <c r="Q1986" i="1"/>
  <c r="Q1985" i="1"/>
  <c r="Q1984" i="1"/>
  <c r="Q1983" i="1"/>
  <c r="Q1982" i="1"/>
  <c r="Q1981" i="1"/>
  <c r="Q1980" i="1"/>
  <c r="Q1979" i="1"/>
  <c r="Q1978" i="1"/>
  <c r="Q1977" i="1"/>
  <c r="Q1976" i="1"/>
  <c r="Q1975" i="1"/>
  <c r="Q1974" i="1"/>
  <c r="Q1973" i="1"/>
  <c r="Q1972" i="1"/>
  <c r="Q1971" i="1"/>
  <c r="Q1970" i="1"/>
  <c r="Q1969" i="1"/>
  <c r="Q1968" i="1"/>
  <c r="Q1967" i="1"/>
  <c r="Q1966" i="1"/>
  <c r="Q1965" i="1"/>
  <c r="Q1964" i="1"/>
  <c r="Q1963" i="1"/>
  <c r="Q1962" i="1"/>
  <c r="Q1961" i="1"/>
  <c r="Q1960" i="1"/>
  <c r="Q1959" i="1"/>
  <c r="Q1958" i="1"/>
  <c r="Q1957" i="1"/>
  <c r="Q1956" i="1"/>
  <c r="Q1955" i="1"/>
  <c r="Q1954" i="1"/>
  <c r="Q1953" i="1"/>
  <c r="Q1952" i="1"/>
  <c r="Q1951" i="1"/>
  <c r="Q1950" i="1"/>
  <c r="Q1949" i="1"/>
  <c r="Q1948" i="1"/>
  <c r="Q1947" i="1"/>
  <c r="Q1946" i="1"/>
  <c r="Q1945" i="1"/>
  <c r="Q1944" i="1"/>
  <c r="Q1943" i="1"/>
  <c r="Q1942" i="1"/>
  <c r="Q1941" i="1"/>
  <c r="Q1940" i="1"/>
  <c r="Q1939" i="1"/>
  <c r="Q1938" i="1"/>
  <c r="Q1937" i="1"/>
  <c r="Q1936" i="1"/>
  <c r="Q1935" i="1"/>
  <c r="Q1934" i="1"/>
  <c r="Q1933" i="1"/>
  <c r="Q1932" i="1"/>
  <c r="Q1931" i="1"/>
  <c r="Q1930" i="1"/>
  <c r="Q1929" i="1"/>
  <c r="Q1928" i="1"/>
  <c r="Q1927" i="1"/>
  <c r="Q1926" i="1"/>
  <c r="Q1925" i="1"/>
  <c r="Q1924" i="1"/>
  <c r="Q1923" i="1"/>
  <c r="Q1922" i="1"/>
  <c r="Q1921" i="1"/>
  <c r="Q1920" i="1"/>
  <c r="Q1919" i="1"/>
  <c r="Q1918" i="1"/>
  <c r="Q1917" i="1"/>
  <c r="Q1916" i="1"/>
  <c r="Q1915" i="1"/>
  <c r="Q1914" i="1"/>
  <c r="Q1913" i="1"/>
  <c r="Q1912" i="1"/>
  <c r="Q1911" i="1"/>
  <c r="Q1910" i="1"/>
  <c r="Q1909" i="1"/>
  <c r="Q1908" i="1"/>
  <c r="Q1907" i="1"/>
  <c r="Q1906" i="1"/>
  <c r="Q1905" i="1"/>
  <c r="Q1904" i="1"/>
  <c r="Q1903" i="1"/>
  <c r="Q1902" i="1"/>
  <c r="Q1901" i="1"/>
  <c r="Q1900" i="1"/>
  <c r="Q1899" i="1"/>
  <c r="Q1898" i="1"/>
  <c r="Q1897" i="1"/>
  <c r="Q1896" i="1"/>
  <c r="Q1895" i="1"/>
  <c r="Q1894" i="1"/>
  <c r="Q1893" i="1"/>
  <c r="Q1892" i="1"/>
  <c r="Q1891" i="1"/>
  <c r="Q1890" i="1"/>
  <c r="Q1889" i="1"/>
  <c r="Q1888" i="1"/>
  <c r="Q1887" i="1"/>
  <c r="Q1886" i="1"/>
  <c r="Q1885" i="1"/>
  <c r="Q1884" i="1"/>
  <c r="Q1883" i="1"/>
  <c r="Q1882" i="1"/>
  <c r="Q1881" i="1"/>
  <c r="Q1880" i="1"/>
  <c r="Q1879" i="1"/>
  <c r="Q1878" i="1"/>
  <c r="Q1877" i="1"/>
  <c r="Q1876" i="1"/>
  <c r="Q1875" i="1"/>
  <c r="Q1874" i="1"/>
  <c r="Q1873" i="1"/>
  <c r="Q1872" i="1"/>
  <c r="Q1871" i="1"/>
  <c r="Q1870" i="1"/>
  <c r="Q1869" i="1"/>
  <c r="Q1868" i="1"/>
  <c r="Q1867" i="1"/>
  <c r="Q1866" i="1"/>
  <c r="Q1865" i="1"/>
  <c r="Q1864" i="1"/>
  <c r="Q1863" i="1"/>
  <c r="Q1862" i="1"/>
  <c r="Q1861" i="1"/>
  <c r="Q1860" i="1"/>
  <c r="Q1859" i="1"/>
  <c r="Q1858" i="1"/>
  <c r="Q1857" i="1"/>
  <c r="Q1856" i="1"/>
  <c r="Q1855" i="1"/>
  <c r="Q1854" i="1"/>
  <c r="Q1853" i="1"/>
  <c r="Q1852" i="1"/>
  <c r="Q1851" i="1"/>
  <c r="Q1850" i="1"/>
  <c r="Q1849" i="1"/>
  <c r="Q1848" i="1"/>
  <c r="Q1847" i="1"/>
  <c r="Q1846" i="1"/>
  <c r="Q1845" i="1"/>
  <c r="Q1844" i="1"/>
  <c r="Q1843" i="1"/>
  <c r="Q1842" i="1"/>
  <c r="Q1841" i="1"/>
  <c r="Q1840" i="1"/>
  <c r="Q1839" i="1"/>
  <c r="Q1838" i="1"/>
  <c r="Q1837" i="1"/>
  <c r="Q1836" i="1"/>
  <c r="Q1835" i="1"/>
  <c r="Q1834" i="1"/>
  <c r="Q1833" i="1"/>
  <c r="Q1832" i="1"/>
  <c r="Q1831" i="1"/>
  <c r="Q1830" i="1"/>
  <c r="Q1829" i="1"/>
  <c r="Q1828" i="1"/>
  <c r="Q1827" i="1"/>
  <c r="Q1826" i="1"/>
  <c r="Q1825" i="1"/>
  <c r="Q1824" i="1"/>
  <c r="Q1823" i="1"/>
  <c r="Q1822" i="1"/>
  <c r="Q1821" i="1"/>
  <c r="Q1820" i="1"/>
  <c r="Q1819" i="1"/>
  <c r="Q1818" i="1"/>
  <c r="Q1817" i="1"/>
  <c r="Q1816" i="1"/>
  <c r="Q1815" i="1"/>
  <c r="Q1814" i="1"/>
  <c r="Q1813" i="1"/>
  <c r="Q1812" i="1"/>
  <c r="Q1811" i="1"/>
  <c r="Q1810" i="1"/>
  <c r="Q1809" i="1"/>
  <c r="Q1808" i="1"/>
  <c r="Q1807" i="1"/>
  <c r="Q1806" i="1"/>
  <c r="Q1805" i="1"/>
  <c r="Q1804" i="1"/>
  <c r="Q1803" i="1"/>
  <c r="Q1802" i="1"/>
  <c r="Q1801" i="1"/>
  <c r="Q1800" i="1"/>
  <c r="Q1799" i="1"/>
  <c r="Q1798" i="1"/>
  <c r="Q1797" i="1"/>
  <c r="Q1796" i="1"/>
  <c r="Q1795" i="1"/>
  <c r="Q1794" i="1"/>
  <c r="Q1793" i="1"/>
  <c r="Q1792" i="1"/>
  <c r="Q1791" i="1"/>
  <c r="Q1790" i="1"/>
  <c r="Q1789" i="1"/>
  <c r="Q1788" i="1"/>
  <c r="Q1787" i="1"/>
  <c r="Q1786" i="1"/>
  <c r="Q1785" i="1"/>
  <c r="Q1784" i="1"/>
  <c r="Q1783" i="1"/>
  <c r="Q1782" i="1"/>
  <c r="Q1781" i="1"/>
  <c r="Q1780" i="1"/>
  <c r="Q1779" i="1"/>
  <c r="Q1778" i="1"/>
  <c r="Q1777" i="1"/>
  <c r="Q1776" i="1"/>
  <c r="Q1775" i="1"/>
  <c r="Q1774" i="1"/>
  <c r="Q1773" i="1"/>
  <c r="Q1772" i="1"/>
  <c r="Q1771" i="1"/>
  <c r="Q1770" i="1"/>
  <c r="Q1769" i="1"/>
  <c r="Q1768" i="1"/>
  <c r="Q1767" i="1"/>
  <c r="Q1766" i="1"/>
  <c r="Q1765" i="1"/>
  <c r="Q1764" i="1"/>
  <c r="Q1763" i="1"/>
  <c r="Q1762" i="1"/>
  <c r="Q1761" i="1"/>
  <c r="Q1760" i="1"/>
  <c r="Q1759" i="1"/>
  <c r="Q1758" i="1"/>
  <c r="Q1757" i="1"/>
  <c r="Q1756" i="1"/>
  <c r="Q1755" i="1"/>
  <c r="Q1754" i="1"/>
  <c r="Q1753" i="1"/>
  <c r="Q1752" i="1"/>
  <c r="Q1751" i="1"/>
  <c r="Q1750" i="1"/>
  <c r="Q1749" i="1"/>
  <c r="Q1748" i="1"/>
  <c r="Q1747" i="1"/>
  <c r="Q1746" i="1"/>
  <c r="Q1745" i="1"/>
  <c r="Q1744" i="1"/>
  <c r="Q1743" i="1"/>
  <c r="Q1742" i="1"/>
  <c r="Q1741" i="1"/>
  <c r="Q1740" i="1"/>
  <c r="Q1739" i="1"/>
  <c r="Q1738" i="1"/>
  <c r="Q1737" i="1"/>
  <c r="Q1736" i="1"/>
  <c r="Q1735" i="1"/>
  <c r="Q1734" i="1"/>
  <c r="Q1733" i="1"/>
  <c r="Q1732" i="1"/>
  <c r="Q1731" i="1"/>
  <c r="Q1730" i="1"/>
  <c r="Q1729" i="1"/>
  <c r="Q1728" i="1"/>
  <c r="Q1727" i="1"/>
  <c r="Q1726" i="1"/>
  <c r="Q1725" i="1"/>
  <c r="Q1724" i="1"/>
  <c r="Q1723" i="1"/>
  <c r="Q1722" i="1"/>
  <c r="Q1721" i="1"/>
  <c r="Q1720" i="1"/>
  <c r="Q1719" i="1"/>
  <c r="Q1718" i="1"/>
  <c r="Q1717" i="1"/>
  <c r="Q1716" i="1"/>
  <c r="Q1715" i="1"/>
  <c r="Q1714" i="1"/>
  <c r="Q1713" i="1"/>
  <c r="Q1712" i="1"/>
  <c r="Q1711" i="1"/>
  <c r="Q1710" i="1"/>
  <c r="Q1709" i="1"/>
  <c r="Q1708" i="1"/>
  <c r="Q1707" i="1"/>
  <c r="Q1706" i="1"/>
  <c r="Q1705" i="1"/>
  <c r="Q1704" i="1"/>
  <c r="Q1703" i="1"/>
  <c r="Q1702" i="1"/>
  <c r="Q1701" i="1"/>
  <c r="Q1700" i="1"/>
  <c r="Q1699" i="1"/>
  <c r="Q1698" i="1"/>
  <c r="Q1697" i="1"/>
  <c r="Q1696" i="1"/>
  <c r="Q1695" i="1"/>
  <c r="Q1694" i="1"/>
  <c r="Q1693" i="1"/>
  <c r="Q1692" i="1"/>
  <c r="Q1691" i="1"/>
  <c r="Q1690" i="1"/>
  <c r="Q1689" i="1"/>
  <c r="Q1688" i="1"/>
  <c r="Q1687" i="1"/>
  <c r="Q1686" i="1"/>
  <c r="Q1685" i="1"/>
  <c r="Q1684" i="1"/>
  <c r="Q1683" i="1"/>
  <c r="Q1682" i="1"/>
  <c r="Q1681" i="1"/>
  <c r="Q1680" i="1"/>
  <c r="Q1679" i="1"/>
  <c r="Q1678" i="1"/>
  <c r="Q1677" i="1"/>
  <c r="Q1676" i="1"/>
  <c r="Q1675" i="1"/>
  <c r="Q1674" i="1"/>
  <c r="Q1673" i="1"/>
  <c r="Q1672" i="1"/>
  <c r="Q1671" i="1"/>
  <c r="Q1670" i="1"/>
  <c r="Q1669" i="1"/>
  <c r="Q1668" i="1"/>
  <c r="Q1667" i="1"/>
  <c r="Q1666" i="1"/>
  <c r="Q1665" i="1"/>
  <c r="Q1664" i="1"/>
  <c r="Q1663" i="1"/>
  <c r="Q1662" i="1"/>
  <c r="Q1661" i="1"/>
  <c r="Q1660" i="1"/>
  <c r="Q1659" i="1"/>
  <c r="Q1658" i="1"/>
  <c r="Q1657" i="1"/>
  <c r="Q1656" i="1"/>
  <c r="Q1655" i="1"/>
  <c r="Q1654" i="1"/>
  <c r="Q1653" i="1"/>
  <c r="Q1652" i="1"/>
  <c r="Q1651" i="1"/>
  <c r="Q1650" i="1"/>
  <c r="Q1649" i="1"/>
  <c r="Q1648" i="1"/>
  <c r="Q1647" i="1"/>
  <c r="Q1646" i="1"/>
  <c r="Q1645" i="1"/>
  <c r="Q1644" i="1"/>
  <c r="Q1643" i="1"/>
  <c r="Q1642" i="1"/>
  <c r="Q1641" i="1"/>
  <c r="Q1640" i="1"/>
  <c r="Q1639" i="1"/>
  <c r="Q1638" i="1"/>
  <c r="Q1637" i="1"/>
  <c r="Q1636" i="1"/>
  <c r="Q1635" i="1"/>
  <c r="Q1634" i="1"/>
  <c r="Q1633" i="1"/>
  <c r="Q1632" i="1"/>
  <c r="Q1631" i="1"/>
  <c r="Q1630" i="1"/>
  <c r="Q1629" i="1"/>
  <c r="Q1628" i="1"/>
  <c r="Q1627" i="1"/>
  <c r="Q1626" i="1"/>
  <c r="Q1625" i="1"/>
  <c r="Q1624" i="1"/>
  <c r="Q1623" i="1"/>
  <c r="Q1622" i="1"/>
  <c r="Q1621" i="1"/>
  <c r="Q1620" i="1"/>
  <c r="Q1619" i="1"/>
  <c r="Q1618" i="1"/>
  <c r="Q1617" i="1"/>
  <c r="Q1616" i="1"/>
  <c r="Q1615" i="1"/>
  <c r="Q1614" i="1"/>
  <c r="Q1613" i="1"/>
  <c r="Q1612" i="1"/>
  <c r="Q1611" i="1"/>
  <c r="Q1610" i="1"/>
  <c r="Q1609" i="1"/>
  <c r="Q1608" i="1"/>
  <c r="Q1607" i="1"/>
  <c r="Q1606" i="1"/>
  <c r="Q1605" i="1"/>
  <c r="Q1604" i="1"/>
  <c r="Q1603" i="1"/>
  <c r="Q1602" i="1"/>
  <c r="Q1601" i="1"/>
  <c r="Q1600" i="1"/>
  <c r="Q1599" i="1"/>
  <c r="Q1598" i="1"/>
  <c r="Q1597" i="1"/>
  <c r="Q1596" i="1"/>
  <c r="Q1595" i="1"/>
  <c r="Q1594" i="1"/>
  <c r="Q1593" i="1"/>
  <c r="Q1592" i="1"/>
  <c r="Q1591" i="1"/>
  <c r="Q1590" i="1"/>
  <c r="Q1589" i="1"/>
  <c r="Q1588" i="1"/>
  <c r="Q1587" i="1"/>
  <c r="Q1586" i="1"/>
  <c r="Q1585" i="1"/>
  <c r="Q1584" i="1"/>
  <c r="Q1583" i="1"/>
  <c r="Q1582" i="1"/>
  <c r="Q1581" i="1"/>
  <c r="Q1580" i="1"/>
  <c r="Q1579" i="1"/>
  <c r="Q1578" i="1"/>
  <c r="Q1577" i="1"/>
  <c r="Q1576" i="1"/>
  <c r="Q1575" i="1"/>
  <c r="Q1574" i="1"/>
  <c r="Q1573" i="1"/>
  <c r="Q1572" i="1"/>
  <c r="Q1571" i="1"/>
  <c r="Q1570" i="1"/>
  <c r="Q1569" i="1"/>
  <c r="Q1568" i="1"/>
  <c r="Q1567" i="1"/>
  <c r="Q1566" i="1"/>
  <c r="Q1565" i="1"/>
  <c r="Q1564" i="1"/>
  <c r="Q1563" i="1"/>
  <c r="Q1562" i="1"/>
  <c r="Q1561" i="1"/>
  <c r="Q1560" i="1"/>
  <c r="Q1559" i="1"/>
  <c r="Q1558" i="1"/>
  <c r="Q1557" i="1"/>
  <c r="Q1556" i="1"/>
  <c r="Q1555" i="1"/>
  <c r="Q1554" i="1"/>
  <c r="Q1553" i="1"/>
  <c r="Q1552" i="1"/>
  <c r="Q1551" i="1"/>
  <c r="Q1550" i="1"/>
  <c r="Q1549" i="1"/>
  <c r="Q1548" i="1"/>
  <c r="Q1547" i="1"/>
  <c r="Q1546" i="1"/>
  <c r="Q1545" i="1"/>
  <c r="Q1544" i="1"/>
  <c r="Q1543" i="1"/>
  <c r="Q1542" i="1"/>
  <c r="Q1541" i="1"/>
  <c r="Q1540" i="1"/>
  <c r="Q1539" i="1"/>
  <c r="Q1538" i="1"/>
  <c r="Q1537" i="1"/>
  <c r="Q1536" i="1"/>
  <c r="Q1535" i="1"/>
  <c r="Q1534" i="1"/>
  <c r="Q1533" i="1"/>
  <c r="Q1532" i="1"/>
  <c r="Q1531" i="1"/>
  <c r="Q1530" i="1"/>
  <c r="Q1529" i="1"/>
  <c r="Q1528" i="1"/>
  <c r="Q1527" i="1"/>
  <c r="Q1526" i="1"/>
  <c r="Q1525" i="1"/>
  <c r="Q1524" i="1"/>
  <c r="Q1523" i="1"/>
  <c r="Q1522" i="1"/>
  <c r="Q1521" i="1"/>
  <c r="Q1520" i="1"/>
  <c r="Q1519" i="1"/>
  <c r="Q1518" i="1"/>
  <c r="Q1517" i="1"/>
  <c r="Q1516" i="1"/>
  <c r="Q1515" i="1"/>
  <c r="Q1514" i="1"/>
  <c r="Q1513" i="1"/>
  <c r="Q1512" i="1"/>
  <c r="Q1511" i="1"/>
  <c r="Q1510" i="1"/>
  <c r="Q1509" i="1"/>
  <c r="Q1508" i="1"/>
  <c r="Q1507" i="1"/>
  <c r="Q1506" i="1"/>
  <c r="Q1505" i="1"/>
  <c r="Q1504" i="1"/>
  <c r="Q1503" i="1"/>
  <c r="Q1502" i="1"/>
  <c r="Q1501" i="1"/>
  <c r="Q1500" i="1"/>
  <c r="Q1499" i="1"/>
  <c r="Q1498" i="1"/>
  <c r="Q1497" i="1"/>
  <c r="Q1496" i="1"/>
  <c r="Q1495" i="1"/>
  <c r="Q1494" i="1"/>
  <c r="Q1493" i="1"/>
  <c r="Q1492" i="1"/>
  <c r="Q1491" i="1"/>
  <c r="Q1490" i="1"/>
  <c r="Q1489" i="1"/>
  <c r="Q1488" i="1"/>
  <c r="Q1487" i="1"/>
  <c r="Q1486" i="1"/>
  <c r="Q1485" i="1"/>
  <c r="Q1484" i="1"/>
  <c r="Q1483" i="1"/>
  <c r="Q1482" i="1"/>
  <c r="Q1481" i="1"/>
  <c r="Q1480" i="1"/>
  <c r="Q1479" i="1"/>
  <c r="Q1478" i="1"/>
  <c r="Q1477" i="1"/>
  <c r="Q1476" i="1"/>
  <c r="Q1475" i="1"/>
  <c r="Q1474" i="1"/>
  <c r="Q1473" i="1"/>
  <c r="Q1472" i="1"/>
  <c r="Q1471" i="1"/>
  <c r="Q1470" i="1"/>
  <c r="Q1469" i="1"/>
  <c r="Q1468" i="1"/>
  <c r="Q1467" i="1"/>
  <c r="Q1466" i="1"/>
  <c r="Q1465" i="1"/>
  <c r="Q1464" i="1"/>
  <c r="Q1463" i="1"/>
  <c r="Q1462" i="1"/>
  <c r="Q1461" i="1"/>
  <c r="Q1460" i="1"/>
  <c r="Q1459" i="1"/>
  <c r="Q1458" i="1"/>
  <c r="Q1457" i="1"/>
  <c r="Q1456" i="1"/>
  <c r="Q1455" i="1"/>
  <c r="Q1454" i="1"/>
  <c r="Q1453" i="1"/>
  <c r="Q1452" i="1"/>
  <c r="Q1451" i="1"/>
  <c r="Q1450" i="1"/>
  <c r="Q1449" i="1"/>
  <c r="Q1448" i="1"/>
  <c r="Q1447" i="1"/>
  <c r="Q1446" i="1"/>
  <c r="Q1445" i="1"/>
  <c r="Q1444" i="1"/>
  <c r="Q1443" i="1"/>
  <c r="Q1442" i="1"/>
  <c r="Q1441" i="1"/>
  <c r="Q1440" i="1"/>
  <c r="Q1439" i="1"/>
  <c r="Q1438" i="1"/>
  <c r="Q1437" i="1"/>
  <c r="Q1436" i="1"/>
  <c r="Q1435" i="1"/>
  <c r="Q1434" i="1"/>
  <c r="Q1433" i="1"/>
  <c r="Q1432" i="1"/>
  <c r="Q1431" i="1"/>
  <c r="Q1430" i="1"/>
  <c r="Q1429" i="1"/>
  <c r="Q1428" i="1"/>
  <c r="Q1427" i="1"/>
  <c r="Q1426" i="1"/>
  <c r="Q1425" i="1"/>
  <c r="Q1424" i="1"/>
  <c r="Q1423" i="1"/>
  <c r="Q1422" i="1"/>
  <c r="Q1421" i="1"/>
  <c r="Q1420" i="1"/>
  <c r="Q1419" i="1"/>
  <c r="Q1418" i="1"/>
  <c r="Q1417" i="1"/>
  <c r="Q1416" i="1"/>
  <c r="Q1415" i="1"/>
  <c r="Q1414" i="1"/>
  <c r="Q1413" i="1"/>
  <c r="Q1412" i="1"/>
  <c r="Q1411" i="1"/>
  <c r="Q1410" i="1"/>
  <c r="Q1409" i="1"/>
  <c r="Q1408" i="1"/>
  <c r="Q1407" i="1"/>
  <c r="Q1406" i="1"/>
  <c r="Q1405" i="1"/>
  <c r="Q1404" i="1"/>
  <c r="Q1403" i="1"/>
  <c r="Q1402" i="1"/>
  <c r="Q1401" i="1"/>
  <c r="Q1400" i="1"/>
  <c r="Q1399" i="1"/>
  <c r="Q1398" i="1"/>
  <c r="Q1397" i="1"/>
  <c r="Q1396" i="1"/>
  <c r="Q1395" i="1"/>
  <c r="Q1394" i="1"/>
  <c r="Q1393" i="1"/>
  <c r="Q1392" i="1"/>
  <c r="Q1391" i="1"/>
  <c r="Q1390" i="1"/>
  <c r="Q1389" i="1"/>
  <c r="Q1388" i="1"/>
  <c r="Q1387" i="1"/>
  <c r="Q1386" i="1"/>
  <c r="Q1385" i="1"/>
  <c r="Q1384" i="1"/>
  <c r="Q1383" i="1"/>
  <c r="Q1382" i="1"/>
  <c r="Q1381" i="1"/>
  <c r="Q1380" i="1"/>
  <c r="Q1379" i="1"/>
  <c r="Q1378" i="1"/>
  <c r="Q1377" i="1"/>
  <c r="Q1376" i="1"/>
  <c r="Q1375" i="1"/>
  <c r="Q1374" i="1"/>
  <c r="Q1373" i="1"/>
  <c r="Q1372" i="1"/>
  <c r="Q1371" i="1"/>
  <c r="Q1370" i="1"/>
  <c r="Q1369" i="1"/>
  <c r="Q1368" i="1"/>
  <c r="Q1367" i="1"/>
  <c r="Q1366" i="1"/>
  <c r="Q1365" i="1"/>
  <c r="Q1364" i="1"/>
  <c r="Q1363" i="1"/>
  <c r="Q1362" i="1"/>
  <c r="Q1361" i="1"/>
  <c r="Q1360" i="1"/>
  <c r="Q1359" i="1"/>
  <c r="Q1358" i="1"/>
  <c r="Q1357" i="1"/>
  <c r="Q1356" i="1"/>
  <c r="Q1355" i="1"/>
  <c r="Q1354" i="1"/>
  <c r="Q1353" i="1"/>
  <c r="Q1352" i="1"/>
  <c r="Q1351" i="1"/>
  <c r="Q1350" i="1"/>
  <c r="Q1349" i="1"/>
  <c r="Q1348" i="1"/>
  <c r="Q1347" i="1"/>
  <c r="Q1346" i="1"/>
  <c r="Q1345" i="1"/>
  <c r="Q1344" i="1"/>
  <c r="Q1343" i="1"/>
  <c r="Q1342" i="1"/>
  <c r="Q1341" i="1"/>
  <c r="Q1340" i="1"/>
  <c r="Q1339" i="1"/>
  <c r="Q1338" i="1"/>
  <c r="Q1337" i="1"/>
  <c r="Q1336" i="1"/>
  <c r="Q1335" i="1"/>
  <c r="Q1334" i="1"/>
  <c r="Q1333" i="1"/>
  <c r="Q1332" i="1"/>
  <c r="Q1331" i="1"/>
  <c r="Q1330" i="1"/>
  <c r="Q1329" i="1"/>
  <c r="Q1328" i="1"/>
  <c r="Q1327" i="1"/>
  <c r="Q1326" i="1"/>
  <c r="Q1325" i="1"/>
  <c r="Q1324" i="1"/>
  <c r="Q1323" i="1"/>
  <c r="Q1322" i="1"/>
  <c r="Q1321" i="1"/>
  <c r="Q1320" i="1"/>
  <c r="Q1319" i="1"/>
  <c r="Q1318" i="1"/>
  <c r="Q1317" i="1"/>
  <c r="Q1316" i="1"/>
  <c r="Q1315" i="1"/>
  <c r="Q1314" i="1"/>
  <c r="Q1313" i="1"/>
  <c r="Q1312" i="1"/>
  <c r="Q1311" i="1"/>
  <c r="Q1310" i="1"/>
  <c r="Q1309" i="1"/>
  <c r="Q1308" i="1"/>
  <c r="Q1307" i="1"/>
  <c r="Q1306" i="1"/>
  <c r="Q1305" i="1"/>
  <c r="Q1304" i="1"/>
  <c r="Q1303" i="1"/>
  <c r="Q1302" i="1"/>
  <c r="Q1301" i="1"/>
  <c r="Q1300" i="1"/>
  <c r="Q1299" i="1"/>
  <c r="Q1298" i="1"/>
  <c r="Q1297" i="1"/>
  <c r="Q1296" i="1"/>
  <c r="Q1295" i="1"/>
  <c r="Q1294" i="1"/>
  <c r="Q1293" i="1"/>
  <c r="Q1292" i="1"/>
  <c r="Q1291" i="1"/>
  <c r="Q1290" i="1"/>
  <c r="Q1289" i="1"/>
  <c r="Q1288" i="1"/>
  <c r="Q1287" i="1"/>
  <c r="Q1286" i="1"/>
  <c r="Q1285" i="1"/>
  <c r="Q1284" i="1"/>
  <c r="Q1283" i="1"/>
  <c r="Q1282" i="1"/>
  <c r="Q1281" i="1"/>
  <c r="Q1280" i="1"/>
  <c r="Q1279" i="1"/>
  <c r="Q1278" i="1"/>
  <c r="Q1277" i="1"/>
  <c r="Q1276" i="1"/>
  <c r="Q1275" i="1"/>
  <c r="Q1274" i="1"/>
  <c r="Q1273" i="1"/>
  <c r="Q1272" i="1"/>
  <c r="Q1271" i="1"/>
  <c r="Q1270" i="1"/>
  <c r="Q1269" i="1"/>
  <c r="Q1268" i="1"/>
  <c r="Q1267" i="1"/>
  <c r="Q1266" i="1"/>
  <c r="Q1265" i="1"/>
  <c r="Q1264" i="1"/>
  <c r="Q1263" i="1"/>
  <c r="Q1262" i="1"/>
  <c r="Q1261" i="1"/>
  <c r="Q1260" i="1"/>
  <c r="Q1259" i="1"/>
  <c r="Q1258" i="1"/>
  <c r="Q1257" i="1"/>
  <c r="Q1256" i="1"/>
  <c r="Q1255" i="1"/>
  <c r="Q1254" i="1"/>
  <c r="Q1253" i="1"/>
  <c r="Q1252" i="1"/>
  <c r="Q1251" i="1"/>
  <c r="Q1250" i="1"/>
  <c r="Q1249" i="1"/>
  <c r="Q1248" i="1"/>
  <c r="Q1247" i="1"/>
  <c r="Q1246" i="1"/>
  <c r="Q1245" i="1"/>
  <c r="Q1244" i="1"/>
  <c r="Q1243" i="1"/>
  <c r="Q1242" i="1"/>
  <c r="Q1241" i="1"/>
  <c r="Q1240" i="1"/>
  <c r="Q1239" i="1"/>
  <c r="Q1238" i="1"/>
  <c r="Q1237" i="1"/>
  <c r="Q1236" i="1"/>
  <c r="Q1235" i="1"/>
  <c r="Q1234" i="1"/>
  <c r="Q1233" i="1"/>
  <c r="Q1232" i="1"/>
  <c r="Q1231" i="1"/>
  <c r="Q1230" i="1"/>
  <c r="Q1229" i="1"/>
  <c r="Q1228" i="1"/>
  <c r="Q1227" i="1"/>
  <c r="Q1226" i="1"/>
  <c r="Q1225" i="1"/>
  <c r="Q1224" i="1"/>
  <c r="Q1223" i="1"/>
  <c r="Q1222" i="1"/>
  <c r="Q1221" i="1"/>
  <c r="Q1220" i="1"/>
  <c r="Q1219" i="1"/>
  <c r="Q1218" i="1"/>
  <c r="Q1217" i="1"/>
  <c r="Q1216" i="1"/>
  <c r="Q1215" i="1"/>
  <c r="Q1214" i="1"/>
  <c r="Q1213" i="1"/>
  <c r="Q1212" i="1"/>
  <c r="Q1211" i="1"/>
  <c r="Q1210" i="1"/>
  <c r="Q1209" i="1"/>
  <c r="Q1208" i="1"/>
  <c r="Q1207" i="1"/>
  <c r="Q1206" i="1"/>
  <c r="Q1205" i="1"/>
  <c r="Q1204" i="1"/>
  <c r="Q1203" i="1"/>
  <c r="Q1202" i="1"/>
  <c r="Q1201" i="1"/>
  <c r="Q1200" i="1"/>
  <c r="Q1199" i="1"/>
  <c r="Q1198" i="1"/>
  <c r="Q1197" i="1"/>
  <c r="Q1196" i="1"/>
  <c r="Q1195" i="1"/>
  <c r="Q1194" i="1"/>
  <c r="Q1193" i="1"/>
  <c r="Q1192" i="1"/>
  <c r="Q1191" i="1"/>
  <c r="Q1190" i="1"/>
  <c r="Q1189" i="1"/>
  <c r="Q1188" i="1"/>
  <c r="Q1187" i="1"/>
  <c r="Q1186" i="1"/>
  <c r="Q1185" i="1"/>
  <c r="Q1184" i="1"/>
  <c r="Q1183" i="1"/>
  <c r="Q1182" i="1"/>
  <c r="Q1181" i="1"/>
  <c r="Q1180" i="1"/>
  <c r="Q1179" i="1"/>
  <c r="Q1178" i="1"/>
  <c r="Q1177" i="1"/>
  <c r="Q1176" i="1"/>
  <c r="Q1175" i="1"/>
  <c r="Q1174" i="1"/>
  <c r="Q1173" i="1"/>
  <c r="Q1172" i="1"/>
  <c r="Q1171" i="1"/>
  <c r="Q1170" i="1"/>
  <c r="Q1169" i="1"/>
  <c r="Q1168" i="1"/>
  <c r="Q1167" i="1"/>
  <c r="Q1166" i="1"/>
  <c r="Q1165" i="1"/>
  <c r="Q1164" i="1"/>
  <c r="Q1163" i="1"/>
  <c r="Q1162" i="1"/>
  <c r="Q1161" i="1"/>
  <c r="Q1160" i="1"/>
  <c r="Q1159" i="1"/>
  <c r="Q1158" i="1"/>
  <c r="Q1157" i="1"/>
  <c r="Q1156" i="1"/>
  <c r="Q1155" i="1"/>
  <c r="Q1154" i="1"/>
  <c r="Q1153" i="1"/>
  <c r="Q1152" i="1"/>
  <c r="Q1151" i="1"/>
  <c r="Q1150" i="1"/>
  <c r="Q1149" i="1"/>
  <c r="Q1148" i="1"/>
  <c r="Q1147" i="1"/>
  <c r="Q1146" i="1"/>
  <c r="Q1145" i="1"/>
  <c r="Q1144" i="1"/>
  <c r="Q1143" i="1"/>
  <c r="Q1142" i="1"/>
  <c r="Q1141" i="1"/>
  <c r="Q1140" i="1"/>
  <c r="Q1139" i="1"/>
  <c r="Q1138" i="1"/>
  <c r="Q1137" i="1"/>
  <c r="Q1136" i="1"/>
  <c r="Q1135" i="1"/>
  <c r="Q1134" i="1"/>
  <c r="Q1133" i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12" i="1"/>
  <c r="Q1111" i="1"/>
  <c r="Q1110" i="1"/>
  <c r="Q1109" i="1"/>
  <c r="Q1108" i="1"/>
  <c r="Q1107" i="1"/>
  <c r="Q1106" i="1"/>
  <c r="Q1105" i="1"/>
  <c r="Q1104" i="1"/>
  <c r="Q1103" i="1"/>
  <c r="Q1102" i="1"/>
  <c r="Q1101" i="1"/>
  <c r="Q1100" i="1"/>
  <c r="Q1099" i="1"/>
  <c r="Q1098" i="1"/>
  <c r="Q1097" i="1"/>
  <c r="Q1096" i="1"/>
  <c r="Q1095" i="1"/>
  <c r="Q1094" i="1"/>
  <c r="Q1093" i="1"/>
  <c r="Q1092" i="1"/>
  <c r="Q1091" i="1"/>
  <c r="Q1090" i="1"/>
  <c r="Q1089" i="1"/>
  <c r="Q1088" i="1"/>
  <c r="Q1087" i="1"/>
  <c r="Q1086" i="1"/>
  <c r="Q1085" i="1"/>
  <c r="Q1084" i="1"/>
  <c r="Q1083" i="1"/>
  <c r="Q1082" i="1"/>
  <c r="Q1081" i="1"/>
  <c r="Q1080" i="1"/>
  <c r="Q1079" i="1"/>
  <c r="Q1078" i="1"/>
  <c r="Q1077" i="1"/>
  <c r="Q1076" i="1"/>
  <c r="Q1075" i="1"/>
  <c r="Q1074" i="1"/>
  <c r="Q1073" i="1"/>
  <c r="Q1072" i="1"/>
  <c r="Q1071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8" i="1"/>
  <c r="Q1057" i="1"/>
  <c r="Q1056" i="1"/>
  <c r="Q1055" i="1"/>
  <c r="Q1054" i="1"/>
  <c r="Q1053" i="1"/>
  <c r="Q1052" i="1"/>
  <c r="Q1051" i="1"/>
  <c r="Q1050" i="1"/>
  <c r="Q1049" i="1"/>
  <c r="Q1048" i="1"/>
  <c r="Q1047" i="1"/>
  <c r="Q1046" i="1"/>
  <c r="Q1045" i="1"/>
  <c r="Q1044" i="1"/>
  <c r="Q1043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3" i="1"/>
  <c r="Q1022" i="1"/>
  <c r="Q1021" i="1"/>
  <c r="Q1020" i="1"/>
  <c r="Q1019" i="1"/>
  <c r="Q1018" i="1"/>
  <c r="Q1017" i="1"/>
  <c r="Q1016" i="1"/>
  <c r="Q1015" i="1"/>
  <c r="Q1014" i="1"/>
  <c r="Q1013" i="1"/>
  <c r="Q1012" i="1"/>
  <c r="Q1011" i="1"/>
  <c r="Q1010" i="1"/>
  <c r="Q1009" i="1"/>
  <c r="Q1008" i="1"/>
  <c r="Q1007" i="1"/>
  <c r="Q1006" i="1"/>
  <c r="Q1005" i="1"/>
  <c r="Q1004" i="1"/>
  <c r="Q1003" i="1"/>
  <c r="Q1002" i="1"/>
  <c r="Q1001" i="1"/>
  <c r="Q1000" i="1"/>
  <c r="Q999" i="1"/>
  <c r="Q998" i="1"/>
  <c r="Q997" i="1"/>
  <c r="Q996" i="1"/>
  <c r="Q995" i="1"/>
  <c r="Q994" i="1"/>
  <c r="Q993" i="1"/>
  <c r="Q992" i="1"/>
  <c r="Q991" i="1"/>
  <c r="Q990" i="1"/>
  <c r="Q989" i="1"/>
  <c r="Q988" i="1"/>
  <c r="Q987" i="1"/>
  <c r="Q986" i="1"/>
  <c r="Q985" i="1"/>
  <c r="Q984" i="1"/>
  <c r="Q983" i="1"/>
  <c r="Q982" i="1"/>
  <c r="Q981" i="1"/>
  <c r="Q980" i="1"/>
  <c r="Q979" i="1"/>
  <c r="Q978" i="1"/>
  <c r="Q977" i="1"/>
  <c r="Q976" i="1"/>
  <c r="Q975" i="1"/>
  <c r="Q974" i="1"/>
  <c r="Q973" i="1"/>
  <c r="Q972" i="1"/>
  <c r="Q971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3" i="1"/>
  <c r="Q942" i="1"/>
  <c r="Q941" i="1"/>
  <c r="Q940" i="1"/>
  <c r="Q939" i="1"/>
  <c r="Q938" i="1"/>
  <c r="Q937" i="1"/>
  <c r="Q936" i="1"/>
  <c r="Q935" i="1"/>
  <c r="Q934" i="1"/>
  <c r="Q933" i="1"/>
  <c r="Q932" i="1"/>
  <c r="Q931" i="1"/>
  <c r="Q930" i="1"/>
  <c r="Q929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12" i="1"/>
  <c r="Q911" i="1"/>
  <c r="Q910" i="1"/>
  <c r="Q909" i="1"/>
  <c r="Q908" i="1"/>
  <c r="Q907" i="1"/>
  <c r="Q906" i="1"/>
  <c r="Q905" i="1"/>
  <c r="Q904" i="1"/>
  <c r="Q903" i="1"/>
  <c r="Q902" i="1"/>
  <c r="Q901" i="1"/>
  <c r="Q900" i="1"/>
  <c r="Q899" i="1"/>
  <c r="Q898" i="1"/>
  <c r="Q897" i="1"/>
  <c r="Q896" i="1"/>
  <c r="Q895" i="1"/>
  <c r="Q894" i="1"/>
  <c r="Q893" i="1"/>
  <c r="Q892" i="1"/>
  <c r="Q891" i="1"/>
  <c r="Q890" i="1"/>
  <c r="Q889" i="1"/>
  <c r="Q888" i="1"/>
  <c r="Q887" i="1"/>
  <c r="Q886" i="1"/>
  <c r="Q885" i="1"/>
  <c r="Q884" i="1"/>
  <c r="Q883" i="1"/>
  <c r="Q882" i="1"/>
  <c r="Q881" i="1"/>
  <c r="Q880" i="1"/>
  <c r="Q879" i="1"/>
  <c r="Q878" i="1"/>
  <c r="Q877" i="1"/>
  <c r="Q876" i="1"/>
  <c r="Q875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Q839" i="1"/>
  <c r="Q838" i="1"/>
  <c r="Q837" i="1"/>
  <c r="Q836" i="1"/>
  <c r="Q835" i="1"/>
  <c r="Q834" i="1"/>
  <c r="Q833" i="1"/>
  <c r="Q832" i="1"/>
  <c r="Q831" i="1"/>
  <c r="Q830" i="1"/>
  <c r="Q829" i="1"/>
  <c r="Q828" i="1"/>
  <c r="Q827" i="1"/>
  <c r="Q826" i="1"/>
  <c r="Q825" i="1"/>
  <c r="Q824" i="1"/>
  <c r="Q823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P2758" i="1"/>
  <c r="P2757" i="1"/>
  <c r="P2756" i="1"/>
  <c r="P2755" i="1"/>
  <c r="P2754" i="1"/>
  <c r="P2753" i="1"/>
  <c r="P2752" i="1"/>
  <c r="P2751" i="1"/>
  <c r="P2750" i="1"/>
  <c r="P2749" i="1"/>
  <c r="P2748" i="1"/>
  <c r="P2747" i="1"/>
  <c r="P2746" i="1"/>
  <c r="P2745" i="1"/>
  <c r="P2744" i="1"/>
  <c r="P2743" i="1"/>
  <c r="P2742" i="1"/>
  <c r="P2741" i="1"/>
  <c r="P2740" i="1"/>
  <c r="P2739" i="1"/>
  <c r="P2738" i="1"/>
  <c r="P2737" i="1"/>
  <c r="P2736" i="1"/>
  <c r="P2735" i="1"/>
  <c r="P2734" i="1"/>
  <c r="P2733" i="1"/>
  <c r="P2732" i="1"/>
  <c r="P2731" i="1"/>
  <c r="P2730" i="1"/>
  <c r="P2729" i="1"/>
  <c r="P2728" i="1"/>
  <c r="P2727" i="1"/>
  <c r="P2726" i="1"/>
  <c r="P2725" i="1"/>
  <c r="P2724" i="1"/>
  <c r="P2723" i="1"/>
  <c r="P2722" i="1"/>
  <c r="P2721" i="1"/>
  <c r="P2720" i="1"/>
  <c r="P2719" i="1"/>
  <c r="P2718" i="1"/>
  <c r="P2717" i="1"/>
  <c r="P2716" i="1"/>
  <c r="P2715" i="1"/>
  <c r="P2714" i="1"/>
  <c r="P2713" i="1"/>
  <c r="P2712" i="1"/>
  <c r="P2711" i="1"/>
  <c r="P2710" i="1"/>
  <c r="P2709" i="1"/>
  <c r="P2708" i="1"/>
  <c r="P2707" i="1"/>
  <c r="P2706" i="1"/>
  <c r="P2705" i="1"/>
  <c r="P2704" i="1"/>
  <c r="P2703" i="1"/>
  <c r="P2702" i="1"/>
  <c r="P2701" i="1"/>
  <c r="P2700" i="1"/>
  <c r="P2699" i="1"/>
  <c r="P2698" i="1"/>
  <c r="P2697" i="1"/>
  <c r="P2696" i="1"/>
  <c r="P2695" i="1"/>
  <c r="P2694" i="1"/>
  <c r="P2693" i="1"/>
  <c r="P2692" i="1"/>
  <c r="P2691" i="1"/>
  <c r="P2690" i="1"/>
  <c r="P2689" i="1"/>
  <c r="P2688" i="1"/>
  <c r="P2687" i="1"/>
  <c r="P2686" i="1"/>
  <c r="P2685" i="1"/>
  <c r="P2684" i="1"/>
  <c r="P2683" i="1"/>
  <c r="P2682" i="1"/>
  <c r="P2681" i="1"/>
  <c r="P2680" i="1"/>
  <c r="P2679" i="1"/>
  <c r="P2678" i="1"/>
  <c r="P2677" i="1"/>
  <c r="P2676" i="1"/>
  <c r="P2675" i="1"/>
  <c r="P2674" i="1"/>
  <c r="P2673" i="1"/>
  <c r="P2672" i="1"/>
  <c r="P2671" i="1"/>
  <c r="P2670" i="1"/>
  <c r="P2669" i="1"/>
  <c r="P2668" i="1"/>
  <c r="P2667" i="1"/>
  <c r="P2666" i="1"/>
  <c r="P2665" i="1"/>
  <c r="P2664" i="1"/>
  <c r="P2663" i="1"/>
  <c r="P2662" i="1"/>
  <c r="P2661" i="1"/>
  <c r="P2660" i="1"/>
  <c r="P2659" i="1"/>
  <c r="P2658" i="1"/>
  <c r="P2657" i="1"/>
  <c r="P2656" i="1"/>
  <c r="P2655" i="1"/>
  <c r="P2654" i="1"/>
  <c r="P2653" i="1"/>
  <c r="P2652" i="1"/>
  <c r="P2651" i="1"/>
  <c r="P2650" i="1"/>
  <c r="P2649" i="1"/>
  <c r="P2648" i="1"/>
  <c r="P2647" i="1"/>
  <c r="P2646" i="1"/>
  <c r="P2645" i="1"/>
  <c r="P2644" i="1"/>
  <c r="P2643" i="1"/>
  <c r="P2642" i="1"/>
  <c r="P2641" i="1"/>
  <c r="P2640" i="1"/>
  <c r="P2639" i="1"/>
  <c r="P2638" i="1"/>
  <c r="P2637" i="1"/>
  <c r="P2636" i="1"/>
  <c r="P2635" i="1"/>
  <c r="P2634" i="1"/>
  <c r="P2633" i="1"/>
  <c r="P2632" i="1"/>
  <c r="P2631" i="1"/>
  <c r="P2630" i="1"/>
  <c r="P2629" i="1"/>
  <c r="P2628" i="1"/>
  <c r="P2627" i="1"/>
  <c r="P2626" i="1"/>
  <c r="P2625" i="1"/>
  <c r="P2624" i="1"/>
  <c r="P2623" i="1"/>
  <c r="P2622" i="1"/>
  <c r="P2621" i="1"/>
  <c r="P2620" i="1"/>
  <c r="P2619" i="1"/>
  <c r="P2618" i="1"/>
  <c r="P2617" i="1"/>
  <c r="P2616" i="1"/>
  <c r="P2615" i="1"/>
  <c r="P2614" i="1"/>
  <c r="P2613" i="1"/>
  <c r="P2612" i="1"/>
  <c r="P2611" i="1"/>
  <c r="P2610" i="1"/>
  <c r="P2609" i="1"/>
  <c r="P2608" i="1"/>
  <c r="P2607" i="1"/>
  <c r="P2606" i="1"/>
  <c r="P2605" i="1"/>
  <c r="P2604" i="1"/>
  <c r="P2603" i="1"/>
  <c r="P2602" i="1"/>
  <c r="P2601" i="1"/>
  <c r="P2600" i="1"/>
  <c r="P2599" i="1"/>
  <c r="P2598" i="1"/>
  <c r="P2597" i="1"/>
  <c r="P2596" i="1"/>
  <c r="P2595" i="1"/>
  <c r="P2594" i="1"/>
  <c r="P2593" i="1"/>
  <c r="P2592" i="1"/>
  <c r="P2591" i="1"/>
  <c r="P2590" i="1"/>
  <c r="P2589" i="1"/>
  <c r="P2588" i="1"/>
  <c r="P2587" i="1"/>
  <c r="P2586" i="1"/>
  <c r="P2585" i="1"/>
  <c r="P2584" i="1"/>
  <c r="P2583" i="1"/>
  <c r="P2582" i="1"/>
  <c r="P2581" i="1"/>
  <c r="P2580" i="1"/>
  <c r="P2579" i="1"/>
  <c r="P2578" i="1"/>
  <c r="P2577" i="1"/>
  <c r="P2576" i="1"/>
  <c r="P2575" i="1"/>
  <c r="P2574" i="1"/>
  <c r="P2573" i="1"/>
  <c r="P2572" i="1"/>
  <c r="P2571" i="1"/>
  <c r="P2570" i="1"/>
  <c r="P2569" i="1"/>
  <c r="P2568" i="1"/>
  <c r="P2567" i="1"/>
  <c r="P2566" i="1"/>
  <c r="P2565" i="1"/>
  <c r="P2564" i="1"/>
  <c r="P2563" i="1"/>
  <c r="P2562" i="1"/>
  <c r="P2561" i="1"/>
  <c r="P2560" i="1"/>
  <c r="P2559" i="1"/>
  <c r="P2558" i="1"/>
  <c r="P2557" i="1"/>
  <c r="P2556" i="1"/>
  <c r="P2555" i="1"/>
  <c r="P2554" i="1"/>
  <c r="P2553" i="1"/>
  <c r="P2552" i="1"/>
  <c r="P2551" i="1"/>
  <c r="P2550" i="1"/>
  <c r="P2549" i="1"/>
  <c r="P2548" i="1"/>
  <c r="P2547" i="1"/>
  <c r="P2546" i="1"/>
  <c r="P2545" i="1"/>
  <c r="P2544" i="1"/>
  <c r="P2543" i="1"/>
  <c r="P2542" i="1"/>
  <c r="P2541" i="1"/>
  <c r="P2540" i="1"/>
  <c r="P2539" i="1"/>
  <c r="P2538" i="1"/>
  <c r="P2537" i="1"/>
  <c r="P2536" i="1"/>
  <c r="P2535" i="1"/>
  <c r="P2534" i="1"/>
  <c r="P2533" i="1"/>
  <c r="P2532" i="1"/>
  <c r="P2531" i="1"/>
  <c r="P2530" i="1"/>
  <c r="P2529" i="1"/>
  <c r="P2528" i="1"/>
  <c r="P2527" i="1"/>
  <c r="P2526" i="1"/>
  <c r="P2525" i="1"/>
  <c r="P2524" i="1"/>
  <c r="P2523" i="1"/>
  <c r="P2522" i="1"/>
  <c r="P2521" i="1"/>
  <c r="P2520" i="1"/>
  <c r="P2519" i="1"/>
  <c r="P2518" i="1"/>
  <c r="P2517" i="1"/>
  <c r="P2516" i="1"/>
  <c r="P2515" i="1"/>
  <c r="P2514" i="1"/>
  <c r="P2513" i="1"/>
  <c r="P2512" i="1"/>
  <c r="P2511" i="1"/>
  <c r="P2510" i="1"/>
  <c r="P2509" i="1"/>
  <c r="P2508" i="1"/>
  <c r="P2507" i="1"/>
  <c r="P2506" i="1"/>
  <c r="P2505" i="1"/>
  <c r="P2504" i="1"/>
  <c r="P2503" i="1"/>
  <c r="P2502" i="1"/>
  <c r="P2501" i="1"/>
  <c r="P2500" i="1"/>
  <c r="P2499" i="1"/>
  <c r="P2498" i="1"/>
  <c r="P2497" i="1"/>
  <c r="P2496" i="1"/>
  <c r="P2495" i="1"/>
  <c r="P2494" i="1"/>
  <c r="P2493" i="1"/>
  <c r="P2492" i="1"/>
  <c r="P2491" i="1"/>
  <c r="P2490" i="1"/>
  <c r="P2489" i="1"/>
  <c r="P2488" i="1"/>
  <c r="P2487" i="1"/>
  <c r="P2486" i="1"/>
  <c r="P2485" i="1"/>
  <c r="P2484" i="1"/>
  <c r="P2483" i="1"/>
  <c r="P2482" i="1"/>
  <c r="P2481" i="1"/>
  <c r="P2480" i="1"/>
  <c r="P2479" i="1"/>
  <c r="P2478" i="1"/>
  <c r="P2477" i="1"/>
  <c r="P2476" i="1"/>
  <c r="P2475" i="1"/>
  <c r="P2474" i="1"/>
  <c r="P2473" i="1"/>
  <c r="P2472" i="1"/>
  <c r="P2471" i="1"/>
  <c r="P2470" i="1"/>
  <c r="P2469" i="1"/>
  <c r="P2468" i="1"/>
  <c r="P2467" i="1"/>
  <c r="P2466" i="1"/>
  <c r="P2465" i="1"/>
  <c r="P2464" i="1"/>
  <c r="P2463" i="1"/>
  <c r="P2462" i="1"/>
  <c r="P2461" i="1"/>
  <c r="P2460" i="1"/>
  <c r="P2459" i="1"/>
  <c r="P2458" i="1"/>
  <c r="P2457" i="1"/>
  <c r="P2456" i="1"/>
  <c r="P2455" i="1"/>
  <c r="P2454" i="1"/>
  <c r="P2453" i="1"/>
  <c r="P2452" i="1"/>
  <c r="P2451" i="1"/>
  <c r="P2450" i="1"/>
  <c r="P2449" i="1"/>
  <c r="P2448" i="1"/>
  <c r="P2447" i="1"/>
  <c r="P2446" i="1"/>
  <c r="P2445" i="1"/>
  <c r="P2444" i="1"/>
  <c r="P2443" i="1"/>
  <c r="P2442" i="1"/>
  <c r="P2441" i="1"/>
  <c r="P2440" i="1"/>
  <c r="P2439" i="1"/>
  <c r="P2438" i="1"/>
  <c r="P2437" i="1"/>
  <c r="P2436" i="1"/>
  <c r="P2435" i="1"/>
  <c r="P2434" i="1"/>
  <c r="P2433" i="1"/>
  <c r="P2432" i="1"/>
  <c r="P2431" i="1"/>
  <c r="P2430" i="1"/>
  <c r="P2429" i="1"/>
  <c r="P2428" i="1"/>
  <c r="P2427" i="1"/>
  <c r="P2426" i="1"/>
  <c r="P2425" i="1"/>
  <c r="P2424" i="1"/>
  <c r="P2423" i="1"/>
  <c r="P2422" i="1"/>
  <c r="P2421" i="1"/>
  <c r="P2420" i="1"/>
  <c r="P2419" i="1"/>
  <c r="P2418" i="1"/>
  <c r="P2417" i="1"/>
  <c r="P2416" i="1"/>
  <c r="P2415" i="1"/>
  <c r="P2414" i="1"/>
  <c r="P2413" i="1"/>
  <c r="P2412" i="1"/>
  <c r="P2411" i="1"/>
  <c r="P2410" i="1"/>
  <c r="P2409" i="1"/>
  <c r="P2408" i="1"/>
  <c r="P2407" i="1"/>
  <c r="P2406" i="1"/>
  <c r="P2405" i="1"/>
  <c r="P2404" i="1"/>
  <c r="P2403" i="1"/>
  <c r="P2402" i="1"/>
  <c r="P2401" i="1"/>
  <c r="P2400" i="1"/>
  <c r="P2399" i="1"/>
  <c r="P2398" i="1"/>
  <c r="P2397" i="1"/>
  <c r="P2396" i="1"/>
  <c r="P2395" i="1"/>
  <c r="P2394" i="1"/>
  <c r="P2393" i="1"/>
  <c r="P2392" i="1"/>
  <c r="P2391" i="1"/>
  <c r="P2390" i="1"/>
  <c r="P2389" i="1"/>
  <c r="P2388" i="1"/>
  <c r="P2387" i="1"/>
  <c r="P2386" i="1"/>
  <c r="P2385" i="1"/>
  <c r="P2384" i="1"/>
  <c r="P2383" i="1"/>
  <c r="P2382" i="1"/>
  <c r="P2381" i="1"/>
  <c r="P2380" i="1"/>
  <c r="P2379" i="1"/>
  <c r="P2378" i="1"/>
  <c r="P2377" i="1"/>
  <c r="P2376" i="1"/>
  <c r="P2375" i="1"/>
  <c r="P2374" i="1"/>
  <c r="P2373" i="1"/>
  <c r="P2372" i="1"/>
  <c r="P2371" i="1"/>
  <c r="P2370" i="1"/>
  <c r="P2369" i="1"/>
  <c r="P2368" i="1"/>
  <c r="P2367" i="1"/>
  <c r="P2366" i="1"/>
  <c r="P2365" i="1"/>
  <c r="P2364" i="1"/>
  <c r="P2363" i="1"/>
  <c r="P2362" i="1"/>
  <c r="P2361" i="1"/>
  <c r="P2360" i="1"/>
  <c r="P2359" i="1"/>
  <c r="P2358" i="1"/>
  <c r="P2357" i="1"/>
  <c r="P2356" i="1"/>
  <c r="P2355" i="1"/>
  <c r="P2354" i="1"/>
  <c r="P2353" i="1"/>
  <c r="P2352" i="1"/>
  <c r="P2351" i="1"/>
  <c r="P2350" i="1"/>
  <c r="P2349" i="1"/>
  <c r="P2348" i="1"/>
  <c r="P2347" i="1"/>
  <c r="P2346" i="1"/>
  <c r="P2345" i="1"/>
  <c r="P2344" i="1"/>
  <c r="P2343" i="1"/>
  <c r="P2342" i="1"/>
  <c r="P2341" i="1"/>
  <c r="P2340" i="1"/>
  <c r="P2339" i="1"/>
  <c r="P2338" i="1"/>
  <c r="P2337" i="1"/>
  <c r="P2336" i="1"/>
  <c r="P2335" i="1"/>
  <c r="P2334" i="1"/>
  <c r="P2333" i="1"/>
  <c r="P2332" i="1"/>
  <c r="P2331" i="1"/>
  <c r="P2330" i="1"/>
  <c r="P2329" i="1"/>
  <c r="P2328" i="1"/>
  <c r="P2327" i="1"/>
  <c r="P2326" i="1"/>
  <c r="P2325" i="1"/>
  <c r="P2324" i="1"/>
  <c r="P2323" i="1"/>
  <c r="P2322" i="1"/>
  <c r="P2321" i="1"/>
  <c r="P2320" i="1"/>
  <c r="P2319" i="1"/>
  <c r="P2318" i="1"/>
  <c r="P2317" i="1"/>
  <c r="P2316" i="1"/>
  <c r="P2315" i="1"/>
  <c r="P2314" i="1"/>
  <c r="P2313" i="1"/>
  <c r="P2312" i="1"/>
  <c r="P2311" i="1"/>
  <c r="P2310" i="1"/>
  <c r="P2309" i="1"/>
  <c r="P2308" i="1"/>
  <c r="P2307" i="1"/>
  <c r="P2306" i="1"/>
  <c r="P2305" i="1"/>
  <c r="P2304" i="1"/>
  <c r="P2303" i="1"/>
  <c r="P2302" i="1"/>
  <c r="P2301" i="1"/>
  <c r="P2300" i="1"/>
  <c r="P2299" i="1"/>
  <c r="P2298" i="1"/>
  <c r="P2297" i="1"/>
  <c r="P2296" i="1"/>
  <c r="P2295" i="1"/>
  <c r="P2294" i="1"/>
  <c r="P2293" i="1"/>
  <c r="P2292" i="1"/>
  <c r="P2291" i="1"/>
  <c r="P2290" i="1"/>
  <c r="P2289" i="1"/>
  <c r="P2288" i="1"/>
  <c r="P2287" i="1"/>
  <c r="P2286" i="1"/>
  <c r="P2285" i="1"/>
  <c r="P2284" i="1"/>
  <c r="P2283" i="1"/>
  <c r="P2282" i="1"/>
  <c r="P2281" i="1"/>
  <c r="P2280" i="1"/>
  <c r="P2279" i="1"/>
  <c r="P2278" i="1"/>
  <c r="P2277" i="1"/>
  <c r="P2276" i="1"/>
  <c r="P2275" i="1"/>
  <c r="P2274" i="1"/>
  <c r="P2273" i="1"/>
  <c r="P2272" i="1"/>
  <c r="P2271" i="1"/>
  <c r="P2270" i="1"/>
  <c r="P2269" i="1"/>
  <c r="P2268" i="1"/>
  <c r="P2267" i="1"/>
  <c r="P2266" i="1"/>
  <c r="P2265" i="1"/>
  <c r="P2264" i="1"/>
  <c r="P2263" i="1"/>
  <c r="P2262" i="1"/>
  <c r="P2261" i="1"/>
  <c r="P2260" i="1"/>
  <c r="P2259" i="1"/>
  <c r="P2258" i="1"/>
  <c r="P2257" i="1"/>
  <c r="P2256" i="1"/>
  <c r="P2255" i="1"/>
  <c r="P2254" i="1"/>
  <c r="P2253" i="1"/>
  <c r="P2252" i="1"/>
  <c r="P2251" i="1"/>
  <c r="P2250" i="1"/>
  <c r="P2249" i="1"/>
  <c r="P2248" i="1"/>
  <c r="P2247" i="1"/>
  <c r="P2246" i="1"/>
  <c r="P2245" i="1"/>
  <c r="P2244" i="1"/>
  <c r="P2243" i="1"/>
  <c r="P2242" i="1"/>
  <c r="P2241" i="1"/>
  <c r="P2240" i="1"/>
  <c r="P2239" i="1"/>
  <c r="P2238" i="1"/>
  <c r="P2237" i="1"/>
  <c r="P2236" i="1"/>
  <c r="P2235" i="1"/>
  <c r="P2234" i="1"/>
  <c r="P2233" i="1"/>
  <c r="P2232" i="1"/>
  <c r="P2231" i="1"/>
  <c r="P2230" i="1"/>
  <c r="P2229" i="1"/>
  <c r="P2228" i="1"/>
  <c r="P2227" i="1"/>
  <c r="P2226" i="1"/>
  <c r="P2225" i="1"/>
  <c r="P2224" i="1"/>
  <c r="P2223" i="1"/>
  <c r="P2222" i="1"/>
  <c r="P2221" i="1"/>
  <c r="P2220" i="1"/>
  <c r="P2219" i="1"/>
  <c r="P2218" i="1"/>
  <c r="P2217" i="1"/>
  <c r="P2216" i="1"/>
  <c r="P2215" i="1"/>
  <c r="P2214" i="1"/>
  <c r="P2213" i="1"/>
  <c r="P2212" i="1"/>
  <c r="P2211" i="1"/>
  <c r="P2210" i="1"/>
  <c r="P2209" i="1"/>
  <c r="P2208" i="1"/>
  <c r="P2207" i="1"/>
  <c r="P2206" i="1"/>
  <c r="P2205" i="1"/>
  <c r="P2204" i="1"/>
  <c r="P2203" i="1"/>
  <c r="P2202" i="1"/>
  <c r="P2201" i="1"/>
  <c r="P2200" i="1"/>
  <c r="P2199" i="1"/>
  <c r="P2198" i="1"/>
  <c r="P2197" i="1"/>
  <c r="P2196" i="1"/>
  <c r="P2195" i="1"/>
  <c r="P2194" i="1"/>
  <c r="P2193" i="1"/>
  <c r="P2192" i="1"/>
  <c r="P2191" i="1"/>
  <c r="P2190" i="1"/>
  <c r="P2189" i="1"/>
  <c r="P2188" i="1"/>
  <c r="P2187" i="1"/>
  <c r="P2186" i="1"/>
  <c r="P2185" i="1"/>
  <c r="P2184" i="1"/>
  <c r="P2183" i="1"/>
  <c r="P2182" i="1"/>
  <c r="P2181" i="1"/>
  <c r="P2180" i="1"/>
  <c r="P2179" i="1"/>
  <c r="P2178" i="1"/>
  <c r="P2177" i="1"/>
  <c r="P2176" i="1"/>
  <c r="P2175" i="1"/>
  <c r="P2174" i="1"/>
  <c r="P2173" i="1"/>
  <c r="P2172" i="1"/>
  <c r="P2171" i="1"/>
  <c r="P2170" i="1"/>
  <c r="P2169" i="1"/>
  <c r="P2168" i="1"/>
  <c r="P2167" i="1"/>
  <c r="P2166" i="1"/>
  <c r="P2165" i="1"/>
  <c r="P2164" i="1"/>
  <c r="P2163" i="1"/>
  <c r="P2162" i="1"/>
  <c r="P2161" i="1"/>
  <c r="P2160" i="1"/>
  <c r="P2159" i="1"/>
  <c r="P2158" i="1"/>
  <c r="P2157" i="1"/>
  <c r="P2156" i="1"/>
  <c r="P2155" i="1"/>
  <c r="P2154" i="1"/>
  <c r="P2153" i="1"/>
  <c r="P2152" i="1"/>
  <c r="P2151" i="1"/>
  <c r="P2150" i="1"/>
  <c r="P2149" i="1"/>
  <c r="P2148" i="1"/>
  <c r="P2147" i="1"/>
  <c r="P2146" i="1"/>
  <c r="P2145" i="1"/>
  <c r="P2144" i="1"/>
  <c r="P2143" i="1"/>
  <c r="P2142" i="1"/>
  <c r="P2141" i="1"/>
  <c r="P2140" i="1"/>
  <c r="P2139" i="1"/>
  <c r="P2138" i="1"/>
  <c r="P2137" i="1"/>
  <c r="P2136" i="1"/>
  <c r="P2135" i="1"/>
  <c r="P2134" i="1"/>
  <c r="P2133" i="1"/>
  <c r="P2132" i="1"/>
  <c r="P2131" i="1"/>
  <c r="P2130" i="1"/>
  <c r="P2129" i="1"/>
  <c r="P2128" i="1"/>
  <c r="P2127" i="1"/>
  <c r="P2126" i="1"/>
  <c r="P2125" i="1"/>
  <c r="P2124" i="1"/>
  <c r="P2123" i="1"/>
  <c r="P2122" i="1"/>
  <c r="P2121" i="1"/>
  <c r="P2120" i="1"/>
  <c r="P2119" i="1"/>
  <c r="P2118" i="1"/>
  <c r="P2117" i="1"/>
  <c r="P2116" i="1"/>
  <c r="P2115" i="1"/>
  <c r="P2114" i="1"/>
  <c r="P2113" i="1"/>
  <c r="P2112" i="1"/>
  <c r="P2111" i="1"/>
  <c r="P2110" i="1"/>
  <c r="P2109" i="1"/>
  <c r="P2108" i="1"/>
  <c r="P2107" i="1"/>
  <c r="P2106" i="1"/>
  <c r="P2105" i="1"/>
  <c r="P2104" i="1"/>
  <c r="P2103" i="1"/>
  <c r="P2102" i="1"/>
  <c r="P2101" i="1"/>
  <c r="P2100" i="1"/>
  <c r="P2099" i="1"/>
  <c r="P2098" i="1"/>
  <c r="P2097" i="1"/>
  <c r="P2096" i="1"/>
  <c r="P2095" i="1"/>
  <c r="P2094" i="1"/>
  <c r="P2093" i="1"/>
  <c r="P2092" i="1"/>
  <c r="P2091" i="1"/>
  <c r="P2090" i="1"/>
  <c r="P2089" i="1"/>
  <c r="P2088" i="1"/>
  <c r="P2087" i="1"/>
  <c r="P2086" i="1"/>
  <c r="P2085" i="1"/>
  <c r="P2084" i="1"/>
  <c r="P2083" i="1"/>
  <c r="P2082" i="1"/>
  <c r="P2081" i="1"/>
  <c r="P2080" i="1"/>
  <c r="P2079" i="1"/>
  <c r="P2078" i="1"/>
  <c r="P2077" i="1"/>
  <c r="P2076" i="1"/>
  <c r="P2075" i="1"/>
  <c r="P2074" i="1"/>
  <c r="P2073" i="1"/>
  <c r="P2072" i="1"/>
  <c r="P2071" i="1"/>
  <c r="P2070" i="1"/>
  <c r="P2069" i="1"/>
  <c r="P2068" i="1"/>
  <c r="P2067" i="1"/>
  <c r="P2066" i="1"/>
  <c r="P2065" i="1"/>
  <c r="P2064" i="1"/>
  <c r="P2063" i="1"/>
  <c r="P2062" i="1"/>
  <c r="P2061" i="1"/>
  <c r="P2060" i="1"/>
  <c r="P2059" i="1"/>
  <c r="P2058" i="1"/>
  <c r="P2057" i="1"/>
  <c r="P2056" i="1"/>
  <c r="P2055" i="1"/>
  <c r="P2054" i="1"/>
  <c r="P2053" i="1"/>
  <c r="P2052" i="1"/>
  <c r="P2051" i="1"/>
  <c r="P2050" i="1"/>
  <c r="P2049" i="1"/>
  <c r="P2048" i="1"/>
  <c r="P2047" i="1"/>
  <c r="P2046" i="1"/>
  <c r="P2045" i="1"/>
  <c r="P2044" i="1"/>
  <c r="P2043" i="1"/>
  <c r="P2042" i="1"/>
  <c r="P2041" i="1"/>
  <c r="P2040" i="1"/>
  <c r="P2039" i="1"/>
  <c r="P2038" i="1"/>
  <c r="P2037" i="1"/>
  <c r="P2036" i="1"/>
  <c r="P2035" i="1"/>
  <c r="P2034" i="1"/>
  <c r="P2033" i="1"/>
  <c r="P2032" i="1"/>
  <c r="P2031" i="1"/>
  <c r="P2030" i="1"/>
  <c r="P2029" i="1"/>
  <c r="P2028" i="1"/>
  <c r="P2027" i="1"/>
  <c r="P2026" i="1"/>
  <c r="P2025" i="1"/>
  <c r="P2024" i="1"/>
  <c r="P2023" i="1"/>
  <c r="P2022" i="1"/>
  <c r="P2021" i="1"/>
  <c r="P2020" i="1"/>
  <c r="P2019" i="1"/>
  <c r="P2018" i="1"/>
  <c r="P2017" i="1"/>
  <c r="P2016" i="1"/>
  <c r="P2015" i="1"/>
  <c r="P2014" i="1"/>
  <c r="P2013" i="1"/>
  <c r="P2012" i="1"/>
  <c r="P2011" i="1"/>
  <c r="P2010" i="1"/>
  <c r="P2009" i="1"/>
  <c r="P2008" i="1"/>
  <c r="P2007" i="1"/>
  <c r="P2006" i="1"/>
  <c r="P2005" i="1"/>
  <c r="P2004" i="1"/>
  <c r="P2003" i="1"/>
  <c r="P2002" i="1"/>
  <c r="P2001" i="1"/>
  <c r="P2000" i="1"/>
  <c r="P1999" i="1"/>
  <c r="P1998" i="1"/>
  <c r="P1997" i="1"/>
  <c r="P1996" i="1"/>
  <c r="P1995" i="1"/>
  <c r="P1994" i="1"/>
  <c r="P1993" i="1"/>
  <c r="P1992" i="1"/>
  <c r="P1991" i="1"/>
  <c r="P1990" i="1"/>
  <c r="P1989" i="1"/>
  <c r="P1988" i="1"/>
  <c r="P1987" i="1"/>
  <c r="P1986" i="1"/>
  <c r="P1985" i="1"/>
  <c r="P1984" i="1"/>
  <c r="P1983" i="1"/>
  <c r="P1982" i="1"/>
  <c r="P1981" i="1"/>
  <c r="P1980" i="1"/>
  <c r="P1979" i="1"/>
  <c r="P1978" i="1"/>
  <c r="P1977" i="1"/>
  <c r="P1976" i="1"/>
  <c r="P1975" i="1"/>
  <c r="P1974" i="1"/>
  <c r="P1973" i="1"/>
  <c r="P1972" i="1"/>
  <c r="P1971" i="1"/>
  <c r="P1970" i="1"/>
  <c r="P1969" i="1"/>
  <c r="P1968" i="1"/>
  <c r="P1967" i="1"/>
  <c r="P1966" i="1"/>
  <c r="P1965" i="1"/>
  <c r="P1964" i="1"/>
  <c r="P1963" i="1"/>
  <c r="P1962" i="1"/>
  <c r="P1961" i="1"/>
  <c r="P1960" i="1"/>
  <c r="P1959" i="1"/>
  <c r="P1958" i="1"/>
  <c r="P1957" i="1"/>
  <c r="P1956" i="1"/>
  <c r="P1955" i="1"/>
  <c r="P1954" i="1"/>
  <c r="P1953" i="1"/>
  <c r="P1952" i="1"/>
  <c r="P1951" i="1"/>
  <c r="P1950" i="1"/>
  <c r="P1949" i="1"/>
  <c r="P1948" i="1"/>
  <c r="P1947" i="1"/>
  <c r="P1946" i="1"/>
  <c r="P1945" i="1"/>
  <c r="P1944" i="1"/>
  <c r="P1943" i="1"/>
  <c r="P1942" i="1"/>
  <c r="P1941" i="1"/>
  <c r="P1940" i="1"/>
  <c r="P1939" i="1"/>
  <c r="P1938" i="1"/>
  <c r="P1937" i="1"/>
  <c r="P1936" i="1"/>
  <c r="P1935" i="1"/>
  <c r="P1934" i="1"/>
  <c r="P1933" i="1"/>
  <c r="P1932" i="1"/>
  <c r="P1931" i="1"/>
  <c r="P1930" i="1"/>
  <c r="P1929" i="1"/>
  <c r="P1928" i="1"/>
  <c r="P1927" i="1"/>
  <c r="P1926" i="1"/>
  <c r="P1925" i="1"/>
  <c r="P1924" i="1"/>
  <c r="P1923" i="1"/>
  <c r="P1922" i="1"/>
  <c r="P1921" i="1"/>
  <c r="P1920" i="1"/>
  <c r="P1919" i="1"/>
  <c r="P1918" i="1"/>
  <c r="P1917" i="1"/>
  <c r="P1916" i="1"/>
  <c r="P1915" i="1"/>
  <c r="P1914" i="1"/>
  <c r="P1913" i="1"/>
  <c r="P1912" i="1"/>
  <c r="P1911" i="1"/>
  <c r="P1910" i="1"/>
  <c r="P1909" i="1"/>
  <c r="P1908" i="1"/>
  <c r="P1907" i="1"/>
  <c r="P1906" i="1"/>
  <c r="P1905" i="1"/>
  <c r="P1904" i="1"/>
  <c r="P1903" i="1"/>
  <c r="P1902" i="1"/>
  <c r="P1901" i="1"/>
  <c r="P1900" i="1"/>
  <c r="P1899" i="1"/>
  <c r="P1898" i="1"/>
  <c r="P1897" i="1"/>
  <c r="P1896" i="1"/>
  <c r="P1895" i="1"/>
  <c r="P1894" i="1"/>
  <c r="P1893" i="1"/>
  <c r="P1892" i="1"/>
  <c r="P1891" i="1"/>
  <c r="P1890" i="1"/>
  <c r="P1889" i="1"/>
  <c r="P1888" i="1"/>
  <c r="P1887" i="1"/>
  <c r="P1886" i="1"/>
  <c r="P1885" i="1"/>
  <c r="P1884" i="1"/>
  <c r="P1883" i="1"/>
  <c r="P1882" i="1"/>
  <c r="P1881" i="1"/>
  <c r="P1880" i="1"/>
  <c r="P1879" i="1"/>
  <c r="P1878" i="1"/>
  <c r="P1877" i="1"/>
  <c r="P1876" i="1"/>
  <c r="P1875" i="1"/>
  <c r="P1874" i="1"/>
  <c r="P1873" i="1"/>
  <c r="P1872" i="1"/>
  <c r="P1871" i="1"/>
  <c r="P1870" i="1"/>
  <c r="P1869" i="1"/>
  <c r="P1868" i="1"/>
  <c r="P1867" i="1"/>
  <c r="P1866" i="1"/>
  <c r="P1865" i="1"/>
  <c r="P1864" i="1"/>
  <c r="P1863" i="1"/>
  <c r="P1862" i="1"/>
  <c r="P1861" i="1"/>
  <c r="P1860" i="1"/>
  <c r="P1859" i="1"/>
  <c r="P1858" i="1"/>
  <c r="P1857" i="1"/>
  <c r="P1856" i="1"/>
  <c r="P1855" i="1"/>
  <c r="P1854" i="1"/>
  <c r="P1853" i="1"/>
  <c r="P1852" i="1"/>
  <c r="P1851" i="1"/>
  <c r="P1850" i="1"/>
  <c r="P1849" i="1"/>
  <c r="P1848" i="1"/>
  <c r="P1847" i="1"/>
  <c r="P1846" i="1"/>
  <c r="P1845" i="1"/>
  <c r="P1844" i="1"/>
  <c r="P1843" i="1"/>
  <c r="P1842" i="1"/>
  <c r="P1841" i="1"/>
  <c r="P1840" i="1"/>
  <c r="P1839" i="1"/>
  <c r="P1838" i="1"/>
  <c r="P1837" i="1"/>
  <c r="P1836" i="1"/>
  <c r="P1835" i="1"/>
  <c r="P1834" i="1"/>
  <c r="P1833" i="1"/>
  <c r="P1832" i="1"/>
  <c r="P1831" i="1"/>
  <c r="P1830" i="1"/>
  <c r="P1829" i="1"/>
  <c r="P1828" i="1"/>
  <c r="P1827" i="1"/>
  <c r="P1826" i="1"/>
  <c r="P1825" i="1"/>
  <c r="P1824" i="1"/>
  <c r="P1823" i="1"/>
  <c r="P1822" i="1"/>
  <c r="P1821" i="1"/>
  <c r="P1820" i="1"/>
  <c r="P1819" i="1"/>
  <c r="P1818" i="1"/>
  <c r="P1817" i="1"/>
  <c r="P1816" i="1"/>
  <c r="P1815" i="1"/>
  <c r="P1814" i="1"/>
  <c r="P1813" i="1"/>
  <c r="P1812" i="1"/>
  <c r="P1811" i="1"/>
  <c r="P1810" i="1"/>
  <c r="P1809" i="1"/>
  <c r="P1808" i="1"/>
  <c r="P1807" i="1"/>
  <c r="P1806" i="1"/>
  <c r="P1805" i="1"/>
  <c r="P1804" i="1"/>
  <c r="P1803" i="1"/>
  <c r="P1802" i="1"/>
  <c r="P1801" i="1"/>
  <c r="P1800" i="1"/>
  <c r="P1799" i="1"/>
  <c r="P1798" i="1"/>
  <c r="P1797" i="1"/>
  <c r="P1796" i="1"/>
  <c r="P1795" i="1"/>
  <c r="P1794" i="1"/>
  <c r="P1793" i="1"/>
  <c r="P1792" i="1"/>
  <c r="P1791" i="1"/>
  <c r="P1790" i="1"/>
  <c r="P1789" i="1"/>
  <c r="P1788" i="1"/>
  <c r="P1787" i="1"/>
  <c r="P1786" i="1"/>
  <c r="P1785" i="1"/>
  <c r="P1784" i="1"/>
  <c r="P1783" i="1"/>
  <c r="P1782" i="1"/>
  <c r="P1781" i="1"/>
  <c r="P1780" i="1"/>
  <c r="P1779" i="1"/>
  <c r="P1778" i="1"/>
  <c r="P1777" i="1"/>
  <c r="P1776" i="1"/>
  <c r="P1775" i="1"/>
  <c r="P1774" i="1"/>
  <c r="P1773" i="1"/>
  <c r="P1772" i="1"/>
  <c r="P1771" i="1"/>
  <c r="P1770" i="1"/>
  <c r="P1769" i="1"/>
  <c r="P1768" i="1"/>
  <c r="P1767" i="1"/>
  <c r="P1766" i="1"/>
  <c r="P1765" i="1"/>
  <c r="P1764" i="1"/>
  <c r="P1763" i="1"/>
  <c r="P1762" i="1"/>
  <c r="P1761" i="1"/>
  <c r="P1760" i="1"/>
  <c r="P1759" i="1"/>
  <c r="P1758" i="1"/>
  <c r="P1757" i="1"/>
  <c r="P1756" i="1"/>
  <c r="P1755" i="1"/>
  <c r="P1754" i="1"/>
  <c r="P1753" i="1"/>
  <c r="P1752" i="1"/>
  <c r="P1751" i="1"/>
  <c r="P1750" i="1"/>
  <c r="P1749" i="1"/>
  <c r="P1748" i="1"/>
  <c r="P1747" i="1"/>
  <c r="P1746" i="1"/>
  <c r="P1745" i="1"/>
  <c r="P1744" i="1"/>
  <c r="P1743" i="1"/>
  <c r="P1742" i="1"/>
  <c r="P1741" i="1"/>
  <c r="P1740" i="1"/>
  <c r="P1739" i="1"/>
  <c r="P1738" i="1"/>
  <c r="P1737" i="1"/>
  <c r="P1736" i="1"/>
  <c r="P1735" i="1"/>
  <c r="P1734" i="1"/>
  <c r="P1733" i="1"/>
  <c r="P1732" i="1"/>
  <c r="P1731" i="1"/>
  <c r="P1730" i="1"/>
  <c r="P1729" i="1"/>
  <c r="P1728" i="1"/>
  <c r="P1727" i="1"/>
  <c r="P1726" i="1"/>
  <c r="P1725" i="1"/>
  <c r="P1724" i="1"/>
  <c r="P1723" i="1"/>
  <c r="P1722" i="1"/>
  <c r="P1721" i="1"/>
  <c r="P1720" i="1"/>
  <c r="P1719" i="1"/>
  <c r="P1718" i="1"/>
  <c r="P1717" i="1"/>
  <c r="P1716" i="1"/>
  <c r="P1715" i="1"/>
  <c r="P1714" i="1"/>
  <c r="P1713" i="1"/>
  <c r="P1712" i="1"/>
  <c r="P1711" i="1"/>
  <c r="P1710" i="1"/>
  <c r="P1709" i="1"/>
  <c r="P1708" i="1"/>
  <c r="P1707" i="1"/>
  <c r="P1706" i="1"/>
  <c r="P1705" i="1"/>
  <c r="P1704" i="1"/>
  <c r="P1703" i="1"/>
  <c r="P1702" i="1"/>
  <c r="P1701" i="1"/>
  <c r="P1700" i="1"/>
  <c r="P1699" i="1"/>
  <c r="P1698" i="1"/>
  <c r="P1697" i="1"/>
  <c r="P1696" i="1"/>
  <c r="P1695" i="1"/>
  <c r="P1694" i="1"/>
  <c r="P1693" i="1"/>
  <c r="P1692" i="1"/>
  <c r="P1691" i="1"/>
  <c r="P1690" i="1"/>
  <c r="P1689" i="1"/>
  <c r="P1688" i="1"/>
  <c r="P1687" i="1"/>
  <c r="P1686" i="1"/>
  <c r="P1685" i="1"/>
  <c r="P1684" i="1"/>
  <c r="P1683" i="1"/>
  <c r="P1682" i="1"/>
  <c r="P1681" i="1"/>
  <c r="P1680" i="1"/>
  <c r="P1679" i="1"/>
  <c r="P1678" i="1"/>
  <c r="P1677" i="1"/>
  <c r="P1676" i="1"/>
  <c r="P1675" i="1"/>
  <c r="P1674" i="1"/>
  <c r="P1673" i="1"/>
  <c r="P1672" i="1"/>
  <c r="P1671" i="1"/>
  <c r="P1670" i="1"/>
  <c r="P1669" i="1"/>
  <c r="P1668" i="1"/>
  <c r="P1667" i="1"/>
  <c r="P1666" i="1"/>
  <c r="P1665" i="1"/>
  <c r="P1664" i="1"/>
  <c r="P1663" i="1"/>
  <c r="P1662" i="1"/>
  <c r="P1661" i="1"/>
  <c r="P1660" i="1"/>
  <c r="P1659" i="1"/>
  <c r="P1658" i="1"/>
  <c r="P1657" i="1"/>
  <c r="P1656" i="1"/>
  <c r="P1655" i="1"/>
  <c r="P1654" i="1"/>
  <c r="P1653" i="1"/>
  <c r="P1652" i="1"/>
  <c r="P1651" i="1"/>
  <c r="P1650" i="1"/>
  <c r="P1649" i="1"/>
  <c r="P1648" i="1"/>
  <c r="P1647" i="1"/>
  <c r="P1646" i="1"/>
  <c r="P1645" i="1"/>
  <c r="P1644" i="1"/>
  <c r="P1643" i="1"/>
  <c r="P1642" i="1"/>
  <c r="P1641" i="1"/>
  <c r="P1640" i="1"/>
  <c r="P1639" i="1"/>
  <c r="P1638" i="1"/>
  <c r="P1637" i="1"/>
  <c r="P1636" i="1"/>
  <c r="P1635" i="1"/>
  <c r="P1634" i="1"/>
  <c r="P1633" i="1"/>
  <c r="P1632" i="1"/>
  <c r="P1631" i="1"/>
  <c r="P1630" i="1"/>
  <c r="P1629" i="1"/>
  <c r="P1628" i="1"/>
  <c r="P1627" i="1"/>
  <c r="P1626" i="1"/>
  <c r="P1625" i="1"/>
  <c r="P1624" i="1"/>
  <c r="P1623" i="1"/>
  <c r="P1622" i="1"/>
  <c r="P1621" i="1"/>
  <c r="P1620" i="1"/>
  <c r="P1619" i="1"/>
  <c r="P1618" i="1"/>
  <c r="P1617" i="1"/>
  <c r="P1616" i="1"/>
  <c r="P1615" i="1"/>
  <c r="P1614" i="1"/>
  <c r="P1613" i="1"/>
  <c r="P1612" i="1"/>
  <c r="P1611" i="1"/>
  <c r="P1610" i="1"/>
  <c r="P1609" i="1"/>
  <c r="P1608" i="1"/>
  <c r="P1607" i="1"/>
  <c r="P1606" i="1"/>
  <c r="P1605" i="1"/>
  <c r="P1604" i="1"/>
  <c r="P1603" i="1"/>
  <c r="P1602" i="1"/>
  <c r="P1601" i="1"/>
  <c r="P1600" i="1"/>
  <c r="P1599" i="1"/>
  <c r="P1598" i="1"/>
  <c r="P1597" i="1"/>
  <c r="P1596" i="1"/>
  <c r="P1595" i="1"/>
  <c r="P1594" i="1"/>
  <c r="P1593" i="1"/>
  <c r="P1592" i="1"/>
  <c r="P1591" i="1"/>
  <c r="P1590" i="1"/>
  <c r="P1589" i="1"/>
  <c r="P1588" i="1"/>
  <c r="P1587" i="1"/>
  <c r="P1586" i="1"/>
  <c r="P1585" i="1"/>
  <c r="P1584" i="1"/>
  <c r="P1583" i="1"/>
  <c r="P1582" i="1"/>
  <c r="P1581" i="1"/>
  <c r="P1580" i="1"/>
  <c r="P1579" i="1"/>
  <c r="P1578" i="1"/>
  <c r="P1577" i="1"/>
  <c r="P1576" i="1"/>
  <c r="P1575" i="1"/>
  <c r="P1574" i="1"/>
  <c r="P1573" i="1"/>
  <c r="P1572" i="1"/>
  <c r="P1571" i="1"/>
  <c r="P1570" i="1"/>
  <c r="P1569" i="1"/>
  <c r="P1568" i="1"/>
  <c r="P1567" i="1"/>
  <c r="P1566" i="1"/>
  <c r="P1565" i="1"/>
  <c r="P1564" i="1"/>
  <c r="P1563" i="1"/>
  <c r="P1562" i="1"/>
  <c r="P1561" i="1"/>
  <c r="P1560" i="1"/>
  <c r="P1559" i="1"/>
  <c r="P1558" i="1"/>
  <c r="P1557" i="1"/>
  <c r="P1556" i="1"/>
  <c r="P1555" i="1"/>
  <c r="P1554" i="1"/>
  <c r="P1553" i="1"/>
  <c r="P1552" i="1"/>
  <c r="P1551" i="1"/>
  <c r="P1550" i="1"/>
  <c r="P1549" i="1"/>
  <c r="P1548" i="1"/>
  <c r="P1547" i="1"/>
  <c r="P1546" i="1"/>
  <c r="P1545" i="1"/>
  <c r="P1544" i="1"/>
  <c r="P1543" i="1"/>
  <c r="P1542" i="1"/>
  <c r="P1541" i="1"/>
  <c r="P1540" i="1"/>
  <c r="P1539" i="1"/>
  <c r="P1538" i="1"/>
  <c r="P1537" i="1"/>
  <c r="P1536" i="1"/>
  <c r="P1535" i="1"/>
  <c r="P1534" i="1"/>
  <c r="P1533" i="1"/>
  <c r="P1532" i="1"/>
  <c r="P1531" i="1"/>
  <c r="P1530" i="1"/>
  <c r="P1529" i="1"/>
  <c r="P1528" i="1"/>
  <c r="P1527" i="1"/>
  <c r="P1526" i="1"/>
  <c r="P1525" i="1"/>
  <c r="P1524" i="1"/>
  <c r="P1523" i="1"/>
  <c r="P1522" i="1"/>
  <c r="P1521" i="1"/>
  <c r="P1520" i="1"/>
  <c r="P1519" i="1"/>
  <c r="P1518" i="1"/>
  <c r="P1517" i="1"/>
  <c r="P1516" i="1"/>
  <c r="P1515" i="1"/>
  <c r="P1514" i="1"/>
  <c r="P1513" i="1"/>
  <c r="P1512" i="1"/>
  <c r="P1511" i="1"/>
  <c r="P1510" i="1"/>
  <c r="P1509" i="1"/>
  <c r="P1508" i="1"/>
  <c r="P1507" i="1"/>
  <c r="P1506" i="1"/>
  <c r="P1505" i="1"/>
  <c r="P1504" i="1"/>
  <c r="P1503" i="1"/>
  <c r="P1502" i="1"/>
  <c r="P1501" i="1"/>
  <c r="P1500" i="1"/>
  <c r="P1499" i="1"/>
  <c r="P1498" i="1"/>
  <c r="P1497" i="1"/>
  <c r="P1496" i="1"/>
  <c r="P1495" i="1"/>
  <c r="P1494" i="1"/>
  <c r="P1493" i="1"/>
  <c r="P1492" i="1"/>
  <c r="P1491" i="1"/>
  <c r="P1490" i="1"/>
  <c r="P1489" i="1"/>
  <c r="P1488" i="1"/>
  <c r="P1487" i="1"/>
  <c r="P1486" i="1"/>
  <c r="P1485" i="1"/>
  <c r="P1484" i="1"/>
  <c r="P1483" i="1"/>
  <c r="P1482" i="1"/>
  <c r="P1481" i="1"/>
  <c r="P1480" i="1"/>
  <c r="P1479" i="1"/>
  <c r="P1478" i="1"/>
  <c r="P1477" i="1"/>
  <c r="P1476" i="1"/>
  <c r="P1475" i="1"/>
  <c r="P1474" i="1"/>
  <c r="P1473" i="1"/>
  <c r="P1472" i="1"/>
  <c r="P1471" i="1"/>
  <c r="P1470" i="1"/>
  <c r="P1469" i="1"/>
  <c r="P1468" i="1"/>
  <c r="P1467" i="1"/>
  <c r="P1466" i="1"/>
  <c r="P1465" i="1"/>
  <c r="P1464" i="1"/>
  <c r="P1463" i="1"/>
  <c r="P1462" i="1"/>
  <c r="P1461" i="1"/>
  <c r="P1460" i="1"/>
  <c r="P1459" i="1"/>
  <c r="P1458" i="1"/>
  <c r="P1457" i="1"/>
  <c r="P1456" i="1"/>
  <c r="P1455" i="1"/>
  <c r="P1454" i="1"/>
  <c r="P1453" i="1"/>
  <c r="P1452" i="1"/>
  <c r="P1451" i="1"/>
  <c r="P1450" i="1"/>
  <c r="P1449" i="1"/>
  <c r="P1448" i="1"/>
  <c r="P1447" i="1"/>
  <c r="P1446" i="1"/>
  <c r="P1445" i="1"/>
  <c r="P1444" i="1"/>
  <c r="P1443" i="1"/>
  <c r="P1442" i="1"/>
  <c r="P1441" i="1"/>
  <c r="P1440" i="1"/>
  <c r="P1439" i="1"/>
  <c r="P1438" i="1"/>
  <c r="P1437" i="1"/>
  <c r="P1436" i="1"/>
  <c r="P1435" i="1"/>
  <c r="P1434" i="1"/>
  <c r="P1433" i="1"/>
  <c r="P1432" i="1"/>
  <c r="P1431" i="1"/>
  <c r="P1430" i="1"/>
  <c r="P1429" i="1"/>
  <c r="P1428" i="1"/>
  <c r="P1427" i="1"/>
  <c r="P1426" i="1"/>
  <c r="P1425" i="1"/>
  <c r="P1424" i="1"/>
  <c r="P1423" i="1"/>
  <c r="P1422" i="1"/>
  <c r="P1421" i="1"/>
  <c r="P1420" i="1"/>
  <c r="P1419" i="1"/>
  <c r="P1418" i="1"/>
  <c r="P1417" i="1"/>
  <c r="P1416" i="1"/>
  <c r="P1415" i="1"/>
  <c r="P1414" i="1"/>
  <c r="P1413" i="1"/>
  <c r="P1412" i="1"/>
  <c r="P1411" i="1"/>
  <c r="P1410" i="1"/>
  <c r="P1409" i="1"/>
  <c r="P1408" i="1"/>
  <c r="P1407" i="1"/>
  <c r="P1406" i="1"/>
  <c r="P1405" i="1"/>
  <c r="P1404" i="1"/>
  <c r="P1403" i="1"/>
  <c r="P1402" i="1"/>
  <c r="P1401" i="1"/>
  <c r="P1400" i="1"/>
  <c r="P1399" i="1"/>
  <c r="P1398" i="1"/>
  <c r="P1397" i="1"/>
  <c r="P1396" i="1"/>
  <c r="P1395" i="1"/>
  <c r="P1394" i="1"/>
  <c r="P1393" i="1"/>
  <c r="P1392" i="1"/>
  <c r="P1391" i="1"/>
  <c r="P1390" i="1"/>
  <c r="P1389" i="1"/>
  <c r="P1388" i="1"/>
  <c r="P1387" i="1"/>
  <c r="P1386" i="1"/>
  <c r="P1385" i="1"/>
  <c r="P1384" i="1"/>
  <c r="P1383" i="1"/>
  <c r="P1382" i="1"/>
  <c r="P1381" i="1"/>
  <c r="P1380" i="1"/>
  <c r="P1379" i="1"/>
  <c r="P1378" i="1"/>
  <c r="P1377" i="1"/>
  <c r="P1376" i="1"/>
  <c r="P1375" i="1"/>
  <c r="P1374" i="1"/>
  <c r="P1373" i="1"/>
  <c r="P1372" i="1"/>
  <c r="P1371" i="1"/>
  <c r="P1370" i="1"/>
  <c r="P1369" i="1"/>
  <c r="P1368" i="1"/>
  <c r="P1367" i="1"/>
  <c r="P1366" i="1"/>
  <c r="P1365" i="1"/>
  <c r="P1364" i="1"/>
  <c r="P1363" i="1"/>
  <c r="P1362" i="1"/>
  <c r="P1361" i="1"/>
  <c r="P1360" i="1"/>
  <c r="P1359" i="1"/>
  <c r="P1358" i="1"/>
  <c r="P1357" i="1"/>
  <c r="P1356" i="1"/>
  <c r="P1355" i="1"/>
  <c r="P1354" i="1"/>
  <c r="P1353" i="1"/>
  <c r="P1352" i="1"/>
  <c r="P1351" i="1"/>
  <c r="P1350" i="1"/>
  <c r="P1349" i="1"/>
  <c r="P1348" i="1"/>
  <c r="P1347" i="1"/>
  <c r="P1346" i="1"/>
  <c r="P1345" i="1"/>
  <c r="P1344" i="1"/>
  <c r="P1343" i="1"/>
  <c r="P1342" i="1"/>
  <c r="P1341" i="1"/>
  <c r="P1340" i="1"/>
  <c r="P1339" i="1"/>
  <c r="P1338" i="1"/>
  <c r="P1337" i="1"/>
  <c r="P1336" i="1"/>
  <c r="P1335" i="1"/>
  <c r="P1334" i="1"/>
  <c r="P1333" i="1"/>
  <c r="P1332" i="1"/>
  <c r="P1331" i="1"/>
  <c r="P1330" i="1"/>
  <c r="P1329" i="1"/>
  <c r="P1328" i="1"/>
  <c r="P1327" i="1"/>
  <c r="P1326" i="1"/>
  <c r="P1325" i="1"/>
  <c r="P1324" i="1"/>
  <c r="P1323" i="1"/>
  <c r="P1322" i="1"/>
  <c r="P1321" i="1"/>
  <c r="P1320" i="1"/>
  <c r="P1319" i="1"/>
  <c r="P1318" i="1"/>
  <c r="P1317" i="1"/>
  <c r="P1316" i="1"/>
  <c r="P1315" i="1"/>
  <c r="P1314" i="1"/>
  <c r="P1313" i="1"/>
  <c r="P1312" i="1"/>
  <c r="P1311" i="1"/>
  <c r="P1310" i="1"/>
  <c r="P1309" i="1"/>
  <c r="P1308" i="1"/>
  <c r="P1307" i="1"/>
  <c r="P1306" i="1"/>
  <c r="P1305" i="1"/>
  <c r="P1304" i="1"/>
  <c r="P1303" i="1"/>
  <c r="P1302" i="1"/>
  <c r="P1301" i="1"/>
  <c r="P1300" i="1"/>
  <c r="P1299" i="1"/>
  <c r="P1298" i="1"/>
  <c r="P1297" i="1"/>
  <c r="P1296" i="1"/>
  <c r="P1295" i="1"/>
  <c r="P1294" i="1"/>
  <c r="P1293" i="1"/>
  <c r="P1292" i="1"/>
  <c r="P1291" i="1"/>
  <c r="P1290" i="1"/>
  <c r="P1289" i="1"/>
  <c r="P1288" i="1"/>
  <c r="P1287" i="1"/>
  <c r="P1286" i="1"/>
  <c r="P1285" i="1"/>
  <c r="P1284" i="1"/>
  <c r="P1283" i="1"/>
  <c r="P1282" i="1"/>
  <c r="P1281" i="1"/>
  <c r="P1280" i="1"/>
  <c r="P1279" i="1"/>
  <c r="P1278" i="1"/>
  <c r="P1277" i="1"/>
  <c r="P1276" i="1"/>
  <c r="P1275" i="1"/>
  <c r="P1274" i="1"/>
  <c r="P1273" i="1"/>
  <c r="P1272" i="1"/>
  <c r="P1271" i="1"/>
  <c r="P1270" i="1"/>
  <c r="P1269" i="1"/>
  <c r="P1268" i="1"/>
  <c r="P1267" i="1"/>
  <c r="P1266" i="1"/>
  <c r="P1265" i="1"/>
  <c r="P1264" i="1"/>
  <c r="P1263" i="1"/>
  <c r="P1262" i="1"/>
  <c r="P1261" i="1"/>
  <c r="P1260" i="1"/>
  <c r="P1259" i="1"/>
  <c r="P1258" i="1"/>
  <c r="P1257" i="1"/>
  <c r="P1256" i="1"/>
  <c r="P1255" i="1"/>
  <c r="P1254" i="1"/>
  <c r="P1253" i="1"/>
  <c r="P1252" i="1"/>
  <c r="P1251" i="1"/>
  <c r="P1250" i="1"/>
  <c r="P1249" i="1"/>
  <c r="P1248" i="1"/>
  <c r="P1247" i="1"/>
  <c r="P1246" i="1"/>
  <c r="P1245" i="1"/>
  <c r="P1244" i="1"/>
  <c r="P1243" i="1"/>
  <c r="P1242" i="1"/>
  <c r="P1241" i="1"/>
  <c r="P1240" i="1"/>
  <c r="P1239" i="1"/>
  <c r="P1238" i="1"/>
  <c r="P1237" i="1"/>
  <c r="P1236" i="1"/>
  <c r="P1235" i="1"/>
  <c r="P1234" i="1"/>
  <c r="P1233" i="1"/>
  <c r="P1232" i="1"/>
  <c r="P1231" i="1"/>
  <c r="P1230" i="1"/>
  <c r="P1229" i="1"/>
  <c r="P1228" i="1"/>
  <c r="P1227" i="1"/>
  <c r="P1226" i="1"/>
  <c r="P1225" i="1"/>
  <c r="P1224" i="1"/>
  <c r="P1223" i="1"/>
  <c r="P1222" i="1"/>
  <c r="P1221" i="1"/>
  <c r="P1220" i="1"/>
  <c r="P1219" i="1"/>
  <c r="P1218" i="1"/>
  <c r="P1217" i="1"/>
  <c r="P1216" i="1"/>
  <c r="P1215" i="1"/>
  <c r="P1214" i="1"/>
  <c r="P1213" i="1"/>
  <c r="P1212" i="1"/>
  <c r="P1211" i="1"/>
  <c r="P1210" i="1"/>
  <c r="P1209" i="1"/>
  <c r="P1208" i="1"/>
  <c r="P1207" i="1"/>
  <c r="P1206" i="1"/>
  <c r="P1205" i="1"/>
  <c r="P1204" i="1"/>
  <c r="P1203" i="1"/>
  <c r="P1202" i="1"/>
  <c r="P1201" i="1"/>
  <c r="P1200" i="1"/>
  <c r="P1199" i="1"/>
  <c r="P1198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P1181" i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5" i="1"/>
  <c r="P1164" i="1"/>
  <c r="P1163" i="1"/>
  <c r="P1162" i="1"/>
  <c r="P1161" i="1"/>
  <c r="P1160" i="1"/>
  <c r="P1159" i="1"/>
  <c r="P1158" i="1"/>
  <c r="P1157" i="1"/>
  <c r="P1156" i="1"/>
  <c r="P1155" i="1"/>
  <c r="P1154" i="1"/>
  <c r="P1153" i="1"/>
  <c r="P1152" i="1"/>
  <c r="P1151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138" i="1"/>
  <c r="P1137" i="1"/>
  <c r="P1136" i="1"/>
  <c r="P1135" i="1"/>
  <c r="P1134" i="1"/>
  <c r="P1133" i="1"/>
  <c r="P1132" i="1"/>
  <c r="P1131" i="1"/>
  <c r="P1130" i="1"/>
  <c r="P1129" i="1"/>
  <c r="P1128" i="1"/>
  <c r="P1127" i="1"/>
  <c r="P1126" i="1"/>
  <c r="P1125" i="1"/>
  <c r="P1124" i="1"/>
  <c r="P1123" i="1"/>
  <c r="P1122" i="1"/>
  <c r="P1121" i="1"/>
  <c r="P1120" i="1"/>
  <c r="P1119" i="1"/>
  <c r="P1118" i="1"/>
  <c r="P1117" i="1"/>
  <c r="P1116" i="1"/>
  <c r="P1115" i="1"/>
  <c r="P1114" i="1"/>
  <c r="P1113" i="1"/>
  <c r="P1112" i="1"/>
  <c r="P1111" i="1"/>
  <c r="P1110" i="1"/>
  <c r="P1109" i="1"/>
  <c r="P1108" i="1"/>
  <c r="P1107" i="1"/>
  <c r="P1106" i="1"/>
  <c r="P1105" i="1"/>
  <c r="P1104" i="1"/>
  <c r="P1103" i="1"/>
  <c r="P1102" i="1"/>
  <c r="P1101" i="1"/>
  <c r="P1100" i="1"/>
  <c r="P1099" i="1"/>
  <c r="P1098" i="1"/>
  <c r="P1097" i="1"/>
  <c r="P1096" i="1"/>
  <c r="P1095" i="1"/>
  <c r="P1094" i="1"/>
  <c r="P1093" i="1"/>
  <c r="P1092" i="1"/>
  <c r="P1091" i="1"/>
  <c r="P1090" i="1"/>
  <c r="P1089" i="1"/>
  <c r="P1088" i="1"/>
  <c r="P1087" i="1"/>
  <c r="P1086" i="1"/>
  <c r="P1085" i="1"/>
  <c r="P1084" i="1"/>
  <c r="P1083" i="1"/>
  <c r="P1082" i="1"/>
  <c r="P1081" i="1"/>
  <c r="P1080" i="1"/>
  <c r="P1079" i="1"/>
  <c r="P1078" i="1"/>
  <c r="P1077" i="1"/>
  <c r="P1076" i="1"/>
  <c r="P1075" i="1"/>
  <c r="P1074" i="1"/>
  <c r="P1073" i="1"/>
  <c r="P1072" i="1"/>
  <c r="P1071" i="1"/>
  <c r="P1070" i="1"/>
  <c r="P1069" i="1"/>
  <c r="P1068" i="1"/>
  <c r="P1067" i="1"/>
  <c r="P1066" i="1"/>
  <c r="P1065" i="1"/>
  <c r="P1064" i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P1051" i="1"/>
  <c r="P1050" i="1"/>
  <c r="P1049" i="1"/>
  <c r="P1048" i="1"/>
  <c r="P1047" i="1"/>
  <c r="P1046" i="1"/>
  <c r="P1045" i="1"/>
  <c r="P1044" i="1"/>
  <c r="P1043" i="1"/>
  <c r="P1042" i="1"/>
  <c r="P1041" i="1"/>
  <c r="P1040" i="1"/>
  <c r="P1039" i="1"/>
  <c r="P1038" i="1"/>
  <c r="P1037" i="1"/>
  <c r="P1036" i="1"/>
  <c r="P1035" i="1"/>
  <c r="P1034" i="1"/>
  <c r="P1033" i="1"/>
  <c r="P1032" i="1"/>
  <c r="P1031" i="1"/>
  <c r="P1030" i="1"/>
  <c r="P1029" i="1"/>
  <c r="P1028" i="1"/>
  <c r="P1027" i="1"/>
  <c r="P1026" i="1"/>
  <c r="P1025" i="1"/>
  <c r="P1024" i="1"/>
  <c r="P1023" i="1"/>
  <c r="P1022" i="1"/>
  <c r="P1021" i="1"/>
  <c r="P1020" i="1"/>
  <c r="P1019" i="1"/>
  <c r="P1018" i="1"/>
  <c r="P1017" i="1"/>
  <c r="P1016" i="1"/>
  <c r="P1015" i="1"/>
  <c r="P1014" i="1"/>
  <c r="P1013" i="1"/>
  <c r="P1012" i="1"/>
  <c r="P1011" i="1"/>
  <c r="P1010" i="1"/>
  <c r="P1009" i="1"/>
  <c r="P1008" i="1"/>
  <c r="P1007" i="1"/>
  <c r="P1006" i="1"/>
  <c r="P1005" i="1"/>
  <c r="P1004" i="1"/>
  <c r="P1003" i="1"/>
  <c r="P1002" i="1"/>
  <c r="P1001" i="1"/>
  <c r="P1000" i="1"/>
  <c r="P999" i="1"/>
  <c r="P998" i="1"/>
  <c r="P997" i="1"/>
  <c r="P996" i="1"/>
  <c r="P995" i="1"/>
  <c r="P994" i="1"/>
  <c r="P993" i="1"/>
  <c r="P992" i="1"/>
  <c r="P991" i="1"/>
  <c r="P990" i="1"/>
  <c r="P989" i="1"/>
  <c r="P988" i="1"/>
  <c r="P987" i="1"/>
  <c r="P986" i="1"/>
  <c r="P985" i="1"/>
  <c r="P984" i="1"/>
  <c r="P983" i="1"/>
  <c r="P982" i="1"/>
  <c r="P981" i="1"/>
  <c r="P980" i="1"/>
  <c r="P979" i="1"/>
  <c r="P978" i="1"/>
  <c r="P977" i="1"/>
  <c r="P976" i="1"/>
  <c r="P975" i="1"/>
  <c r="P974" i="1"/>
  <c r="P973" i="1"/>
  <c r="P972" i="1"/>
  <c r="P971" i="1"/>
  <c r="P970" i="1"/>
  <c r="P969" i="1"/>
  <c r="P968" i="1"/>
  <c r="P967" i="1"/>
  <c r="P966" i="1"/>
  <c r="P965" i="1"/>
  <c r="P964" i="1"/>
  <c r="P963" i="1"/>
  <c r="P962" i="1"/>
  <c r="P961" i="1"/>
  <c r="P960" i="1"/>
  <c r="P959" i="1"/>
  <c r="P958" i="1"/>
  <c r="P957" i="1"/>
  <c r="P956" i="1"/>
  <c r="P955" i="1"/>
  <c r="P954" i="1"/>
  <c r="P953" i="1"/>
  <c r="P952" i="1"/>
  <c r="P951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75" i="1"/>
  <c r="P874" i="1"/>
  <c r="P873" i="1"/>
  <c r="P872" i="1"/>
  <c r="P871" i="1"/>
  <c r="P870" i="1"/>
  <c r="P869" i="1"/>
  <c r="P868" i="1"/>
  <c r="P867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O2758" i="1"/>
  <c r="O2757" i="1"/>
  <c r="O2756" i="1"/>
  <c r="O2755" i="1"/>
  <c r="O2754" i="1"/>
  <c r="O2753" i="1"/>
  <c r="O2752" i="1"/>
  <c r="O2751" i="1"/>
  <c r="O2750" i="1"/>
  <c r="O2749" i="1"/>
  <c r="O2748" i="1"/>
  <c r="O2747" i="1"/>
  <c r="O2746" i="1"/>
  <c r="O2745" i="1"/>
  <c r="O2744" i="1"/>
  <c r="O2743" i="1"/>
  <c r="O2742" i="1"/>
  <c r="O2741" i="1"/>
  <c r="O2740" i="1"/>
  <c r="O2739" i="1"/>
  <c r="O2738" i="1"/>
  <c r="O2737" i="1"/>
  <c r="O2736" i="1"/>
  <c r="O2735" i="1"/>
  <c r="O2734" i="1"/>
  <c r="O2733" i="1"/>
  <c r="O2732" i="1"/>
  <c r="O2731" i="1"/>
  <c r="O2730" i="1"/>
  <c r="O2729" i="1"/>
  <c r="O2728" i="1"/>
  <c r="O2727" i="1"/>
  <c r="O2726" i="1"/>
  <c r="O2725" i="1"/>
  <c r="O2724" i="1"/>
  <c r="O2723" i="1"/>
  <c r="O2722" i="1"/>
  <c r="O2721" i="1"/>
  <c r="O2720" i="1"/>
  <c r="O2719" i="1"/>
  <c r="O2718" i="1"/>
  <c r="O2717" i="1"/>
  <c r="O2716" i="1"/>
  <c r="O2715" i="1"/>
  <c r="O2714" i="1"/>
  <c r="O2713" i="1"/>
  <c r="O2712" i="1"/>
  <c r="O2711" i="1"/>
  <c r="O2710" i="1"/>
  <c r="O2709" i="1"/>
  <c r="O2708" i="1"/>
  <c r="O2707" i="1"/>
  <c r="O2706" i="1"/>
  <c r="O2705" i="1"/>
  <c r="O2704" i="1"/>
  <c r="O2703" i="1"/>
  <c r="O2702" i="1"/>
  <c r="O2701" i="1"/>
  <c r="O2700" i="1"/>
  <c r="O2699" i="1"/>
  <c r="O2698" i="1"/>
  <c r="O2697" i="1"/>
  <c r="O2696" i="1"/>
  <c r="O2695" i="1"/>
  <c r="O2694" i="1"/>
  <c r="O2693" i="1"/>
  <c r="O2692" i="1"/>
  <c r="O2691" i="1"/>
  <c r="O2690" i="1"/>
  <c r="O2689" i="1"/>
  <c r="O2688" i="1"/>
  <c r="O2687" i="1"/>
  <c r="O2686" i="1"/>
  <c r="O2685" i="1"/>
  <c r="O2684" i="1"/>
  <c r="O2683" i="1"/>
  <c r="O2682" i="1"/>
  <c r="O2681" i="1"/>
  <c r="O2680" i="1"/>
  <c r="O2679" i="1"/>
  <c r="O2678" i="1"/>
  <c r="O2677" i="1"/>
  <c r="O2676" i="1"/>
  <c r="O2675" i="1"/>
  <c r="O2674" i="1"/>
  <c r="O2673" i="1"/>
  <c r="O2672" i="1"/>
  <c r="O2671" i="1"/>
  <c r="O2670" i="1"/>
  <c r="O2669" i="1"/>
  <c r="O2668" i="1"/>
  <c r="O2667" i="1"/>
  <c r="O2666" i="1"/>
  <c r="O2665" i="1"/>
  <c r="O2664" i="1"/>
  <c r="O2663" i="1"/>
  <c r="O2662" i="1"/>
  <c r="O2661" i="1"/>
  <c r="O2660" i="1"/>
  <c r="O2659" i="1"/>
  <c r="O2658" i="1"/>
  <c r="O2657" i="1"/>
  <c r="O2656" i="1"/>
  <c r="O2655" i="1"/>
  <c r="O2654" i="1"/>
  <c r="O2653" i="1"/>
  <c r="O2652" i="1"/>
  <c r="O2651" i="1"/>
  <c r="O2650" i="1"/>
  <c r="O2649" i="1"/>
  <c r="O2648" i="1"/>
  <c r="O2647" i="1"/>
  <c r="O2646" i="1"/>
  <c r="O2645" i="1"/>
  <c r="O2644" i="1"/>
  <c r="O2643" i="1"/>
  <c r="O2642" i="1"/>
  <c r="O2641" i="1"/>
  <c r="O2640" i="1"/>
  <c r="O2639" i="1"/>
  <c r="O2638" i="1"/>
  <c r="O2637" i="1"/>
  <c r="O2636" i="1"/>
  <c r="O2635" i="1"/>
  <c r="O2634" i="1"/>
  <c r="O2633" i="1"/>
  <c r="O2632" i="1"/>
  <c r="O2631" i="1"/>
  <c r="O2630" i="1"/>
  <c r="O2629" i="1"/>
  <c r="O2628" i="1"/>
  <c r="O2627" i="1"/>
  <c r="O2626" i="1"/>
  <c r="O2625" i="1"/>
  <c r="O2624" i="1"/>
  <c r="O2623" i="1"/>
  <c r="O2622" i="1"/>
  <c r="O2621" i="1"/>
  <c r="O2620" i="1"/>
  <c r="O2619" i="1"/>
  <c r="O2618" i="1"/>
  <c r="O2617" i="1"/>
  <c r="O2616" i="1"/>
  <c r="O2615" i="1"/>
  <c r="O2614" i="1"/>
  <c r="O2613" i="1"/>
  <c r="O2612" i="1"/>
  <c r="O2611" i="1"/>
  <c r="O2610" i="1"/>
  <c r="O2609" i="1"/>
  <c r="O2608" i="1"/>
  <c r="O2607" i="1"/>
  <c r="O2606" i="1"/>
  <c r="O2605" i="1"/>
  <c r="O2604" i="1"/>
  <c r="O2603" i="1"/>
  <c r="O2602" i="1"/>
  <c r="O2601" i="1"/>
  <c r="O2600" i="1"/>
  <c r="O2599" i="1"/>
  <c r="O2598" i="1"/>
  <c r="O2597" i="1"/>
  <c r="O2596" i="1"/>
  <c r="O2595" i="1"/>
  <c r="O2594" i="1"/>
  <c r="O2593" i="1"/>
  <c r="O2592" i="1"/>
  <c r="O2591" i="1"/>
  <c r="O2590" i="1"/>
  <c r="O2589" i="1"/>
  <c r="O2588" i="1"/>
  <c r="O2587" i="1"/>
  <c r="O2586" i="1"/>
  <c r="O2585" i="1"/>
  <c r="O2584" i="1"/>
  <c r="O2583" i="1"/>
  <c r="O2582" i="1"/>
  <c r="O2581" i="1"/>
  <c r="O2580" i="1"/>
  <c r="O2579" i="1"/>
  <c r="O2578" i="1"/>
  <c r="O2577" i="1"/>
  <c r="O2576" i="1"/>
  <c r="O2575" i="1"/>
  <c r="O2574" i="1"/>
  <c r="O2573" i="1"/>
  <c r="O2572" i="1"/>
  <c r="O2571" i="1"/>
  <c r="O2570" i="1"/>
  <c r="O2569" i="1"/>
  <c r="O2568" i="1"/>
  <c r="O2567" i="1"/>
  <c r="O2566" i="1"/>
  <c r="O2565" i="1"/>
  <c r="O2564" i="1"/>
  <c r="O2563" i="1"/>
  <c r="O2562" i="1"/>
  <c r="O2561" i="1"/>
  <c r="O2560" i="1"/>
  <c r="O2559" i="1"/>
  <c r="O2558" i="1"/>
  <c r="O2557" i="1"/>
  <c r="O2556" i="1"/>
  <c r="O2555" i="1"/>
  <c r="O2554" i="1"/>
  <c r="O2553" i="1"/>
  <c r="O2552" i="1"/>
  <c r="O2551" i="1"/>
  <c r="O2550" i="1"/>
  <c r="O2549" i="1"/>
  <c r="O2548" i="1"/>
  <c r="O2547" i="1"/>
  <c r="O2546" i="1"/>
  <c r="O2545" i="1"/>
  <c r="O2544" i="1"/>
  <c r="O2543" i="1"/>
  <c r="O2542" i="1"/>
  <c r="O2541" i="1"/>
  <c r="O2540" i="1"/>
  <c r="O2539" i="1"/>
  <c r="O2538" i="1"/>
  <c r="O2537" i="1"/>
  <c r="O2536" i="1"/>
  <c r="O2535" i="1"/>
  <c r="O2534" i="1"/>
  <c r="O2533" i="1"/>
  <c r="O2532" i="1"/>
  <c r="O2531" i="1"/>
  <c r="O2530" i="1"/>
  <c r="O2529" i="1"/>
  <c r="O2528" i="1"/>
  <c r="O2527" i="1"/>
  <c r="O2526" i="1"/>
  <c r="O2525" i="1"/>
  <c r="O2524" i="1"/>
  <c r="O2523" i="1"/>
  <c r="O2522" i="1"/>
  <c r="O2521" i="1"/>
  <c r="O2520" i="1"/>
  <c r="O2519" i="1"/>
  <c r="O2518" i="1"/>
  <c r="O2517" i="1"/>
  <c r="O2516" i="1"/>
  <c r="O2515" i="1"/>
  <c r="O2514" i="1"/>
  <c r="O2513" i="1"/>
  <c r="O2512" i="1"/>
  <c r="O2511" i="1"/>
  <c r="O2510" i="1"/>
  <c r="O2509" i="1"/>
  <c r="O2508" i="1"/>
  <c r="O2507" i="1"/>
  <c r="O2506" i="1"/>
  <c r="O2505" i="1"/>
  <c r="O2504" i="1"/>
  <c r="O2503" i="1"/>
  <c r="O2502" i="1"/>
  <c r="O2501" i="1"/>
  <c r="O2500" i="1"/>
  <c r="O2499" i="1"/>
  <c r="O2498" i="1"/>
  <c r="O2497" i="1"/>
  <c r="O2496" i="1"/>
  <c r="O2495" i="1"/>
  <c r="O2494" i="1"/>
  <c r="O2493" i="1"/>
  <c r="O2492" i="1"/>
  <c r="O2491" i="1"/>
  <c r="O2490" i="1"/>
  <c r="O2489" i="1"/>
  <c r="O2488" i="1"/>
  <c r="O2487" i="1"/>
  <c r="O2486" i="1"/>
  <c r="O2485" i="1"/>
  <c r="O2484" i="1"/>
  <c r="O2483" i="1"/>
  <c r="O2482" i="1"/>
  <c r="O2481" i="1"/>
  <c r="O2480" i="1"/>
  <c r="O2479" i="1"/>
  <c r="O2478" i="1"/>
  <c r="O2477" i="1"/>
  <c r="O2476" i="1"/>
  <c r="O2475" i="1"/>
  <c r="O2474" i="1"/>
  <c r="O2473" i="1"/>
  <c r="O2472" i="1"/>
  <c r="O2471" i="1"/>
  <c r="O2470" i="1"/>
  <c r="O2469" i="1"/>
  <c r="O2468" i="1"/>
  <c r="O2467" i="1"/>
  <c r="O2466" i="1"/>
  <c r="O2465" i="1"/>
  <c r="O2464" i="1"/>
  <c r="O2463" i="1"/>
  <c r="O2462" i="1"/>
  <c r="O2461" i="1"/>
  <c r="O2460" i="1"/>
  <c r="O2459" i="1"/>
  <c r="O2458" i="1"/>
  <c r="O2457" i="1"/>
  <c r="O2456" i="1"/>
  <c r="O2455" i="1"/>
  <c r="O2454" i="1"/>
  <c r="O2453" i="1"/>
  <c r="O2452" i="1"/>
  <c r="O2451" i="1"/>
  <c r="O2450" i="1"/>
  <c r="O2449" i="1"/>
  <c r="O2448" i="1"/>
  <c r="O2447" i="1"/>
  <c r="O2446" i="1"/>
  <c r="O2445" i="1"/>
  <c r="O2444" i="1"/>
  <c r="O2443" i="1"/>
  <c r="O2442" i="1"/>
  <c r="O2441" i="1"/>
  <c r="O2440" i="1"/>
  <c r="O2439" i="1"/>
  <c r="O2438" i="1"/>
  <c r="O2437" i="1"/>
  <c r="O2436" i="1"/>
  <c r="O2435" i="1"/>
  <c r="O2434" i="1"/>
  <c r="O2433" i="1"/>
  <c r="O2432" i="1"/>
  <c r="O2431" i="1"/>
  <c r="O2430" i="1"/>
  <c r="O2429" i="1"/>
  <c r="O2428" i="1"/>
  <c r="O2427" i="1"/>
  <c r="O2426" i="1"/>
  <c r="O2425" i="1"/>
  <c r="O2424" i="1"/>
  <c r="O2423" i="1"/>
  <c r="O2422" i="1"/>
  <c r="O2421" i="1"/>
  <c r="O2420" i="1"/>
  <c r="O2419" i="1"/>
  <c r="O2418" i="1"/>
  <c r="O2417" i="1"/>
  <c r="O2416" i="1"/>
  <c r="O2415" i="1"/>
  <c r="O2414" i="1"/>
  <c r="O2413" i="1"/>
  <c r="O2412" i="1"/>
  <c r="O2411" i="1"/>
  <c r="O2410" i="1"/>
  <c r="O2409" i="1"/>
  <c r="O2408" i="1"/>
  <c r="O2407" i="1"/>
  <c r="O2406" i="1"/>
  <c r="O2405" i="1"/>
  <c r="O2404" i="1"/>
  <c r="O2403" i="1"/>
  <c r="O2402" i="1"/>
  <c r="O2401" i="1"/>
  <c r="O2400" i="1"/>
  <c r="O2399" i="1"/>
  <c r="O2398" i="1"/>
  <c r="O2397" i="1"/>
  <c r="O2396" i="1"/>
  <c r="O2395" i="1"/>
  <c r="O2394" i="1"/>
  <c r="O2393" i="1"/>
  <c r="O2392" i="1"/>
  <c r="O2391" i="1"/>
  <c r="O2390" i="1"/>
  <c r="O2389" i="1"/>
  <c r="O2388" i="1"/>
  <c r="O2387" i="1"/>
  <c r="O2386" i="1"/>
  <c r="O2385" i="1"/>
  <c r="O2384" i="1"/>
  <c r="O2383" i="1"/>
  <c r="O2382" i="1"/>
  <c r="O2381" i="1"/>
  <c r="O2380" i="1"/>
  <c r="O2379" i="1"/>
  <c r="O2378" i="1"/>
  <c r="O2377" i="1"/>
  <c r="O2376" i="1"/>
  <c r="O2375" i="1"/>
  <c r="O2374" i="1"/>
  <c r="O2373" i="1"/>
  <c r="O2372" i="1"/>
  <c r="O2371" i="1"/>
  <c r="O2370" i="1"/>
  <c r="O2369" i="1"/>
  <c r="O2368" i="1"/>
  <c r="O2367" i="1"/>
  <c r="O2366" i="1"/>
  <c r="O2365" i="1"/>
  <c r="O2364" i="1"/>
  <c r="O2363" i="1"/>
  <c r="O2362" i="1"/>
  <c r="O2361" i="1"/>
  <c r="O2360" i="1"/>
  <c r="O2359" i="1"/>
  <c r="O2358" i="1"/>
  <c r="O2357" i="1"/>
  <c r="O2356" i="1"/>
  <c r="O2355" i="1"/>
  <c r="O2354" i="1"/>
  <c r="O2353" i="1"/>
  <c r="O2352" i="1"/>
  <c r="O2351" i="1"/>
  <c r="O2350" i="1"/>
  <c r="O2349" i="1"/>
  <c r="O2348" i="1"/>
  <c r="O2347" i="1"/>
  <c r="O2346" i="1"/>
  <c r="O2345" i="1"/>
  <c r="O2344" i="1"/>
  <c r="O2343" i="1"/>
  <c r="O2342" i="1"/>
  <c r="O2341" i="1"/>
  <c r="O2340" i="1"/>
  <c r="O2339" i="1"/>
  <c r="O2338" i="1"/>
  <c r="O2337" i="1"/>
  <c r="O2336" i="1"/>
  <c r="O2335" i="1"/>
  <c r="O2334" i="1"/>
  <c r="O2333" i="1"/>
  <c r="O2332" i="1"/>
  <c r="O2331" i="1"/>
  <c r="O2330" i="1"/>
  <c r="O2329" i="1"/>
  <c r="O2328" i="1"/>
  <c r="O2327" i="1"/>
  <c r="O2326" i="1"/>
  <c r="O2325" i="1"/>
  <c r="O2324" i="1"/>
  <c r="O2323" i="1"/>
  <c r="O2322" i="1"/>
  <c r="O2321" i="1"/>
  <c r="O2320" i="1"/>
  <c r="O2319" i="1"/>
  <c r="O2318" i="1"/>
  <c r="O2317" i="1"/>
  <c r="O2316" i="1"/>
  <c r="O2315" i="1"/>
  <c r="O2314" i="1"/>
  <c r="O2313" i="1"/>
  <c r="O2312" i="1"/>
  <c r="O2311" i="1"/>
  <c r="O2310" i="1"/>
  <c r="O2309" i="1"/>
  <c r="O2308" i="1"/>
  <c r="O2307" i="1"/>
  <c r="O2306" i="1"/>
  <c r="O2305" i="1"/>
  <c r="O2304" i="1"/>
  <c r="O2303" i="1"/>
  <c r="O2302" i="1"/>
  <c r="O2301" i="1"/>
  <c r="O2300" i="1"/>
  <c r="O2299" i="1"/>
  <c r="O2298" i="1"/>
  <c r="O2297" i="1"/>
  <c r="O2296" i="1"/>
  <c r="O2295" i="1"/>
  <c r="O2294" i="1"/>
  <c r="O2293" i="1"/>
  <c r="O2292" i="1"/>
  <c r="O2291" i="1"/>
  <c r="O2290" i="1"/>
  <c r="O2289" i="1"/>
  <c r="O2288" i="1"/>
  <c r="O2287" i="1"/>
  <c r="O2286" i="1"/>
  <c r="O2285" i="1"/>
  <c r="O2284" i="1"/>
  <c r="O2283" i="1"/>
  <c r="O2282" i="1"/>
  <c r="O2281" i="1"/>
  <c r="O2280" i="1"/>
  <c r="O2279" i="1"/>
  <c r="O2278" i="1"/>
  <c r="O2277" i="1"/>
  <c r="O2276" i="1"/>
  <c r="O2275" i="1"/>
  <c r="O2274" i="1"/>
  <c r="O2273" i="1"/>
  <c r="O2272" i="1"/>
  <c r="O2271" i="1"/>
  <c r="O2270" i="1"/>
  <c r="O2269" i="1"/>
  <c r="O2268" i="1"/>
  <c r="O2267" i="1"/>
  <c r="O2266" i="1"/>
  <c r="O2265" i="1"/>
  <c r="O2264" i="1"/>
  <c r="O2263" i="1"/>
  <c r="O2262" i="1"/>
  <c r="O2261" i="1"/>
  <c r="O2260" i="1"/>
  <c r="O2259" i="1"/>
  <c r="O2258" i="1"/>
  <c r="O2257" i="1"/>
  <c r="O2256" i="1"/>
  <c r="O2255" i="1"/>
  <c r="O2254" i="1"/>
  <c r="O2253" i="1"/>
  <c r="O2252" i="1"/>
  <c r="O2251" i="1"/>
  <c r="O2250" i="1"/>
  <c r="O2249" i="1"/>
  <c r="O2248" i="1"/>
  <c r="O2247" i="1"/>
  <c r="O2246" i="1"/>
  <c r="O2245" i="1"/>
  <c r="O2244" i="1"/>
  <c r="O2243" i="1"/>
  <c r="O2242" i="1"/>
  <c r="O2241" i="1"/>
  <c r="O2240" i="1"/>
  <c r="O2239" i="1"/>
  <c r="O2238" i="1"/>
  <c r="O2237" i="1"/>
  <c r="O2236" i="1"/>
  <c r="O2235" i="1"/>
  <c r="O2234" i="1"/>
  <c r="O2233" i="1"/>
  <c r="O2232" i="1"/>
  <c r="O2231" i="1"/>
  <c r="O2230" i="1"/>
  <c r="O2229" i="1"/>
  <c r="O2228" i="1"/>
  <c r="O2227" i="1"/>
  <c r="O2226" i="1"/>
  <c r="O2225" i="1"/>
  <c r="O2224" i="1"/>
  <c r="O2223" i="1"/>
  <c r="O2222" i="1"/>
  <c r="O2221" i="1"/>
  <c r="O2220" i="1"/>
  <c r="O2219" i="1"/>
  <c r="O2218" i="1"/>
  <c r="O2217" i="1"/>
  <c r="O2216" i="1"/>
  <c r="O2215" i="1"/>
  <c r="O2214" i="1"/>
  <c r="O2213" i="1"/>
  <c r="O2212" i="1"/>
  <c r="O2211" i="1"/>
  <c r="O2210" i="1"/>
  <c r="O2209" i="1"/>
  <c r="O2208" i="1"/>
  <c r="O2207" i="1"/>
  <c r="O2206" i="1"/>
  <c r="O2205" i="1"/>
  <c r="O2204" i="1"/>
  <c r="O2203" i="1"/>
  <c r="O2202" i="1"/>
  <c r="O2201" i="1"/>
  <c r="O2200" i="1"/>
  <c r="O2199" i="1"/>
  <c r="O2198" i="1"/>
  <c r="O2197" i="1"/>
  <c r="O2196" i="1"/>
  <c r="O2195" i="1"/>
  <c r="O2194" i="1"/>
  <c r="O2193" i="1"/>
  <c r="O2192" i="1"/>
  <c r="O2191" i="1"/>
  <c r="O2190" i="1"/>
  <c r="O2189" i="1"/>
  <c r="O2188" i="1"/>
  <c r="O2187" i="1"/>
  <c r="O2186" i="1"/>
  <c r="O2185" i="1"/>
  <c r="O2184" i="1"/>
  <c r="O2183" i="1"/>
  <c r="O2182" i="1"/>
  <c r="O2181" i="1"/>
  <c r="O2180" i="1"/>
  <c r="O2179" i="1"/>
  <c r="O2178" i="1"/>
  <c r="O2177" i="1"/>
  <c r="O2176" i="1"/>
  <c r="O2175" i="1"/>
  <c r="O2174" i="1"/>
  <c r="O2173" i="1"/>
  <c r="O2172" i="1"/>
  <c r="O2171" i="1"/>
  <c r="O2170" i="1"/>
  <c r="O2169" i="1"/>
  <c r="O2168" i="1"/>
  <c r="O2167" i="1"/>
  <c r="O2166" i="1"/>
  <c r="O2165" i="1"/>
  <c r="O2164" i="1"/>
  <c r="O2163" i="1"/>
  <c r="O2162" i="1"/>
  <c r="O2161" i="1"/>
  <c r="O2160" i="1"/>
  <c r="O2159" i="1"/>
  <c r="O2158" i="1"/>
  <c r="O2157" i="1"/>
  <c r="O2156" i="1"/>
  <c r="O2155" i="1"/>
  <c r="O2154" i="1"/>
  <c r="O2153" i="1"/>
  <c r="O2152" i="1"/>
  <c r="O2151" i="1"/>
  <c r="O2150" i="1"/>
  <c r="O2149" i="1"/>
  <c r="O2148" i="1"/>
  <c r="O2147" i="1"/>
  <c r="O2146" i="1"/>
  <c r="O2145" i="1"/>
  <c r="O2144" i="1"/>
  <c r="O2143" i="1"/>
  <c r="O2142" i="1"/>
  <c r="O2141" i="1"/>
  <c r="O2140" i="1"/>
  <c r="O2139" i="1"/>
  <c r="O2138" i="1"/>
  <c r="O2137" i="1"/>
  <c r="O2136" i="1"/>
  <c r="O2135" i="1"/>
  <c r="O2134" i="1"/>
  <c r="O2133" i="1"/>
  <c r="O2132" i="1"/>
  <c r="O2131" i="1"/>
  <c r="O2130" i="1"/>
  <c r="O2129" i="1"/>
  <c r="O2128" i="1"/>
  <c r="O2127" i="1"/>
  <c r="O2126" i="1"/>
  <c r="O2125" i="1"/>
  <c r="O2124" i="1"/>
  <c r="O2123" i="1"/>
  <c r="O2122" i="1"/>
  <c r="O2121" i="1"/>
  <c r="O2120" i="1"/>
  <c r="O2119" i="1"/>
  <c r="O2118" i="1"/>
  <c r="O2117" i="1"/>
  <c r="O2116" i="1"/>
  <c r="O2115" i="1"/>
  <c r="O2114" i="1"/>
  <c r="O2113" i="1"/>
  <c r="O2112" i="1"/>
  <c r="O2111" i="1"/>
  <c r="O2110" i="1"/>
  <c r="O2109" i="1"/>
  <c r="O2108" i="1"/>
  <c r="O2107" i="1"/>
  <c r="O2106" i="1"/>
  <c r="O2105" i="1"/>
  <c r="O2104" i="1"/>
  <c r="O2103" i="1"/>
  <c r="O2102" i="1"/>
  <c r="O2101" i="1"/>
  <c r="O2100" i="1"/>
  <c r="O2099" i="1"/>
  <c r="O2098" i="1"/>
  <c r="O2097" i="1"/>
  <c r="O2096" i="1"/>
  <c r="O2095" i="1"/>
  <c r="O2094" i="1"/>
  <c r="O2093" i="1"/>
  <c r="O2092" i="1"/>
  <c r="O2091" i="1"/>
  <c r="O2090" i="1"/>
  <c r="O2089" i="1"/>
  <c r="O2088" i="1"/>
  <c r="O2087" i="1"/>
  <c r="O2086" i="1"/>
  <c r="O2085" i="1"/>
  <c r="O2084" i="1"/>
  <c r="O2083" i="1"/>
  <c r="O2082" i="1"/>
  <c r="O2081" i="1"/>
  <c r="O2080" i="1"/>
  <c r="O2079" i="1"/>
  <c r="O2078" i="1"/>
  <c r="O2077" i="1"/>
  <c r="O2076" i="1"/>
  <c r="O2075" i="1"/>
  <c r="O2074" i="1"/>
  <c r="O2073" i="1"/>
  <c r="O2072" i="1"/>
  <c r="O2071" i="1"/>
  <c r="O2070" i="1"/>
  <c r="O2069" i="1"/>
  <c r="O2068" i="1"/>
  <c r="O2067" i="1"/>
  <c r="O2066" i="1"/>
  <c r="O2065" i="1"/>
  <c r="O2064" i="1"/>
  <c r="O2063" i="1"/>
  <c r="O2062" i="1"/>
  <c r="O2061" i="1"/>
  <c r="O2060" i="1"/>
  <c r="O2059" i="1"/>
  <c r="O2058" i="1"/>
  <c r="O2057" i="1"/>
  <c r="O2056" i="1"/>
  <c r="O2055" i="1"/>
  <c r="O2054" i="1"/>
  <c r="O2053" i="1"/>
  <c r="O2052" i="1"/>
  <c r="O2051" i="1"/>
  <c r="O2050" i="1"/>
  <c r="O2049" i="1"/>
  <c r="O2048" i="1"/>
  <c r="O2047" i="1"/>
  <c r="O2046" i="1"/>
  <c r="O2045" i="1"/>
  <c r="O2044" i="1"/>
  <c r="O2043" i="1"/>
  <c r="O2042" i="1"/>
  <c r="O2041" i="1"/>
  <c r="O2040" i="1"/>
  <c r="O2039" i="1"/>
  <c r="O2038" i="1"/>
  <c r="O2037" i="1"/>
  <c r="O2036" i="1"/>
  <c r="O2035" i="1"/>
  <c r="O2034" i="1"/>
  <c r="O2033" i="1"/>
  <c r="O2032" i="1"/>
  <c r="O2031" i="1"/>
  <c r="O2030" i="1"/>
  <c r="O2029" i="1"/>
  <c r="O2028" i="1"/>
  <c r="O2027" i="1"/>
  <c r="O2026" i="1"/>
  <c r="O2025" i="1"/>
  <c r="O2024" i="1"/>
  <c r="O2023" i="1"/>
  <c r="O2022" i="1"/>
  <c r="O2021" i="1"/>
  <c r="O2020" i="1"/>
  <c r="O2019" i="1"/>
  <c r="O2018" i="1"/>
  <c r="O2017" i="1"/>
  <c r="O2016" i="1"/>
  <c r="O2015" i="1"/>
  <c r="O2014" i="1"/>
  <c r="O2013" i="1"/>
  <c r="O2012" i="1"/>
  <c r="O2011" i="1"/>
  <c r="O2010" i="1"/>
  <c r="O2009" i="1"/>
  <c r="O2008" i="1"/>
  <c r="O2007" i="1"/>
  <c r="O2006" i="1"/>
  <c r="O2005" i="1"/>
  <c r="O2004" i="1"/>
  <c r="O2003" i="1"/>
  <c r="O2002" i="1"/>
  <c r="O2001" i="1"/>
  <c r="O2000" i="1"/>
  <c r="O1999" i="1"/>
  <c r="O1998" i="1"/>
  <c r="O1997" i="1"/>
  <c r="O1996" i="1"/>
  <c r="O1995" i="1"/>
  <c r="O1994" i="1"/>
  <c r="O1993" i="1"/>
  <c r="O1992" i="1"/>
  <c r="O1991" i="1"/>
  <c r="O1990" i="1"/>
  <c r="O1989" i="1"/>
  <c r="O1988" i="1"/>
  <c r="O1987" i="1"/>
  <c r="O1986" i="1"/>
  <c r="O1985" i="1"/>
  <c r="O1984" i="1"/>
  <c r="O1983" i="1"/>
  <c r="O1982" i="1"/>
  <c r="O1981" i="1"/>
  <c r="O1980" i="1"/>
  <c r="O1979" i="1"/>
  <c r="O1978" i="1"/>
  <c r="O1977" i="1"/>
  <c r="O1976" i="1"/>
  <c r="O1975" i="1"/>
  <c r="O1974" i="1"/>
  <c r="O1973" i="1"/>
  <c r="O1972" i="1"/>
  <c r="O1971" i="1"/>
  <c r="O1970" i="1"/>
  <c r="O1969" i="1"/>
  <c r="O1968" i="1"/>
  <c r="O1967" i="1"/>
  <c r="O1966" i="1"/>
  <c r="O1965" i="1"/>
  <c r="O1964" i="1"/>
  <c r="O1963" i="1"/>
  <c r="O1962" i="1"/>
  <c r="O1961" i="1"/>
  <c r="O1960" i="1"/>
  <c r="O1959" i="1"/>
  <c r="O1958" i="1"/>
  <c r="O1957" i="1"/>
  <c r="O1956" i="1"/>
  <c r="O1955" i="1"/>
  <c r="O1954" i="1"/>
  <c r="O1953" i="1"/>
  <c r="O1952" i="1"/>
  <c r="O1951" i="1"/>
  <c r="O1950" i="1"/>
  <c r="O1949" i="1"/>
  <c r="O1948" i="1"/>
  <c r="O1947" i="1"/>
  <c r="O1946" i="1"/>
  <c r="O1945" i="1"/>
  <c r="O1944" i="1"/>
  <c r="O1943" i="1"/>
  <c r="O1942" i="1"/>
  <c r="O1941" i="1"/>
  <c r="O1940" i="1"/>
  <c r="O1939" i="1"/>
  <c r="O1938" i="1"/>
  <c r="O1937" i="1"/>
  <c r="O1936" i="1"/>
  <c r="O1935" i="1"/>
  <c r="O1934" i="1"/>
  <c r="O1933" i="1"/>
  <c r="O1932" i="1"/>
  <c r="O1931" i="1"/>
  <c r="O1930" i="1"/>
  <c r="O1929" i="1"/>
  <c r="O1928" i="1"/>
  <c r="O1927" i="1"/>
  <c r="O1926" i="1"/>
  <c r="O1925" i="1"/>
  <c r="O1924" i="1"/>
  <c r="O1923" i="1"/>
  <c r="O1922" i="1"/>
  <c r="O1921" i="1"/>
  <c r="O1920" i="1"/>
  <c r="O1919" i="1"/>
  <c r="O1918" i="1"/>
  <c r="O1917" i="1"/>
  <c r="O1916" i="1"/>
  <c r="O1915" i="1"/>
  <c r="O1914" i="1"/>
  <c r="O1913" i="1"/>
  <c r="O1912" i="1"/>
  <c r="O1911" i="1"/>
  <c r="O1910" i="1"/>
  <c r="O1909" i="1"/>
  <c r="O1908" i="1"/>
  <c r="O1907" i="1"/>
  <c r="O1906" i="1"/>
  <c r="O1905" i="1"/>
  <c r="O1904" i="1"/>
  <c r="O1903" i="1"/>
  <c r="O1902" i="1"/>
  <c r="O1901" i="1"/>
  <c r="O1900" i="1"/>
  <c r="O1899" i="1"/>
  <c r="O1898" i="1"/>
  <c r="O1897" i="1"/>
  <c r="O1896" i="1"/>
  <c r="O1895" i="1"/>
  <c r="O1894" i="1"/>
  <c r="O1893" i="1"/>
  <c r="O1892" i="1"/>
  <c r="O1891" i="1"/>
  <c r="O1890" i="1"/>
  <c r="O1889" i="1"/>
  <c r="O1888" i="1"/>
  <c r="O1887" i="1"/>
  <c r="O1886" i="1"/>
  <c r="O1885" i="1"/>
  <c r="O1884" i="1"/>
  <c r="O1883" i="1"/>
  <c r="O1882" i="1"/>
  <c r="O1881" i="1"/>
  <c r="O1880" i="1"/>
  <c r="O1879" i="1"/>
  <c r="O1878" i="1"/>
  <c r="O1877" i="1"/>
  <c r="O1876" i="1"/>
  <c r="O1875" i="1"/>
  <c r="O1874" i="1"/>
  <c r="O1873" i="1"/>
  <c r="O1872" i="1"/>
  <c r="O1871" i="1"/>
  <c r="O1870" i="1"/>
  <c r="O1869" i="1"/>
  <c r="O1868" i="1"/>
  <c r="O1867" i="1"/>
  <c r="O1866" i="1"/>
  <c r="O1865" i="1"/>
  <c r="O1864" i="1"/>
  <c r="O1863" i="1"/>
  <c r="O1862" i="1"/>
  <c r="O1861" i="1"/>
  <c r="O1860" i="1"/>
  <c r="O1859" i="1"/>
  <c r="O1858" i="1"/>
  <c r="O1857" i="1"/>
  <c r="O1856" i="1"/>
  <c r="O1855" i="1"/>
  <c r="O1854" i="1"/>
  <c r="O1853" i="1"/>
  <c r="O1852" i="1"/>
  <c r="O1851" i="1"/>
  <c r="O1850" i="1"/>
  <c r="O1849" i="1"/>
  <c r="O1848" i="1"/>
  <c r="O1847" i="1"/>
  <c r="O1846" i="1"/>
  <c r="O1845" i="1"/>
  <c r="O1844" i="1"/>
  <c r="O1843" i="1"/>
  <c r="O1842" i="1"/>
  <c r="O1841" i="1"/>
  <c r="O1840" i="1"/>
  <c r="O1839" i="1"/>
  <c r="O1838" i="1"/>
  <c r="O1837" i="1"/>
  <c r="O1836" i="1"/>
  <c r="O1835" i="1"/>
  <c r="O1834" i="1"/>
  <c r="O1833" i="1"/>
  <c r="O1832" i="1"/>
  <c r="O1831" i="1"/>
  <c r="O1830" i="1"/>
  <c r="O1829" i="1"/>
  <c r="O1828" i="1"/>
  <c r="O1827" i="1"/>
  <c r="O1826" i="1"/>
  <c r="O1825" i="1"/>
  <c r="O1824" i="1"/>
  <c r="O1823" i="1"/>
  <c r="O1822" i="1"/>
  <c r="O1821" i="1"/>
  <c r="O1820" i="1"/>
  <c r="O1819" i="1"/>
  <c r="O1818" i="1"/>
  <c r="O1817" i="1"/>
  <c r="O1816" i="1"/>
  <c r="O1815" i="1"/>
  <c r="O1814" i="1"/>
  <c r="O1813" i="1"/>
  <c r="O1812" i="1"/>
  <c r="O1811" i="1"/>
  <c r="O1810" i="1"/>
  <c r="O1809" i="1"/>
  <c r="O1808" i="1"/>
  <c r="O1807" i="1"/>
  <c r="O1806" i="1"/>
  <c r="O1805" i="1"/>
  <c r="O1804" i="1"/>
  <c r="O1803" i="1"/>
  <c r="O1802" i="1"/>
  <c r="O1801" i="1"/>
  <c r="O1800" i="1"/>
  <c r="O1799" i="1"/>
  <c r="O1798" i="1"/>
  <c r="O1797" i="1"/>
  <c r="O1796" i="1"/>
  <c r="O1795" i="1"/>
  <c r="O1794" i="1"/>
  <c r="O1793" i="1"/>
  <c r="O1792" i="1"/>
  <c r="O1791" i="1"/>
  <c r="O1790" i="1"/>
  <c r="O1789" i="1"/>
  <c r="O1788" i="1"/>
  <c r="O1787" i="1"/>
  <c r="O1786" i="1"/>
  <c r="O1785" i="1"/>
  <c r="O1784" i="1"/>
  <c r="O1783" i="1"/>
  <c r="O1782" i="1"/>
  <c r="O1781" i="1"/>
  <c r="O1780" i="1"/>
  <c r="O1779" i="1"/>
  <c r="O1778" i="1"/>
  <c r="O1777" i="1"/>
  <c r="O1776" i="1"/>
  <c r="O1775" i="1"/>
  <c r="O1774" i="1"/>
  <c r="O1773" i="1"/>
  <c r="O1772" i="1"/>
  <c r="O1771" i="1"/>
  <c r="O1770" i="1"/>
  <c r="O1769" i="1"/>
  <c r="O1768" i="1"/>
  <c r="O1767" i="1"/>
  <c r="O1766" i="1"/>
  <c r="O1765" i="1"/>
  <c r="O1764" i="1"/>
  <c r="O1763" i="1"/>
  <c r="O1762" i="1"/>
  <c r="O1761" i="1"/>
  <c r="O1760" i="1"/>
  <c r="O1759" i="1"/>
  <c r="O1758" i="1"/>
  <c r="O1757" i="1"/>
  <c r="O1756" i="1"/>
  <c r="O1755" i="1"/>
  <c r="O1754" i="1"/>
  <c r="O1753" i="1"/>
  <c r="O1752" i="1"/>
  <c r="O1751" i="1"/>
  <c r="O1750" i="1"/>
  <c r="O1749" i="1"/>
  <c r="O1748" i="1"/>
  <c r="O1747" i="1"/>
  <c r="O1746" i="1"/>
  <c r="O1745" i="1"/>
  <c r="O1744" i="1"/>
  <c r="O1743" i="1"/>
  <c r="O1742" i="1"/>
  <c r="O1741" i="1"/>
  <c r="O1740" i="1"/>
  <c r="O1739" i="1"/>
  <c r="O1738" i="1"/>
  <c r="O1737" i="1"/>
  <c r="O1736" i="1"/>
  <c r="O1735" i="1"/>
  <c r="O1734" i="1"/>
  <c r="O1733" i="1"/>
  <c r="O1732" i="1"/>
  <c r="O1731" i="1"/>
  <c r="O1730" i="1"/>
  <c r="O1729" i="1"/>
  <c r="O1728" i="1"/>
  <c r="O1727" i="1"/>
  <c r="O1726" i="1"/>
  <c r="O1725" i="1"/>
  <c r="O1724" i="1"/>
  <c r="O1723" i="1"/>
  <c r="O1722" i="1"/>
  <c r="O1721" i="1"/>
  <c r="O1720" i="1"/>
  <c r="O1719" i="1"/>
  <c r="O1718" i="1"/>
  <c r="O1717" i="1"/>
  <c r="O1716" i="1"/>
  <c r="O1715" i="1"/>
  <c r="O1714" i="1"/>
  <c r="O1713" i="1"/>
  <c r="O1712" i="1"/>
  <c r="O1711" i="1"/>
  <c r="O1710" i="1"/>
  <c r="O1709" i="1"/>
  <c r="O1708" i="1"/>
  <c r="O1707" i="1"/>
  <c r="O1706" i="1"/>
  <c r="O1705" i="1"/>
  <c r="O1704" i="1"/>
  <c r="O1703" i="1"/>
  <c r="O1702" i="1"/>
  <c r="O1701" i="1"/>
  <c r="O1700" i="1"/>
  <c r="O1699" i="1"/>
  <c r="O1698" i="1"/>
  <c r="O1697" i="1"/>
  <c r="O1696" i="1"/>
  <c r="O1695" i="1"/>
  <c r="O1694" i="1"/>
  <c r="O1693" i="1"/>
  <c r="O1692" i="1"/>
  <c r="O1691" i="1"/>
  <c r="O1690" i="1"/>
  <c r="O1689" i="1"/>
  <c r="O1688" i="1"/>
  <c r="O1687" i="1"/>
  <c r="O1686" i="1"/>
  <c r="O1685" i="1"/>
  <c r="O1684" i="1"/>
  <c r="O1683" i="1"/>
  <c r="O1682" i="1"/>
  <c r="O1681" i="1"/>
  <c r="O1680" i="1"/>
  <c r="O1679" i="1"/>
  <c r="O1678" i="1"/>
  <c r="O1677" i="1"/>
  <c r="O1676" i="1"/>
  <c r="O1675" i="1"/>
  <c r="O1674" i="1"/>
  <c r="O1673" i="1"/>
  <c r="O1672" i="1"/>
  <c r="O1671" i="1"/>
  <c r="O1670" i="1"/>
  <c r="O1669" i="1"/>
  <c r="O1668" i="1"/>
  <c r="O1667" i="1"/>
  <c r="O1666" i="1"/>
  <c r="O1665" i="1"/>
  <c r="O1664" i="1"/>
  <c r="O1663" i="1"/>
  <c r="O1662" i="1"/>
  <c r="O1661" i="1"/>
  <c r="O1660" i="1"/>
  <c r="O1659" i="1"/>
  <c r="O1658" i="1"/>
  <c r="O1657" i="1"/>
  <c r="O1656" i="1"/>
  <c r="O1655" i="1"/>
  <c r="O1654" i="1"/>
  <c r="O1653" i="1"/>
  <c r="O1652" i="1"/>
  <c r="O1651" i="1"/>
  <c r="O1650" i="1"/>
  <c r="O1649" i="1"/>
  <c r="O1648" i="1"/>
  <c r="O1647" i="1"/>
  <c r="O1646" i="1"/>
  <c r="O1645" i="1"/>
  <c r="O1644" i="1"/>
  <c r="O1643" i="1"/>
  <c r="O1642" i="1"/>
  <c r="O1641" i="1"/>
  <c r="O1640" i="1"/>
  <c r="O1639" i="1"/>
  <c r="O1638" i="1"/>
  <c r="O1637" i="1"/>
  <c r="O1636" i="1"/>
  <c r="O1635" i="1"/>
  <c r="O1634" i="1"/>
  <c r="O1633" i="1"/>
  <c r="O1632" i="1"/>
  <c r="O1631" i="1"/>
  <c r="O1630" i="1"/>
  <c r="O1629" i="1"/>
  <c r="O1628" i="1"/>
  <c r="O1627" i="1"/>
  <c r="O1626" i="1"/>
  <c r="O1625" i="1"/>
  <c r="O1624" i="1"/>
  <c r="O1623" i="1"/>
  <c r="O1622" i="1"/>
  <c r="O1621" i="1"/>
  <c r="O1620" i="1"/>
  <c r="O1619" i="1"/>
  <c r="O1618" i="1"/>
  <c r="O1617" i="1"/>
  <c r="O1616" i="1"/>
  <c r="O1615" i="1"/>
  <c r="O1614" i="1"/>
  <c r="O1613" i="1"/>
  <c r="O1612" i="1"/>
  <c r="O1611" i="1"/>
  <c r="O1610" i="1"/>
  <c r="O1609" i="1"/>
  <c r="O1608" i="1"/>
  <c r="O1607" i="1"/>
  <c r="O1606" i="1"/>
  <c r="O1605" i="1"/>
  <c r="O1604" i="1"/>
  <c r="O1603" i="1"/>
  <c r="O1602" i="1"/>
  <c r="O1601" i="1"/>
  <c r="O1600" i="1"/>
  <c r="O1599" i="1"/>
  <c r="O1598" i="1"/>
  <c r="O1597" i="1"/>
  <c r="O1596" i="1"/>
  <c r="O1595" i="1"/>
  <c r="O1594" i="1"/>
  <c r="O1593" i="1"/>
  <c r="O1592" i="1"/>
  <c r="O1591" i="1"/>
  <c r="O1590" i="1"/>
  <c r="O1589" i="1"/>
  <c r="O1588" i="1"/>
  <c r="O1587" i="1"/>
  <c r="O1586" i="1"/>
  <c r="O1585" i="1"/>
  <c r="O1584" i="1"/>
  <c r="O1583" i="1"/>
  <c r="O1582" i="1"/>
  <c r="O1581" i="1"/>
  <c r="O1580" i="1"/>
  <c r="O1579" i="1"/>
  <c r="O1578" i="1"/>
  <c r="O1577" i="1"/>
  <c r="O1576" i="1"/>
  <c r="O1575" i="1"/>
  <c r="O1574" i="1"/>
  <c r="O1573" i="1"/>
  <c r="O1572" i="1"/>
  <c r="O1571" i="1"/>
  <c r="O1570" i="1"/>
  <c r="O1569" i="1"/>
  <c r="O1568" i="1"/>
  <c r="O1567" i="1"/>
  <c r="O1566" i="1"/>
  <c r="O1565" i="1"/>
  <c r="O1564" i="1"/>
  <c r="O1563" i="1"/>
  <c r="O1562" i="1"/>
  <c r="O1561" i="1"/>
  <c r="O1560" i="1"/>
  <c r="O1559" i="1"/>
  <c r="O1558" i="1"/>
  <c r="O1557" i="1"/>
  <c r="O1556" i="1"/>
  <c r="O1555" i="1"/>
  <c r="O1554" i="1"/>
  <c r="O1553" i="1"/>
  <c r="O1552" i="1"/>
  <c r="O1551" i="1"/>
  <c r="O1550" i="1"/>
  <c r="O1549" i="1"/>
  <c r="O1548" i="1"/>
  <c r="O1547" i="1"/>
  <c r="O1546" i="1"/>
  <c r="O1545" i="1"/>
  <c r="O1544" i="1"/>
  <c r="O1543" i="1"/>
  <c r="O1542" i="1"/>
  <c r="O1541" i="1"/>
  <c r="O1540" i="1"/>
  <c r="O1539" i="1"/>
  <c r="O1538" i="1"/>
  <c r="O1537" i="1"/>
  <c r="O1536" i="1"/>
  <c r="O1535" i="1"/>
  <c r="O1534" i="1"/>
  <c r="O1533" i="1"/>
  <c r="O1532" i="1"/>
  <c r="O1531" i="1"/>
  <c r="O1530" i="1"/>
  <c r="O1529" i="1"/>
  <c r="O1528" i="1"/>
  <c r="O1527" i="1"/>
  <c r="O1526" i="1"/>
  <c r="O1525" i="1"/>
  <c r="O1524" i="1"/>
  <c r="O1523" i="1"/>
  <c r="O1522" i="1"/>
  <c r="O1521" i="1"/>
  <c r="O1520" i="1"/>
  <c r="O1519" i="1"/>
  <c r="O1518" i="1"/>
  <c r="O1517" i="1"/>
  <c r="O1516" i="1"/>
  <c r="O1515" i="1"/>
  <c r="O1514" i="1"/>
  <c r="O1513" i="1"/>
  <c r="O1512" i="1"/>
  <c r="O1511" i="1"/>
  <c r="O1510" i="1"/>
  <c r="O1509" i="1"/>
  <c r="O1508" i="1"/>
  <c r="O1507" i="1"/>
  <c r="O1506" i="1"/>
  <c r="O1505" i="1"/>
  <c r="O1504" i="1"/>
  <c r="O1503" i="1"/>
  <c r="O1502" i="1"/>
  <c r="O1501" i="1"/>
  <c r="O1500" i="1"/>
  <c r="O1499" i="1"/>
  <c r="O1498" i="1"/>
  <c r="O1497" i="1"/>
  <c r="O1496" i="1"/>
  <c r="O1495" i="1"/>
  <c r="O1494" i="1"/>
  <c r="O1493" i="1"/>
  <c r="O1492" i="1"/>
  <c r="O1491" i="1"/>
  <c r="O1490" i="1"/>
  <c r="O1489" i="1"/>
  <c r="O1488" i="1"/>
  <c r="O1487" i="1"/>
  <c r="O1486" i="1"/>
  <c r="O1485" i="1"/>
  <c r="O1484" i="1"/>
  <c r="O1483" i="1"/>
  <c r="O1482" i="1"/>
  <c r="O1481" i="1"/>
  <c r="O1480" i="1"/>
  <c r="O1479" i="1"/>
  <c r="O1478" i="1"/>
  <c r="O1477" i="1"/>
  <c r="O1476" i="1"/>
  <c r="O1475" i="1"/>
  <c r="O1474" i="1"/>
  <c r="O1473" i="1"/>
  <c r="O1472" i="1"/>
  <c r="O1471" i="1"/>
  <c r="O1470" i="1"/>
  <c r="O1469" i="1"/>
  <c r="O1468" i="1"/>
  <c r="O1467" i="1"/>
  <c r="O1466" i="1"/>
  <c r="O1465" i="1"/>
  <c r="O1464" i="1"/>
  <c r="O1463" i="1"/>
  <c r="O1462" i="1"/>
  <c r="O1461" i="1"/>
  <c r="O1460" i="1"/>
  <c r="O1459" i="1"/>
  <c r="O1458" i="1"/>
  <c r="O1457" i="1"/>
  <c r="O1456" i="1"/>
  <c r="O1455" i="1"/>
  <c r="O1454" i="1"/>
  <c r="O1453" i="1"/>
  <c r="O1452" i="1"/>
  <c r="O1451" i="1"/>
  <c r="O1450" i="1"/>
  <c r="O1449" i="1"/>
  <c r="O1448" i="1"/>
  <c r="O1447" i="1"/>
  <c r="O1446" i="1"/>
  <c r="O1445" i="1"/>
  <c r="O1444" i="1"/>
  <c r="O1443" i="1"/>
  <c r="O1442" i="1"/>
  <c r="O1441" i="1"/>
  <c r="O1440" i="1"/>
  <c r="O1439" i="1"/>
  <c r="O1438" i="1"/>
  <c r="O1437" i="1"/>
  <c r="O1436" i="1"/>
  <c r="O1435" i="1"/>
  <c r="O1434" i="1"/>
  <c r="O1433" i="1"/>
  <c r="O1432" i="1"/>
  <c r="O1431" i="1"/>
  <c r="O1430" i="1"/>
  <c r="O1429" i="1"/>
  <c r="O1428" i="1"/>
  <c r="O1427" i="1"/>
  <c r="O1426" i="1"/>
  <c r="O1425" i="1"/>
  <c r="O1424" i="1"/>
  <c r="O1423" i="1"/>
  <c r="O1422" i="1"/>
  <c r="O1421" i="1"/>
  <c r="O1420" i="1"/>
  <c r="O1419" i="1"/>
  <c r="O1418" i="1"/>
  <c r="O1417" i="1"/>
  <c r="O1416" i="1"/>
  <c r="O1415" i="1"/>
  <c r="O1414" i="1"/>
  <c r="O1413" i="1"/>
  <c r="O1412" i="1"/>
  <c r="O1411" i="1"/>
  <c r="O1410" i="1"/>
  <c r="O1409" i="1"/>
  <c r="O1408" i="1"/>
  <c r="O1407" i="1"/>
  <c r="O1406" i="1"/>
  <c r="O1405" i="1"/>
  <c r="O1404" i="1"/>
  <c r="O1403" i="1"/>
  <c r="O1402" i="1"/>
  <c r="O1401" i="1"/>
  <c r="O1400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81" i="1"/>
  <c r="O1380" i="1"/>
  <c r="O1379" i="1"/>
  <c r="O1378" i="1"/>
  <c r="O1377" i="1"/>
  <c r="O1376" i="1"/>
  <c r="O1375" i="1"/>
  <c r="O1374" i="1"/>
  <c r="O1373" i="1"/>
  <c r="O1372" i="1"/>
  <c r="O1371" i="1"/>
  <c r="O1370" i="1"/>
  <c r="O1369" i="1"/>
  <c r="O1368" i="1"/>
  <c r="O1367" i="1"/>
  <c r="O1366" i="1"/>
  <c r="O1365" i="1"/>
  <c r="O1364" i="1"/>
  <c r="O1363" i="1"/>
  <c r="O1362" i="1"/>
  <c r="O1361" i="1"/>
  <c r="O1360" i="1"/>
  <c r="O1359" i="1"/>
  <c r="O1358" i="1"/>
  <c r="O1357" i="1"/>
  <c r="O1356" i="1"/>
  <c r="O1355" i="1"/>
  <c r="O1354" i="1"/>
  <c r="O1353" i="1"/>
  <c r="O1352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M2758" i="1"/>
  <c r="M2757" i="1"/>
  <c r="M2756" i="1"/>
  <c r="M2755" i="1"/>
  <c r="M2754" i="1"/>
  <c r="M2753" i="1"/>
  <c r="M2752" i="1"/>
  <c r="M2751" i="1"/>
  <c r="M2750" i="1"/>
  <c r="M2749" i="1"/>
  <c r="M2748" i="1"/>
  <c r="M2747" i="1"/>
  <c r="M2746" i="1"/>
  <c r="M2745" i="1"/>
  <c r="M2744" i="1"/>
  <c r="M2743" i="1"/>
  <c r="M2742" i="1"/>
  <c r="M2741" i="1"/>
  <c r="M2740" i="1"/>
  <c r="M2739" i="1"/>
  <c r="M2738" i="1"/>
  <c r="M2737" i="1"/>
  <c r="M2736" i="1"/>
  <c r="M2735" i="1"/>
  <c r="M2734" i="1"/>
  <c r="M2733" i="1"/>
  <c r="M2732" i="1"/>
  <c r="M2731" i="1"/>
  <c r="M2730" i="1"/>
  <c r="M2729" i="1"/>
  <c r="M2728" i="1"/>
  <c r="M2727" i="1"/>
  <c r="M2726" i="1"/>
  <c r="M2725" i="1"/>
  <c r="M2724" i="1"/>
  <c r="M2723" i="1"/>
  <c r="M2722" i="1"/>
  <c r="M2721" i="1"/>
  <c r="M2720" i="1"/>
  <c r="M2719" i="1"/>
  <c r="M2718" i="1"/>
  <c r="M2717" i="1"/>
  <c r="M2716" i="1"/>
  <c r="M2715" i="1"/>
  <c r="M2714" i="1"/>
  <c r="M2713" i="1"/>
  <c r="M2712" i="1"/>
  <c r="M2711" i="1"/>
  <c r="M2710" i="1"/>
  <c r="M2709" i="1"/>
  <c r="M2708" i="1"/>
  <c r="M2707" i="1"/>
  <c r="M2706" i="1"/>
  <c r="M2705" i="1"/>
  <c r="M2704" i="1"/>
  <c r="M2703" i="1"/>
  <c r="M2702" i="1"/>
  <c r="M2701" i="1"/>
  <c r="M2700" i="1"/>
  <c r="M2699" i="1"/>
  <c r="M2698" i="1"/>
  <c r="M2697" i="1"/>
  <c r="M2696" i="1"/>
  <c r="M2695" i="1"/>
  <c r="M2694" i="1"/>
  <c r="M2693" i="1"/>
  <c r="M2692" i="1"/>
  <c r="M2691" i="1"/>
  <c r="M2690" i="1"/>
  <c r="M2689" i="1"/>
  <c r="M2688" i="1"/>
  <c r="M2687" i="1"/>
  <c r="M2686" i="1"/>
  <c r="M2685" i="1"/>
  <c r="M2684" i="1"/>
  <c r="M2683" i="1"/>
  <c r="M2682" i="1"/>
  <c r="M2681" i="1"/>
  <c r="M2680" i="1"/>
  <c r="M2679" i="1"/>
  <c r="M2678" i="1"/>
  <c r="M2677" i="1"/>
  <c r="M2676" i="1"/>
  <c r="M2675" i="1"/>
  <c r="M2674" i="1"/>
  <c r="M2673" i="1"/>
  <c r="M2672" i="1"/>
  <c r="M2671" i="1"/>
  <c r="M2670" i="1"/>
  <c r="M2669" i="1"/>
  <c r="M2668" i="1"/>
  <c r="M2667" i="1"/>
  <c r="M2666" i="1"/>
  <c r="M2665" i="1"/>
  <c r="M2664" i="1"/>
  <c r="M2663" i="1"/>
  <c r="M2662" i="1"/>
  <c r="M2661" i="1"/>
  <c r="M2660" i="1"/>
  <c r="M2659" i="1"/>
  <c r="M2658" i="1"/>
  <c r="M2657" i="1"/>
  <c r="M2656" i="1"/>
  <c r="M2655" i="1"/>
  <c r="M2654" i="1"/>
  <c r="M2653" i="1"/>
  <c r="M2652" i="1"/>
  <c r="M2651" i="1"/>
  <c r="M2650" i="1"/>
  <c r="M2649" i="1"/>
  <c r="M2648" i="1"/>
  <c r="M2647" i="1"/>
  <c r="M2646" i="1"/>
  <c r="M2645" i="1"/>
  <c r="M2644" i="1"/>
  <c r="M2643" i="1"/>
  <c r="M2642" i="1"/>
  <c r="M2641" i="1"/>
  <c r="M2640" i="1"/>
  <c r="M2639" i="1"/>
  <c r="M2638" i="1"/>
  <c r="M2637" i="1"/>
  <c r="M2636" i="1"/>
  <c r="M2635" i="1"/>
  <c r="M2634" i="1"/>
  <c r="M2633" i="1"/>
  <c r="M2632" i="1"/>
  <c r="M2631" i="1"/>
  <c r="M2630" i="1"/>
  <c r="M2629" i="1"/>
  <c r="M2628" i="1"/>
  <c r="M2627" i="1"/>
  <c r="M2626" i="1"/>
  <c r="M2625" i="1"/>
  <c r="M2624" i="1"/>
  <c r="M2623" i="1"/>
  <c r="M2622" i="1"/>
  <c r="M2621" i="1"/>
  <c r="M2620" i="1"/>
  <c r="M2619" i="1"/>
  <c r="M2618" i="1"/>
  <c r="M2617" i="1"/>
  <c r="M2616" i="1"/>
  <c r="M2615" i="1"/>
  <c r="M2614" i="1"/>
  <c r="M2613" i="1"/>
  <c r="M2612" i="1"/>
  <c r="M2611" i="1"/>
  <c r="M2610" i="1"/>
  <c r="M2609" i="1"/>
  <c r="M2608" i="1"/>
  <c r="M2607" i="1"/>
  <c r="M2606" i="1"/>
  <c r="M2605" i="1"/>
  <c r="M2604" i="1"/>
  <c r="M2603" i="1"/>
  <c r="M2602" i="1"/>
  <c r="M2601" i="1"/>
  <c r="M2600" i="1"/>
  <c r="M2599" i="1"/>
  <c r="M2598" i="1"/>
  <c r="M2597" i="1"/>
  <c r="M2596" i="1"/>
  <c r="M2595" i="1"/>
  <c r="M2594" i="1"/>
  <c r="M2593" i="1"/>
  <c r="M2592" i="1"/>
  <c r="M2591" i="1"/>
  <c r="M2590" i="1"/>
  <c r="M2589" i="1"/>
  <c r="M2588" i="1"/>
  <c r="M2587" i="1"/>
  <c r="M2586" i="1"/>
  <c r="M2585" i="1"/>
  <c r="M2584" i="1"/>
  <c r="M2583" i="1"/>
  <c r="M2582" i="1"/>
  <c r="M2581" i="1"/>
  <c r="M2580" i="1"/>
  <c r="M2579" i="1"/>
  <c r="M2578" i="1"/>
  <c r="M2577" i="1"/>
  <c r="M2576" i="1"/>
  <c r="M2575" i="1"/>
  <c r="M2574" i="1"/>
  <c r="M2573" i="1"/>
  <c r="M2572" i="1"/>
  <c r="M2571" i="1"/>
  <c r="M2570" i="1"/>
  <c r="M2569" i="1"/>
  <c r="M2568" i="1"/>
  <c r="M2567" i="1"/>
  <c r="M2566" i="1"/>
  <c r="M2565" i="1"/>
  <c r="M2564" i="1"/>
  <c r="M2563" i="1"/>
  <c r="M2562" i="1"/>
  <c r="M2561" i="1"/>
  <c r="M2560" i="1"/>
  <c r="M2559" i="1"/>
  <c r="M2558" i="1"/>
  <c r="M2557" i="1"/>
  <c r="M2556" i="1"/>
  <c r="M2555" i="1"/>
  <c r="M2554" i="1"/>
  <c r="M2553" i="1"/>
  <c r="M2552" i="1"/>
  <c r="M2551" i="1"/>
  <c r="M2550" i="1"/>
  <c r="M2549" i="1"/>
  <c r="M2548" i="1"/>
  <c r="M2547" i="1"/>
  <c r="M2546" i="1"/>
  <c r="M2545" i="1"/>
  <c r="M2544" i="1"/>
  <c r="M2543" i="1"/>
  <c r="M2542" i="1"/>
  <c r="M2541" i="1"/>
  <c r="M2540" i="1"/>
  <c r="M2539" i="1"/>
  <c r="M2538" i="1"/>
  <c r="M2537" i="1"/>
  <c r="M2536" i="1"/>
  <c r="M2535" i="1"/>
  <c r="M2534" i="1"/>
  <c r="M2533" i="1"/>
  <c r="M2532" i="1"/>
  <c r="M2531" i="1"/>
  <c r="M2530" i="1"/>
  <c r="M2529" i="1"/>
  <c r="M2528" i="1"/>
  <c r="M2527" i="1"/>
  <c r="M2526" i="1"/>
  <c r="M2525" i="1"/>
  <c r="M2524" i="1"/>
  <c r="M2523" i="1"/>
  <c r="M2522" i="1"/>
  <c r="M2521" i="1"/>
  <c r="M2520" i="1"/>
  <c r="M2519" i="1"/>
  <c r="M2518" i="1"/>
  <c r="M2517" i="1"/>
  <c r="M2516" i="1"/>
  <c r="M2515" i="1"/>
  <c r="M2514" i="1"/>
  <c r="M2513" i="1"/>
  <c r="M2512" i="1"/>
  <c r="M2511" i="1"/>
  <c r="M2510" i="1"/>
  <c r="M2509" i="1"/>
  <c r="M2508" i="1"/>
  <c r="M2507" i="1"/>
  <c r="M2506" i="1"/>
  <c r="M2505" i="1"/>
  <c r="M2504" i="1"/>
  <c r="M2503" i="1"/>
  <c r="M2502" i="1"/>
  <c r="M2501" i="1"/>
  <c r="M2500" i="1"/>
  <c r="M2499" i="1"/>
  <c r="M2498" i="1"/>
  <c r="M2497" i="1"/>
  <c r="M2496" i="1"/>
  <c r="M2495" i="1"/>
  <c r="M2494" i="1"/>
  <c r="M2493" i="1"/>
  <c r="M2492" i="1"/>
  <c r="M2491" i="1"/>
  <c r="M2490" i="1"/>
  <c r="M2489" i="1"/>
  <c r="M2488" i="1"/>
  <c r="M2487" i="1"/>
  <c r="M2486" i="1"/>
  <c r="M2485" i="1"/>
  <c r="M2484" i="1"/>
  <c r="M2483" i="1"/>
  <c r="M2482" i="1"/>
  <c r="M2481" i="1"/>
  <c r="M2480" i="1"/>
  <c r="M2479" i="1"/>
  <c r="M2478" i="1"/>
  <c r="M2477" i="1"/>
  <c r="M2476" i="1"/>
  <c r="M2475" i="1"/>
  <c r="M2474" i="1"/>
  <c r="M2473" i="1"/>
  <c r="M2472" i="1"/>
  <c r="M2471" i="1"/>
  <c r="M2470" i="1"/>
  <c r="M2469" i="1"/>
  <c r="M2468" i="1"/>
  <c r="M2467" i="1"/>
  <c r="M2466" i="1"/>
  <c r="M2465" i="1"/>
  <c r="M2464" i="1"/>
  <c r="M2463" i="1"/>
  <c r="M2462" i="1"/>
  <c r="M2461" i="1"/>
  <c r="M2460" i="1"/>
  <c r="M2459" i="1"/>
  <c r="M2458" i="1"/>
  <c r="M2457" i="1"/>
  <c r="M2456" i="1"/>
  <c r="M2455" i="1"/>
  <c r="M2454" i="1"/>
  <c r="M2453" i="1"/>
  <c r="M2452" i="1"/>
  <c r="M2451" i="1"/>
  <c r="M2450" i="1"/>
  <c r="M2449" i="1"/>
  <c r="M2448" i="1"/>
  <c r="M2447" i="1"/>
  <c r="M2446" i="1"/>
  <c r="M2445" i="1"/>
  <c r="M2444" i="1"/>
  <c r="M2443" i="1"/>
  <c r="M2442" i="1"/>
  <c r="M2441" i="1"/>
  <c r="M2440" i="1"/>
  <c r="M2439" i="1"/>
  <c r="M2438" i="1"/>
  <c r="M2437" i="1"/>
  <c r="M2436" i="1"/>
  <c r="M2435" i="1"/>
  <c r="M2434" i="1"/>
  <c r="M2433" i="1"/>
  <c r="M2432" i="1"/>
  <c r="M2431" i="1"/>
  <c r="M2430" i="1"/>
  <c r="M2429" i="1"/>
  <c r="M2428" i="1"/>
  <c r="M2427" i="1"/>
  <c r="M2426" i="1"/>
  <c r="M2425" i="1"/>
  <c r="M2424" i="1"/>
  <c r="M2423" i="1"/>
  <c r="M2422" i="1"/>
  <c r="M2421" i="1"/>
  <c r="M2420" i="1"/>
  <c r="M2419" i="1"/>
  <c r="M2418" i="1"/>
  <c r="M2417" i="1"/>
  <c r="M2416" i="1"/>
  <c r="M2415" i="1"/>
  <c r="M2414" i="1"/>
  <c r="M2413" i="1"/>
  <c r="M2412" i="1"/>
  <c r="M2411" i="1"/>
  <c r="M2410" i="1"/>
  <c r="M2409" i="1"/>
  <c r="M2408" i="1"/>
  <c r="M2407" i="1"/>
  <c r="M2406" i="1"/>
  <c r="M2405" i="1"/>
  <c r="M2404" i="1"/>
  <c r="M2403" i="1"/>
  <c r="M2402" i="1"/>
  <c r="M2401" i="1"/>
  <c r="M2400" i="1"/>
  <c r="M2399" i="1"/>
  <c r="M2398" i="1"/>
  <c r="M2397" i="1"/>
  <c r="M2396" i="1"/>
  <c r="M2395" i="1"/>
  <c r="M2394" i="1"/>
  <c r="M2393" i="1"/>
  <c r="M2392" i="1"/>
  <c r="M2391" i="1"/>
  <c r="M2390" i="1"/>
  <c r="M2389" i="1"/>
  <c r="M2388" i="1"/>
  <c r="M2387" i="1"/>
  <c r="M2386" i="1"/>
  <c r="M2385" i="1"/>
  <c r="M2384" i="1"/>
  <c r="M2383" i="1"/>
  <c r="M2382" i="1"/>
  <c r="M2381" i="1"/>
  <c r="M2380" i="1"/>
  <c r="M2379" i="1"/>
  <c r="M2378" i="1"/>
  <c r="M2377" i="1"/>
  <c r="M2376" i="1"/>
  <c r="M2375" i="1"/>
  <c r="M2374" i="1"/>
  <c r="M2373" i="1"/>
  <c r="M2372" i="1"/>
  <c r="M2371" i="1"/>
  <c r="M2370" i="1"/>
  <c r="M2369" i="1"/>
  <c r="M2368" i="1"/>
  <c r="M2367" i="1"/>
  <c r="M2366" i="1"/>
  <c r="M2365" i="1"/>
  <c r="M2364" i="1"/>
  <c r="M2363" i="1"/>
  <c r="M2362" i="1"/>
  <c r="M2361" i="1"/>
  <c r="M2360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6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41" i="1"/>
  <c r="L2540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I2758" i="1"/>
  <c r="I2757" i="1"/>
  <c r="I2756" i="1"/>
  <c r="I2755" i="1"/>
  <c r="I2754" i="1"/>
  <c r="I2753" i="1"/>
  <c r="I2752" i="1"/>
  <c r="I2751" i="1"/>
  <c r="I2750" i="1"/>
  <c r="I2749" i="1"/>
  <c r="I2748" i="1"/>
  <c r="I2747" i="1"/>
  <c r="I2746" i="1"/>
  <c r="I2745" i="1"/>
  <c r="I2744" i="1"/>
  <c r="I2743" i="1"/>
  <c r="I2742" i="1"/>
  <c r="I2741" i="1"/>
  <c r="I2740" i="1"/>
  <c r="I2739" i="1"/>
  <c r="I2738" i="1"/>
  <c r="I2737" i="1"/>
  <c r="I2736" i="1"/>
  <c r="I2735" i="1"/>
  <c r="I2734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80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2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<sst xmlns="http://schemas.openxmlformats.org/spreadsheetml/2006/main" count="15996" uniqueCount="8070">
  <si>
    <t xml:space="preserve">Артикул </t>
  </si>
  <si>
    <t>Наименование</t>
  </si>
  <si>
    <t>Единица хранения</t>
  </si>
  <si>
    <t>Код</t>
  </si>
  <si>
    <t>Группа</t>
  </si>
  <si>
    <t>Вид номенклатуры</t>
  </si>
  <si>
    <t>Услуги по доставке новая</t>
  </si>
  <si>
    <t>шт</t>
  </si>
  <si>
    <t>УТ-00001069</t>
  </si>
  <si>
    <t>Услуги</t>
  </si>
  <si>
    <t>Услуги по доставке</t>
  </si>
  <si>
    <t>ДОСТАВКА</t>
  </si>
  <si>
    <t>УТ-00001070</t>
  </si>
  <si>
    <t>Услуги по доставке до покупателя</t>
  </si>
  <si>
    <t>Менеджмент</t>
  </si>
  <si>
    <t>БП-00000114</t>
  </si>
  <si>
    <t>Прочие</t>
  </si>
  <si>
    <t>БП-00000157</t>
  </si>
  <si>
    <t>Смартфон</t>
  </si>
  <si>
    <t>шт (8м)</t>
  </si>
  <si>
    <t>БП-00000158</t>
  </si>
  <si>
    <t>Материалы</t>
  </si>
  <si>
    <t>Визитки</t>
  </si>
  <si>
    <t>БП-00000077</t>
  </si>
  <si>
    <t>Сплит-система</t>
  </si>
  <si>
    <t>БП-00000078</t>
  </si>
  <si>
    <t>Жалюзи</t>
  </si>
  <si>
    <t>БП-00000079</t>
  </si>
  <si>
    <t>Шкаф</t>
  </si>
  <si>
    <t>БП-00000076</t>
  </si>
  <si>
    <t>Выдача сертификата ключа</t>
  </si>
  <si>
    <t>БП-00000109</t>
  </si>
  <si>
    <t>папка на резинке гофрокартон цветн.75мм</t>
  </si>
  <si>
    <t>БП-00000130</t>
  </si>
  <si>
    <t>носители информации TDK CD-R</t>
  </si>
  <si>
    <t>упаковка (10л)</t>
  </si>
  <si>
    <t>БП-00000131</t>
  </si>
  <si>
    <t>Набор маркеров досок</t>
  </si>
  <si>
    <t>БП-00000132</t>
  </si>
  <si>
    <t>Сахар</t>
  </si>
  <si>
    <t>БП-00000133</t>
  </si>
  <si>
    <t>Шины зимние</t>
  </si>
  <si>
    <t>БП-00000137</t>
  </si>
  <si>
    <t>Возмещение таможенных платежей</t>
  </si>
  <si>
    <t>БП-00000138</t>
  </si>
  <si>
    <t>Прочее</t>
  </si>
  <si>
    <t>Комиссия за уплату тамож платежей</t>
  </si>
  <si>
    <t>БП-00000139</t>
  </si>
  <si>
    <t>Товары в пути</t>
  </si>
  <si>
    <t>БП-00000122</t>
  </si>
  <si>
    <t>Аренда высавочного оборудования</t>
  </si>
  <si>
    <t>БП-00000123</t>
  </si>
  <si>
    <t>Каталог продукции</t>
  </si>
  <si>
    <t>УТ-00001693</t>
  </si>
  <si>
    <t>Товар</t>
  </si>
  <si>
    <t>Страховка авто ОСАГО</t>
  </si>
  <si>
    <t>БП-00000080</t>
  </si>
  <si>
    <t>Участие в конференции "Атомэкс 2014"</t>
  </si>
  <si>
    <t>БП-00000081</t>
  </si>
  <si>
    <t xml:space="preserve">Услуги сотовой связи </t>
  </si>
  <si>
    <t>БП-00000082</t>
  </si>
  <si>
    <t>Абонентское обслуживание b2b-center</t>
  </si>
  <si>
    <t>БП-00000083</t>
  </si>
  <si>
    <t>Услуги лизинга авто</t>
  </si>
  <si>
    <t>БП-00000084</t>
  </si>
  <si>
    <t>Нотариальное заверение копий Устава</t>
  </si>
  <si>
    <t>БП-00000085</t>
  </si>
  <si>
    <t>Телефон Apple</t>
  </si>
  <si>
    <t>БП-00000086</t>
  </si>
  <si>
    <t>Экспертиза документов + эцп</t>
  </si>
  <si>
    <t>БП-00000087</t>
  </si>
  <si>
    <t>Ключ электронный Етокен</t>
  </si>
  <si>
    <t>БП-00000088</t>
  </si>
  <si>
    <t>Проживание в гостинице (командировка)</t>
  </si>
  <si>
    <t>БП-00000089</t>
  </si>
  <si>
    <t>Вода</t>
  </si>
  <si>
    <t>БП-00000090</t>
  </si>
  <si>
    <t>Тара бутыль (залог)</t>
  </si>
  <si>
    <t>БП-00000091</t>
  </si>
  <si>
    <t>Услуги валютного контроля</t>
  </si>
  <si>
    <t>БП-00000092</t>
  </si>
  <si>
    <t>Авиабилет</t>
  </si>
  <si>
    <t>БП-00000093</t>
  </si>
  <si>
    <t>Услуга по изготовлению макета шильдов</t>
  </si>
  <si>
    <t>УТ-00002423</t>
  </si>
  <si>
    <t>Услуга</t>
  </si>
  <si>
    <t>Страховка груза</t>
  </si>
  <si>
    <t>БП-00000140</t>
  </si>
  <si>
    <t>Услуги по переводу документации</t>
  </si>
  <si>
    <t>БП-00000141</t>
  </si>
  <si>
    <t>Устройство козырька над входом</t>
  </si>
  <si>
    <t>БП-00000142</t>
  </si>
  <si>
    <t>Раскрутка сайта</t>
  </si>
  <si>
    <t>БП-00000143</t>
  </si>
  <si>
    <t>Ремонт сот телефона</t>
  </si>
  <si>
    <t>БП-00000144</t>
  </si>
  <si>
    <t>Такси</t>
  </si>
  <si>
    <t>БП-00000145</t>
  </si>
  <si>
    <t>Стоянка авто в аэропорту</t>
  </si>
  <si>
    <t>БП-00000146</t>
  </si>
  <si>
    <t>Блок бумаги для доски</t>
  </si>
  <si>
    <t>БП-00000115</t>
  </si>
  <si>
    <t>Батарея DURACELL</t>
  </si>
  <si>
    <t>БП-00000116</t>
  </si>
  <si>
    <t>Разделитель листов</t>
  </si>
  <si>
    <t>пачка 100 шт</t>
  </si>
  <si>
    <t>БП-00000117</t>
  </si>
  <si>
    <t>Корректирующая жидкость</t>
  </si>
  <si>
    <t>БП-00000118</t>
  </si>
  <si>
    <t>Линейка 30см</t>
  </si>
  <si>
    <t>БП-00000119</t>
  </si>
  <si>
    <t>Зажим для бумаг</t>
  </si>
  <si>
    <t>БП-00000120</t>
  </si>
  <si>
    <t>Карандаш KOH-I-NOOR</t>
  </si>
  <si>
    <t>БП-00000121</t>
  </si>
  <si>
    <t>Каталоги товарные</t>
  </si>
  <si>
    <t>БП-00000001</t>
  </si>
  <si>
    <t>Услуги связи (интернет)</t>
  </si>
  <si>
    <t>БП-00000002</t>
  </si>
  <si>
    <t>Право пользования !С:Бухгалтерия 8 ПРОФ</t>
  </si>
  <si>
    <t>БП-00000003</t>
  </si>
  <si>
    <t>Стелаж</t>
  </si>
  <si>
    <t>БП-00000004</t>
  </si>
  <si>
    <t>Услуги по обслуживанию компьютерного оборудования</t>
  </si>
  <si>
    <t>БП-00000005</t>
  </si>
  <si>
    <t>Право пользования !С:Управление торговлей</t>
  </si>
  <si>
    <t>БП-00000006</t>
  </si>
  <si>
    <t>Сейф</t>
  </si>
  <si>
    <t>БП-00000007</t>
  </si>
  <si>
    <t>Блокнот</t>
  </si>
  <si>
    <t>БП-00000008</t>
  </si>
  <si>
    <t>Огнетушитель</t>
  </si>
  <si>
    <t>БП-00000009</t>
  </si>
  <si>
    <t>Мышь компьютерная</t>
  </si>
  <si>
    <t>БП-00000010</t>
  </si>
  <si>
    <t>Маркер</t>
  </si>
  <si>
    <t>БП-00000011</t>
  </si>
  <si>
    <t>Микроволновая печь</t>
  </si>
  <si>
    <t>БП-00000012</t>
  </si>
  <si>
    <t>Ручка</t>
  </si>
  <si>
    <t>БП-00000013</t>
  </si>
  <si>
    <t>Диспенсер</t>
  </si>
  <si>
    <t>БП-00000014</t>
  </si>
  <si>
    <t>Конверт</t>
  </si>
  <si>
    <t>БП-00000015</t>
  </si>
  <si>
    <t>Клейкая лента</t>
  </si>
  <si>
    <t>БП-00000016</t>
  </si>
  <si>
    <t>Кресло</t>
  </si>
  <si>
    <t>БП-00000017</t>
  </si>
  <si>
    <t>Стул</t>
  </si>
  <si>
    <t>БП-00000018</t>
  </si>
  <si>
    <t>Сервер</t>
  </si>
  <si>
    <t>БП-00000019</t>
  </si>
  <si>
    <t>Станция телефонная</t>
  </si>
  <si>
    <t>БП-00000020</t>
  </si>
  <si>
    <t>Роутер</t>
  </si>
  <si>
    <t>БП-00000021</t>
  </si>
  <si>
    <t>Программное обеспечение</t>
  </si>
  <si>
    <t>БП-00000022</t>
  </si>
  <si>
    <t>Светильник</t>
  </si>
  <si>
    <t>БП-00000023</t>
  </si>
  <si>
    <t>Блок-кубик</t>
  </si>
  <si>
    <t>БП-00000024</t>
  </si>
  <si>
    <t>Короб</t>
  </si>
  <si>
    <t>БП-00000025</t>
  </si>
  <si>
    <t>Сетевой фильтр</t>
  </si>
  <si>
    <t>БП-00000026</t>
  </si>
  <si>
    <t>Визитница настольная</t>
  </si>
  <si>
    <t>БП-00000027</t>
  </si>
  <si>
    <t>Ведро с отжимом</t>
  </si>
  <si>
    <t>БП-00000028</t>
  </si>
  <si>
    <t>Бумага туалетная</t>
  </si>
  <si>
    <t>БП-00000029</t>
  </si>
  <si>
    <t>Картридж для принтера</t>
  </si>
  <si>
    <t>БП-00000030</t>
  </si>
  <si>
    <t>Перчатки резиновые</t>
  </si>
  <si>
    <t>БП-00000031</t>
  </si>
  <si>
    <t>Средство для мытья сантехники</t>
  </si>
  <si>
    <t>БП-00000032</t>
  </si>
  <si>
    <t>Швабра для пола</t>
  </si>
  <si>
    <t>БП-00000033</t>
  </si>
  <si>
    <t>ИТС ЛАЙТ</t>
  </si>
  <si>
    <t>БП-00000034</t>
  </si>
  <si>
    <t>Экспресс-доставка</t>
  </si>
  <si>
    <t>БП-00000035</t>
  </si>
  <si>
    <t>Стол</t>
  </si>
  <si>
    <t>БП-00000036</t>
  </si>
  <si>
    <t>Тумба</t>
  </si>
  <si>
    <t>БП-00000037</t>
  </si>
  <si>
    <t>Ноутбук НР 250</t>
  </si>
  <si>
    <t>БП-00000038</t>
  </si>
  <si>
    <t>Моноблок Lenovo</t>
  </si>
  <si>
    <t>БП-00000039</t>
  </si>
  <si>
    <t xml:space="preserve">МФУ Лазерный </t>
  </si>
  <si>
    <t>БП-00000040</t>
  </si>
  <si>
    <t>Аренда офиса и склада</t>
  </si>
  <si>
    <t>00000000138</t>
  </si>
  <si>
    <t>Юридические услуги</t>
  </si>
  <si>
    <t>00000000139</t>
  </si>
  <si>
    <t>Краска штемпельная</t>
  </si>
  <si>
    <t>БП-00000209</t>
  </si>
  <si>
    <t>Перчатки трикотажные</t>
  </si>
  <si>
    <t>БП-00000210</t>
  </si>
  <si>
    <t>Пневматический распылитель</t>
  </si>
  <si>
    <t>БП-00000211</t>
  </si>
  <si>
    <t>блок для записей ATTACHE</t>
  </si>
  <si>
    <t>БП-00000212</t>
  </si>
  <si>
    <t>Комплексная сан обработка</t>
  </si>
  <si>
    <t>БП-00000202</t>
  </si>
  <si>
    <t>Подбор персонала</t>
  </si>
  <si>
    <t>БП-00000203</t>
  </si>
  <si>
    <t>Автомобиль легковой VOLVO XC60 (VIN YV1DZ8156F2702976)</t>
  </si>
  <si>
    <t>УТ-00002027</t>
  </si>
  <si>
    <t>Внешний накопитель</t>
  </si>
  <si>
    <t>БП-00000124</t>
  </si>
  <si>
    <t>Пени по договору лизинга</t>
  </si>
  <si>
    <t>БП-00000125</t>
  </si>
  <si>
    <t>Тренинги по англ яз</t>
  </si>
  <si>
    <t>БП-00000126</t>
  </si>
  <si>
    <t>Совок</t>
  </si>
  <si>
    <t>БП-00000127</t>
  </si>
  <si>
    <t>Веник</t>
  </si>
  <si>
    <t>БП-00000128</t>
  </si>
  <si>
    <t>Скрепки</t>
  </si>
  <si>
    <t>БП-00000129</t>
  </si>
  <si>
    <t>УТ-00001092</t>
  </si>
  <si>
    <t>Визитки 1</t>
  </si>
  <si>
    <t>УТ-00001093</t>
  </si>
  <si>
    <t>Бензин</t>
  </si>
  <si>
    <t>БП-00000094</t>
  </si>
  <si>
    <t>Охранная сигнализация</t>
  </si>
  <si>
    <t>БП-00000041</t>
  </si>
  <si>
    <t>Оборудование</t>
  </si>
  <si>
    <t>Пожарная сигнализация</t>
  </si>
  <si>
    <t>БП-00000043</t>
  </si>
  <si>
    <t>Транспортные-экспедиционные услуги по доставке до покупателя</t>
  </si>
  <si>
    <t>БП-00000044</t>
  </si>
  <si>
    <t>Сумка</t>
  </si>
  <si>
    <t>БП-00000046</t>
  </si>
  <si>
    <t>Разделочная доска</t>
  </si>
  <si>
    <t>БП-00000047</t>
  </si>
  <si>
    <t>Штопор</t>
  </si>
  <si>
    <t>БП-00000048</t>
  </si>
  <si>
    <t>Набор ножей</t>
  </si>
  <si>
    <t>БП-00000049</t>
  </si>
  <si>
    <t>Банка с крышкой</t>
  </si>
  <si>
    <t>БП-00000050</t>
  </si>
  <si>
    <t>Сушилка посудная</t>
  </si>
  <si>
    <t>БП-00000051</t>
  </si>
  <si>
    <t>Салфетки</t>
  </si>
  <si>
    <t>БП-00000052</t>
  </si>
  <si>
    <t>Щетка для посуды</t>
  </si>
  <si>
    <t>БП-00000053</t>
  </si>
  <si>
    <t>Ваза</t>
  </si>
  <si>
    <t>БП-00000054</t>
  </si>
  <si>
    <t>Полотенце для рук</t>
  </si>
  <si>
    <t>БП-00000055</t>
  </si>
  <si>
    <t>Стаканы</t>
  </si>
  <si>
    <t>БП-00000056</t>
  </si>
  <si>
    <t>Сушилка для кухон приборов</t>
  </si>
  <si>
    <t>БП-00000057</t>
  </si>
  <si>
    <t>Чайник заварочный</t>
  </si>
  <si>
    <t>БП-00000058</t>
  </si>
  <si>
    <t>Бокалы</t>
  </si>
  <si>
    <t>БП-00000059</t>
  </si>
  <si>
    <t xml:space="preserve">Тарелки </t>
  </si>
  <si>
    <t>БП-00000060</t>
  </si>
  <si>
    <t>Придверный коврик</t>
  </si>
  <si>
    <t>БП-00000061</t>
  </si>
  <si>
    <t>Столовый набор</t>
  </si>
  <si>
    <t>БП-00000062</t>
  </si>
  <si>
    <t>Чашка</t>
  </si>
  <si>
    <t>БП-00000063</t>
  </si>
  <si>
    <t>Малярная лента</t>
  </si>
  <si>
    <t>БП-00000064</t>
  </si>
  <si>
    <t>Кисть плоская</t>
  </si>
  <si>
    <t>БП-00000065</t>
  </si>
  <si>
    <t>Ручка для валика</t>
  </si>
  <si>
    <t>БП-00000066</t>
  </si>
  <si>
    <t>Краска</t>
  </si>
  <si>
    <t>БП-00000067</t>
  </si>
  <si>
    <t>Перчатки</t>
  </si>
  <si>
    <t>БП-00000068</t>
  </si>
  <si>
    <t>Валик</t>
  </si>
  <si>
    <t>БП-00000069</t>
  </si>
  <si>
    <t>Лампа</t>
  </si>
  <si>
    <t>БП-00000070</t>
  </si>
  <si>
    <t>Кюветка для краски</t>
  </si>
  <si>
    <t>БП-00000071</t>
  </si>
  <si>
    <t>Стержень телескопический</t>
  </si>
  <si>
    <t>БП-00000072</t>
  </si>
  <si>
    <t>Заправка кртриджей</t>
  </si>
  <si>
    <t>БП-00000073</t>
  </si>
  <si>
    <t>БП-00000074</t>
  </si>
  <si>
    <t>Скобы к степлеру</t>
  </si>
  <si>
    <t>БП-00000148</t>
  </si>
  <si>
    <t>клей карандаш</t>
  </si>
  <si>
    <t>БП-00000149</t>
  </si>
  <si>
    <t>Нож промышленный</t>
  </si>
  <si>
    <t>БП-00000150</t>
  </si>
  <si>
    <t>Чайник Vitek VT-1169</t>
  </si>
  <si>
    <t>БП-00000151</t>
  </si>
  <si>
    <t>Рулетка SPARTA</t>
  </si>
  <si>
    <t>БП-00000152</t>
  </si>
  <si>
    <t>Дератизация,дезинсекция,дезинфекция</t>
  </si>
  <si>
    <t>БП-00000153</t>
  </si>
  <si>
    <t>Заправка картриджа Kyocera</t>
  </si>
  <si>
    <t>БП-00000156</t>
  </si>
  <si>
    <t>Тележка гидравлическая</t>
  </si>
  <si>
    <t>БП-00000159</t>
  </si>
  <si>
    <t>Жесткий диск 500Gb</t>
  </si>
  <si>
    <t>БП-00000160</t>
  </si>
  <si>
    <t>Аккумуляторная батарея Pitatei ВТ-166 для ноутбуков Asus K52</t>
  </si>
  <si>
    <t>БП-00000161</t>
  </si>
  <si>
    <t xml:space="preserve">Аккумуляторная батарея HP Pavilion SleekBook </t>
  </si>
  <si>
    <t>БП-00000162</t>
  </si>
  <si>
    <t>Лезвие запасное для ножей</t>
  </si>
  <si>
    <t>БП-00000163</t>
  </si>
  <si>
    <t>стоимость перевозки GYD</t>
  </si>
  <si>
    <t>БП-00000164</t>
  </si>
  <si>
    <t>оранизация перевозки GYD</t>
  </si>
  <si>
    <t>БП-00000165</t>
  </si>
  <si>
    <t>Импульсный запайщик FS-300</t>
  </si>
  <si>
    <t>БП-00000166</t>
  </si>
  <si>
    <t>Лопата для уборки снега</t>
  </si>
  <si>
    <t>БП-00000171</t>
  </si>
  <si>
    <t>Весы МИДЛ МП 150</t>
  </si>
  <si>
    <t>БП-00000172</t>
  </si>
  <si>
    <t>Бланки А4</t>
  </si>
  <si>
    <t>БП-00000173</t>
  </si>
  <si>
    <t>Буклет</t>
  </si>
  <si>
    <t>БП-00000174</t>
  </si>
  <si>
    <t>УТ-00001818</t>
  </si>
  <si>
    <t xml:space="preserve">Тетрадь общая </t>
  </si>
  <si>
    <t>БП-00000175</t>
  </si>
  <si>
    <t>линейка металлическая</t>
  </si>
  <si>
    <t>БП-00000176</t>
  </si>
  <si>
    <t>мешки для мусора</t>
  </si>
  <si>
    <t>БП-00000177</t>
  </si>
  <si>
    <t>Щетки стекла лобового/к-т/VOLVO</t>
  </si>
  <si>
    <t>БП-00000178</t>
  </si>
  <si>
    <t>Щетка стекла 5-й двери VOLVO</t>
  </si>
  <si>
    <t>БП-00000179</t>
  </si>
  <si>
    <t>Артезиамская питьевая негазированная вода</t>
  </si>
  <si>
    <t>БП-00000180</t>
  </si>
  <si>
    <t>Маршрутизатор беспроводной TP-Link TD-W8960N</t>
  </si>
  <si>
    <t>БП-00000181</t>
  </si>
  <si>
    <t>Ножницы</t>
  </si>
  <si>
    <t>БП-00000182</t>
  </si>
  <si>
    <t>Стрейч-пленка для ручной упаковки</t>
  </si>
  <si>
    <t>БП-00000183</t>
  </si>
  <si>
    <t>Каталог продукции А5</t>
  </si>
  <si>
    <t>УТ-00001849</t>
  </si>
  <si>
    <t>NTL-T4-16-840-G5 лампа люм.Navigator</t>
  </si>
  <si>
    <t>БП-00000184</t>
  </si>
  <si>
    <t>NTL-T4-20-840-G5 лампа люм.Navigator</t>
  </si>
  <si>
    <t>БП-00000185</t>
  </si>
  <si>
    <t>Услуги прочие</t>
  </si>
  <si>
    <t>БП-00000186</t>
  </si>
  <si>
    <t>Аренда нежилых помещений в БЦ</t>
  </si>
  <si>
    <t>БП-00000187</t>
  </si>
  <si>
    <t>Батарейка (CR2430) VOLVO</t>
  </si>
  <si>
    <t>БП-00000188</t>
  </si>
  <si>
    <t>51126-BK USB накопитель 8 Гб</t>
  </si>
  <si>
    <t>БП-00000189</t>
  </si>
  <si>
    <t>междугородная связь</t>
  </si>
  <si>
    <t>БП-00000190</t>
  </si>
  <si>
    <t>дополнительные услуги</t>
  </si>
  <si>
    <t>БП-00000191</t>
  </si>
  <si>
    <t>Канат ГОСТ 3077-80 12,0 ГЛ-В-Н-Р-Т-1770/180</t>
  </si>
  <si>
    <t>шт (30м)</t>
  </si>
  <si>
    <t>БП-00000192</t>
  </si>
  <si>
    <t>Коробки Архивные</t>
  </si>
  <si>
    <t>БП-00000193</t>
  </si>
  <si>
    <t>пакет с замком</t>
  </si>
  <si>
    <t>БП-00000194</t>
  </si>
  <si>
    <t>Ремонт Kyocera FS-1035</t>
  </si>
  <si>
    <t>БП-00000195</t>
  </si>
  <si>
    <t>Чайник Polaris PWK 1785CGL</t>
  </si>
  <si>
    <t>БП-00000196</t>
  </si>
  <si>
    <t>Кабель REXANT/18-1007</t>
  </si>
  <si>
    <t>БП-00000197</t>
  </si>
  <si>
    <t>Предоставление права использование программы для ЭВМ</t>
  </si>
  <si>
    <t>БП-00000198</t>
  </si>
  <si>
    <t xml:space="preserve">Консультационное и техническое сопровождение </t>
  </si>
  <si>
    <t>БП-00000199</t>
  </si>
  <si>
    <t>Услуги организации пассажирских перевозок и багажа</t>
  </si>
  <si>
    <t>БП-00000200</t>
  </si>
  <si>
    <t>Тележка S хозяйственная,раскладная STAYER</t>
  </si>
  <si>
    <t>БП-00000208</t>
  </si>
  <si>
    <t>вознаграждение экспедитора</t>
  </si>
  <si>
    <t>УТ-00002034</t>
  </si>
  <si>
    <t>Замена ламп на складе</t>
  </si>
  <si>
    <t>БП-00000110</t>
  </si>
  <si>
    <t>Услуги ТО авто</t>
  </si>
  <si>
    <t>БП-00000111</t>
  </si>
  <si>
    <t>Клейкие закладки</t>
  </si>
  <si>
    <t>БП-00000112</t>
  </si>
  <si>
    <t>Средство для мытья посуды</t>
  </si>
  <si>
    <t>БП-00000113</t>
  </si>
  <si>
    <t>1С Бухгалтерия</t>
  </si>
  <si>
    <t>00000000211</t>
  </si>
  <si>
    <t>Услуги по доставке отправлений</t>
  </si>
  <si>
    <t>00000000212</t>
  </si>
  <si>
    <t>Подключение к сети интернет</t>
  </si>
  <si>
    <t>00000000180</t>
  </si>
  <si>
    <t>Подключение телефонного номера</t>
  </si>
  <si>
    <t>00000000181</t>
  </si>
  <si>
    <t>Бензин АИ-95</t>
  </si>
  <si>
    <t>&lt;Объект не найден&gt; (228:abf5047d7bf8f0c111e4a92faa0dd69a)</t>
  </si>
  <si>
    <t>БП-00000096</t>
  </si>
  <si>
    <t>ГСМ</t>
  </si>
  <si>
    <t>Пакеты для вакуумной упаковки</t>
  </si>
  <si>
    <t>БП-00000097</t>
  </si>
  <si>
    <t>Календарь</t>
  </si>
  <si>
    <t>БП-00000098</t>
  </si>
  <si>
    <t>Мыло жидкое</t>
  </si>
  <si>
    <t>БП-00000099</t>
  </si>
  <si>
    <t>Бизнес тетрадь</t>
  </si>
  <si>
    <t>БП-00000100</t>
  </si>
  <si>
    <t>Освежитель воздуха</t>
  </si>
  <si>
    <t>БП-00000101</t>
  </si>
  <si>
    <t>Ежедневник</t>
  </si>
  <si>
    <t>БП-00000102</t>
  </si>
  <si>
    <t>Участие в выставке</t>
  </si>
  <si>
    <t>БП-00000103</t>
  </si>
  <si>
    <t>Подключение топливной карты</t>
  </si>
  <si>
    <t>БП-00000104</t>
  </si>
  <si>
    <t>Дизельное топливо</t>
  </si>
  <si>
    <t>БП-00000105</t>
  </si>
  <si>
    <t>Сервисные услуги</t>
  </si>
  <si>
    <t>БП-00000106</t>
  </si>
  <si>
    <t>Машина для запаивания пакетов</t>
  </si>
  <si>
    <t>БП-00000108</t>
  </si>
  <si>
    <t>Услуги по доставке Одинцово - Ногинск</t>
  </si>
  <si>
    <t>00000000242</t>
  </si>
  <si>
    <t>Маркетинговые и рекламные услуги</t>
  </si>
  <si>
    <t>00000000245</t>
  </si>
  <si>
    <t>Продленная гарантия на а/м</t>
  </si>
  <si>
    <t>БП-00000167</t>
  </si>
  <si>
    <t>ИТС ТЕХНО</t>
  </si>
  <si>
    <t>БП-00000168</t>
  </si>
  <si>
    <t>Таможенное оформление (Экспорт)</t>
  </si>
  <si>
    <t>БП-00000169</t>
  </si>
  <si>
    <t>Представительские расходы</t>
  </si>
  <si>
    <t>БП-00000170</t>
  </si>
  <si>
    <t>БП-00000107</t>
  </si>
  <si>
    <t>Папка скоросшиватель</t>
  </si>
  <si>
    <t>БП-00000134</t>
  </si>
  <si>
    <t>Папка с арочн.мех (разборная)</t>
  </si>
  <si>
    <t>БП-00000135</t>
  </si>
  <si>
    <t>Губка для мытья посуды</t>
  </si>
  <si>
    <t>БП-00000136</t>
  </si>
  <si>
    <t>Автомобиль легковой VOLVO V40 (VIN YV1MZ4256F2062674)</t>
  </si>
  <si>
    <t>УТ-00002044</t>
  </si>
  <si>
    <t>Автомобиль легковой VOLVO V40 (VIN YV1MZ4256F2062741)</t>
  </si>
  <si>
    <t>УТ-00002045</t>
  </si>
  <si>
    <t>Сертификация товаров</t>
  </si>
  <si>
    <t>00000000141</t>
  </si>
  <si>
    <t>Услуги связи (телефон)</t>
  </si>
  <si>
    <t>00000000142</t>
  </si>
  <si>
    <t>1С Управление торговлей</t>
  </si>
  <si>
    <t>00000000143</t>
  </si>
  <si>
    <t>Уничтожитель документов</t>
  </si>
  <si>
    <t>00000000144</t>
  </si>
  <si>
    <t>Папка  файл-вкладыш</t>
  </si>
  <si>
    <t>00000000145</t>
  </si>
  <si>
    <t>Кабель</t>
  </si>
  <si>
    <t>00000000146</t>
  </si>
  <si>
    <t>Лоток для бумаг</t>
  </si>
  <si>
    <t>00000000147</t>
  </si>
  <si>
    <t>Бумага для оф тех</t>
  </si>
  <si>
    <t>00000000148</t>
  </si>
  <si>
    <t>Корзина для мусора</t>
  </si>
  <si>
    <t>00000000149</t>
  </si>
  <si>
    <t>Телефон Panasonic</t>
  </si>
  <si>
    <t>00000000150</t>
  </si>
  <si>
    <t>Калькулятор</t>
  </si>
  <si>
    <t>00000000151</t>
  </si>
  <si>
    <t>Пакеты для мусора</t>
  </si>
  <si>
    <t>00000000152</t>
  </si>
  <si>
    <t>Ноутбук ASUS</t>
  </si>
  <si>
    <t>00000000153</t>
  </si>
  <si>
    <t xml:space="preserve">Набор настольный </t>
  </si>
  <si>
    <t>00000000154</t>
  </si>
  <si>
    <t>Элементы питания</t>
  </si>
  <si>
    <t>00000000155</t>
  </si>
  <si>
    <t>Папка на 2-х кольцах</t>
  </si>
  <si>
    <t>00000000156</t>
  </si>
  <si>
    <t>Дырокол</t>
  </si>
  <si>
    <t>00000000157</t>
  </si>
  <si>
    <t>Степлер</t>
  </si>
  <si>
    <t>00000000158</t>
  </si>
  <si>
    <t>Программа Контур-Экстерн</t>
  </si>
  <si>
    <t>00000000159</t>
  </si>
  <si>
    <t>Лицензия КриптоПро</t>
  </si>
  <si>
    <t>00000000160</t>
  </si>
  <si>
    <t>Услуги по обслуживанию 1С</t>
  </si>
  <si>
    <t>00000000161</t>
  </si>
  <si>
    <t>Ремонт принтера PROMARK</t>
  </si>
  <si>
    <t>УТ-00002272</t>
  </si>
  <si>
    <t>Страховка авто КАСКО</t>
  </si>
  <si>
    <t>БП-00000154</t>
  </si>
  <si>
    <t>Франшиза</t>
  </si>
  <si>
    <t>БП-00000155</t>
  </si>
  <si>
    <t>Заправка картриджа HP CF226X</t>
  </si>
  <si>
    <t>БП-00000201</t>
  </si>
  <si>
    <t>Противогололедный материал</t>
  </si>
  <si>
    <t>БП-00000204</t>
  </si>
  <si>
    <t>маркер перманентный ATTACHE</t>
  </si>
  <si>
    <t>БП-00000205</t>
  </si>
  <si>
    <t>маркер выделитель текста</t>
  </si>
  <si>
    <t>БП-00000206</t>
  </si>
  <si>
    <t>ручки шариковые</t>
  </si>
  <si>
    <t>БП-00000207</t>
  </si>
  <si>
    <t>Страховка имущества на складе и в офисе</t>
  </si>
  <si>
    <t>БП-00000075</t>
  </si>
  <si>
    <t>УТ-00000986</t>
  </si>
  <si>
    <t>тр</t>
  </si>
  <si>
    <t>боб</t>
  </si>
  <si>
    <t>УТ-00000988</t>
  </si>
  <si>
    <t>Транспортные расходы до нашего склада</t>
  </si>
  <si>
    <t>УТ-00000989</t>
  </si>
  <si>
    <t>Страховка товара</t>
  </si>
  <si>
    <t>УТ-00000990</t>
  </si>
  <si>
    <t>Таможенные услуги</t>
  </si>
  <si>
    <t>УТ-00000991</t>
  </si>
  <si>
    <t>У</t>
  </si>
  <si>
    <t>УТ-00000993</t>
  </si>
  <si>
    <t>Услуги по доставке Одинцово - Санкт-Петербург</t>
  </si>
  <si>
    <t>00000000288</t>
  </si>
  <si>
    <t>Почтовая корреспонденция</t>
  </si>
  <si>
    <t>00000000290</t>
  </si>
  <si>
    <t>Ремонт ручки на вход.двери</t>
  </si>
  <si>
    <t>БП-00000147</t>
  </si>
  <si>
    <t xml:space="preserve"> MK500-CASE</t>
  </si>
  <si>
    <t xml:space="preserve">Чемодан для Плоттера </t>
  </si>
  <si>
    <t>УТ-00001073</t>
  </si>
  <si>
    <t>Аксесуары</t>
  </si>
  <si>
    <t>М3</t>
  </si>
  <si>
    <t xml:space="preserve"> PRZ07100KN4</t>
  </si>
  <si>
    <t>Безгалогеновый профиль для POH/PKH желтый</t>
  </si>
  <si>
    <t>бобина (25м)</t>
  </si>
  <si>
    <t>УТ-00001190</t>
  </si>
  <si>
    <t>Маркеры на провода</t>
  </si>
  <si>
    <t xml:space="preserve">Плоский профиль желтый PP-046 </t>
  </si>
  <si>
    <t>диск (15м)</t>
  </si>
  <si>
    <t>УТ-00000620</t>
  </si>
  <si>
    <t>(PP-04600SN9)</t>
  </si>
  <si>
    <t xml:space="preserve">Плоский профиль белый PP-046 </t>
  </si>
  <si>
    <t>УТ-00000621</t>
  </si>
  <si>
    <t>(PP-06300SN9)</t>
  </si>
  <si>
    <t xml:space="preserve">Плоский профиль белый PP-063 </t>
  </si>
  <si>
    <t>УТ-00000622</t>
  </si>
  <si>
    <t>(PP-09000SN4)</t>
  </si>
  <si>
    <t xml:space="preserve">Плоский профиль желтый PP-090 </t>
  </si>
  <si>
    <t>диск (20м)</t>
  </si>
  <si>
    <t>УТ-00000623</t>
  </si>
  <si>
    <t>(PP-09000SN9)</t>
  </si>
  <si>
    <t xml:space="preserve">Плоский профиль белый PP-090 </t>
  </si>
  <si>
    <t>УТ-00000624</t>
  </si>
  <si>
    <t>(PP-10000SN9)</t>
  </si>
  <si>
    <t xml:space="preserve">Плоский профиль белый PP-100 </t>
  </si>
  <si>
    <t>УТ-00000625</t>
  </si>
  <si>
    <t>(PP-11000SN9)</t>
  </si>
  <si>
    <t xml:space="preserve">Плоский профиль белый PP-110 </t>
  </si>
  <si>
    <t>диск (12м)</t>
  </si>
  <si>
    <t>УТ-00000626</t>
  </si>
  <si>
    <t>(PPA09000SN4)</t>
  </si>
  <si>
    <t>Самоклеящийся плоский профиль желтый PPA09</t>
  </si>
  <si>
    <t>катушка (10м)</t>
  </si>
  <si>
    <t>УТ-00000627</t>
  </si>
  <si>
    <t>Маркеры компонентов</t>
  </si>
  <si>
    <t>(PPA09000SN9)</t>
  </si>
  <si>
    <t>Самоклеящийся плоский профиль белый PPA09</t>
  </si>
  <si>
    <t>УТ-00000628</t>
  </si>
  <si>
    <t>01</t>
  </si>
  <si>
    <t>Автомобиль легковой VOLVO V40 (VIN YV1MZ4256F2072209)</t>
  </si>
  <si>
    <t>ШТ</t>
  </si>
  <si>
    <t>УТ-00002193</t>
  </si>
  <si>
    <t>1000</t>
  </si>
  <si>
    <t>Маркировка (-1000)</t>
  </si>
  <si>
    <t>диск (500шт)</t>
  </si>
  <si>
    <t>УТ-00002120</t>
  </si>
  <si>
    <t>Маркеры на кабели</t>
  </si>
  <si>
    <t>М1</t>
  </si>
  <si>
    <t>10040</t>
  </si>
  <si>
    <t>Табличка PGA 100х40мм</t>
  </si>
  <si>
    <t>УТ-00002257</t>
  </si>
  <si>
    <t>Таблички/Ламинат</t>
  </si>
  <si>
    <t>М2</t>
  </si>
  <si>
    <t>14080</t>
  </si>
  <si>
    <t>Табличка PGA 140х80мм</t>
  </si>
  <si>
    <t>УТ-00002301</t>
  </si>
  <si>
    <t>15090</t>
  </si>
  <si>
    <t>Табличка PGA 150х90мм</t>
  </si>
  <si>
    <t>УТ-00002489</t>
  </si>
  <si>
    <t>160310</t>
  </si>
  <si>
    <t xml:space="preserve">Клеммная колодка </t>
  </si>
  <si>
    <t>УТ-00001704</t>
  </si>
  <si>
    <t>2010</t>
  </si>
  <si>
    <t>Табличка PGA 20х10мм</t>
  </si>
  <si>
    <t>УТ-00002263</t>
  </si>
  <si>
    <t>297210</t>
  </si>
  <si>
    <t>Табличка PGA 297х210мм</t>
  </si>
  <si>
    <t>УТ-00002295</t>
  </si>
  <si>
    <t>385х165</t>
  </si>
  <si>
    <t>Шаблон шильда 385х165мм</t>
  </si>
  <si>
    <t>УТ-00002485</t>
  </si>
  <si>
    <t>Шильды PGL</t>
  </si>
  <si>
    <t>395х185</t>
  </si>
  <si>
    <t>Шаблон шильда 395х185мм</t>
  </si>
  <si>
    <t>УТ-00002486</t>
  </si>
  <si>
    <t>3М-467 МР</t>
  </si>
  <si>
    <t>467 МР клеепереносящая лента (609 мм x 54,9м)</t>
  </si>
  <si>
    <t>м</t>
  </si>
  <si>
    <t>УТ-00002357</t>
  </si>
  <si>
    <t>3М-467МР</t>
  </si>
  <si>
    <t>МР клеепереносящая лента 500мм*55м</t>
  </si>
  <si>
    <t>УТ-00002234</t>
  </si>
  <si>
    <t>5015</t>
  </si>
  <si>
    <t>Табличка PGA 50х15мм</t>
  </si>
  <si>
    <t>УТ-00002258</t>
  </si>
  <si>
    <t>5020</t>
  </si>
  <si>
    <t>Табличка PGA 50х20мм</t>
  </si>
  <si>
    <t>УТ-00002476</t>
  </si>
  <si>
    <t>Табличка PGA 50 х 20мм</t>
  </si>
  <si>
    <t>УТ-00002496</t>
  </si>
  <si>
    <t>60031</t>
  </si>
  <si>
    <t>Маркерная лента с цифрами  "1" - "12"</t>
  </si>
  <si>
    <t>УТ-00001729</t>
  </si>
  <si>
    <t>Маркерная лента с цифрами от "1" до "12"</t>
  </si>
  <si>
    <t>УТ-00001707</t>
  </si>
  <si>
    <t xml:space="preserve">60033 </t>
  </si>
  <si>
    <t>Маркерная лента с цифрами от "25" до "36"</t>
  </si>
  <si>
    <t>УТ-00001708</t>
  </si>
  <si>
    <t>60034</t>
  </si>
  <si>
    <t>Маркерная лента с цифрами  "25" - "36"</t>
  </si>
  <si>
    <t>УТ-00001730</t>
  </si>
  <si>
    <t>602-744</t>
  </si>
  <si>
    <t>Пластик Rowmark FLEXIBRASS&amp;FLEXICOLOR 602-744 (0,5x 1220x 600 мм) Желтый/Черный</t>
  </si>
  <si>
    <t>УТ-00002521</t>
  </si>
  <si>
    <t>611020</t>
  </si>
  <si>
    <t>куртка мужская черная 4F</t>
  </si>
  <si>
    <t>УТ-00002538</t>
  </si>
  <si>
    <t>6515</t>
  </si>
  <si>
    <t>Табличка PGA 65х15мм</t>
  </si>
  <si>
    <t>УТ-00002455</t>
  </si>
  <si>
    <t>7030</t>
  </si>
  <si>
    <t>Табличка PGA 70х30мм</t>
  </si>
  <si>
    <t>УТ-00002477</t>
  </si>
  <si>
    <t>7530</t>
  </si>
  <si>
    <t>Табличка PGA 75х30мм</t>
  </si>
  <si>
    <t>УТ-00002454</t>
  </si>
  <si>
    <t>8080</t>
  </si>
  <si>
    <t>Табличка PGA 80х80мм</t>
  </si>
  <si>
    <t>УТ-00002478</t>
  </si>
  <si>
    <t>9060</t>
  </si>
  <si>
    <t>Табличка PGA 90х60мм</t>
  </si>
  <si>
    <t>УТ-00002264</t>
  </si>
  <si>
    <t>9075</t>
  </si>
  <si>
    <t>Табличка PGA 90х75мм</t>
  </si>
  <si>
    <t>УТ-00002262</t>
  </si>
  <si>
    <t>9377</t>
  </si>
  <si>
    <t>Табличка PGA 93х77 мм</t>
  </si>
  <si>
    <t>УТ-00002259</t>
  </si>
  <si>
    <t>ACM1360KN4</t>
  </si>
  <si>
    <t>Кабельный маркер ACM 60X13 желтый</t>
  </si>
  <si>
    <t>УТ-00002571</t>
  </si>
  <si>
    <t>ACM1360KN9</t>
  </si>
  <si>
    <t>Кабельный маркер ACM 60X13 белый</t>
  </si>
  <si>
    <t>УТ-00002569</t>
  </si>
  <si>
    <t>ACM1390KN4</t>
  </si>
  <si>
    <t>Кабельный маркер ACM 90X13 желтый</t>
  </si>
  <si>
    <t>УТ-00002572</t>
  </si>
  <si>
    <t>ACM1390KN9</t>
  </si>
  <si>
    <t>Кабельный маркер ACM 90X13 белый</t>
  </si>
  <si>
    <t>УТ-00002570</t>
  </si>
  <si>
    <t>BF50/FI/VR</t>
  </si>
  <si>
    <t>Полностью изолированный плоский разъем "мама" ширина 4.8mm - 0.8mm толщина (цвет синий)</t>
  </si>
  <si>
    <t>пачка (100шт)</t>
  </si>
  <si>
    <t>УТ-00002568</t>
  </si>
  <si>
    <t>Наконечники</t>
  </si>
  <si>
    <t>BF66/08/VR</t>
  </si>
  <si>
    <t>Изолированный плоский разъем "мама" ширина 6.3mm - 0.8mm толщина (цвет синий)</t>
  </si>
  <si>
    <t>УТ-00002237</t>
  </si>
  <si>
    <t>BF66/FI/VR</t>
  </si>
  <si>
    <t>Полностью изолированный плоский разъем "мама" ширина 6.3mm - 0.8mm толщина (цвет синий)</t>
  </si>
  <si>
    <t>УТ-00002236</t>
  </si>
  <si>
    <t>BR105</t>
  </si>
  <si>
    <t>Изолированный кольцевой наконечник PVC диаметр отверстия под винт 10мм (цвет голубой )</t>
  </si>
  <si>
    <t>УТ-00002448</t>
  </si>
  <si>
    <t>BR32</t>
  </si>
  <si>
    <t>Изолированный наконечник PVC, ддиаметр отверстия под винт 3мм - голубой</t>
  </si>
  <si>
    <t>УТ-00002159</t>
  </si>
  <si>
    <t>BR43</t>
  </si>
  <si>
    <t>Изолированный кольцевой наконечник PVC диаметр отверстия под винт 4мм (цвет голубой)</t>
  </si>
  <si>
    <t>УТ-00002177</t>
  </si>
  <si>
    <t>BR53</t>
  </si>
  <si>
    <t>Изолированный кольцевой наконечник PVC диаметр отверстия под винт 5мм (цвет голубой)</t>
  </si>
  <si>
    <t>УТ-00002179</t>
  </si>
  <si>
    <t>BR64</t>
  </si>
  <si>
    <t>Изолированный кольцевой наконечник PVC диаметр отверстия под винт 6мм (цвет синий)</t>
  </si>
  <si>
    <t>УТ-00002173</t>
  </si>
  <si>
    <t>BR84</t>
  </si>
  <si>
    <t>Изолированный кольцевой наконечник PVC диаметр отверстия под винт 8мм (цвет голубой )</t>
  </si>
  <si>
    <t>УТ-00002188</t>
  </si>
  <si>
    <t>Buklet</t>
  </si>
  <si>
    <t>БУКЛЕТ ТОВАРОВ</t>
  </si>
  <si>
    <t>УТ-00002039</t>
  </si>
  <si>
    <t>cab-mmp</t>
  </si>
  <si>
    <t>Принтер</t>
  </si>
  <si>
    <t>УТ-00002130</t>
  </si>
  <si>
    <t>Принтеры</t>
  </si>
  <si>
    <t>CAS-500E</t>
  </si>
  <si>
    <t>Кассета синяя пустая для PA 1</t>
  </si>
  <si>
    <t>УТ-00000011</t>
  </si>
  <si>
    <t>CAS-600E</t>
  </si>
  <si>
    <t>Кассета красная пустая для PA 02</t>
  </si>
  <si>
    <t>УТ-00000012</t>
  </si>
  <si>
    <t>CEF025F</t>
  </si>
  <si>
    <t>Втулочный изолированный наконечник 0.25mm2, длина втулки 6мм (цвет - фиолетовый)</t>
  </si>
  <si>
    <t>УТ-00002059</t>
  </si>
  <si>
    <t>CEF025G</t>
  </si>
  <si>
    <t>Втулочный изолированный наконечник 0.25mm2, длина втулки 6мм (цвет - голубой)</t>
  </si>
  <si>
    <t>УТ-00002088</t>
  </si>
  <si>
    <t>CEF034F</t>
  </si>
  <si>
    <t>Втулочный изолированный наконечник 0.34mm2, длина втулки 8мм (цвет - розовый)</t>
  </si>
  <si>
    <t>УТ-00002061</t>
  </si>
  <si>
    <t>CEF034G</t>
  </si>
  <si>
    <t>Втулочный изолированный наконечник 0.34mm2, длина втулки 8мм (цвет - зеленый)</t>
  </si>
  <si>
    <t>УТ-00002089</t>
  </si>
  <si>
    <t>CEF1012F</t>
  </si>
  <si>
    <t>Втулочный изолированный наконечник 10,0mm2, длина втулки 12мм (цвет - коричневый)</t>
  </si>
  <si>
    <t>УТ-00002069</t>
  </si>
  <si>
    <t>CEF1012G</t>
  </si>
  <si>
    <t>Втулочный изолированный наконечник 10,0mm2, длина втулки 12мм (цвет - бежевый)</t>
  </si>
  <si>
    <t>УТ-00002119</t>
  </si>
  <si>
    <t>CEF1018F</t>
  </si>
  <si>
    <t>Удлиненный втулочный изолированный наконечник 10,0mm2, длина втулки 18мм (цвет - коричневый)</t>
  </si>
  <si>
    <t>УТ-00002077</t>
  </si>
  <si>
    <t>CEF1018G</t>
  </si>
  <si>
    <t>Удлиненный втулочный изолированный наконечник 10,0 mm2, длина втулки 18 мм (бежевый)</t>
  </si>
  <si>
    <t>УТ-00002105</t>
  </si>
  <si>
    <t>CEF108F</t>
  </si>
  <si>
    <t>Втулочный изолированный наконечник 1,0mm2, длина втулки 8мм (цвет - красный)</t>
  </si>
  <si>
    <t>УТ-00002064</t>
  </si>
  <si>
    <t>CEF108G</t>
  </si>
  <si>
    <t>Втулочный изолированный наконечник 1,0mm2, длина втулки 8мм (цвет -желтый)</t>
  </si>
  <si>
    <t>УТ-00002092</t>
  </si>
  <si>
    <t>CEF112F</t>
  </si>
  <si>
    <t>Удлиненный втулочный изолированный наконечник 1,0mm2, длина втулки 12мм (цвет - красный)</t>
  </si>
  <si>
    <t>УТ-00002072</t>
  </si>
  <si>
    <t>CEF112G</t>
  </si>
  <si>
    <t>Удлиненный втулочный изолированный наконечник 1,0 mm2, длина втулки 12 мм (желтый)</t>
  </si>
  <si>
    <t>УТ-00002100</t>
  </si>
  <si>
    <t>CEF1508F</t>
  </si>
  <si>
    <t>Втулочный изолированный наконечник 1,5mm2, длина втулки 8мм (цвет - черный)</t>
  </si>
  <si>
    <t>УТ-00002065</t>
  </si>
  <si>
    <t>CEF1508G</t>
  </si>
  <si>
    <t>Втулочный изолированный наконечник 1,5mm2, длина втулки 8мм (цвет -красный)</t>
  </si>
  <si>
    <t>УТ-00002093</t>
  </si>
  <si>
    <t>CEF1518F</t>
  </si>
  <si>
    <t>Удлиненный втулочный изолированный наконечник 1,5mm2, длина втулки 18мм (цвет - черный)</t>
  </si>
  <si>
    <t>УТ-00002073</t>
  </si>
  <si>
    <t>CEF1518G</t>
  </si>
  <si>
    <t>Удлиненный втулочный изолированный наконечник 1,5 mm2, длина втулки 18 мм (красный)</t>
  </si>
  <si>
    <t>УТ-00002101</t>
  </si>
  <si>
    <t>CEF1612F</t>
  </si>
  <si>
    <t>Втулочный изолированный наконечник 16,0mm2, длина втулки 12мм (цвет - бежевый)</t>
  </si>
  <si>
    <t>УТ-00002070</t>
  </si>
  <si>
    <t>CEF1612G</t>
  </si>
  <si>
    <t>Втулочный изолированный наконечник 16,0mm2, длина втулки 12мм (цвет -зеленый)</t>
  </si>
  <si>
    <t>УТ-00002098</t>
  </si>
  <si>
    <t>CEF1618F</t>
  </si>
  <si>
    <t>Удлиненный втулочный изолированный наконечник 16,0mm2, длина втулки 18мм (цвет - бежевый)</t>
  </si>
  <si>
    <t>УТ-00002078</t>
  </si>
  <si>
    <t>CEF1618G</t>
  </si>
  <si>
    <t>Удлиненный втулочный изолированный наконечник 16,0 mm2, длина втулки 18 мм (зеленый)</t>
  </si>
  <si>
    <t>УТ-00002106</t>
  </si>
  <si>
    <t>CEF25016F</t>
  </si>
  <si>
    <t>Втулочный изолированный наконечник 25 mm2, длина втулки 16 мм (черный)</t>
  </si>
  <si>
    <t>УТ-00002161</t>
  </si>
  <si>
    <t>CEF25016G</t>
  </si>
  <si>
    <t>Втулочный изолированный наконечник 25 mm2, длина втулки 16 мм (коричневый)</t>
  </si>
  <si>
    <t>УТ-00002141</t>
  </si>
  <si>
    <t>CEF25022F</t>
  </si>
  <si>
    <t>Удлиненный втулочный изолированный наконечник 25 mm2, длина втулки 22 мм (черный)</t>
  </si>
  <si>
    <t>УТ-00002162</t>
  </si>
  <si>
    <t>CEF25022G</t>
  </si>
  <si>
    <t>Удлиненный втулочный изолированный наконечник 25 mm2, длина втулки 22 мм (коричневый)</t>
  </si>
  <si>
    <t>УТ-00002142</t>
  </si>
  <si>
    <t>CEF2508F</t>
  </si>
  <si>
    <t>Втулочный изолированный наконечник 2,5mm2, длина втулки 8мм (цвет - серый)</t>
  </si>
  <si>
    <t>УТ-00002066</t>
  </si>
  <si>
    <t>CEF2508G</t>
  </si>
  <si>
    <t>Втулочный изолированный наконечник 2,5mm2, длина втулки 8мм (цвет - синий)</t>
  </si>
  <si>
    <t>УТ-00002094</t>
  </si>
  <si>
    <t>CEF2518F</t>
  </si>
  <si>
    <t>Удлиненный втулочный изолированный наконечник 2,5mm2, длина втулки 18мм (цвет - серый)</t>
  </si>
  <si>
    <t>УТ-00002074</t>
  </si>
  <si>
    <t>CEF2518G</t>
  </si>
  <si>
    <t>Удлиненный втулочный изолированный наконечник 2,5 mm2, длина втулки 18 мм (синий)</t>
  </si>
  <si>
    <t>УТ-00002102</t>
  </si>
  <si>
    <t>CEF35016F</t>
  </si>
  <si>
    <t>Втулочный изолированный наконечник 35 mm2, длина втулки 16 мм (красный)</t>
  </si>
  <si>
    <t>УТ-00002317</t>
  </si>
  <si>
    <t>CEF35016G</t>
  </si>
  <si>
    <t>Втулочный изолированный наконечник 35 mm2, длина втулки 16 мм (бежевый)</t>
  </si>
  <si>
    <t>УТ-00002286</t>
  </si>
  <si>
    <t>CEF409F</t>
  </si>
  <si>
    <t>Втулочный изолированный наконечник 4,0mm2, длина втулки 9мм (цвет - оранжевый</t>
  </si>
  <si>
    <t>УТ-00002067</t>
  </si>
  <si>
    <t>CEF409G</t>
  </si>
  <si>
    <t>Втулочный изолированный наконечник 4,0mm2, длина втулки 9мм (цвет -серый)</t>
  </si>
  <si>
    <t>УТ-00002095</t>
  </si>
  <si>
    <t>CEF418F</t>
  </si>
  <si>
    <t>Удлиненный втулочный изолированный наконечник 4,0mm2, длина втулки 18мм (цвет - оранжевый</t>
  </si>
  <si>
    <t>УТ-00002075</t>
  </si>
  <si>
    <t>CEF418G</t>
  </si>
  <si>
    <t>Удлиненный втулочный изолированный наконечник 4,0 mm2, длина втулки 18 мм (серый)</t>
  </si>
  <si>
    <t>УТ-00002103</t>
  </si>
  <si>
    <t>CEF50020F</t>
  </si>
  <si>
    <t>Втулочный изолированный наконечник 50 mm2, длина втулки 20 мм (голубой)</t>
  </si>
  <si>
    <t>УТ-00002319</t>
  </si>
  <si>
    <t>Втулочный изолированный наконечник 50 mm2, длина втулки 20 мм (синий)</t>
  </si>
  <si>
    <t>УТ-00002351</t>
  </si>
  <si>
    <t>CEF508F</t>
  </si>
  <si>
    <t>Втулочный изолированный наконечник 0.5mm2, длина втулки 8мм (цвет - белый)</t>
  </si>
  <si>
    <t>УТ-00002062</t>
  </si>
  <si>
    <t>CEF508G</t>
  </si>
  <si>
    <t>Втулочный изолированный наконечник 0.5mm2, длина втулки 8мм (цвет -оранжевый)</t>
  </si>
  <si>
    <t>УТ-00002090</t>
  </si>
  <si>
    <t>CEF612F</t>
  </si>
  <si>
    <t>Втулочный изолированный наконечник 6,0mm2, длина втулки 12мм (цвет - зеленый)</t>
  </si>
  <si>
    <t>УТ-00002068</t>
  </si>
  <si>
    <t>CEF612G</t>
  </si>
  <si>
    <t>Втулочный изолированный наконечник 6,0mm2, длина втулки 12мм (цвет -черный)</t>
  </si>
  <si>
    <t>УТ-00002096</t>
  </si>
  <si>
    <t>Втулочный изолированный наконечник 10,0mm2, длина втулки 12мм (цвет -бежевый)</t>
  </si>
  <si>
    <t>УТ-00002097</t>
  </si>
  <si>
    <t>CEF618F</t>
  </si>
  <si>
    <t>Удлиненный втулочный изолированный наконечник 6,0mm2, длина втулки 18мм (цвет - зеленый)</t>
  </si>
  <si>
    <t>УТ-00002076</t>
  </si>
  <si>
    <t>CEF618G</t>
  </si>
  <si>
    <t>Удлиненный втулочный изолированный наконечник 6,0 mm2, длина втулки 18 мм (черный)</t>
  </si>
  <si>
    <t>УТ-00002104</t>
  </si>
  <si>
    <t>CEF70021F</t>
  </si>
  <si>
    <t>Втулочный изолированный наконечник 70 mm2, длина втулки 21 мм (желтый)</t>
  </si>
  <si>
    <t>УТ-00002320</t>
  </si>
  <si>
    <t>CEF7508F</t>
  </si>
  <si>
    <t>Втулочный изолированный наконечник 0.75mm2, длина втулки 8мм (цвет - голубой)</t>
  </si>
  <si>
    <t>УТ-00002063</t>
  </si>
  <si>
    <t>Удлиненный втулочный изолированный наконечник 0.75mm2, длина втулки 12мм (цвет - голубой)</t>
  </si>
  <si>
    <t>УТ-00002071</t>
  </si>
  <si>
    <t>CEF7508G</t>
  </si>
  <si>
    <t>Втулочный изолированный наконечник 0.75mm2, длина втулки 8мм (цвет -белый)</t>
  </si>
  <si>
    <t>УТ-00002091</t>
  </si>
  <si>
    <t>CEF7512F</t>
  </si>
  <si>
    <t>Удлиненный втулочный изолированный наконечник 0.75 mm2, длина втулки 12 мм (голубой)</t>
  </si>
  <si>
    <t>УТ-00002118</t>
  </si>
  <si>
    <t>CEF7512G</t>
  </si>
  <si>
    <t>Удлиненный втулочный изолированный наконечник 0.75 mm2, длина втулки 12 мм (белый)</t>
  </si>
  <si>
    <t>УТ-00002099</t>
  </si>
  <si>
    <t>CEF95025F</t>
  </si>
  <si>
    <t>Втулочный изолированный наконечник 95 mm2, длина втулки 25 мм (красный)</t>
  </si>
  <si>
    <t>УТ-00002321</t>
  </si>
  <si>
    <t>CEFT1</t>
  </si>
  <si>
    <t>Пресс-клещи для втулочных наконечников от 0,5 - 6 мм²</t>
  </si>
  <si>
    <t>УТ-00002254</t>
  </si>
  <si>
    <t>Инструменты</t>
  </si>
  <si>
    <t>CH#SN008.00</t>
  </si>
  <si>
    <t>Шильд (Металл  (silver brushed) 0,5мм толщина) 150х90мм</t>
  </si>
  <si>
    <t>УТ-00002490</t>
  </si>
  <si>
    <t>COL 10-10</t>
  </si>
  <si>
    <t>Трубчатые кольцевые наконечники 10мм2 - отверстие под болт 10мм</t>
  </si>
  <si>
    <t>УТ-00002151</t>
  </si>
  <si>
    <t>COL 10-6</t>
  </si>
  <si>
    <t>Трубчатые кольцевые наконечники 10мм2 - длина втулки 6мм</t>
  </si>
  <si>
    <t>УТ-00002149</t>
  </si>
  <si>
    <t>COL 10-8</t>
  </si>
  <si>
    <t>Трубчатые кольцевые наконечники 10мм2 - отверстие под болт 8мм</t>
  </si>
  <si>
    <t>УТ-00002150</t>
  </si>
  <si>
    <t>COL 120-10</t>
  </si>
  <si>
    <t>Трубчатые кольцевые наконечники 120мм2 - длина втулки 10мм</t>
  </si>
  <si>
    <t>УТ-00002289</t>
  </si>
  <si>
    <t>COL 120-12</t>
  </si>
  <si>
    <t>Трубчатые кольцевые наконечники 120мм2 - длина втулки 12мм</t>
  </si>
  <si>
    <t>УТ-00002168</t>
  </si>
  <si>
    <t>COL 150-12</t>
  </si>
  <si>
    <t>Трубчатые кольцевые наконечники 150мм2 - длина втулки 12мм</t>
  </si>
  <si>
    <t>пачка (10шт)</t>
  </si>
  <si>
    <t>УТ-00002338</t>
  </si>
  <si>
    <t>COL 150-16</t>
  </si>
  <si>
    <t>Трубчатые кольцевые наконечники 150мм2 - длина втулки 16мм</t>
  </si>
  <si>
    <t>УТ-00002339</t>
  </si>
  <si>
    <t>COL 16-6</t>
  </si>
  <si>
    <t>Трубчатые кольцевые наконечники 16мм2 - отверстие под болт 6мм</t>
  </si>
  <si>
    <t>УТ-00002152</t>
  </si>
  <si>
    <t>COL 16-8</t>
  </si>
  <si>
    <t>Трубчатые кольцевые наконечники 16мм2 - отверстие под болт 8мм</t>
  </si>
  <si>
    <t>УТ-00002153</t>
  </si>
  <si>
    <t>COL 240-12</t>
  </si>
  <si>
    <t>Трубчатые кольцевые наконечники 240мм2 - длина втулки 12мм</t>
  </si>
  <si>
    <t>УТ-00002340</t>
  </si>
  <si>
    <t>COL 240-16</t>
  </si>
  <si>
    <t>Трубчатые кольцевые наконечники 240мм2 - длина втулки 16мм</t>
  </si>
  <si>
    <t>УТ-00002341</t>
  </si>
  <si>
    <t>COL 25-10</t>
  </si>
  <si>
    <t>Трубчатые кольцевые наконечники 25мм2 - длина втулки 10мм</t>
  </si>
  <si>
    <t>пачка (50шт)</t>
  </si>
  <si>
    <t>УТ-00002330</t>
  </si>
  <si>
    <t>COL 25-10 /RA</t>
  </si>
  <si>
    <t>Трубчатые угловые кольцевые наконечники 25мм2 - длина втулки 10мм</t>
  </si>
  <si>
    <t>УТ-00002157</t>
  </si>
  <si>
    <t>COL 25-8</t>
  </si>
  <si>
    <t>Трубчатые кольцевые наконечники 25мм2 - отверстие под болт 8мм</t>
  </si>
  <si>
    <t>УТ-00002154</t>
  </si>
  <si>
    <t>Трубчатые кольцевые наконечники 25мм2 - отверстие под болт 8мм.</t>
  </si>
  <si>
    <t>УТ-00002432</t>
  </si>
  <si>
    <t>COL 35-10</t>
  </si>
  <si>
    <t>Трубчатые кольцевые наконечники 35мм2 - отверстие под болт 10мм</t>
  </si>
  <si>
    <t>УТ-00002331</t>
  </si>
  <si>
    <t>COL 35-6</t>
  </si>
  <si>
    <t>Трубчатые кольцевые наконечники 35мм2 - длина втулки 6мм</t>
  </si>
  <si>
    <t>УТ-00002155</t>
  </si>
  <si>
    <t>COL 35-8</t>
  </si>
  <si>
    <t>Трубчатые кольцевые наконечники 35мм2 - длина втулки 8мм</t>
  </si>
  <si>
    <t>УТ-00002332</t>
  </si>
  <si>
    <t>COL 35-8 /RA</t>
  </si>
  <si>
    <t>Трубчатые угловые кольцевые наконечники 35мм2 - длина втулки 8мм</t>
  </si>
  <si>
    <t>УТ-00002158</t>
  </si>
  <si>
    <t>COL 50-10</t>
  </si>
  <si>
    <t>Трубчатые кольцевые наконечники 50мм2 - отверстие под болт 10мм</t>
  </si>
  <si>
    <t>Пачка (30шт)</t>
  </si>
  <si>
    <t>УТ-00002334</t>
  </si>
  <si>
    <t>COL 50-12</t>
  </si>
  <si>
    <t>Трубчатые кольцевые наконечники 50мм2 - длина втулки 12мм</t>
  </si>
  <si>
    <t>УТ-00002335</t>
  </si>
  <si>
    <t>COL 50-6</t>
  </si>
  <si>
    <t>Трубчатые кольцевые наконечники 50мм2 - длина втулки 6мм</t>
  </si>
  <si>
    <t>УТ-00002156</t>
  </si>
  <si>
    <t>COL 50-8</t>
  </si>
  <si>
    <t>Трубчатые кольцевые наконечники 50мм2 - отверстие под болт 8мм</t>
  </si>
  <si>
    <t>УТ-00002333</t>
  </si>
  <si>
    <t>COL 95-12</t>
  </si>
  <si>
    <t>Трубчатые кольцевые наконечники 95мм2 - отверстие под болт 12мм</t>
  </si>
  <si>
    <t>пачка (20шт)</t>
  </si>
  <si>
    <t>УТ-00002336</t>
  </si>
  <si>
    <t>COL 95-16</t>
  </si>
  <si>
    <t>Трубчатые кольцевые наконечники 95мм2 - длина втулки 16мм</t>
  </si>
  <si>
    <t>УТ-00002337</t>
  </si>
  <si>
    <t>CT120i</t>
  </si>
  <si>
    <t>Пресс-клещи для медных трубчатых зажимов от 16 - 120 мм²</t>
  </si>
  <si>
    <t>УТ-00002255</t>
  </si>
  <si>
    <t>CT15</t>
  </si>
  <si>
    <t>Пресс-клещи для изолированных наконечников от 0,5 мм² - 6 мм²</t>
  </si>
  <si>
    <t>УТ-00002245</t>
  </si>
  <si>
    <t>DEMO CABLE</t>
  </si>
  <si>
    <t>Демо Кабель</t>
  </si>
  <si>
    <t>УТ-00001097</t>
  </si>
  <si>
    <t>ECEFT4</t>
  </si>
  <si>
    <t>Пресс-клещи для втулочных наконечников от 0,5 мм² до 10 мм²</t>
  </si>
  <si>
    <t>УТ-00002246</t>
  </si>
  <si>
    <t>ECEFT5</t>
  </si>
  <si>
    <t>Эргономичные пресс-клещи для втулочных наконечников от 16 - 35 мм²</t>
  </si>
  <si>
    <t>УТ-00002253</t>
  </si>
  <si>
    <t>HS 2127 BLACK</t>
  </si>
  <si>
    <t>Термоусадочная трубка 12,7 / 6,3 мм чёрная (50 м)</t>
  </si>
  <si>
    <t>бобина (50м)</t>
  </si>
  <si>
    <t>УТ-00002553</t>
  </si>
  <si>
    <t>HS</t>
  </si>
  <si>
    <t>HS 2191 BLACK</t>
  </si>
  <si>
    <t>Термоусадочная трубка 19,1 / 9,5мм чёрная (50 м)</t>
  </si>
  <si>
    <t>УТ-00002554</t>
  </si>
  <si>
    <t>HS 2254 BLACK</t>
  </si>
  <si>
    <t>Термоусадочная трубка 25,4 / 12,7мм чёрная (30 м)</t>
  </si>
  <si>
    <t>бобина (30м)</t>
  </si>
  <si>
    <t>УТ-00002555</t>
  </si>
  <si>
    <t>HS 2381 BLACK</t>
  </si>
  <si>
    <t>Термоусадочная трубка 38,1 / 19,0мм чёрная (30 м)</t>
  </si>
  <si>
    <t>УТ-00002556</t>
  </si>
  <si>
    <t>HS 264 BLACK</t>
  </si>
  <si>
    <t>Термоусадочная трубка 6,4 / 3,2 мм чёрная (75 м)</t>
  </si>
  <si>
    <t>бобина (75м)</t>
  </si>
  <si>
    <t>УТ-00002550</t>
  </si>
  <si>
    <t>HS 295 BLACK</t>
  </si>
  <si>
    <t>Термоусадочная трубка 9,5 / 4,7 мм чёрная (75 м)</t>
  </si>
  <si>
    <t>УТ-00002552</t>
  </si>
  <si>
    <t>HSDW 3 -3</t>
  </si>
  <si>
    <t>Термоусадочная трубка с адгезивной подкладкой 3,0 / 1,0 мм чёрная (1,2 м)</t>
  </si>
  <si>
    <t>отрезок 1,2м</t>
  </si>
  <si>
    <t>УТ-00002551</t>
  </si>
  <si>
    <t>HSDW</t>
  </si>
  <si>
    <t>HSDW 3-12</t>
  </si>
  <si>
    <t>Термоусадочная трубка с адгезивной подкладкой 12,0 / 4,0мм чёрная (1,2 м)</t>
  </si>
  <si>
    <t>УТ-00002560</t>
  </si>
  <si>
    <t>HSDW 3-18</t>
  </si>
  <si>
    <t>Термоусадочная трубка с адгезивной подкладкой 18,0 / 6,0мм чёрная (1,2 м)</t>
  </si>
  <si>
    <t>УТ-00002561</t>
  </si>
  <si>
    <t>HSDW 3-24</t>
  </si>
  <si>
    <t>Термоусадочная трубка с адгезивной подкладкой 24,0 / 8,0мм чёрная (1,2 м)</t>
  </si>
  <si>
    <t>УТ-00002562</t>
  </si>
  <si>
    <t>HSDW 3-39</t>
  </si>
  <si>
    <t>Термоусадочная трубка с адгезивной подкладкой 39,0 / 13,0мм чёрная (1,2 м)</t>
  </si>
  <si>
    <t>УТ-00002563</t>
  </si>
  <si>
    <t>HSDW 3-4,8</t>
  </si>
  <si>
    <t>Термоусадочная трубка с адгезивной подкладкой 4,8 / 1,6мм чёрная (1,2 м)</t>
  </si>
  <si>
    <t>УТ-00002557</t>
  </si>
  <si>
    <t>HSDW 3-6</t>
  </si>
  <si>
    <t>Термоусадочная трубка с адгезивной подкладкой 6,0 / 2,0мм чёрная (1,2 м)</t>
  </si>
  <si>
    <t>УТ-00002558</t>
  </si>
  <si>
    <t>HSDW 3-9</t>
  </si>
  <si>
    <t>Термоусадочная трубка с адгезивной подкладкой 9,0 / 3,0мм чёрная (1,2 м)</t>
  </si>
  <si>
    <t>УТ-00002559</t>
  </si>
  <si>
    <t>IT-1-0</t>
  </si>
  <si>
    <t>Изолента 19 мм x 20 м черная</t>
  </si>
  <si>
    <t>УТ-00000666</t>
  </si>
  <si>
    <t>Электроизоляционные ленты</t>
  </si>
  <si>
    <t>IT-1-1</t>
  </si>
  <si>
    <t>Изолента 19 мм x 20 м коричневая</t>
  </si>
  <si>
    <t>УТ-00000667</t>
  </si>
  <si>
    <t>IT-1-2</t>
  </si>
  <si>
    <t>Изолента  19 мм x 20 м красная</t>
  </si>
  <si>
    <t>УТ-00000668</t>
  </si>
  <si>
    <t>IT-1-4</t>
  </si>
  <si>
    <t>Изолента  19 мм x 20 м желтая</t>
  </si>
  <si>
    <t>УТ-00000669</t>
  </si>
  <si>
    <t>IT-1-45</t>
  </si>
  <si>
    <t>Изолента  19 мм x 20 м желтая-зеленая</t>
  </si>
  <si>
    <t>УТ-00000670</t>
  </si>
  <si>
    <t>IT-1-5</t>
  </si>
  <si>
    <t xml:space="preserve">Изолента 19 мм x 20 м зеленая </t>
  </si>
  <si>
    <t>УТ-00000671</t>
  </si>
  <si>
    <t>IT-1-6</t>
  </si>
  <si>
    <t xml:space="preserve">Изолента 19 мм x 20 м синяя </t>
  </si>
  <si>
    <t>УТ-00000672</t>
  </si>
  <si>
    <t>IT-1-9</t>
  </si>
  <si>
    <t>Изолента 19 мм x 20 м белая</t>
  </si>
  <si>
    <t>УТ-00000673</t>
  </si>
  <si>
    <t>IT-1-MIX</t>
  </si>
  <si>
    <t xml:space="preserve">Изолента 19 мм x 20 м  разных цветов </t>
  </si>
  <si>
    <t>упаковка (8 шт.)</t>
  </si>
  <si>
    <t>УТ-00001807</t>
  </si>
  <si>
    <t>KATALOG 4XA4</t>
  </si>
  <si>
    <t>Каталог 4хА4</t>
  </si>
  <si>
    <t>УТ-00001099</t>
  </si>
  <si>
    <t>KATALOG T1000-RU</t>
  </si>
  <si>
    <t>Каталог Т1000</t>
  </si>
  <si>
    <t>УТ-00001629</t>
  </si>
  <si>
    <t>KATALOG T800</t>
  </si>
  <si>
    <t>Каталог Т800</t>
  </si>
  <si>
    <t>УТ-00001098</t>
  </si>
  <si>
    <t>KATALOG-PRODUCT-RU</t>
  </si>
  <si>
    <t>Каталог-продукт</t>
  </si>
  <si>
    <t>УТ-00001229</t>
  </si>
  <si>
    <t>KIT-INS1</t>
  </si>
  <si>
    <t>Набор  KIT-INS1</t>
  </si>
  <si>
    <t>УТ-00001926</t>
  </si>
  <si>
    <t>KIT-INS2</t>
  </si>
  <si>
    <t>Набор  KIT-INS2</t>
  </si>
  <si>
    <t>УТ-00001927</t>
  </si>
  <si>
    <t>LABELS-SAMPLE BAG</t>
  </si>
  <si>
    <t>Пакетик с образцами наклеек</t>
  </si>
  <si>
    <t>УТ-00002509</t>
  </si>
  <si>
    <t>LAZ BL - S (0.6x610x305 mm)</t>
  </si>
  <si>
    <t>Металл для гравировки LazerBlack Silver (0.6 x 610 x 305мм ) Серебро</t>
  </si>
  <si>
    <t>УТ-00002261</t>
  </si>
  <si>
    <t>LAZ BL-W (0.6x610x305mm)</t>
  </si>
  <si>
    <t>Металл для гравировки LazerBlack W (0.6 x 610 x 305мм ) Белый</t>
  </si>
  <si>
    <t>УТ-00002260</t>
  </si>
  <si>
    <t>LM912-704</t>
  </si>
  <si>
    <t>LM912-704 Пластик Rowmark (0.8x1220x600 мм) Жетлый/Черный</t>
  </si>
  <si>
    <t>УТ-00002573</t>
  </si>
  <si>
    <t>MATERIAL. FLEECE. MAN</t>
  </si>
  <si>
    <t>кофта мужская темно-синяя 4F</t>
  </si>
  <si>
    <t>УТ-00002540</t>
  </si>
  <si>
    <t>MATERIAL. FLEECE. WOMAN</t>
  </si>
  <si>
    <t>кофта женская серая 4F</t>
  </si>
  <si>
    <t>УТ-00002541</t>
  </si>
  <si>
    <t>MATERIAL. JACKET. WOMAN</t>
  </si>
  <si>
    <t>куртка женская серая 4F</t>
  </si>
  <si>
    <t>УТ-00002539</t>
  </si>
  <si>
    <t>MATERIAL. SWEATSHIRT. MAN</t>
  </si>
  <si>
    <t>толстовка мужская голубая 4F</t>
  </si>
  <si>
    <t>УТ-00002542</t>
  </si>
  <si>
    <t xml:space="preserve">MATERIAL. SWEATSHIRT. WOMAN </t>
  </si>
  <si>
    <t>толстовка женская темно-синяя 4F</t>
  </si>
  <si>
    <t>УТ-00002543</t>
  </si>
  <si>
    <t>MATERIAL.KOPERTA A4</t>
  </si>
  <si>
    <t>Конверт с логотипом</t>
  </si>
  <si>
    <t>УТ-00001689</t>
  </si>
  <si>
    <t>MATERIAL.T1000 - PENDRIVE.CC</t>
  </si>
  <si>
    <t xml:space="preserve">Флеш - накопитель  CC с логотипом PROMARK </t>
  </si>
  <si>
    <t>УТ-00001626</t>
  </si>
  <si>
    <t>MATERIAL.T1000 - PENDRIVE.SP</t>
  </si>
  <si>
    <t>Флеш - накопитель SP  с логотипом PROMARK</t>
  </si>
  <si>
    <t>УТ-00001603</t>
  </si>
  <si>
    <t>MATERIAL.T1000-PEN</t>
  </si>
  <si>
    <t>Ручки с Логотипом PROMARK</t>
  </si>
  <si>
    <t>УТ-00001599</t>
  </si>
  <si>
    <t>MATERIAL.T1000-SWEETS</t>
  </si>
  <si>
    <t>Конфеты с Логотипом PROMARK</t>
  </si>
  <si>
    <t>УТ-00001600</t>
  </si>
  <si>
    <t>MATERIAL.T800-PEN</t>
  </si>
  <si>
    <t>Ручки с Логотипом</t>
  </si>
  <si>
    <t>УТ-00001100</t>
  </si>
  <si>
    <t>MATERIAL.WORKI-LNIAN</t>
  </si>
  <si>
    <t>Льняная сумка</t>
  </si>
  <si>
    <t>УТ-00001101</t>
  </si>
  <si>
    <t>MD-02</t>
  </si>
  <si>
    <t>Спица монтажная MD 02 красная</t>
  </si>
  <si>
    <t>пачка 20 шт</t>
  </si>
  <si>
    <t>УТ-00000013</t>
  </si>
  <si>
    <t>MD-02S</t>
  </si>
  <si>
    <t xml:space="preserve">Cпица монтажная MD 02 красная с маркерами PA-02 </t>
  </si>
  <si>
    <t>упаковка (20 х 25 шт.)</t>
  </si>
  <si>
    <t>УТ-00002487</t>
  </si>
  <si>
    <t>MD-10</t>
  </si>
  <si>
    <t>Спица монтажная MD-10 синяя</t>
  </si>
  <si>
    <t>УТ-00000014</t>
  </si>
  <si>
    <t>MD-10S</t>
  </si>
  <si>
    <t>Спица монтажная MD 10 синяя с маркерами PA-1</t>
  </si>
  <si>
    <t>УТ-00002488</t>
  </si>
  <si>
    <t>MDH2002</t>
  </si>
  <si>
    <t>Держатель для MD-02</t>
  </si>
  <si>
    <t>УТ-00000015</t>
  </si>
  <si>
    <t>MDH2010</t>
  </si>
  <si>
    <t>Держатель для MD-10</t>
  </si>
  <si>
    <t>УТ-00000016</t>
  </si>
  <si>
    <t>Mk 10- rb-40300-dr</t>
  </si>
  <si>
    <t>УТ-00001590</t>
  </si>
  <si>
    <t>Маркирующие устройства</t>
  </si>
  <si>
    <t>Мк 10-rb-bk510-40</t>
  </si>
  <si>
    <t>УТ-00001591</t>
  </si>
  <si>
    <t>MK10-DH-SET</t>
  </si>
  <si>
    <t>Термографический принтер для маркировочных бирок MK10-DH</t>
  </si>
  <si>
    <t>УТ-00001230</t>
  </si>
  <si>
    <t>MK10-EOS2</t>
  </si>
  <si>
    <t>Термотрансферный принтер MK10-EOS2</t>
  </si>
  <si>
    <t>УТ-00002531</t>
  </si>
  <si>
    <t>MK10-EOS2.</t>
  </si>
  <si>
    <t>Термотрансферный принтер MK10-EOS2.</t>
  </si>
  <si>
    <t>УТ-00002566</t>
  </si>
  <si>
    <t>MK10-EOS4</t>
  </si>
  <si>
    <t>Термотрансферный принтер MK10-EOS4</t>
  </si>
  <si>
    <t>УТ-00001077</t>
  </si>
  <si>
    <t>MK10-EOS5</t>
  </si>
  <si>
    <t>Термотрансферный принтер MK10-EOS5</t>
  </si>
  <si>
    <t>УТ-00002532</t>
  </si>
  <si>
    <t>MK10-EOS5.</t>
  </si>
  <si>
    <t>Термотрансферный принтер MK10-EOS5.</t>
  </si>
  <si>
    <t>УТ-00002567</t>
  </si>
  <si>
    <t>MK10-EOS-PCT20</t>
  </si>
  <si>
    <t>ролька для печати на PCT20</t>
  </si>
  <si>
    <t>УТ-00002577</t>
  </si>
  <si>
    <t>MK10-EOS-PCT30</t>
  </si>
  <si>
    <t>ролька для печати на PCT30</t>
  </si>
  <si>
    <t>УТ-00002544</t>
  </si>
  <si>
    <t>MK10-PERFORATOR</t>
  </si>
  <si>
    <t>Нож для MK10</t>
  </si>
  <si>
    <t>УТ-00001643</t>
  </si>
  <si>
    <t>MK10-RB-40300-DR</t>
  </si>
  <si>
    <t>Черная красящая лента шириной 40 мм (MK10)</t>
  </si>
  <si>
    <t>шт (300м)</t>
  </si>
  <si>
    <t>УТ-00001583</t>
  </si>
  <si>
    <t>MK10-RB-AXR8-55</t>
  </si>
  <si>
    <t>Черная красящая лента шириной 55 мм(PHZ /POZ)</t>
  </si>
  <si>
    <t>УТ-00001187</t>
  </si>
  <si>
    <t>MK10-RB-BK510-40</t>
  </si>
  <si>
    <t>Черная красящая лента шириной 40 мм (POZ)</t>
  </si>
  <si>
    <t>УТ-00001584</t>
  </si>
  <si>
    <t>MK10-RB-PR8-110</t>
  </si>
  <si>
    <t>Черная красящая лента шириной 110 мм (MK10)</t>
  </si>
  <si>
    <t>УТ-00002535</t>
  </si>
  <si>
    <t>MK10-RB-PR8-25</t>
  </si>
  <si>
    <t>Черная красящая лента шириной 25 мм (MK10)</t>
  </si>
  <si>
    <t>УТ-00002533</t>
  </si>
  <si>
    <t>MK10-RB-PR8-55</t>
  </si>
  <si>
    <t>Черная красящая лента шириной 55 мм (MK10)</t>
  </si>
  <si>
    <t>УТ-00002534</t>
  </si>
  <si>
    <t>MK10-RB-PX6-25</t>
  </si>
  <si>
    <t>Черная красящая лента шириной 25 мм (MK10).</t>
  </si>
  <si>
    <t>УТ-00002536</t>
  </si>
  <si>
    <t>MK10-RB-PX6-55</t>
  </si>
  <si>
    <t>Черная красящая лента шириной 55 мм (MK10).</t>
  </si>
  <si>
    <t>УТ-00002537</t>
  </si>
  <si>
    <t>MK10-RBR7125</t>
  </si>
  <si>
    <t>Черная красящая лента шириной 25мм</t>
  </si>
  <si>
    <t>УТ-00001186</t>
  </si>
  <si>
    <t>MK10-SET</t>
  </si>
  <si>
    <t>Термографический принтер для маркировочных бирок MK10 (в комплекте с ножем MK10-PERFORATOR)</t>
  </si>
  <si>
    <t>УТ-00001064</t>
  </si>
  <si>
    <t>MK10-SQUIX</t>
  </si>
  <si>
    <t>Термографический принтер для маркировочных бирок MK10-SQUIX (без ножа)</t>
  </si>
  <si>
    <t>УТ-00001858</t>
  </si>
  <si>
    <t>MK10-SQUIX - CU</t>
  </si>
  <si>
    <t>Нож для MK10-SQUIX</t>
  </si>
  <si>
    <t>УТ-00002028</t>
  </si>
  <si>
    <t>MK20-SP2000</t>
  </si>
  <si>
    <t>Промышленная маркировочная машина</t>
  </si>
  <si>
    <t>УТ-00001122</t>
  </si>
  <si>
    <t>MK20-SP2000-CBP</t>
  </si>
  <si>
    <t>Подушка под нож для MK20-SP2000</t>
  </si>
  <si>
    <t>УТ-00001328</t>
  </si>
  <si>
    <t>MK20-SP2000-CKN</t>
  </si>
  <si>
    <t>Нож для MK20-SP2000 (комплект из 10 шт)</t>
  </si>
  <si>
    <t>комплект</t>
  </si>
  <si>
    <t>УТ-00001588</t>
  </si>
  <si>
    <t>MK20-SP2000-CRB</t>
  </si>
  <si>
    <t>Подушка под нож для MK20-SP2000 (комплект из 10 штук)</t>
  </si>
  <si>
    <t>УТ-00001589</t>
  </si>
  <si>
    <t>MK20-SP2000-PH</t>
  </si>
  <si>
    <t>Печатающая головка для MK20-SP2000 (TPH100)</t>
  </si>
  <si>
    <t>УТ-00001782</t>
  </si>
  <si>
    <t>MK20-SP6600</t>
  </si>
  <si>
    <t>Промышленная машина SP6600</t>
  </si>
  <si>
    <t>УТ-00002201</t>
  </si>
  <si>
    <t>MK20-SP6600-PH</t>
  </si>
  <si>
    <t>Печатающая головка для MK20-SP6600 (TPH933)</t>
  </si>
  <si>
    <t>УТ-00002135</t>
  </si>
  <si>
    <t xml:space="preserve">MK500 - hose </t>
  </si>
  <si>
    <t>всасывающее устройство (шланг) для MK500</t>
  </si>
  <si>
    <t>УТ-00002030</t>
  </si>
  <si>
    <t>MK500 - LA71.9042</t>
  </si>
  <si>
    <t>механизм для гравировки</t>
  </si>
  <si>
    <t>УТ-00002029</t>
  </si>
  <si>
    <t>MK500-A3</t>
  </si>
  <si>
    <t>Мартица А3 для гравировкии плоттера</t>
  </si>
  <si>
    <t>УТ-00000714</t>
  </si>
  <si>
    <t>MK500-A4</t>
  </si>
  <si>
    <t>Матрица А4 для гравировки и плоттера</t>
  </si>
  <si>
    <t>УТ-00000715</t>
  </si>
  <si>
    <t>MK500-GRAVER-CASE</t>
  </si>
  <si>
    <t>Чемодан для Гравера</t>
  </si>
  <si>
    <t>УТ-00001074</t>
  </si>
  <si>
    <t>MK500-IA040</t>
  </si>
  <si>
    <t>Фрезы по алюминию 35* - 0.4 мм</t>
  </si>
  <si>
    <t>УТ-00000717</t>
  </si>
  <si>
    <t>MK500-IG020</t>
  </si>
  <si>
    <t>Фреза гравирующая 0,2 мм</t>
  </si>
  <si>
    <t>УТ-00001333</t>
  </si>
  <si>
    <t>MK500-IG030</t>
  </si>
  <si>
    <t>Фреза гравирующая 0,3 мм</t>
  </si>
  <si>
    <t>УТ-00001334</t>
  </si>
  <si>
    <t>MK500-IG040</t>
  </si>
  <si>
    <t>Фреза гравирующая 0,4 мм</t>
  </si>
  <si>
    <t>УТ-00001332</t>
  </si>
  <si>
    <t>MK500-IG050</t>
  </si>
  <si>
    <t>Фреза гравирующая 0,5 мм, угол 15</t>
  </si>
  <si>
    <t>УТ-00001352</t>
  </si>
  <si>
    <t>MK500-IG050DT</t>
  </si>
  <si>
    <t>Фреза гравирующая 0,5 мм спиральная</t>
  </si>
  <si>
    <t>УТ-00001231</t>
  </si>
  <si>
    <t>MK500-IG050S</t>
  </si>
  <si>
    <t xml:space="preserve">Фреза гравирующая 0,5 мм, угол 90 </t>
  </si>
  <si>
    <t>УТ-00001057</t>
  </si>
  <si>
    <t>MK500-IG060</t>
  </si>
  <si>
    <t xml:space="preserve">Фреза гравирующая 0,6 мм </t>
  </si>
  <si>
    <t>УТ-00001353</t>
  </si>
  <si>
    <t>MK500-IG060DT</t>
  </si>
  <si>
    <t>Фреза гравирующая 0,6 мм спиральная</t>
  </si>
  <si>
    <t>УТ-00001232</t>
  </si>
  <si>
    <t>MK500-IG070</t>
  </si>
  <si>
    <t xml:space="preserve">Фреза гравирующая 0,7 мм </t>
  </si>
  <si>
    <t>УТ-00001354</t>
  </si>
  <si>
    <t>MK500-IG070DT</t>
  </si>
  <si>
    <t>Фреза гравирующая 0,7 мм спиральная</t>
  </si>
  <si>
    <t>УТ-00001335</t>
  </si>
  <si>
    <t>MK500-IG070S</t>
  </si>
  <si>
    <t xml:space="preserve">Фреза гравирующая 0,7 мм, угол 90 </t>
  </si>
  <si>
    <t>УТ-00001058</t>
  </si>
  <si>
    <t>MK500-IG080DT</t>
  </si>
  <si>
    <t>Фреза гравирующая 0,8 мм</t>
  </si>
  <si>
    <t>УТ-00001233</t>
  </si>
  <si>
    <t>MK500-IG100</t>
  </si>
  <si>
    <t xml:space="preserve">Фреза гравирующая 1.0 мм, угол 15 </t>
  </si>
  <si>
    <t>УТ-00001794</t>
  </si>
  <si>
    <t>MK500-IG100DT</t>
  </si>
  <si>
    <t>Фреза гравирующая 1.0 мм</t>
  </si>
  <si>
    <t>УТ-00001234</t>
  </si>
  <si>
    <t>MK500-IG100S</t>
  </si>
  <si>
    <t xml:space="preserve">Фреза гравирующая 1.0 мм, угол 90 </t>
  </si>
  <si>
    <t>УТ-00001059</t>
  </si>
  <si>
    <t>MK500-IG120DT</t>
  </si>
  <si>
    <t>Фреза гравирующая 1.2 мм</t>
  </si>
  <si>
    <t>УТ-00001235</t>
  </si>
  <si>
    <t>MK500-IG140DT</t>
  </si>
  <si>
    <t>Фреза гравирующая 1.4 мм</t>
  </si>
  <si>
    <t>УТ-00001236</t>
  </si>
  <si>
    <t>MK500-IG160DT</t>
  </si>
  <si>
    <t>Фреза гравирующая 1.6 мм</t>
  </si>
  <si>
    <t>УТ-00001237</t>
  </si>
  <si>
    <t>MK500-IG200DT</t>
  </si>
  <si>
    <t>Фреза гравирующая 2.00 мм</t>
  </si>
  <si>
    <t>УТ-00001238</t>
  </si>
  <si>
    <t>MK500-IG240DT</t>
  </si>
  <si>
    <t>Фреза гравирующая 2.40 мм</t>
  </si>
  <si>
    <t>УТ-00001239</t>
  </si>
  <si>
    <t>MK500-IG300DT</t>
  </si>
  <si>
    <t>Фреза гравирующая 3.00 мм</t>
  </si>
  <si>
    <t>УТ-00001240</t>
  </si>
  <si>
    <t>MK500-IGA200</t>
  </si>
  <si>
    <t>Фреза гравирующая 2 мм</t>
  </si>
  <si>
    <t>УТ-00001882</t>
  </si>
  <si>
    <t>MK500-IGA300</t>
  </si>
  <si>
    <t>Фреза гравирующая 3 мм</t>
  </si>
  <si>
    <t>УТ-00001883</t>
  </si>
  <si>
    <t>MK500-IG-SET</t>
  </si>
  <si>
    <t>Набор фрез 15* (6 шт)</t>
  </si>
  <si>
    <t>пачка (6шт)</t>
  </si>
  <si>
    <t>УТ-00000716</t>
  </si>
  <si>
    <t>MK500-KLEMSAN</t>
  </si>
  <si>
    <t xml:space="preserve">Матрица для KLEMSAN </t>
  </si>
  <si>
    <t>УТ-00001191</t>
  </si>
  <si>
    <t>MK500-KLEMSAN-DG</t>
  </si>
  <si>
    <t>Матрица для KLEMSAN-DG</t>
  </si>
  <si>
    <t>УТ-00001559</t>
  </si>
  <si>
    <t>MK500-MATRYCA DEK</t>
  </si>
  <si>
    <t>Матрица для DEK</t>
  </si>
  <si>
    <t>УТ-00001560</t>
  </si>
  <si>
    <t>MK500-MURRPLASTIK</t>
  </si>
  <si>
    <t>Матрица для MURRPLASTIK</t>
  </si>
  <si>
    <t>УТ-00001192</t>
  </si>
  <si>
    <t>MK500-PA+02ST</t>
  </si>
  <si>
    <t>Матрица для PA+02 нарезка</t>
  </si>
  <si>
    <t>УТ-00000718</t>
  </si>
  <si>
    <t>MK500-PA+1ST</t>
  </si>
  <si>
    <t>Матрица для PA+1 нарезка</t>
  </si>
  <si>
    <t>УТ-00000719</t>
  </si>
  <si>
    <t>MK500-PA+2</t>
  </si>
  <si>
    <t xml:space="preserve">Матрица для PA+2 </t>
  </si>
  <si>
    <t>УТ-00000720</t>
  </si>
  <si>
    <t>MK500-PC10</t>
  </si>
  <si>
    <t>Матрица для PC10 и PC20</t>
  </si>
  <si>
    <t>УТ-00000721</t>
  </si>
  <si>
    <t>MK500-PC30</t>
  </si>
  <si>
    <t>Матрица для PC30 и PC40</t>
  </si>
  <si>
    <t>УТ-00000722</t>
  </si>
  <si>
    <t>MK500-PHOENIX-UCT-TMF3.5</t>
  </si>
  <si>
    <t>Матрица для Phoenix Contact</t>
  </si>
  <si>
    <t>УТ-00001648</t>
  </si>
  <si>
    <t>MK500-PK2</t>
  </si>
  <si>
    <t>Матрица для PK-2 простая</t>
  </si>
  <si>
    <t>УТ-00000723</t>
  </si>
  <si>
    <t>MK500-POH</t>
  </si>
  <si>
    <t>Матрица для POH простая</t>
  </si>
  <si>
    <t>УТ-00000724</t>
  </si>
  <si>
    <t>MK500-SK</t>
  </si>
  <si>
    <t>Набор: 4 прокладки + 10 плиток для плоттера</t>
  </si>
  <si>
    <t>УТ-00001636</t>
  </si>
  <si>
    <t>MK500-TX61</t>
  </si>
  <si>
    <t xml:space="preserve">Матрица для TX-61 </t>
  </si>
  <si>
    <t>УТ-00000725</t>
  </si>
  <si>
    <t>MK500-TX96</t>
  </si>
  <si>
    <t xml:space="preserve">Матрица для TX-96 </t>
  </si>
  <si>
    <t>УТ-00000726</t>
  </si>
  <si>
    <t>MK500-WP</t>
  </si>
  <si>
    <t>Мешки для гравера</t>
  </si>
  <si>
    <t>УТ-00001248</t>
  </si>
  <si>
    <t>MK-CF</t>
  </si>
  <si>
    <t>Картриджи с чистящей жидкостью (2х10мл)</t>
  </si>
  <si>
    <t>УТ-00001053</t>
  </si>
  <si>
    <t>MK-CK</t>
  </si>
  <si>
    <t>Набор для очистки MK-CK+MK-CU</t>
  </si>
  <si>
    <t>УТ-00001054</t>
  </si>
  <si>
    <t>MK-CLEAN</t>
  </si>
  <si>
    <t>Жидкость для очистки стержней (30мл)</t>
  </si>
  <si>
    <t>УТ-00001055</t>
  </si>
  <si>
    <t>MK-INK</t>
  </si>
  <si>
    <t>Водостойкие чернила для плоттера, бутылка (30мл)</t>
  </si>
  <si>
    <t>УТ-00001056</t>
  </si>
  <si>
    <t>MK-INK-REFILL</t>
  </si>
  <si>
    <t>Чернила в картриджах (5х1мл)</t>
  </si>
  <si>
    <t>УТ-00001627</t>
  </si>
  <si>
    <t>MK-PEN-018</t>
  </si>
  <si>
    <t>Стержень 0,18мм для плоттера</t>
  </si>
  <si>
    <t>УТ-00001047</t>
  </si>
  <si>
    <t>MK-PEN-025</t>
  </si>
  <si>
    <t>Стержень 0,25мм для плоттера</t>
  </si>
  <si>
    <t>УТ-00001048</t>
  </si>
  <si>
    <t>MK-PEN-025D</t>
  </si>
  <si>
    <t xml:space="preserve"> Фломастер одноразовый 0,25мм для плоттера</t>
  </si>
  <si>
    <t>УТ-00001241</t>
  </si>
  <si>
    <t>MK-PEN-035</t>
  </si>
  <si>
    <t>Стержень 0,35мм для плоттера</t>
  </si>
  <si>
    <t>УТ-00001071</t>
  </si>
  <si>
    <t>MK-PEN-035D</t>
  </si>
  <si>
    <t xml:space="preserve"> Фломастер одноразовый 0,35мм для плоттера</t>
  </si>
  <si>
    <t>УТ-00001072</t>
  </si>
  <si>
    <t>MK-PEN-050</t>
  </si>
  <si>
    <t>Стержень 0,50 мм для плоттера</t>
  </si>
  <si>
    <t>УТ-00001049</t>
  </si>
  <si>
    <t>MK-PEN-070</t>
  </si>
  <si>
    <t>Стержень 0,70 мм для плоттера</t>
  </si>
  <si>
    <t>УТ-00001050</t>
  </si>
  <si>
    <t>MK-PEN-100</t>
  </si>
  <si>
    <t>Стержень 1,00 мм для плоттера</t>
  </si>
  <si>
    <t>УТ-00001051</t>
  </si>
  <si>
    <t>MK-PEN-FIBER</t>
  </si>
  <si>
    <t>Стержень пробный 0,3 мм для плоттера</t>
  </si>
  <si>
    <t>УТ-00001052</t>
  </si>
  <si>
    <t>MK-RS3</t>
  </si>
  <si>
    <t>Стойка для маленьких катушек</t>
  </si>
  <si>
    <t>УТ-00001045</t>
  </si>
  <si>
    <t>MK-STL860</t>
  </si>
  <si>
    <t>Стойка для катушек.</t>
  </si>
  <si>
    <t>УТ-00001780</t>
  </si>
  <si>
    <t>MK-STV</t>
  </si>
  <si>
    <t>Стойка для катушек</t>
  </si>
  <si>
    <t>УТ-00001044</t>
  </si>
  <si>
    <t>MTP-FN</t>
  </si>
  <si>
    <t>Маркировочный маркер</t>
  </si>
  <si>
    <t>УТ-00000017</t>
  </si>
  <si>
    <t>Маркировка компонентов</t>
  </si>
  <si>
    <t>NV#3507-Metal_Silver_Matt</t>
  </si>
  <si>
    <t>Металл NV#3507-Metal_Silver_Matt (300x600 мм) Серебро Матовое</t>
  </si>
  <si>
    <t>УТ-00002514</t>
  </si>
  <si>
    <t>PA+02015AN4</t>
  </si>
  <si>
    <t>Маркер многознаковый  в полосках PA+02/15 желтый</t>
  </si>
  <si>
    <t>пачка (200шт)</t>
  </si>
  <si>
    <t>УТ-00000088</t>
  </si>
  <si>
    <t>PA+02015PN4</t>
  </si>
  <si>
    <t>Нарезка чистая желтая PA+ 02/15 (1008 шт)</t>
  </si>
  <si>
    <t>пачка (1008шт)</t>
  </si>
  <si>
    <t>УТ-00000731</t>
  </si>
  <si>
    <t>PA+02021AN4</t>
  </si>
  <si>
    <t>Маркер многознаковый  в полосках PA+02/21 желтый</t>
  </si>
  <si>
    <t>УТ-00000089</t>
  </si>
  <si>
    <t>PA+02021PN4</t>
  </si>
  <si>
    <t>Нарезка чистая желтая  PA+ 02/21 (1008 шт)</t>
  </si>
  <si>
    <t>коробка (1008шт)</t>
  </si>
  <si>
    <t>УТ-00000732</t>
  </si>
  <si>
    <t>PA+02027AN4</t>
  </si>
  <si>
    <t>Маркер многознаковый  в полосках PA+02/27 желтый</t>
  </si>
  <si>
    <t>УТ-00001808</t>
  </si>
  <si>
    <t>PA+02027PN4</t>
  </si>
  <si>
    <t>Нарезка чистая желтая PA+ 02/27 (1001 шт)</t>
  </si>
  <si>
    <t>коробка (1001шт)</t>
  </si>
  <si>
    <t>УТ-00000733</t>
  </si>
  <si>
    <t>PA+02027PN9</t>
  </si>
  <si>
    <t>Нарезка чистая белая PA+ 02/27 (1001 шт)</t>
  </si>
  <si>
    <t>УТ-00000734</t>
  </si>
  <si>
    <t>PA+02036PN4</t>
  </si>
  <si>
    <t>Маркер многознаковый  в полосках PA+02/36 желтый (650шт)</t>
  </si>
  <si>
    <t>упаковка (650шт)</t>
  </si>
  <si>
    <t>УТ-00002013</t>
  </si>
  <si>
    <t>PA+05015PN4</t>
  </si>
  <si>
    <t>Нарезка чистая желтая PA+ 05/15 (1008 шт)</t>
  </si>
  <si>
    <t>УТ-00001827</t>
  </si>
  <si>
    <t>PA+10015AN4</t>
  </si>
  <si>
    <t>Маркер многознаковый  в полосках PA+1/15 желтый</t>
  </si>
  <si>
    <t>УТ-00000090</t>
  </si>
  <si>
    <t>PA+10015PN4</t>
  </si>
  <si>
    <t>Нарезка чистая желтая  PA+ 1/15 (1008 шт)</t>
  </si>
  <si>
    <t>УТ-00000735</t>
  </si>
  <si>
    <t>PA+10021AN4</t>
  </si>
  <si>
    <t>Маркер многознаковый  в полосках PA+1/21 желтый</t>
  </si>
  <si>
    <t>УТ-00000091</t>
  </si>
  <si>
    <t>PA+10021PN4</t>
  </si>
  <si>
    <t>Нарезка чистая желтая PA+ 1/21 (1008 шт)</t>
  </si>
  <si>
    <t>УТ-00000736</t>
  </si>
  <si>
    <t>PA+10021PN9</t>
  </si>
  <si>
    <t>Нарезка чистая белая  PA+ 1/21 (1008 шт)</t>
  </si>
  <si>
    <t>УТ-00000737</t>
  </si>
  <si>
    <t>PA+10027PN4</t>
  </si>
  <si>
    <t>Нарезка чистая желтая  PA+ 1/27 (1001 шт)</t>
  </si>
  <si>
    <t>УТ-00000738</t>
  </si>
  <si>
    <t>PA+10027PN9</t>
  </si>
  <si>
    <t>Нарезка чистая белая PA+ 1/27 (1001 шт)</t>
  </si>
  <si>
    <t>УТ-00000739</t>
  </si>
  <si>
    <t>PA+10036PN4</t>
  </si>
  <si>
    <t>Нарезка чистая желтая  PA+ 1/36 (650 шт)</t>
  </si>
  <si>
    <t>УТ-00002014</t>
  </si>
  <si>
    <t>PA+20015AN4</t>
  </si>
  <si>
    <t>Маркер многознаковый  нарезка чистая желтая PA+2/15 желтый</t>
  </si>
  <si>
    <t>УТ-00001144</t>
  </si>
  <si>
    <t>PA+20015PN4</t>
  </si>
  <si>
    <t>Нарезка чистая желтая  PA+ 2/15 (1008 шт)</t>
  </si>
  <si>
    <t>У1-00002038</t>
  </si>
  <si>
    <t>PA+20021AN4</t>
  </si>
  <si>
    <t>Маркер многознаковый  в полосках PA+2/21 желтый</t>
  </si>
  <si>
    <t>УТ-00000092</t>
  </si>
  <si>
    <t>PA+30015AN4</t>
  </si>
  <si>
    <t>Маркер многознаковый  нарезка чистая желтая PA+3/15 желтый (20шт)</t>
  </si>
  <si>
    <t>УТ-00002015</t>
  </si>
  <si>
    <t>PA+30021AN4</t>
  </si>
  <si>
    <t>Маркер многознаковый  нарезка чистая желтая PA+3/21 желтый (20шт)</t>
  </si>
  <si>
    <t>УТ-00002363</t>
  </si>
  <si>
    <t>PA-02003BN4</t>
  </si>
  <si>
    <t>Маркер на провод 0.2-1.5 мм2 PA 02/3 желтый: пустой К</t>
  </si>
  <si>
    <t>катушка (1000шт)</t>
  </si>
  <si>
    <t>УТ-00000093</t>
  </si>
  <si>
    <t>PA-02003BV09.0</t>
  </si>
  <si>
    <t>Маркер на провод 0.2-1.5 мм PA 02/3 черный:0 К</t>
  </si>
  <si>
    <t>УТ-00000936</t>
  </si>
  <si>
    <t>PA-02003BV09.K</t>
  </si>
  <si>
    <t>Маркер на провод 0.2-1.5 мм PA 02/3 черный: К К</t>
  </si>
  <si>
    <t>УТ-00001577</t>
  </si>
  <si>
    <t>PA-02003BV19.1</t>
  </si>
  <si>
    <t>Маркер на провод 0.2-1.5 мм PA 02/3 коричневый:1 К</t>
  </si>
  <si>
    <t>УТ-00000937</t>
  </si>
  <si>
    <t>PA-02003BV29.+</t>
  </si>
  <si>
    <t>Маркер на провод 0.2-1.5 мм PA 02/3 красный:+ К</t>
  </si>
  <si>
    <t>УТ-00001593</t>
  </si>
  <si>
    <t>PA-02003BV29.2</t>
  </si>
  <si>
    <t>Маркер на провод 0.2-1.5 мм PA 02/3 красный:2 К</t>
  </si>
  <si>
    <t>УТ-00000938</t>
  </si>
  <si>
    <t>PA-02003BV30.3</t>
  </si>
  <si>
    <t>Маркер на провод 0.2-1.5 мм PA 02/3 оранжевый:3 К</t>
  </si>
  <si>
    <t>УТ-00000939</t>
  </si>
  <si>
    <t>PA-02003BV40.-</t>
  </si>
  <si>
    <t>Маркер на провод 0.2-1.5 мм2 PA 02/3 желтый: - К</t>
  </si>
  <si>
    <t>УТ-00000094</t>
  </si>
  <si>
    <t>PA-02003BV40..</t>
  </si>
  <si>
    <t>Маркер на провод 0.2-1.5 мм PA 02/3 желтый: . К</t>
  </si>
  <si>
    <t>УТ-00001094</t>
  </si>
  <si>
    <t>PA-02003BV40./</t>
  </si>
  <si>
    <t>Маркер на провод 0.2-1.5 мм PA 02/3 желтый: / К</t>
  </si>
  <si>
    <t>УТ-00001460</t>
  </si>
  <si>
    <t>PA-02003BV40.:</t>
  </si>
  <si>
    <t>Маркер на провод 0.2-1.5 мм PA 02/3 желтый: : К</t>
  </si>
  <si>
    <t>УТ-00001461</t>
  </si>
  <si>
    <t>PA-02003BV40.~</t>
  </si>
  <si>
    <t>Маркер на провод 0.2-1.5 мм PA 02/3 желтый: ~ К</t>
  </si>
  <si>
    <t>УТ-00001465</t>
  </si>
  <si>
    <t>PA-02003BV40.+</t>
  </si>
  <si>
    <t>Маркер на провод 0.2-1.5 мм2 PA 02/3 желтый: + К</t>
  </si>
  <si>
    <t>УТ-00000095</t>
  </si>
  <si>
    <t>PA-02003BV40.=</t>
  </si>
  <si>
    <t>Маркер на провод 0.2-1.5 мм PA 02/3 желтый: = К</t>
  </si>
  <si>
    <t>УТ-00001787</t>
  </si>
  <si>
    <t>PA-02003BV40.0</t>
  </si>
  <si>
    <t>Маркер на провод 0.2-1.5 мм2 PA 02/3 желтый: 0 К</t>
  </si>
  <si>
    <t>УТ-00000173</t>
  </si>
  <si>
    <t>PA-02003BV40.1</t>
  </si>
  <si>
    <t>Маркер на провод 0.2-1.5 мм2 PA 02/3 желтый: 1 К</t>
  </si>
  <si>
    <t>УТ-00000174</t>
  </si>
  <si>
    <t>PA-02003BV40.2</t>
  </si>
  <si>
    <t>Маркер на провод 0.2-1.5 мм2 PA 02/3 желтый: 2 К</t>
  </si>
  <si>
    <t>УТ-00000175</t>
  </si>
  <si>
    <t>PA-02003BV40.3</t>
  </si>
  <si>
    <t>Маркер на провод 0.2-1.5 мм2 PA 02/3 желтый: 3 К</t>
  </si>
  <si>
    <t>УТ-00000176</t>
  </si>
  <si>
    <t>PA-02003BV40.4</t>
  </si>
  <si>
    <t>Маркер на провод 0.2-1.5 мм2 PA 02/3 желтый: 4 К</t>
  </si>
  <si>
    <t>УТ-00000177</t>
  </si>
  <si>
    <t>PA-02003BV40.5</t>
  </si>
  <si>
    <t>Маркер на провод 0.2-1.5 мм2 PA 02/3 желтый: 5 К</t>
  </si>
  <si>
    <t>УТ-00000178</t>
  </si>
  <si>
    <t>PA-02003BV40.6</t>
  </si>
  <si>
    <t>Маркер на провод 0.2-1.5 мм2 PA 02/3 желтый: 6 К</t>
  </si>
  <si>
    <t>УТ-00000179</t>
  </si>
  <si>
    <t>PA-02003BV40.7</t>
  </si>
  <si>
    <t>Маркер на провод 0.2-1.5 мм2 PA 02/3 желтый: 7 К</t>
  </si>
  <si>
    <t>УТ-00000180</t>
  </si>
  <si>
    <t>PA-02003BV40.8</t>
  </si>
  <si>
    <t>Маркер на провод 0.2-1.5 мм2 PA 02/3 желтый: 8 К</t>
  </si>
  <si>
    <t>УТ-00000181</t>
  </si>
  <si>
    <t>PA-02003BV40.9</t>
  </si>
  <si>
    <t>Маркер на провод 0.2-1.5 мм2 PA 02/3 желтый: 9 К</t>
  </si>
  <si>
    <t>УТ-00000182</t>
  </si>
  <si>
    <t>PA-02003BV40.A</t>
  </si>
  <si>
    <t>Маркер на провод 0.2-1.5 мм2 PA 02/3 желтый: A К</t>
  </si>
  <si>
    <t>УТ-00000183</t>
  </si>
  <si>
    <t>PA-02003BV40.B</t>
  </si>
  <si>
    <t>Маркер на провод 0.2-1.5 мм2 PA 02/3 желтый: B К</t>
  </si>
  <si>
    <t>УТ-00000184</t>
  </si>
  <si>
    <t>PA-02003BV40.C</t>
  </si>
  <si>
    <t>Маркер на провод 0.2-1.5 мм2 PA 02/3 желтый: C К</t>
  </si>
  <si>
    <t>УТ-00000185</t>
  </si>
  <si>
    <t>PA-02003BV40.D</t>
  </si>
  <si>
    <t>Маркер на провод 0.2-1.5 мм2 PA 02/3 желтый: D К</t>
  </si>
  <si>
    <t>УТ-00000186</t>
  </si>
  <si>
    <t>PA-02003BV40.E</t>
  </si>
  <si>
    <t>Маркер на провод 0.2-1.5 мм PA 02/3 желтый: E К</t>
  </si>
  <si>
    <t>УТ-00000187</t>
  </si>
  <si>
    <t>PA-02003BV40.F</t>
  </si>
  <si>
    <t>Маркер на провод 0.2-1.5 мм PA 02/3 желтый: F К</t>
  </si>
  <si>
    <t>УТ-00000188</t>
  </si>
  <si>
    <t>PA-02003BV40.G</t>
  </si>
  <si>
    <t>Маркер на провод 0.2-1.5 мм PA 02/3 желтый: G К</t>
  </si>
  <si>
    <t>УТ-00000189</t>
  </si>
  <si>
    <t>PA-02003BV40.H</t>
  </si>
  <si>
    <t>Маркер на провод 0.2-1.5 мм PA 02/3 желтый: H К</t>
  </si>
  <si>
    <t>УТ-00000190</t>
  </si>
  <si>
    <t>PA-02003BV40.I</t>
  </si>
  <si>
    <t>Маркер на провод 0.2-1.5 мм PA 02/3 желтый: I К</t>
  </si>
  <si>
    <t>УТ-00000191</t>
  </si>
  <si>
    <t>PA-02003BV40.J</t>
  </si>
  <si>
    <t>Маркер на провод 0.2-1.5 мм PA 02/3 желтый: J К</t>
  </si>
  <si>
    <t>УТ-00000192</t>
  </si>
  <si>
    <t>PA-02003BV40.K</t>
  </si>
  <si>
    <t>Маркер на провод 0.2-1.5 мм PA 02/3 желтый: K К</t>
  </si>
  <si>
    <t>УТ-00000193</t>
  </si>
  <si>
    <t>PA-02003BV40.L</t>
  </si>
  <si>
    <t>Маркер на провод 0.2-1.5 мм2 PA 02/3 желтый: L К</t>
  </si>
  <si>
    <t>УТ-00000194</t>
  </si>
  <si>
    <t>PA-02003BV40.M</t>
  </si>
  <si>
    <t>Маркер на провод 0.2-1.5 мм PA 02/3 желтый: M К</t>
  </si>
  <si>
    <t>УТ-00000195</t>
  </si>
  <si>
    <t>PA-02003BV40.N</t>
  </si>
  <si>
    <t>Маркер на провод 0.2-1.5 мм PA 02/3 желтый: N К</t>
  </si>
  <si>
    <t>УТ-00000196</t>
  </si>
  <si>
    <t>PA-02003BV40.O</t>
  </si>
  <si>
    <t>Маркер на провод 0.2-1.5 мм PA 02/3 желтый: O К</t>
  </si>
  <si>
    <t>УТ-00000197</t>
  </si>
  <si>
    <t>PA-02003BV40.P</t>
  </si>
  <si>
    <t>Маркер на провод 0.2-1.5 мм PA 02/3 желтый: P К</t>
  </si>
  <si>
    <t>УТ-00000198</t>
  </si>
  <si>
    <t>PA-02003BV40.Q</t>
  </si>
  <si>
    <t>Маркер на провод 0.2-1.5 мм PA 02/3 желтый: Q К</t>
  </si>
  <si>
    <t>УТ-00000199</t>
  </si>
  <si>
    <t>PA-02003BV40.R</t>
  </si>
  <si>
    <t>Маркер на провод 0.2-1.5 мм PA 02/3 желтый: R К</t>
  </si>
  <si>
    <t>УТ-00000200</t>
  </si>
  <si>
    <t>PA-02003BV40.S</t>
  </si>
  <si>
    <t>Маркер на провод 0.2-1.5 мм PA 02/3 желтый: S К</t>
  </si>
  <si>
    <t>УТ-00000201</t>
  </si>
  <si>
    <t>PA-02003BV40.SIN</t>
  </si>
  <si>
    <t>Маркер на провод 0.2-1.5 мм PA 02/3 желтый: SIN К</t>
  </si>
  <si>
    <t>УТ-00001786</t>
  </si>
  <si>
    <t>PA-02003BV40.T</t>
  </si>
  <si>
    <t>Маркер на провод 0.2-1.5 мм PA 02/3 желтый: T К</t>
  </si>
  <si>
    <t>УТ-00000202</t>
  </si>
  <si>
    <t>PA-02003BV40.U</t>
  </si>
  <si>
    <t>Маркер на провод 0.2-1.5 мм PA 02/3 желтый: U К</t>
  </si>
  <si>
    <t>УТ-00000203</t>
  </si>
  <si>
    <t>PA-02003BV40.V</t>
  </si>
  <si>
    <t>Маркер на провод 0.2-1.5 мм PA 02/3 желтый: V К</t>
  </si>
  <si>
    <t>УТ-00000204</t>
  </si>
  <si>
    <t>PA-02003BV40.W</t>
  </si>
  <si>
    <t>Маркер на провод 0.2-1.5 мм PA 02/3 желтый: W К</t>
  </si>
  <si>
    <t>УТ-00000205</t>
  </si>
  <si>
    <t>PA-02003BV40.X</t>
  </si>
  <si>
    <t>Маркер на провод 0.2-1.5 мм PA 02/3 желтый: X К</t>
  </si>
  <si>
    <t>УТ-00000206</t>
  </si>
  <si>
    <t>PA-02003BV40.Y</t>
  </si>
  <si>
    <t>Маркер на провод 0.2-1.5 мм PA 02/3 желтый: Y К</t>
  </si>
  <si>
    <t>УТ-00000207</t>
  </si>
  <si>
    <t>PA-02003BV40.Z</t>
  </si>
  <si>
    <t>Маркер на провод 0.2-1.5 мм PA 02/3 желтый: Z К</t>
  </si>
  <si>
    <t>УТ-00000208</t>
  </si>
  <si>
    <t>PA-02003BV450.GRD</t>
  </si>
  <si>
    <t>Маркер на провод 0.2-1.5 мм PA 02/3 "земля" К</t>
  </si>
  <si>
    <t>УТ-00000096</t>
  </si>
  <si>
    <t>PA-02003BV59.5</t>
  </si>
  <si>
    <t>Маркер на провод 0.2-1.5 мм PA 02/3 зеленый:5 К</t>
  </si>
  <si>
    <t>УТ-00000940</t>
  </si>
  <si>
    <t>PA-02003BV59.B</t>
  </si>
  <si>
    <t>Маркер на провод 0.2-1.5 мм PA 02/3 зеленый:B К</t>
  </si>
  <si>
    <t>УТ-00001325</t>
  </si>
  <si>
    <t>PA-02003BV69.-</t>
  </si>
  <si>
    <t>Маркер на провод 0.2-1.5 мм PA 02/3голубой:- К</t>
  </si>
  <si>
    <t>УТ-00001594</t>
  </si>
  <si>
    <t>Маркер на провод 0.2-1.5 мм PA 02/3 голубой:- К</t>
  </si>
  <si>
    <t>катушка по 1000 шт</t>
  </si>
  <si>
    <t>УТ-00001788</t>
  </si>
  <si>
    <t>PA-02003BV69.6</t>
  </si>
  <si>
    <t>Маркер на провод 0.2-1.5 мм PA 02/3 голубой: 6 К</t>
  </si>
  <si>
    <t>УТ-00000941</t>
  </si>
  <si>
    <t>PA-02003BV79.7</t>
  </si>
  <si>
    <t>Маркер на провод 0.2-1.5 мм PA 02/3 фиолетовый:7 К</t>
  </si>
  <si>
    <t>УТ-00000942</t>
  </si>
  <si>
    <t>PA-02003BV80.8</t>
  </si>
  <si>
    <t>Маркер на провод 0.2-1.5 мм PA 02/3 серый:8 К</t>
  </si>
  <si>
    <t>УТ-00000943</t>
  </si>
  <si>
    <t>PA-02003BV90.9</t>
  </si>
  <si>
    <t>Маркер на провод 0.2-1.5 мм PA 02/3 белый:9 К</t>
  </si>
  <si>
    <t>УТ-00000944</t>
  </si>
  <si>
    <t>PA-02003PG40.OX</t>
  </si>
  <si>
    <t>набор цифр 0-9, желтого цвета, 25 шт. каждой</t>
  </si>
  <si>
    <t>пачка (80шт)</t>
  </si>
  <si>
    <t>УТ-00001911</t>
  </si>
  <si>
    <t>PA-02003PG40.OY</t>
  </si>
  <si>
    <t>набор цифр 0-19 желтого цвета</t>
  </si>
  <si>
    <t>УТ-00002200</t>
  </si>
  <si>
    <t>PA-02003PN1</t>
  </si>
  <si>
    <t>Маркер на провод 0.2-1.5 мм PA 02/3 коричневый: пустой П</t>
  </si>
  <si>
    <t>пачка (250шт)</t>
  </si>
  <si>
    <t>УТ-00001565</t>
  </si>
  <si>
    <t>PA-02003PN2</t>
  </si>
  <si>
    <t>Маркер на провод 0.2-1.5 мм PA 02/3 красный: пустой П</t>
  </si>
  <si>
    <t>УТ-00001567</t>
  </si>
  <si>
    <t>PA-02003PN4</t>
  </si>
  <si>
    <t>Маркер на провод 0.2-1.5 мм2 PA 02/3 желтый: пустой П</t>
  </si>
  <si>
    <t>УТ-00000209</t>
  </si>
  <si>
    <t>PA-02003PN6</t>
  </si>
  <si>
    <t>Маркер на провод 0.2-1.5 мм PA 02/3 синий: пустой П</t>
  </si>
  <si>
    <t>УТ-00001566</t>
  </si>
  <si>
    <t>PA-02003PV09.-</t>
  </si>
  <si>
    <t>Маркер на провод 0.2-1.5 мм PA 02/3 черный:- П</t>
  </si>
  <si>
    <t>УТ-00001802</t>
  </si>
  <si>
    <t>PA-02003PV09.0</t>
  </si>
  <si>
    <t>Маркер на провод 0.2-1.5 мм PA 02/3 черный:0 П</t>
  </si>
  <si>
    <t>УТ-00001608</t>
  </si>
  <si>
    <t>PA-02003PV19.1</t>
  </si>
  <si>
    <t>Маркер на провод 0.2-1.5 мм PA 02/3 коричневый:1 П</t>
  </si>
  <si>
    <t>УТ-00001609</t>
  </si>
  <si>
    <t>PA-02003PV29.+</t>
  </si>
  <si>
    <t>Маркер на провод 0.2-1.5 мм PA 02/3 красный:+ П</t>
  </si>
  <si>
    <t>УТ-00001644</t>
  </si>
  <si>
    <t>PA-02003PV29.2</t>
  </si>
  <si>
    <t>Маркер на провод 0.2-1.5 мм PA 02/3 красный:2 П</t>
  </si>
  <si>
    <t>УТ-00001610</t>
  </si>
  <si>
    <t>PA-02003PV30.3</t>
  </si>
  <si>
    <t>Маркер на провод 0.2-1.5 мм PA 02/3 оранжевый:3 П</t>
  </si>
  <si>
    <t>УТ-00001611</t>
  </si>
  <si>
    <t>PA-02003PV40.-</t>
  </si>
  <si>
    <t>Маркер на провод 0.2-1.5 мм PA 02/3 желтый: - П</t>
  </si>
  <si>
    <t>УТ-00000210</t>
  </si>
  <si>
    <t>PA-02003PV40..</t>
  </si>
  <si>
    <t>Маркер на провод 0.2-1.5 мм PA 02/3 желтый: . П</t>
  </si>
  <si>
    <t>УТ-00001462</t>
  </si>
  <si>
    <t>PA-02003PV40./</t>
  </si>
  <si>
    <t>Маркер на провод 0.2-1.5 мм PA 02/3 желтый: / П</t>
  </si>
  <si>
    <t>УТ-00001463</t>
  </si>
  <si>
    <t>PA-02003PV40.:</t>
  </si>
  <si>
    <t>Маркер на провод 0.2-1.5 мм PA 02/3 желтый: : П</t>
  </si>
  <si>
    <t>УТ-00001464</t>
  </si>
  <si>
    <t>PA-02003PV40.~</t>
  </si>
  <si>
    <t>Маркер на провод 0.2-1.5 мм PA 02/3 желтый: ~ П</t>
  </si>
  <si>
    <t>УТ-00001466</t>
  </si>
  <si>
    <t>PA-02003PV40.+</t>
  </si>
  <si>
    <t>Маркер на провод 0.2-1.5 мм PA 02/3 желтый: + П</t>
  </si>
  <si>
    <t>УТ-00000211</t>
  </si>
  <si>
    <t>PA-02003PV40.0</t>
  </si>
  <si>
    <t>Маркер на провод 0.2-1.5 мм2 PA 02/3 желтый: 0 П</t>
  </si>
  <si>
    <t>УТ-00000212</t>
  </si>
  <si>
    <t>PA-02003PV40.1</t>
  </si>
  <si>
    <t>Маркер на провод 0.2-1.5 мм2 PA 02/3 желтый: 1 П</t>
  </si>
  <si>
    <t>УТ-00000213</t>
  </si>
  <si>
    <t>PA-02003PV40.2</t>
  </si>
  <si>
    <t>Маркер на провод 0.2-1.5 мм2 PA 02/3 желтый: 2 П</t>
  </si>
  <si>
    <t>УТ-00000214</t>
  </si>
  <si>
    <t>PA-02003PV40.3</t>
  </si>
  <si>
    <t>Маркер на провод 0.2-1.5 мм2 PA 02/3 желтый: 3 П</t>
  </si>
  <si>
    <t>УТ-00000215</t>
  </si>
  <si>
    <t>PA-02003PV40.4</t>
  </si>
  <si>
    <t>Маркер на провод 0.2-1.5 мм2 PA 02/3 желтый: 4 П</t>
  </si>
  <si>
    <t>УТ-00000216</t>
  </si>
  <si>
    <t>PA-02003PV40.5</t>
  </si>
  <si>
    <t>Маркер на провод 0.2-1.5 мм2 PA 02/3 желтый: 5 П</t>
  </si>
  <si>
    <t>УТ-00000217</t>
  </si>
  <si>
    <t>PA-02003PV40.6</t>
  </si>
  <si>
    <t>Маркер на провод 0.2-1.5 мм2 PA 02/3 желтый: 6 П</t>
  </si>
  <si>
    <t>УТ-00000218</t>
  </si>
  <si>
    <t>PA-02003PV40.7</t>
  </si>
  <si>
    <t>Маркер на провод 0.2-1.5 мм2 PA 02/3 желтый: 7 П</t>
  </si>
  <si>
    <t>УТ-00000219</t>
  </si>
  <si>
    <t>PA-02003PV40.8</t>
  </si>
  <si>
    <t>Маркер на провод 0.2-1.5 мм2 PA 02/3 желтый: 8 П</t>
  </si>
  <si>
    <t>УТ-00000220</t>
  </si>
  <si>
    <t>PA-02003PV40.9</t>
  </si>
  <si>
    <t>Маркер на провод 0.2-1.5 мм2 PA 02/3 желтый: 9 П</t>
  </si>
  <si>
    <t>УТ-00000221</t>
  </si>
  <si>
    <t>PA-02003PV40.A</t>
  </si>
  <si>
    <t>Маркер на провод 0.2-1.5 мм PA 02/3 желтый: A П</t>
  </si>
  <si>
    <t>УТ-00000222</t>
  </si>
  <si>
    <t>PA-02003PV40.B</t>
  </si>
  <si>
    <t>Маркер на провод 0.2-1.5 мм PA 02/3 желтый: B П</t>
  </si>
  <si>
    <t>УТ-00000223</t>
  </si>
  <si>
    <t>PA-02003PV40.C</t>
  </si>
  <si>
    <t>Маркер на провод 0.2-1.5 мм PA 02/3 желтый: C П</t>
  </si>
  <si>
    <t>УТ-00000224</t>
  </si>
  <si>
    <t>PA-02003PV40.D</t>
  </si>
  <si>
    <t>Маркер на провод 0.2-1.5 мм PA 02/3 желтый: D П</t>
  </si>
  <si>
    <t>УТ-00000225</t>
  </si>
  <si>
    <t>PA-02003PV40.E</t>
  </si>
  <si>
    <t>Маркер на провод 0.2-1.5 мм PA 02/3 желтый: E П</t>
  </si>
  <si>
    <t>УТ-00000226</t>
  </si>
  <si>
    <t>PA-02003PV40.F</t>
  </si>
  <si>
    <t>Маркер на провод 0.2-1.5 мм PA 02/3 желтый: F П</t>
  </si>
  <si>
    <t>УТ-00000227</t>
  </si>
  <si>
    <t>PA-02003PV40.G</t>
  </si>
  <si>
    <t>Маркер на провод 0.2-1.5 мм PA 02/3 желтый: G П</t>
  </si>
  <si>
    <t>УТ-00000228</t>
  </si>
  <si>
    <t>PA-02003PV40.GRD</t>
  </si>
  <si>
    <t>Маркер на провод 0.2-1.5 мм PA 02/3 желтый: "земля" П</t>
  </si>
  <si>
    <t>УТ-00000229</t>
  </si>
  <si>
    <t>PA-02003PV40.H</t>
  </si>
  <si>
    <t>Маркер на провод 0.2-1.5 мм PA 02/3 желтый: H П</t>
  </si>
  <si>
    <t>УТ-00000230</t>
  </si>
  <si>
    <t>PA-02003PV40.I</t>
  </si>
  <si>
    <t>Маркер на провод 0.2-1.5 мм PA 02/3 желтый: I П</t>
  </si>
  <si>
    <t>УТ-00000231</t>
  </si>
  <si>
    <t>PA-02003PV40.J</t>
  </si>
  <si>
    <t>Маркер на провод 0.2-1.5 мм PA 02/3 желтый: J П</t>
  </si>
  <si>
    <t>УТ-00000232</t>
  </si>
  <si>
    <t>PA-02003PV40.K</t>
  </si>
  <si>
    <t>Маркер на провод 0.2-1.5 мм PA 02/3 желтый: K П</t>
  </si>
  <si>
    <t>УТ-00000233</t>
  </si>
  <si>
    <t>PA-02003PV40.L</t>
  </si>
  <si>
    <t>Маркер на провод 0.2-1.5 мм PA 02/3 желтый: L П</t>
  </si>
  <si>
    <t>УТ-00000234</t>
  </si>
  <si>
    <t>PA-02003PV40.M</t>
  </si>
  <si>
    <t>Маркер на провод 0.2-1.5 мм PA 02/3 желтый: M П</t>
  </si>
  <si>
    <t>УТ-00000235</t>
  </si>
  <si>
    <t>PA-02003PV40.N</t>
  </si>
  <si>
    <t>Маркер на провод 0.2-1.5 мм PA 02/3 желтый: N П</t>
  </si>
  <si>
    <t>УТ-00000236</t>
  </si>
  <si>
    <t>PA-02003PV40.O</t>
  </si>
  <si>
    <t>Маркер на провод 0.2-1.5 мм PA 02/3 желтый: O П</t>
  </si>
  <si>
    <t>УТ-00000237</t>
  </si>
  <si>
    <t>PA-02003PV40.P</t>
  </si>
  <si>
    <t>Маркер на провод 0.2-1.5 мм PA 02/3 желтый: P П</t>
  </si>
  <si>
    <t>УТ-00000238</t>
  </si>
  <si>
    <t>PA-02003PV40.Q</t>
  </si>
  <si>
    <t>Маркер на провод 0.2-1.5 мм PA 02/3 желтый: Q П</t>
  </si>
  <si>
    <t>УТ-00000239</t>
  </si>
  <si>
    <t>PA-02003PV40.R</t>
  </si>
  <si>
    <t>Маркер на провод 0.2-1.5 мм PA 02/3 желтый: R П</t>
  </si>
  <si>
    <t>УТ-00000240</t>
  </si>
  <si>
    <t>PA-02003PV40.S</t>
  </si>
  <si>
    <t>Маркер на провод 0.2-1.5 мм PA 02/3 желтый: S П</t>
  </si>
  <si>
    <t>УТ-00000241</t>
  </si>
  <si>
    <t>PA-02003PV40.T</t>
  </si>
  <si>
    <t>Маркер на провод 0.2-1.5 мм PA 02/3 желтый: T П</t>
  </si>
  <si>
    <t>УТ-00000242</t>
  </si>
  <si>
    <t>PA-02003PV40.U</t>
  </si>
  <si>
    <t>Маркер на провод 0.2-1.5 мм2 PA 02/3 желтый: U П</t>
  </si>
  <si>
    <t>УТ-00000243</t>
  </si>
  <si>
    <t>PA-02003PV40.V</t>
  </si>
  <si>
    <t>Маркер на провод 0.2-1.5 мм PA 02/3 желтый: V П</t>
  </si>
  <si>
    <t>УТ-00000244</t>
  </si>
  <si>
    <t>PA-02003PV40.W</t>
  </si>
  <si>
    <t>Маркер на провод 0.2-1.5 мм PA 02/3 желтый: W П</t>
  </si>
  <si>
    <t>УТ-00000245</t>
  </si>
  <si>
    <t>PA-02003PV40.X</t>
  </si>
  <si>
    <t>Маркер на провод 0.2-1.5 мм PA 02/3 желтый: X П</t>
  </si>
  <si>
    <t>УТ-00000246</t>
  </si>
  <si>
    <t>PA-02003PV40.Y</t>
  </si>
  <si>
    <t>Маркер на провод 0.2-1.5 мм PA 02/3 желтый: Y П</t>
  </si>
  <si>
    <t>УТ-00000247</t>
  </si>
  <si>
    <t>PA-02003PV40.Z</t>
  </si>
  <si>
    <t>Маркер на провод 0.2-1.5 мм PA 02/3 желтый: Z П</t>
  </si>
  <si>
    <t>УТ-00000248</t>
  </si>
  <si>
    <t>PA-02003PV59.5</t>
  </si>
  <si>
    <t>Маркер на провод 0.2-1.5 мм PA 02/3 зеленый:5 П</t>
  </si>
  <si>
    <t>УТ-00001612</t>
  </si>
  <si>
    <t>PA-02003PV69.-</t>
  </si>
  <si>
    <t>Маркер на провод 0.2-1.5 мм PA 02/3 голубой:- П</t>
  </si>
  <si>
    <t>УТ-00001645</t>
  </si>
  <si>
    <t>PA-02003PV69.6</t>
  </si>
  <si>
    <t>Маркер на провод 0.2-1.5 мм PA 02/3 голубой:6 П</t>
  </si>
  <si>
    <t>УТ-00001613</t>
  </si>
  <si>
    <t>PA-02003PV79.7</t>
  </si>
  <si>
    <t>Маркер на провод 0.2-1.5 мм PA 02/3 фиолетовый:7 П</t>
  </si>
  <si>
    <t>УТ-00001614</t>
  </si>
  <si>
    <t>PA-02003PV80.8</t>
  </si>
  <si>
    <t>Маркер на провод 0.2-1.5 мм PA 02/3 серый:8 П</t>
  </si>
  <si>
    <t>УТ-00001615</t>
  </si>
  <si>
    <t>PA-02003PV90.-</t>
  </si>
  <si>
    <t>Маркер на провод 0.2-1.5 мм PA 02/3 белый:- П</t>
  </si>
  <si>
    <t>УТ-00001181</t>
  </si>
  <si>
    <t>PA-02003PV90.0</t>
  </si>
  <si>
    <t>Маркер на провод 0.2-1.5 мм PA 02/3 белый:0 П</t>
  </si>
  <si>
    <t>УТ-00001180</t>
  </si>
  <si>
    <t>PA-02003PV90.1</t>
  </si>
  <si>
    <t>Маркер на провод 0.2-1.5 мм PA 02/3 белый:1 П</t>
  </si>
  <si>
    <t>УТ-00001171</t>
  </si>
  <si>
    <t>PA-02003PV90.2</t>
  </si>
  <si>
    <t>Маркер на провод 0.2-1.5 мм PA 02/3 белый:2 П</t>
  </si>
  <si>
    <t>УТ-00001172</t>
  </si>
  <si>
    <t>PA-02003PV90.3</t>
  </si>
  <si>
    <t>Маркер на провод 0.2-1.5 мм PA 02/3 белый:3П</t>
  </si>
  <si>
    <t>УТ-00001173</t>
  </si>
  <si>
    <t>PA-02003PV90.4</t>
  </si>
  <si>
    <t>Маркер на провод 0.2-1.5 мм PA 02/3 белый:4П</t>
  </si>
  <si>
    <t>УТ-00001174</t>
  </si>
  <si>
    <t>PA-02003PV90.5</t>
  </si>
  <si>
    <t>Маркер на провод 0.2-1.5 мм PA 02/3 белый:5П</t>
  </si>
  <si>
    <t>УТ-00001175</t>
  </si>
  <si>
    <t>PA-02003PV90.6</t>
  </si>
  <si>
    <t>Маркер на провод 0.2-1.5 мм PA 02/3 белый:6П</t>
  </si>
  <si>
    <t>УТ-00001176</t>
  </si>
  <si>
    <t>PA-02003PV90.7</t>
  </si>
  <si>
    <t>Маркер на провод 0.2-1.5 мм PA 02/3 белый:7 П</t>
  </si>
  <si>
    <t>УТ-00001177</t>
  </si>
  <si>
    <t>PA-02003PV90.8</t>
  </si>
  <si>
    <t>Маркер на провод 0.2-1.5 мм PA 02/3 белый:8 П</t>
  </si>
  <si>
    <t>УТ-00001178</t>
  </si>
  <si>
    <t>PA-02003PV90.9</t>
  </si>
  <si>
    <t>Маркер на провод 0.2-1.5 мм PA 02/3белый:9 П</t>
  </si>
  <si>
    <t>УТ-00001616</t>
  </si>
  <si>
    <t>Маркер на провод 0.2-1.5 мм PA 02/3 белый:9 П</t>
  </si>
  <si>
    <t>УТ-00001179</t>
  </si>
  <si>
    <t>PA-02003PV90.A</t>
  </si>
  <si>
    <t>Маркер на провод 0.2-1.5 мм PA 02/3 белый: A П</t>
  </si>
  <si>
    <t>УТ-00001145</t>
  </si>
  <si>
    <t>PA-02003PV90.B</t>
  </si>
  <si>
    <t>Маркер на провод 0.2-1.5 мм PA 02/3 белый: B П</t>
  </si>
  <si>
    <t>УТ-00001146</t>
  </si>
  <si>
    <t>PA-02003PV90.C</t>
  </si>
  <si>
    <t>Маркер на провод 0.2-1.5 мм PA 02/3 белый: C П</t>
  </si>
  <si>
    <t>УТ-00001147</t>
  </si>
  <si>
    <t>PA-02003PV90.D</t>
  </si>
  <si>
    <t>Маркер на провод 0.2-1.5 мм PA 02/3 белый: D П</t>
  </si>
  <si>
    <t>УТ-00001148</t>
  </si>
  <si>
    <t>PA-02003PV90.E</t>
  </si>
  <si>
    <t>Маркер на провод 0.2-1.5 мм PA 02/3 белый: E П</t>
  </si>
  <si>
    <t>УТ-00001149</t>
  </si>
  <si>
    <t>PA-02003PV90.F</t>
  </si>
  <si>
    <t>Маркер на провод 0.2-1.5 мм PA 02/3 белый: F П</t>
  </si>
  <si>
    <t>УТ-00001150</t>
  </si>
  <si>
    <t>PA-02003PV90.G</t>
  </si>
  <si>
    <t>Маркер на провод 0.2-1.5 мм PA 02/3 белый: G П</t>
  </si>
  <si>
    <t>УТ-00001151</t>
  </si>
  <si>
    <t>PA-02003PV90.H</t>
  </si>
  <si>
    <t>Маркер на провод 0.2-1.5 мм PA 02/3 белый: H П</t>
  </si>
  <si>
    <t>УТ-00001152</t>
  </si>
  <si>
    <t>PA-02003PV90.I</t>
  </si>
  <si>
    <t>Маркер на провод 0.2-1.5 мм PA 02/3 белый: I П</t>
  </si>
  <si>
    <t>УТ-00001153</t>
  </si>
  <si>
    <t>PA-02003PV90.J</t>
  </si>
  <si>
    <t>Маркер на провод 0.2-1.5 мм PA 02/3 белый: J П</t>
  </si>
  <si>
    <t>УТ-00001154</t>
  </si>
  <si>
    <t>PA-02003PV90.K</t>
  </si>
  <si>
    <t>Маркер на провод 0.2-1.5 мм PA 02/3 белый:K П</t>
  </si>
  <si>
    <t>УТ-00001155</t>
  </si>
  <si>
    <t>PA-02003PV90.L</t>
  </si>
  <si>
    <t>Маркер на провод 0.2-1.5 мм PA 02/3 белый:L П</t>
  </si>
  <si>
    <t>УТ-00001156</t>
  </si>
  <si>
    <t>PA-02003PV90.M</t>
  </si>
  <si>
    <t>Маркер на провод 0.2-1.5 мм PA 02/3 белый:M П</t>
  </si>
  <si>
    <t>УТ-00001157</t>
  </si>
  <si>
    <t>PA-02003PV90.N</t>
  </si>
  <si>
    <t>Маркер на провод 0.2-1.5 мм PA 02/3 белый:N П</t>
  </si>
  <si>
    <t>УТ-00001158</t>
  </si>
  <si>
    <t>PA-02003PV90.O</t>
  </si>
  <si>
    <t>Маркер на провод 0.2-1.5 мм PA 02/3 белый:O П</t>
  </si>
  <si>
    <t>УТ-00001159</t>
  </si>
  <si>
    <t>PA-02003PV90.P</t>
  </si>
  <si>
    <t>Маркер на провод 0.2-1.5 мм PA 02/3 белый:P П</t>
  </si>
  <si>
    <t>УТ-00001160</t>
  </si>
  <si>
    <t>PA-02003PV90.Q</t>
  </si>
  <si>
    <t>Маркер на провод 0.2-1.5 мм PA 02/3 белый:Q П</t>
  </si>
  <si>
    <t>УТ-00001161</t>
  </si>
  <si>
    <t>PA-02003PV90.R</t>
  </si>
  <si>
    <t>Маркер на провод 0.2-1.5 мм PA 02/3 белый:R П</t>
  </si>
  <si>
    <t>УТ-00001162</t>
  </si>
  <si>
    <t>PA-02003PV90.S</t>
  </si>
  <si>
    <t>Маркер на провод 0.2-1.5 мм PA 02/3 белый:S П</t>
  </si>
  <si>
    <t>УТ-00001163</t>
  </si>
  <si>
    <t>PA-02003PV90.T</t>
  </si>
  <si>
    <t>Маркер на провод 0.2-1.5 мм PA 02/3 белый:T П</t>
  </si>
  <si>
    <t>УТ-00001164</t>
  </si>
  <si>
    <t>PA-02003PV90.U</t>
  </si>
  <si>
    <t>Маркер на провод 0.2-1.5 мм PA 02/3 белый:U П</t>
  </si>
  <si>
    <t>УТ-00001165</t>
  </si>
  <si>
    <t>PA-02003PV90.V</t>
  </si>
  <si>
    <t>Маркер на провод 0.2-1.5 мм PA 02/3 белый:V П</t>
  </si>
  <si>
    <t>УТ-00001166</t>
  </si>
  <si>
    <t>PA-02003PV90.W</t>
  </si>
  <si>
    <t>Маркер на провод 0.2-1.5 мм PA 02/3 белый:W П</t>
  </si>
  <si>
    <t>УТ-00001167</t>
  </si>
  <si>
    <t>PA-02003PV90.X</t>
  </si>
  <si>
    <t>Маркер на провод 0.2-1.5 мм PA 02/3 белый:X П</t>
  </si>
  <si>
    <t>УТ-00001168</t>
  </si>
  <si>
    <t>PA-02003PV90.Y</t>
  </si>
  <si>
    <t>Маркер на провод 0.2-1.5 мм PA 02/3 белый:Y П</t>
  </si>
  <si>
    <t>УТ-00001169</t>
  </si>
  <si>
    <t>PA-02003PV90.Z</t>
  </si>
  <si>
    <t>Маркер на провод 0.2-1.5 мм PA 02/3 белый:Z П</t>
  </si>
  <si>
    <t>УТ-00001170</t>
  </si>
  <si>
    <t>PA-02003SV40.+</t>
  </si>
  <si>
    <t>Маркер на провод 0.2-1.5 мм PA 02/3 желтый: + Д</t>
  </si>
  <si>
    <t>диск 500 шт</t>
  </si>
  <si>
    <t>УТ-00001108</t>
  </si>
  <si>
    <t>PA-02003SV40.I</t>
  </si>
  <si>
    <t>Маркер на провод 0.2-1.5 мм PA 02/3 желтый: I Д</t>
  </si>
  <si>
    <t>УТ-00001118</t>
  </si>
  <si>
    <t>PA-02003SV40.O</t>
  </si>
  <si>
    <t>Маркер на провод 0.2-1.5 мм PA 02/3 желтый: O Д</t>
  </si>
  <si>
    <t>УТ-00001119</t>
  </si>
  <si>
    <t>PA-02006AV40.L1</t>
  </si>
  <si>
    <t>Маркер на провод PA 02/6 нарезанный желтый: L1 П</t>
  </si>
  <si>
    <t>УТ-00000454</t>
  </si>
  <si>
    <t>PA-02006AV40.L2</t>
  </si>
  <si>
    <t>Маркер на провод PA 02/6 нарезанный желтый: L2 П</t>
  </si>
  <si>
    <t>УТ-00000455</t>
  </si>
  <si>
    <t>PA-02006AV40.L3</t>
  </si>
  <si>
    <t>Маркер на провод PA 02/6 нарезанный желтый: L3 П</t>
  </si>
  <si>
    <t>УТ-00000456</t>
  </si>
  <si>
    <t>PA-02006AV40.PE</t>
  </si>
  <si>
    <t>Маркер на провод PA 02/6 нарезанный желтый: PE П</t>
  </si>
  <si>
    <t>УТ-00000457</t>
  </si>
  <si>
    <t>PA-02012AN4</t>
  </si>
  <si>
    <t>Профиль желтый PA 02012AN4</t>
  </si>
  <si>
    <t>УТ-00001550</t>
  </si>
  <si>
    <t>PA-02KN4</t>
  </si>
  <si>
    <t>Маркер на провод 0.2-1.5 мм PA 02 профиль желтый</t>
  </si>
  <si>
    <t>коробка (200м)</t>
  </si>
  <si>
    <t>УТ-00000249</t>
  </si>
  <si>
    <t>PA-10003BN4</t>
  </si>
  <si>
    <t>Маркер на провод 1.5-4.0 мм2 PA 1/3 желтый: пустой К</t>
  </si>
  <si>
    <t>УТ-00000250</t>
  </si>
  <si>
    <t>PA-10003BV09.0</t>
  </si>
  <si>
    <t>Маркер на провод 1.5-4.0 мм PA 1/3 черный:0 К</t>
  </si>
  <si>
    <t>УТ-00000951</t>
  </si>
  <si>
    <t>PA-10003BV09.2</t>
  </si>
  <si>
    <t>Маркер на провод 1.5-4.0 мм PA 1/3 черный:2 К</t>
  </si>
  <si>
    <t>УТ-00001579</t>
  </si>
  <si>
    <t>PA-10003BV09.9</t>
  </si>
  <si>
    <t>Маркер на провод 1.5-4.0 мм PA 1/3 черный:9 К</t>
  </si>
  <si>
    <t>УТ-00001578</t>
  </si>
  <si>
    <t>PA-10003BV19.1</t>
  </si>
  <si>
    <t>Маркер на провод 1.5-4.0 мм PA 1/3 коричневый:1 К</t>
  </si>
  <si>
    <t>УТ-00000952</t>
  </si>
  <si>
    <t>PA-10003BV29.2</t>
  </si>
  <si>
    <t>Маркер на провод 1.5-4.0 мм PA 1/3 красный:2 К</t>
  </si>
  <si>
    <t>УТ-00000953</t>
  </si>
  <si>
    <t>PA-10003BV29.C</t>
  </si>
  <si>
    <t>Маркер на провод 1.5-4.0 мм PA 1/3 красный: C К</t>
  </si>
  <si>
    <t>УТ-00001197</t>
  </si>
  <si>
    <t>PA-10003BV30.3</t>
  </si>
  <si>
    <t>Маркер на провод 1.5-4.0 мм PA 1/3 оранжевый:3 К</t>
  </si>
  <si>
    <t>УТ-00000954</t>
  </si>
  <si>
    <t>PA-10003BV40.-</t>
  </si>
  <si>
    <t>Маркер на провод 1.5-4.0 мм2 PA 1/3 желтый: - К</t>
  </si>
  <si>
    <t>УТ-00000251</t>
  </si>
  <si>
    <t>PA-10003BV40..</t>
  </si>
  <si>
    <t>Маркер на провод 1.5-4.0 мм PA 1/3 желтый: . К</t>
  </si>
  <si>
    <t>УТ-00001123</t>
  </si>
  <si>
    <t>PA-10003BV40./</t>
  </si>
  <si>
    <t>Маркер на провод 1.5-4.0 мм PA 1/3 желтый: / К</t>
  </si>
  <si>
    <t>УТ-00001483</t>
  </si>
  <si>
    <t>PA-10003BV40.:</t>
  </si>
  <si>
    <t>Маркер на провод 1.5-4.0 мм PA 1/3 желтый: : К</t>
  </si>
  <si>
    <t>УТ-00001485</t>
  </si>
  <si>
    <t>PA-10003BV40.~</t>
  </si>
  <si>
    <t>Маркер на провод 1.5-4.0 мм PA 1/3 желтый: ~ К</t>
  </si>
  <si>
    <t>УТ-00001487</t>
  </si>
  <si>
    <t>PA-10003BV40.+</t>
  </si>
  <si>
    <t>Маркер на провод 1.5-4.0 мм2 PA 1/3 желтый: + К</t>
  </si>
  <si>
    <t>УТ-00000252</t>
  </si>
  <si>
    <t>PA-10003BV40.=</t>
  </si>
  <si>
    <t>Маркер на провод 1.5-4.0 мм PA 1/3 желтый: = К</t>
  </si>
  <si>
    <t>УТ-00001481</t>
  </si>
  <si>
    <t>PA-10003BV40.0</t>
  </si>
  <si>
    <t>Маркер на провод 1.5-4.0 мм2 PA 1/3 желтый: 0 К</t>
  </si>
  <si>
    <t>УТ-00000253</t>
  </si>
  <si>
    <t>PA-10003BV40.1</t>
  </si>
  <si>
    <t>Маркер на провод 1.5-4.0 мм2 PA 1/3 желтый: 1 К</t>
  </si>
  <si>
    <t>УТ-00000254</t>
  </si>
  <si>
    <t>PA-10003BV40.2</t>
  </si>
  <si>
    <t>Маркер на провод 1.5-4.0 мм2 PA 1/3 желтый: 2 К</t>
  </si>
  <si>
    <t>УТ-00000255</t>
  </si>
  <si>
    <t>PA-10003BV40.3</t>
  </si>
  <si>
    <t>Маркер на провод 1.5-4.0 мм2 PA 1/3 желтый: 3 К</t>
  </si>
  <si>
    <t>УТ-00000256</t>
  </si>
  <si>
    <t>PA-10003BV40.4</t>
  </si>
  <si>
    <t>Маркер на провод 1.5-4.0 мм2 PA 1/3 желтый: 4 К</t>
  </si>
  <si>
    <t>УТ-00000257</t>
  </si>
  <si>
    <t>PA-10003BV40.5</t>
  </si>
  <si>
    <t>Маркер на провод 1.5-4.0 мм2 PA 1/3 желтый: 5 К</t>
  </si>
  <si>
    <t>УТ-00000258</t>
  </si>
  <si>
    <t>PA-10003BV40.6</t>
  </si>
  <si>
    <t>Маркер на провод 1.5-4.0 мм2 PA 1/3 желтый: 6 К</t>
  </si>
  <si>
    <t>УТ-00000259</t>
  </si>
  <si>
    <t>PA-10003BV40.7</t>
  </si>
  <si>
    <t>Маркер на провод 1.5-4.0 мм2 PA 1/3 желтый: 7 К</t>
  </si>
  <si>
    <t>УТ-00000260</t>
  </si>
  <si>
    <t>PA-10003BV40.8</t>
  </si>
  <si>
    <t>Маркер на провод 1.5-4.0 мм2 PA 1/3 желтый: 8 К</t>
  </si>
  <si>
    <t>УТ-00000261</t>
  </si>
  <si>
    <t>PA-10003BV40.9</t>
  </si>
  <si>
    <t>Маркер на провод 1.5-4.0 мм2 PA 1/3 желтый: 9 К</t>
  </si>
  <si>
    <t>УТ-00000262</t>
  </si>
  <si>
    <t>PA-10003BV40.A</t>
  </si>
  <si>
    <t>Маркер на провод 1.5-4.0 мм2 PA 1/3 желтый: A К</t>
  </si>
  <si>
    <t>УТ-00000263</t>
  </si>
  <si>
    <t>PA-10003BV40.B</t>
  </si>
  <si>
    <t>Маркер на провод 1.5-4.0 мм PA 1/3 желтый: B К</t>
  </si>
  <si>
    <t>УТ-00000264</t>
  </si>
  <si>
    <t>PA-10003BV40.C</t>
  </si>
  <si>
    <t>Маркер на провод 1.5-4.0 мм PA 1/3 желтый: C К</t>
  </si>
  <si>
    <t>УТ-00000265</t>
  </si>
  <si>
    <t>PA-10003BV40.D</t>
  </si>
  <si>
    <t>Маркер на провод 1.5-4.0 мм PA 1/3 желтый: D К</t>
  </si>
  <si>
    <t>УТ-00000266</t>
  </si>
  <si>
    <t>PA-10003BV40.E</t>
  </si>
  <si>
    <t>Маркер на провод 1.5-4.0 мм PA 1/3 желтый: E К</t>
  </si>
  <si>
    <t>УТ-00000267</t>
  </si>
  <si>
    <t>PA-10003BV40.F</t>
  </si>
  <si>
    <t>Маркер на провод 1.5-4.0 мм2 PA 1/3 желтый: F К</t>
  </si>
  <si>
    <t>УТ-00000268</t>
  </si>
  <si>
    <t>PA-10003BV40.G</t>
  </si>
  <si>
    <t>Маркер на провод 1.5-4.0 мм PA 1/3 желтый: G К</t>
  </si>
  <si>
    <t>УТ-00000269</t>
  </si>
  <si>
    <t>PA-10003BV40.H</t>
  </si>
  <si>
    <t>Маркер на провод 1.5-4.0 мм PA 1/3 желтый: H К</t>
  </si>
  <si>
    <t>УТ-00000271</t>
  </si>
  <si>
    <t>PA-10003BV40.I</t>
  </si>
  <si>
    <t>Маркер на провод 1.5-4.0 мм PA 1/3 желтый: I К</t>
  </si>
  <si>
    <t>УТ-00000272</t>
  </si>
  <si>
    <t>PA-10003BV40.J</t>
  </si>
  <si>
    <t>Маркер на провод 1.5-4.0 мм PA 1/3 желтый: J К</t>
  </si>
  <si>
    <t>УТ-00000273</t>
  </si>
  <si>
    <t>PA-10003BV40.K</t>
  </si>
  <si>
    <t>Маркер на провод 1.5-4.0 мм PA 1/3 желтый: K К</t>
  </si>
  <si>
    <t>УТ-00000274</t>
  </si>
  <si>
    <t>PA-10003BV40.L</t>
  </si>
  <si>
    <t>Маркер на провод 1.5-4.0 мм2 PA 1/3 желтый: L К</t>
  </si>
  <si>
    <t>УТ-00000275</t>
  </si>
  <si>
    <t>PA-10003BV40.L1</t>
  </si>
  <si>
    <t>Маркер на провод 1.5-4.0 мм PA 1/3 желтый: L1 К</t>
  </si>
  <si>
    <t>УТ-00001737</t>
  </si>
  <si>
    <t>PA-10003BV40.L2</t>
  </si>
  <si>
    <t>Маркер на провод 1.5-4.0 мм PA 1/3 желтый: L2 К</t>
  </si>
  <si>
    <t>УТ-00001738</t>
  </si>
  <si>
    <t>PA-10003BV40.L3</t>
  </si>
  <si>
    <t>Маркер на провод 1.5-4.0 мм PA 1/3 желтый: L3 К</t>
  </si>
  <si>
    <t>УТ-00001739</t>
  </si>
  <si>
    <t>PA-10003BV40.M</t>
  </si>
  <si>
    <t>Маркер на провод 1.5-4.0 мм PA 1/3 желтый: M К</t>
  </si>
  <si>
    <t>УТ-00000278</t>
  </si>
  <si>
    <t>PA-10003BV40.N</t>
  </si>
  <si>
    <t>Маркер на провод 1.5-4.0 мм PA 1/3 желтый: N К</t>
  </si>
  <si>
    <t>УТ-00000276</t>
  </si>
  <si>
    <t>PA-10003BV40.O</t>
  </si>
  <si>
    <t>Маркер на провод 1.5-4.0 мм PA 1/3 желтый: O К</t>
  </si>
  <si>
    <t>УТ-00000277</t>
  </si>
  <si>
    <t>PA-10003BV40.P</t>
  </si>
  <si>
    <t>Маркер на провод 1.5-4.0 мм PA 1/3 желтый: P К</t>
  </si>
  <si>
    <t>УТ-00000279</t>
  </si>
  <si>
    <t>PA-10003BV40.PE</t>
  </si>
  <si>
    <t>Маркер на провод 1.5-4.0 мм PA 1/3 желтый: PE К</t>
  </si>
  <si>
    <t>УТ-00001736</t>
  </si>
  <si>
    <t>PA-10003BV40.Q</t>
  </si>
  <si>
    <t>Маркер на провод 1.5-4.0 мм PA 1/3 желтый: Q К</t>
  </si>
  <si>
    <t>УТ-00000280</t>
  </si>
  <si>
    <t>PA-10003BV40.R</t>
  </si>
  <si>
    <t>Маркер на провод 1.5-4.0 мм PA 1/3 желтый: R К</t>
  </si>
  <si>
    <t>УТ-00000281</t>
  </si>
  <si>
    <t>PA-10003BV40.S</t>
  </si>
  <si>
    <t>Маркер на провод 1.5-4.0 мм2 PA 1/3 желтый: S К</t>
  </si>
  <si>
    <t>УТ-00000282</t>
  </si>
  <si>
    <t>PA-10003BV40.T</t>
  </si>
  <si>
    <t>Маркер на провод 1.5-4.0 мм PA 1/3 желтый: T К</t>
  </si>
  <si>
    <t>УТ-00000283</t>
  </si>
  <si>
    <t>PA-10003BV40.U</t>
  </si>
  <si>
    <t>Маркер на провод 1.5-4.0 мм PA 1/3 желтый: U К</t>
  </si>
  <si>
    <t>УТ-00000284</t>
  </si>
  <si>
    <t>PA-10003BV40.V</t>
  </si>
  <si>
    <t>Маркер на провод 1.5-4.0 мм PA 1/3 желтый: V К</t>
  </si>
  <si>
    <t>УТ-00000285</t>
  </si>
  <si>
    <t>PA-10003BV40.W</t>
  </si>
  <si>
    <t>Маркер на провод 1.5-4.0 мм PA 1/3 желтый: W К</t>
  </si>
  <si>
    <t>УТ-00000286</t>
  </si>
  <si>
    <t>PA-10003BV40.X</t>
  </si>
  <si>
    <t>Маркер на провод 1.5-4.0 мм PA 1/3 желтый: X К</t>
  </si>
  <si>
    <t>УТ-00000287</t>
  </si>
  <si>
    <t>PA-10003BV40.Y</t>
  </si>
  <si>
    <t>Маркер на провод 1.5-4.0 мм PA 1/3 желтый: Y К</t>
  </si>
  <si>
    <t>УТ-00000288</t>
  </si>
  <si>
    <t>PA-10003BV40.Z</t>
  </si>
  <si>
    <t>Маркер на провод 1.5-4.0 мм PA 1/3 желтый: Z К</t>
  </si>
  <si>
    <t>УТ-00000289</t>
  </si>
  <si>
    <t>PA-10003BV450.GRD</t>
  </si>
  <si>
    <t>Маркер на провод 1.5-4.0 мм PA 1/3 "земля" К</t>
  </si>
  <si>
    <t>УТ-00000270</t>
  </si>
  <si>
    <t>PA-10003BV59.5</t>
  </si>
  <si>
    <t>Маркер на провод 1.5-4.0 мм PA 1/3 зеленый:5 К</t>
  </si>
  <si>
    <t>УТ-00000955</t>
  </si>
  <si>
    <t>PA-10003BV59.B</t>
  </si>
  <si>
    <t>Маркер на провод 1.5-4.0 мм PA 1/3 зеленый: B К</t>
  </si>
  <si>
    <t>УТ-00001196</t>
  </si>
  <si>
    <t>PA-10003BV60.L</t>
  </si>
  <si>
    <t>Маркер на провод 1.5-4.0 мм PA 1/3 голубой:  L К</t>
  </si>
  <si>
    <t>УТ-00001728</t>
  </si>
  <si>
    <t>PA-10003BV69.6</t>
  </si>
  <si>
    <t>Маркер на провод 1.5-4.0 мм PA 1/3 голубой:6 К</t>
  </si>
  <si>
    <t>УТ-00000956</t>
  </si>
  <si>
    <t>PA-10003BV69.N</t>
  </si>
  <si>
    <t>Маркер на провод 1.5-4.0 мм PA 1/3 синий: N К</t>
  </si>
  <si>
    <t>УТ-00001198</t>
  </si>
  <si>
    <t>PA-10003BV79.7</t>
  </si>
  <si>
    <t>Маркер на провод 1.5-4.0 мм PA 1/3 сиреневый:7 К</t>
  </si>
  <si>
    <t>УТ-00000957</t>
  </si>
  <si>
    <t>PA-10003BV80.8</t>
  </si>
  <si>
    <t>Маркер на провод 1.5-4.0 мм PA 1/3 серый:8 К</t>
  </si>
  <si>
    <t>УТ-00000958</t>
  </si>
  <si>
    <t>PA-10003BV90.-</t>
  </si>
  <si>
    <t>Маркер на провод 1.5-4.0 мм PA 1/3 белый: - К</t>
  </si>
  <si>
    <t>УТ-00001206</t>
  </si>
  <si>
    <t>PA-10003BV90.0</t>
  </si>
  <si>
    <t>Маркер на провод 1.5-4.0 мм PA 1/3 белый: 0 К</t>
  </si>
  <si>
    <t>УТ-00001199</t>
  </si>
  <si>
    <t>PA-10003BV90.1</t>
  </si>
  <si>
    <t>Маркер на провод 1.5-4.0 мм PA 1/3 белый: 1 К</t>
  </si>
  <si>
    <t>УТ-00001200</t>
  </si>
  <si>
    <t>PA-10003BV90.2</t>
  </si>
  <si>
    <t>Маркер на провод 1.5-4.0 мм PA 1/3 белый: 2 К</t>
  </si>
  <si>
    <t>УТ-00001201</t>
  </si>
  <si>
    <t>PA-10003BV90.3</t>
  </si>
  <si>
    <t>Маркер на провод 1.5-4.0 мм PA 1/3 белый: 3 К</t>
  </si>
  <si>
    <t>УТ-00001202</t>
  </si>
  <si>
    <t>PA-10003BV90.4</t>
  </si>
  <si>
    <t>Маркер на провод 1.5-4.0 мм PA 1/3 белый: 4 К</t>
  </si>
  <si>
    <t>УТ-00001300</t>
  </si>
  <si>
    <t>PA-10003BV90.5</t>
  </si>
  <si>
    <t>Маркер на провод 1.5-4.0 мм PA 1/3 белый: 5 К</t>
  </si>
  <si>
    <t>УТ-00001299</t>
  </si>
  <si>
    <t>PA-10003BV90.6</t>
  </si>
  <si>
    <t>Маркер на провод 1.5-4.0 мм PA 1/3 белый: 6 К</t>
  </si>
  <si>
    <t>УТ-00001203</t>
  </si>
  <si>
    <t>PA-10003BV90.7</t>
  </si>
  <si>
    <t>Маркер на провод 1.5-4.0 мм PA 1/3 белый: 7 К</t>
  </si>
  <si>
    <t>УТ-00001204</t>
  </si>
  <si>
    <t>PA-10003BV90.8</t>
  </si>
  <si>
    <t>Маркер на провод 1.5-4.0 мм PA 1/3 белый: 8 К</t>
  </si>
  <si>
    <t>УТ-00001205</t>
  </si>
  <si>
    <t>PA-10003BV90.9</t>
  </si>
  <si>
    <t>Маркер на провод 1.5-4.0 мм PA 1/3 белый:9 К</t>
  </si>
  <si>
    <t>УТ-00000959</t>
  </si>
  <si>
    <t>PA-10003BV90.A</t>
  </si>
  <si>
    <t>Маркер на провод 1.5-4.0 мм PA 1/3 белый:  A К</t>
  </si>
  <si>
    <t>УТ-00001321</t>
  </si>
  <si>
    <t>Маркер на провод 1.5-4.0 мм PA 1/3 белый: A К</t>
  </si>
  <si>
    <t>УТ-00001676</t>
  </si>
  <si>
    <t>PA-10003BV90.B</t>
  </si>
  <si>
    <t>Маркер на провод 1.5-4.0 мм PA 1/3 белый:  B К</t>
  </si>
  <si>
    <t>УТ-00001322</t>
  </si>
  <si>
    <t>Маркер на провод 1.5-4.0 мм PA 1/3 белый: B К</t>
  </si>
  <si>
    <t>УТ-00001677</t>
  </si>
  <si>
    <t>PA-10003BV90.C</t>
  </si>
  <si>
    <t>Маркер на провод 1.5-4.0 мм PA 1/3 белый:  C К</t>
  </si>
  <si>
    <t>УТ-00001324</t>
  </si>
  <si>
    <t>Маркер на провод 1.5-4.0 мм PA 1/3 белый: C К</t>
  </si>
  <si>
    <t>УТ-00001678</t>
  </si>
  <si>
    <t>PA-10003BV90.D</t>
  </si>
  <si>
    <t>Маркер на провод 1.5-4.0 мм PA 1/3 белый: D К</t>
  </si>
  <si>
    <t>УТ-00001309</t>
  </si>
  <si>
    <t>PA-10003BV90.E</t>
  </si>
  <si>
    <t>Маркер на провод 1.5-4.0 мм PA 1/3 белый:  E К</t>
  </si>
  <si>
    <t>УТ-00001323</t>
  </si>
  <si>
    <t>Маркер на провод 1.5-4.0 мм PA 1/3 белый: E К</t>
  </si>
  <si>
    <t>УТ-00001679</t>
  </si>
  <si>
    <t>PA-10003BV90.F</t>
  </si>
  <si>
    <t>Маркер на провод 1.5-4.0 мм PA 1/3 белый: F К</t>
  </si>
  <si>
    <t>УТ-00001310</t>
  </si>
  <si>
    <t>PA-10003BV90.G</t>
  </si>
  <si>
    <t>Маркер на провод 1.5-4.0 мм PA 1/3 белый: G К</t>
  </si>
  <si>
    <t>УТ-00001311</t>
  </si>
  <si>
    <t>PA-10003BV90.H</t>
  </si>
  <si>
    <t>Маркер на провод 1.5-4.0 мм PA 1/3 белый:  H К</t>
  </si>
  <si>
    <t>УТ-00001312</t>
  </si>
  <si>
    <t>Маркер на провод 1.5-4.0 мм PA 1/3 белый: H К</t>
  </si>
  <si>
    <t>УТ-00001680</t>
  </si>
  <si>
    <t>PA-10003BV90.K</t>
  </si>
  <si>
    <t>Маркер на провод 1.5-4.0 мм PA 1/3 белый:  K К</t>
  </si>
  <si>
    <t>УТ-00001313</t>
  </si>
  <si>
    <t>Маркер на провод 1.5-4.0 мм PA 1/3 белый: K К</t>
  </si>
  <si>
    <t>УТ-00001681</t>
  </si>
  <si>
    <t>PA-10003BV90.L</t>
  </si>
  <si>
    <t>Маркер на провод 1.5-4.0 мм PA 1/3 белый:  L К</t>
  </si>
  <si>
    <t>УТ-00001314</t>
  </si>
  <si>
    <t>Маркер на провод 1.5-4.0 мм PA 1/3 белый: L К</t>
  </si>
  <si>
    <t>УТ-00001682</t>
  </si>
  <si>
    <t>PA-10003BV90.M</t>
  </si>
  <si>
    <t>Маркер на провод 1.5-4.0 мм PA 1/3 белый:  M К</t>
  </si>
  <si>
    <t>УТ-00001315</t>
  </si>
  <si>
    <t>Маркер на провод 1.5-4.0 мм PA 1/3 белый: M К</t>
  </si>
  <si>
    <t>УТ-00001683</t>
  </si>
  <si>
    <t>PA-10003BV90.N</t>
  </si>
  <si>
    <t>Маркер на провод 1.5-4.0 мм PA 1/3 белый:  N К</t>
  </si>
  <si>
    <t>УТ-00001316</t>
  </si>
  <si>
    <t>Маркер на провод 1.5-4.0 мм PA 1/3 белый: N К</t>
  </si>
  <si>
    <t>УТ-00001684</t>
  </si>
  <si>
    <t>PA-10003BV90.O</t>
  </si>
  <si>
    <t>Маркер на провод 1.5-4.0 мм PA 1/3 белый:  O К</t>
  </si>
  <si>
    <t>УТ-00001317</t>
  </si>
  <si>
    <t>Маркер на провод 1.5-4.0 мм PA 1/3 белый: O К</t>
  </si>
  <si>
    <t>УТ-00001685</t>
  </si>
  <si>
    <t>PA-10003BV90.P</t>
  </si>
  <si>
    <t>Маркер на провод 1.5-4.0 мм PA 1/3 белый:  P К</t>
  </si>
  <si>
    <t>УТ-00001318</t>
  </si>
  <si>
    <t>Маркер на провод 1.5-4.0 мм PA 1/3 белый: P К</t>
  </si>
  <si>
    <t>УТ-00001686</t>
  </si>
  <si>
    <t>PA-10003BV90.T</t>
  </si>
  <si>
    <t>Маркер на провод 1.5-4.0 мм PA 1/3 белый:  T К</t>
  </si>
  <si>
    <t>УТ-00001319</t>
  </si>
  <si>
    <t>Маркер на провод 1.5-4.0 мм PA 1/3 белый: T К</t>
  </si>
  <si>
    <t>УТ-00001687</t>
  </si>
  <si>
    <t>PA-10003BV90.Z</t>
  </si>
  <si>
    <t>Маркер на провод 1.5-4.0 мм PA 1/3 белый:  Z К</t>
  </si>
  <si>
    <t>УТ-00001320</t>
  </si>
  <si>
    <t>Маркер на провод 1.5-4.0 мм PA 1/3 белый: Z К</t>
  </si>
  <si>
    <t>УТ-00001688</t>
  </si>
  <si>
    <t>PA-10003PG40.OX</t>
  </si>
  <si>
    <t>набор цифр 0-9, желтого цвета, 25 шт. каждой.</t>
  </si>
  <si>
    <t>УТ-00001912</t>
  </si>
  <si>
    <t>PA-10003PN4</t>
  </si>
  <si>
    <t>Маркер на провод 1.5-4.0 мм2 PA 1/3 чистый желтый П</t>
  </si>
  <si>
    <t>УТ-00000290</t>
  </si>
  <si>
    <t>PA-10003PV09.-</t>
  </si>
  <si>
    <t>Маркер на провод 1.5-4.0 мм PA 1/3 черный: - П</t>
  </si>
  <si>
    <t>УТ-00001804</t>
  </si>
  <si>
    <t>PA-10003PV09.0</t>
  </si>
  <si>
    <t>Маркер на провод 1.5-4.0 мм2 PA 1/3 черный:0 П</t>
  </si>
  <si>
    <t>УТ-00001914</t>
  </si>
  <si>
    <t>PA-10003PV19.1</t>
  </si>
  <si>
    <t>Маркер на провод 1.5-4.0 мм2 PA 1/3 коричневый:1 П</t>
  </si>
  <si>
    <t>УТ-00001915</t>
  </si>
  <si>
    <t>PA-10003PV29.+</t>
  </si>
  <si>
    <t>Маркер на провод 1.5-4.0 мм PA 1/3 красный: + П</t>
  </si>
  <si>
    <t>УТ-00001803</t>
  </si>
  <si>
    <t>PA-10003PV29.1</t>
  </si>
  <si>
    <t>Маркер на провод 1.5-4.0 мм PA 1/3 красный: 1 П</t>
  </si>
  <si>
    <t>УТ-00001868</t>
  </si>
  <si>
    <t>PA-10003PV29.2</t>
  </si>
  <si>
    <t>Маркер на провод 1.5-4.0 мм2 PA 1/3 красный: 2 П</t>
  </si>
  <si>
    <t>УТ-00001869</t>
  </si>
  <si>
    <t>PA-10003PV29.W</t>
  </si>
  <si>
    <t>Маркер на провод 1.5-4.0 мм PA 1/3 красный: W П</t>
  </si>
  <si>
    <t>УТ-00001867</t>
  </si>
  <si>
    <t>PA-10003PV30.3</t>
  </si>
  <si>
    <t>Маркер на провод 1.5-4.0 мм2 PA 1/3 оранжевый:3 П</t>
  </si>
  <si>
    <t>УТ-00001916</t>
  </si>
  <si>
    <t>PA-10003PV40.-</t>
  </si>
  <si>
    <t>Маркер на провод 1.5-4.0 мм PA 1/3 желтый: - П</t>
  </si>
  <si>
    <t>УТ-00000291</t>
  </si>
  <si>
    <t>PA-10003PV40..</t>
  </si>
  <si>
    <t>Маркер на провод 1.5-4.0 мм PA 1/3 желтый: . П</t>
  </si>
  <si>
    <t>УТ-00001489</t>
  </si>
  <si>
    <t>PA-10003PV40./</t>
  </si>
  <si>
    <t>Маркер на провод 1.5-4.0 мм PA 1/3 желтый: / П</t>
  </si>
  <si>
    <t>УТ-00001484</t>
  </si>
  <si>
    <t>PA-10003PV40.:</t>
  </si>
  <si>
    <t>Маркер на провод 1.5-4.0 мм PA 1/3 желтый: : П</t>
  </si>
  <si>
    <t>УТ-00001486</t>
  </si>
  <si>
    <t>PA-10003PV40.~</t>
  </si>
  <si>
    <t>Маркер на провод 1.5-4.0 мм PA 1/3 желтый: ~ П</t>
  </si>
  <si>
    <t>УТ-00001488</t>
  </si>
  <si>
    <t>PA-10003PV40.+</t>
  </si>
  <si>
    <t>Маркер на провод 1.5-4.0 мм PA 1/3 желтый: + П</t>
  </si>
  <si>
    <t>УТ-00000292</t>
  </si>
  <si>
    <t>PA-10003PV40.=</t>
  </si>
  <si>
    <t>Маркер на провод 1.5-4.0 мм PA 1/3 желтый: = П</t>
  </si>
  <si>
    <t>УТ-00001482</t>
  </si>
  <si>
    <t>PA-10003PV40.0</t>
  </si>
  <si>
    <t>Маркер на провод 1.5-4.0 мм PA 1/3 желтый: 0 П</t>
  </si>
  <si>
    <t>УТ-00000293</t>
  </si>
  <si>
    <t>PA-10003PV40.1</t>
  </si>
  <si>
    <t>Маркер на провод 1.5-4.0 мм2 PA 1/3 желтый: 1 П</t>
  </si>
  <si>
    <t>УТ-00000294</t>
  </si>
  <si>
    <t>PA-10003PV40.2</t>
  </si>
  <si>
    <t>Маркер на провод 1.5-4.0 мм2 PA 1/3 желтый: 2 П</t>
  </si>
  <si>
    <t>УТ-00000295</t>
  </si>
  <si>
    <t>PA-10003PV40.3</t>
  </si>
  <si>
    <t>Маркер на провод 1.5-4.0 мм2 PA 1/3 желтый: 3 П</t>
  </si>
  <si>
    <t>УТ-00000296</t>
  </si>
  <si>
    <t>PA-10003PV40.4</t>
  </si>
  <si>
    <t>Маркер на провод 1.5-4.0 мм2 PA 1/3 желтый: 4 П</t>
  </si>
  <si>
    <t>УТ-00000297</t>
  </si>
  <si>
    <t>PA-10003PV40.5</t>
  </si>
  <si>
    <t>Маркер на провод 1.5-4.0 мм2 PA 1/3 желтый: 5 П</t>
  </si>
  <si>
    <t>УТ-00000298</t>
  </si>
  <si>
    <t>PA-10003PV40.6</t>
  </si>
  <si>
    <t>Маркер на провод 1.5-4.0 мм2 PA 1/3 желтый: 6 П</t>
  </si>
  <si>
    <t>УТ-00000299</t>
  </si>
  <si>
    <t>PA-10003PV40.7</t>
  </si>
  <si>
    <t>Маркер на провод 1.5-4.0 мм2 PA 1/3 желтый: 7 П</t>
  </si>
  <si>
    <t>УТ-00000300</t>
  </si>
  <si>
    <t>PA-10003PV40.8</t>
  </si>
  <si>
    <t>Маркер на провод 1.5-4.0 мм2 PA 1/3 желтый: 8 П</t>
  </si>
  <si>
    <t>УТ-00000301</t>
  </si>
  <si>
    <t>PA-10003PV40.9</t>
  </si>
  <si>
    <t>Маркер на провод 1.5-4.0 мм2 PA 1/3 желтый: 9 П</t>
  </si>
  <si>
    <t>УТ-00000302</t>
  </si>
  <si>
    <t>PA-10003PV40.A</t>
  </si>
  <si>
    <t>Маркер на провод 1.5-4.0 мм2 PA 1/3 желтый: A П</t>
  </si>
  <si>
    <t>УТ-00000303</t>
  </si>
  <si>
    <t>PA-10003PV40.B</t>
  </si>
  <si>
    <t>Маркер на провод 1.5-4.0 мм PA 1/3 желтый: B П</t>
  </si>
  <si>
    <t>УТ-00000304</t>
  </si>
  <si>
    <t>PA-10003PV40.C</t>
  </si>
  <si>
    <t>Маркер на провод 1.5-4.0 мм2 PA 1/3 желтый: C П</t>
  </si>
  <si>
    <t>УТ-00000305</t>
  </si>
  <si>
    <t>PA-10003PV40.D</t>
  </si>
  <si>
    <t>Маркер на провод 1.5-4.0 мм PA 1/3 желтый: D П</t>
  </si>
  <si>
    <t>УТ-00000306</t>
  </si>
  <si>
    <t>PA-10003PV40.E</t>
  </si>
  <si>
    <t>Маркер на провод 1.5-4.0 мм PA 1/3 желтый: E П</t>
  </si>
  <si>
    <t>УТ-00000307</t>
  </si>
  <si>
    <t>PA-10003PV40.F</t>
  </si>
  <si>
    <t>Маркер на провод 1.5-4.0 мм PA 1/3 желтый: F П</t>
  </si>
  <si>
    <t>УТ-00000308</t>
  </si>
  <si>
    <t>PA-10003PV40.G</t>
  </si>
  <si>
    <t>Маркер на провод 1.5-4.0 мм2 PA 1/3 желтый: G П</t>
  </si>
  <si>
    <t>УТ-00000309</t>
  </si>
  <si>
    <t>PA-10003PV40.GRD</t>
  </si>
  <si>
    <t>Маркер на провод 1.5-4.0 мм PA 1/3 "земля" П</t>
  </si>
  <si>
    <t>УТ-00000310</t>
  </si>
  <si>
    <t>PA-10003PV40.H</t>
  </si>
  <si>
    <t>Маркер на провод 1.5-4.0 мм PA 1/3 желтый: H П</t>
  </si>
  <si>
    <t>УТ-00000311</t>
  </si>
  <si>
    <t>PA-10003PV40.I</t>
  </si>
  <si>
    <t>Маркер на провод 1.5-4.0 мм PA 1/3 желтый: I П</t>
  </si>
  <si>
    <t>УТ-00000312</t>
  </si>
  <si>
    <t>PA-10003PV40.J</t>
  </si>
  <si>
    <t>Маркер на провод 1.5-4.0 мм PA 1/3 желтый: J П</t>
  </si>
  <si>
    <t>УТ-00000313</t>
  </si>
  <si>
    <t>PA-10003PV40.K</t>
  </si>
  <si>
    <t>Маркер на провод 1.5-4.0 мм PA 1/3 желтый: K П</t>
  </si>
  <si>
    <t>УТ-00000314</t>
  </si>
  <si>
    <t>PA-10003PV40.L</t>
  </si>
  <si>
    <t>Маркер на провод 1.5-4.0 мм PA 1/3 желтый: L П</t>
  </si>
  <si>
    <t>УТ-00000315</t>
  </si>
  <si>
    <t>PA-10003PV40.M</t>
  </si>
  <si>
    <t>Маркер на провод 1.5-4.0 мм PA 1/3 желтый: M П</t>
  </si>
  <si>
    <t>УТ-00000316</t>
  </si>
  <si>
    <t>PA-10003PV40.N</t>
  </si>
  <si>
    <t>Маркер на провод 1.5-4.0 мм PA 1/3 желтый: N П</t>
  </si>
  <si>
    <t>УТ-00000317</t>
  </si>
  <si>
    <t>PA-10003PV40.O</t>
  </si>
  <si>
    <t>Маркер на провод 1.5-4.0 мм PA 1/3 желтый: O П</t>
  </si>
  <si>
    <t>УТ-00000318</t>
  </si>
  <si>
    <t>PA-10003PV40.P</t>
  </si>
  <si>
    <t>Маркер на провод 1.5-4.0 мм PA 1/3 желтый: P П</t>
  </si>
  <si>
    <t>УТ-00000319</t>
  </si>
  <si>
    <t>PA-10003PV40.Q</t>
  </si>
  <si>
    <t>Маркер на провод 1.5-4.0 мм PA 1/3 желтый: Q П</t>
  </si>
  <si>
    <t>УТ-00000320</t>
  </si>
  <si>
    <t>PA-10003PV40.R</t>
  </si>
  <si>
    <t>Маркер на провод 1.5-4.0 мм PA 1/3 желтый: R П</t>
  </si>
  <si>
    <t>УТ-00000321</t>
  </si>
  <si>
    <t>PA-10003PV40.S</t>
  </si>
  <si>
    <t>Маркер на провод 1.5-4.0 мм PA 1/3 желтый: S П</t>
  </si>
  <si>
    <t>УТ-00000322</t>
  </si>
  <si>
    <t>PA-10003PV40.T</t>
  </si>
  <si>
    <t>Маркер на провод 1.5-4.0 мм PA 1/3 желтый: T П</t>
  </si>
  <si>
    <t>УТ-00000323</t>
  </si>
  <si>
    <t>PA-10003PV40.U</t>
  </si>
  <si>
    <t>Маркер на провод 1.5-4.0 мм PA 1/3 желтый: U П</t>
  </si>
  <si>
    <t>УТ-00000324</t>
  </si>
  <si>
    <t>PA-10003PV40.V</t>
  </si>
  <si>
    <t>Маркер на провод 1.5-4.0 мм PA 1/3 желтый: V П</t>
  </si>
  <si>
    <t>УТ-00000325</t>
  </si>
  <si>
    <t>PA-10003PV40.W</t>
  </si>
  <si>
    <t>Маркер на провод 1.5-4.0 мм PA 1/3 желтый: W П</t>
  </si>
  <si>
    <t>УТ-00000326</t>
  </si>
  <si>
    <t>PA-10003PV40.X</t>
  </si>
  <si>
    <t>Маркер на провод 1.5-4.0 мм PA 1/3 желтый: X П</t>
  </si>
  <si>
    <t>УТ-00000327</t>
  </si>
  <si>
    <t>PA-10003PV40.Y</t>
  </si>
  <si>
    <t>Маркер на провод 1.5-4.0 мм PA 1/3 желтый: Y П</t>
  </si>
  <si>
    <t>УТ-00000328</t>
  </si>
  <si>
    <t>PA-10003PV40.Z</t>
  </si>
  <si>
    <t>Маркер на провод 1.5-4.0 мм PA 1/3 желтый: Z П</t>
  </si>
  <si>
    <t>УТ-00000329</t>
  </si>
  <si>
    <t>PA-10003PV59.1</t>
  </si>
  <si>
    <t>Маркер на провод 1.5-4.0 мм PA 1/3 зеленый: 1 П</t>
  </si>
  <si>
    <t>УТ-00001865</t>
  </si>
  <si>
    <t>PA-10003PV59.2</t>
  </si>
  <si>
    <t>Маркер на провод 1.5-4.0 мм PA 1/3 зеленый: 2 П</t>
  </si>
  <si>
    <t>УТ-00001866</t>
  </si>
  <si>
    <t>PA-10003PV59.5</t>
  </si>
  <si>
    <t>Маркер на провод 1.5-4.0 мм2 PA 1/3 зеленый:5 П</t>
  </si>
  <si>
    <t>УТ-00001917</t>
  </si>
  <si>
    <t>PA-10003PV59.V</t>
  </si>
  <si>
    <t>Маркер на провод 1.5-4.0 мм PA 1/3 зеленый: V П</t>
  </si>
  <si>
    <t>УТ-00001864</t>
  </si>
  <si>
    <t>PA-10003PV69.6</t>
  </si>
  <si>
    <t>Маркер на провод 1.5-4.0 мм2 PA 1/3 голубой:6 П</t>
  </si>
  <si>
    <t>УТ-00001918</t>
  </si>
  <si>
    <t>PA-10003PV79.7</t>
  </si>
  <si>
    <t>Маркер на провод 1.5-4.0 мм2 PA 1/3 сиреневый:7 П</t>
  </si>
  <si>
    <t>УТ-00001919</t>
  </si>
  <si>
    <t>PA-10003PV80.8</t>
  </si>
  <si>
    <t>Маркер на провод 1.5-4.0 мм2 PA 1/3 серый:8 П</t>
  </si>
  <si>
    <t>УТ-00001920</t>
  </si>
  <si>
    <t>PA-10003PV90.-</t>
  </si>
  <si>
    <t>Маркер на провод 1.5-4.0 мм PA 1/3 белый: - П</t>
  </si>
  <si>
    <t>УТ-00001649</t>
  </si>
  <si>
    <t>PA-10003PV90.0</t>
  </si>
  <si>
    <t>Маркер на провод 1.5-4.0 мм PA 1/3 белый: 0 П</t>
  </si>
  <si>
    <t>УТ-00001650</t>
  </si>
  <si>
    <t>PA-10003PV90.1</t>
  </si>
  <si>
    <t>Маркер на провод 1.5-4.0 мм PA 1/3 белый: 1 П</t>
  </si>
  <si>
    <t>УТ-00001651</t>
  </si>
  <si>
    <t>PA-10003PV90.2</t>
  </si>
  <si>
    <t>Маркер на провод 1.5-4.0 мм PA 1/3 белый: 2 П</t>
  </si>
  <si>
    <t>УТ-00001652</t>
  </si>
  <si>
    <t>PA-10003PV90.3</t>
  </si>
  <si>
    <t>Маркер на провод 1.5-4.0 мм PA 1/3 белый: 3 П</t>
  </si>
  <si>
    <t>УТ-00001653</t>
  </si>
  <si>
    <t>PA-10003PV90.4</t>
  </si>
  <si>
    <t>Маркер на провод 1.5-4.0 мм PA 1/3 белый: 4 П</t>
  </si>
  <si>
    <t>УТ-00001654</t>
  </si>
  <si>
    <t>PA-10003PV90.5</t>
  </si>
  <si>
    <t>Маркер на провод 1.5-4.0 мм PA 1/3 белый: 5 П</t>
  </si>
  <si>
    <t>УТ-00001655</t>
  </si>
  <si>
    <t>PA-10003PV90.6</t>
  </si>
  <si>
    <t>Маркер на провод 1.5-4.0 мм PA 1/3 белый: 6 П</t>
  </si>
  <si>
    <t>УТ-00001656</t>
  </si>
  <si>
    <t>PA-10003PV90.7</t>
  </si>
  <si>
    <t>Маркер на провод 1.5-4.0 мм PA 1/3 белый: 7 П</t>
  </si>
  <si>
    <t>УТ-00001657</t>
  </si>
  <si>
    <t>PA-10003PV90.8</t>
  </si>
  <si>
    <t>Маркер на провод 1.5-4.0 мм PA 1/3 белый: 8 П</t>
  </si>
  <si>
    <t>УТ-00001658</t>
  </si>
  <si>
    <t>PA-10003PV90.9</t>
  </si>
  <si>
    <t>Маркер на провод 1.5-4.0 мм2 PA 1/3 белый:9 П</t>
  </si>
  <si>
    <t>УТ-00001921</t>
  </si>
  <si>
    <t>Маркер на провод 1.5-4.0 мм2 PA 1/3 белый: 9 П</t>
  </si>
  <si>
    <t>УТ-00001659</t>
  </si>
  <si>
    <t>PA-10003PV90.A</t>
  </si>
  <si>
    <t>Маркер на провод 1.5-4.0 мм PA 1/3 белый: A П</t>
  </si>
  <si>
    <t>УТ-00001673</t>
  </si>
  <si>
    <t>PA-10003PV90.B</t>
  </si>
  <si>
    <t>Маркер на провод 1.5-4.0 мм PA 1/3 белый: B П</t>
  </si>
  <si>
    <t>УТ-00001674</t>
  </si>
  <si>
    <t>PA-10003PV90.C</t>
  </si>
  <si>
    <t>Маркер на провод 1.5-4.0 мм PA 1/3 белый: C П</t>
  </si>
  <si>
    <t>УТ-00001675</t>
  </si>
  <si>
    <t>PA-10003PV90.D</t>
  </si>
  <si>
    <t>Маркер на провод 1.5-4.0 мм PA 1/3 белый: D П</t>
  </si>
  <si>
    <t>УТ-00001660</t>
  </si>
  <si>
    <t>PA-10003PV90.E</t>
  </si>
  <si>
    <t>Маркер на провод 1.5-4.0 мм PA 1/3 белый: E П</t>
  </si>
  <si>
    <t>УТ-00001661</t>
  </si>
  <si>
    <t>PA-10003PV90.F</t>
  </si>
  <si>
    <t>Маркер на провод 1.5-4.0 мм PA 1/3 белый: F П</t>
  </si>
  <si>
    <t>УТ-00001662</t>
  </si>
  <si>
    <t>PA-10003PV90.G</t>
  </si>
  <si>
    <t>Маркер на провод 1.5-4.0 мм PA 1/3 белый: G П</t>
  </si>
  <si>
    <t>УТ-00001663</t>
  </si>
  <si>
    <t>PA-10003PV90.H</t>
  </si>
  <si>
    <t>Маркер на провод 1.5-4.0 мм PA 1/3 белый: H П</t>
  </si>
  <si>
    <t>УТ-00001664</t>
  </si>
  <si>
    <t>PA-10003PV90.K</t>
  </si>
  <si>
    <t>Маркер на провод 1.5-4.0 мм PA 1/3 белый: K П</t>
  </si>
  <si>
    <t>УТ-00001665</t>
  </si>
  <si>
    <t>PA-10003PV90.L</t>
  </si>
  <si>
    <t>Маркер на провод 1.5-4.0 мм PA 1/3 белый: L П</t>
  </si>
  <si>
    <t>УТ-00001666</t>
  </si>
  <si>
    <t>PA-10003PV90.M</t>
  </si>
  <si>
    <t>Маркер на провод 1.5-4.0 мм PA 1/3 белый: M П</t>
  </si>
  <si>
    <t>УТ-00001667</t>
  </si>
  <si>
    <t>PA-10003PV90.N</t>
  </si>
  <si>
    <t>Маркер на провод 1.5-4.0 мм PA 1/3 белый: N П</t>
  </si>
  <si>
    <t>УТ-00001668</t>
  </si>
  <si>
    <t>PA-10003PV90.O</t>
  </si>
  <si>
    <t>Маркер на провод 1.5-4.0 мм PA 1/3 белый: O П</t>
  </si>
  <si>
    <t>УТ-00001669</t>
  </si>
  <si>
    <t>PA-10003PV90.P</t>
  </si>
  <si>
    <t>Маркер на провод 1.5-4.0 мм PA 1/3 белый: P П</t>
  </si>
  <si>
    <t>УТ-00001670</t>
  </si>
  <si>
    <t>PA-10003PV90.T</t>
  </si>
  <si>
    <t>Маркер на провод 1.5-4.0 мм PA 1/3 белый: T П</t>
  </si>
  <si>
    <t>УТ-00001671</t>
  </si>
  <si>
    <t>PA-10003PV90.Z</t>
  </si>
  <si>
    <t>Маркер на провод 1.5-4.0 мм PA 1/3 белый: Z П</t>
  </si>
  <si>
    <t>УТ-00001672</t>
  </si>
  <si>
    <t>PA-10003SV40.-</t>
  </si>
  <si>
    <t>Маркер на провод 1.5-4.0 мм PA 1/3 желтый: - Д</t>
  </si>
  <si>
    <t>УТ-00001107</t>
  </si>
  <si>
    <t>PA-10003SV40..</t>
  </si>
  <si>
    <t>Маркер на провод 1.5-4.0 мм PA 1/3 желтый: . Д</t>
  </si>
  <si>
    <t>УТ-00001116</t>
  </si>
  <si>
    <t>PA-10003SV40.2</t>
  </si>
  <si>
    <t>Маркер на провод 1.5-4.0 мм PA 1/3 желтый: 2 Д</t>
  </si>
  <si>
    <t>УТ-00001109</t>
  </si>
  <si>
    <t>PA-10003SV40.4</t>
  </si>
  <si>
    <t>Маркер на провод 1.5-4.0 мм PA 1/3 желтый: 4 Д</t>
  </si>
  <si>
    <t>УТ-00001110</t>
  </si>
  <si>
    <t>PA-10003SV40.5</t>
  </si>
  <si>
    <t>Маркер на провод 1.5-4.0 мм PA 1/3 желтый: 5 Д</t>
  </si>
  <si>
    <t>УТ-00001112</t>
  </si>
  <si>
    <t>PA-10003SV40.8</t>
  </si>
  <si>
    <t>Маркер на провод 1.5-4.0 мм PA 1/3 желтый: 8 Д</t>
  </si>
  <si>
    <t>УТ-00001111</t>
  </si>
  <si>
    <t>PA-10003SV40.9</t>
  </si>
  <si>
    <t>Маркер на провод 1.5-4.0 мм PA 1/3 желтый: 9 Д</t>
  </si>
  <si>
    <t>УТ-00001113</t>
  </si>
  <si>
    <t>PA-10003SV40.F</t>
  </si>
  <si>
    <t>Маркер на провод 1.5-4.0 мм PA 1/3 желтый: F Д</t>
  </si>
  <si>
    <t>УТ-00001117</t>
  </si>
  <si>
    <t>PA-10003SV40.K</t>
  </si>
  <si>
    <t>Маркер на провод 1.5-4.0 мм PA 1/3 желтый: K Д</t>
  </si>
  <si>
    <t>УТ-00001114</t>
  </si>
  <si>
    <t>PA-10003SV40.O</t>
  </si>
  <si>
    <t>Маркер на провод 1.5-4.0 мм PA 1/3 желтый: O Д</t>
  </si>
  <si>
    <t>УТ-00001115</t>
  </si>
  <si>
    <t>PA-10003SV40.U</t>
  </si>
  <si>
    <t>Маркер на провод 1.5-4.0 мм PA 1/3 желтый: U Д</t>
  </si>
  <si>
    <t>УТ-00001120</t>
  </si>
  <si>
    <t>PA-10003SV40.Z</t>
  </si>
  <si>
    <t>Маркер на провод 1.5-4.0 мм PA 1/3 желтый: Z Д</t>
  </si>
  <si>
    <t>УТ-00001121</t>
  </si>
  <si>
    <t>PA-10006AV29.W1</t>
  </si>
  <si>
    <t>Маркер на провод 1.5-4.0 мм PA 1/6 красный: W1 П</t>
  </si>
  <si>
    <t>УТ-00001895</t>
  </si>
  <si>
    <t>PA-10006AV29.W2</t>
  </si>
  <si>
    <t>Маркер на провод 1.5-4.0 мм PA 1/6 красный: W2 П</t>
  </si>
  <si>
    <t>УТ-00001896</t>
  </si>
  <si>
    <t>PA-10006AV40.L1</t>
  </si>
  <si>
    <t>Маркер на провод PA 1/6 нарезанный желтый: L1 П</t>
  </si>
  <si>
    <t>УТ-00000450</t>
  </si>
  <si>
    <t>PA-10006AV40.L2</t>
  </si>
  <si>
    <t>Маркер на провод PA 1/6 нарезанный желтый: L2 П</t>
  </si>
  <si>
    <t>УТ-00000451</t>
  </si>
  <si>
    <t>PA-10006AV40.L3</t>
  </si>
  <si>
    <t>Маркер на провод PA 1/6 нарезанный желтый: L3 П</t>
  </si>
  <si>
    <t>УТ-00000452</t>
  </si>
  <si>
    <t>PA-10006AV40.PE</t>
  </si>
  <si>
    <t>Маркер на провод PA 1/6 нарезанный желтый: PE П</t>
  </si>
  <si>
    <t>УТ-00000453</t>
  </si>
  <si>
    <t>PA-10006AV40.U1</t>
  </si>
  <si>
    <t>Маркер на провод 1.5-4.0 мм PA 1/6 желтый: U1 П</t>
  </si>
  <si>
    <t>УТ-00001891</t>
  </si>
  <si>
    <t>PA-10006AV40.U2</t>
  </si>
  <si>
    <t>Маркер на провод 1.5-4.0 мм PA 1/6 желтый: U2 П</t>
  </si>
  <si>
    <t>УТ-00001892</t>
  </si>
  <si>
    <t>PA-10006AV59.V1</t>
  </si>
  <si>
    <t>Маркер на провод 1.5-4.0 мм PA 1/6 зеленый: V1 П</t>
  </si>
  <si>
    <t>УТ-00001893</t>
  </si>
  <si>
    <t>PA-10006AV59.V2</t>
  </si>
  <si>
    <t>Маркер на провод 1.5-4.0 мм PA 1/6 зеленый: V2 П</t>
  </si>
  <si>
    <t>УТ-00001894</t>
  </si>
  <si>
    <t>PA-10006PGKIT</t>
  </si>
  <si>
    <t>Набор L1, L2, L3, N, PE, +, -, GRD  PA 1/6 желтый П</t>
  </si>
  <si>
    <t>УТ-00001789</t>
  </si>
  <si>
    <t>PA-10012AN4</t>
  </si>
  <si>
    <t>Профиль желтый PA 10012AN4</t>
  </si>
  <si>
    <t>УТ-00001551</t>
  </si>
  <si>
    <t>PA-10KN4</t>
  </si>
  <si>
    <t>Профиль желтый PA 1</t>
  </si>
  <si>
    <t>коробка (100м)</t>
  </si>
  <si>
    <t>УТ-00000018</t>
  </si>
  <si>
    <t>PA-20004AN1</t>
  </si>
  <si>
    <t>Маркер на провод 2.5-16.0мм PA 2/4 коричневый: пустой П</t>
  </si>
  <si>
    <t>УТ-00001812</t>
  </si>
  <si>
    <t>PA-20004AN2</t>
  </si>
  <si>
    <t>Маркер на провод 2.5-16.0мм PA 2/4 красный: пустой П</t>
  </si>
  <si>
    <t>УТ-00001813</t>
  </si>
  <si>
    <t>PA-20004AN4</t>
  </si>
  <si>
    <t>Маркер на провод 2.5-16.0мм PA 2/4 желтый: пустой П</t>
  </si>
  <si>
    <t>УТ-00000097</t>
  </si>
  <si>
    <t>PA-20004AN6</t>
  </si>
  <si>
    <t>Маркер на провод 2.5-16.0мм PA 2/4 синий: пустой П</t>
  </si>
  <si>
    <t>УТ-00001822</t>
  </si>
  <si>
    <t>PA-20004AV09.-</t>
  </si>
  <si>
    <t>Маркер на провод 2.5-16.0мм PA 2/4  черный: - П</t>
  </si>
  <si>
    <t>УТ-00001805</t>
  </si>
  <si>
    <t>PA-20004AV09.0</t>
  </si>
  <si>
    <t>Маркер на провод 2.5-16.0мм PA 2/4 черный/ белый: 0 П</t>
  </si>
  <si>
    <t>УТ-00002407</t>
  </si>
  <si>
    <t>Маркер на провод 2.5-16.0мм PA 2/4 черный: 0 П</t>
  </si>
  <si>
    <t>УТ-00002408</t>
  </si>
  <si>
    <t>PA-20004AV19.1</t>
  </si>
  <si>
    <t>Маркер на провод 2.5-16.0мм PA 2/4 коричневый: 1 П</t>
  </si>
  <si>
    <t>УТ-00002409</t>
  </si>
  <si>
    <t>PA-20004AV29.+</t>
  </si>
  <si>
    <t>Маркер на провод 2.5-16.0мм PA 2/4 красный: + П</t>
  </si>
  <si>
    <t>УТ-00001806</t>
  </si>
  <si>
    <t>PA-20004AV29.2</t>
  </si>
  <si>
    <t>Маркер на провод 2.5-16.0мм PA 2/4 красный: 2 П</t>
  </si>
  <si>
    <t>УТ-00002410</t>
  </si>
  <si>
    <t>PA-20004AV30.3</t>
  </si>
  <si>
    <t>Маркер на провод 2.5-16.0мм PA 2/4 оранжевый: 3 П</t>
  </si>
  <si>
    <t>УТ-00002411</t>
  </si>
  <si>
    <t>PA-20004AV40.-</t>
  </si>
  <si>
    <t>Маркер на провод 2.5-16.0мм PA 2/4 желтый: - П</t>
  </si>
  <si>
    <t>УТ-00001499</t>
  </si>
  <si>
    <t>Маркер на провод 2.5-16.0мм PA 2/4  желтый: - П</t>
  </si>
  <si>
    <t>УТ-00000984</t>
  </si>
  <si>
    <t>PA-20004AV40..</t>
  </si>
  <si>
    <t>Маркер на провод 2.5-16.0мм PA 2/4 желтый:  . П</t>
  </si>
  <si>
    <t>УТ-00001498</t>
  </si>
  <si>
    <t>PA-20004AV40./</t>
  </si>
  <si>
    <t>Маркер на провод 2.5-16.0мм PA 2/4 желтый: / П</t>
  </si>
  <si>
    <t>УТ-00001497</t>
  </si>
  <si>
    <t>PA-20004AV40.:</t>
  </si>
  <si>
    <t>Маркер на провод 2.5-16.0мм PA 2/4 желтый: : П</t>
  </si>
  <si>
    <t>УТ-00001496</t>
  </si>
  <si>
    <t>PA-20004AV40.~</t>
  </si>
  <si>
    <t>Маркер на провод 2.5-16.0мм PA 2/4 желтый: ~ П</t>
  </si>
  <si>
    <t>УТ-00001495</t>
  </si>
  <si>
    <t>PA-20004AV40.+</t>
  </si>
  <si>
    <t>Маркер на провод 2.5-16.0мм PA 2/4 желтый: + П</t>
  </si>
  <si>
    <t>УТ-00001500</t>
  </si>
  <si>
    <t>PA-20004AV40.=</t>
  </si>
  <si>
    <t>Маркер на провод 2.5-16.0мм PA 2/4 желтый:  = П</t>
  </si>
  <si>
    <t>УТ-00001494</t>
  </si>
  <si>
    <t>PA-20004AV40.0</t>
  </si>
  <si>
    <t>Маркер на провод 2.5-16.0мм PA 2/4  желтый: 0 П</t>
  </si>
  <si>
    <t>УТ-00000330</t>
  </si>
  <si>
    <t>PA-20004AV40.1</t>
  </si>
  <si>
    <t>Маркер на провод 2.5-16.0мм PA 2/4  желтый: 1 П</t>
  </si>
  <si>
    <t>УТ-00000331</t>
  </si>
  <si>
    <t>PA-20004AV40.2</t>
  </si>
  <si>
    <t>Маркер на провод 2.5-16.0мм PA 2/4 желтый: 2 П</t>
  </si>
  <si>
    <t>УТ-00000332</t>
  </si>
  <si>
    <t>PA-20004AV40.3</t>
  </si>
  <si>
    <t>Маркер на провод 2.5-16.0мм PA 2/4  желтый: 3 П</t>
  </si>
  <si>
    <t>УТ-00000333</t>
  </si>
  <si>
    <t>PA-20004AV40.4</t>
  </si>
  <si>
    <t>Маркер на провод 2.5-16.0мм PA 2/4  желтый: 4 П</t>
  </si>
  <si>
    <t>УТ-00000334</t>
  </si>
  <si>
    <t>PA-20004AV40.5</t>
  </si>
  <si>
    <t>Маркер на провод 2.5-16.0мм PA 2/4  желтый: 5 П</t>
  </si>
  <si>
    <t>УТ-00000335</t>
  </si>
  <si>
    <t>PA-20004AV40.6</t>
  </si>
  <si>
    <t>Маркер на провод 2.5-16.0мм PA 2/4  желтый: 6 П</t>
  </si>
  <si>
    <t>УТ-00000336</t>
  </si>
  <si>
    <t>PA-20004AV40.7</t>
  </si>
  <si>
    <t>Маркер на провод 2.5-16.0мм PA 2/4  желтый: 7 П</t>
  </si>
  <si>
    <t>УТ-00000337</t>
  </si>
  <si>
    <t>PA-20004AV40.8</t>
  </si>
  <si>
    <t>Маркер на провод 2.5-16.0мм PA 2/4  желтый: 8 П</t>
  </si>
  <si>
    <t>УТ-00000338</t>
  </si>
  <si>
    <t>PA-20004AV40.9</t>
  </si>
  <si>
    <t>Маркер на провод 2.5-16.0мм PA 2/4  желтый: 9 П</t>
  </si>
  <si>
    <t>УТ-00000339</t>
  </si>
  <si>
    <t>PA-20004AV40.A</t>
  </si>
  <si>
    <t>Маркер на провод 2.5-16.0мм PA 2/4  желтый: A П</t>
  </si>
  <si>
    <t>УТ-00000423</t>
  </si>
  <si>
    <t>PA-20004AV40.B</t>
  </si>
  <si>
    <t>Маркер на провод 2.5-16.0мм PA 2/4  желтый: B П</t>
  </si>
  <si>
    <t>УТ-00000424</t>
  </si>
  <si>
    <t>PA-20004AV40.C</t>
  </si>
  <si>
    <t>Маркер на провод 2.5-16.0мм PA 2/4  желтый: C П</t>
  </si>
  <si>
    <t>УТ-00000425</t>
  </si>
  <si>
    <t>PA-20004AV40.D</t>
  </si>
  <si>
    <t>Маркер на провод 2.5-16.0мм PA 2/4  желтый: D П</t>
  </si>
  <si>
    <t>УТ-00000426</t>
  </si>
  <si>
    <t>PA-20004AV40.E</t>
  </si>
  <si>
    <t>Маркер на провод 2.5-16.0мм PA 2/4  желтый: E П</t>
  </si>
  <si>
    <t>УТ-00000427</t>
  </si>
  <si>
    <t>PA-20004AV40.F</t>
  </si>
  <si>
    <t>Маркер на провод 2.5-16.0мм PA 2/4  желтый: F П</t>
  </si>
  <si>
    <t>УТ-00000428</t>
  </si>
  <si>
    <t>PA-20004AV40.G</t>
  </si>
  <si>
    <t>Маркер на провод 2.5-16.0мм PA 2/4  желтый: G П</t>
  </si>
  <si>
    <t>УТ-00000429</t>
  </si>
  <si>
    <t>PA-20004AV40.GRD</t>
  </si>
  <si>
    <t>Маркер на провод 2.5-16.0мм PA 2/4  "земля" П</t>
  </si>
  <si>
    <t>УТ-00000435</t>
  </si>
  <si>
    <t>PA-20004AV40.H</t>
  </si>
  <si>
    <t>Маркер на провод 2.5-16.0мм PA 2/4  желтый: H П</t>
  </si>
  <si>
    <t>УТ-00000430</t>
  </si>
  <si>
    <t>PA-20004AV40.I</t>
  </si>
  <si>
    <t>Маркер на провод 2.5-16.0мм PA 2/4  желтый: I П</t>
  </si>
  <si>
    <t>УТ-00000431</t>
  </si>
  <si>
    <t>PA-20004AV40.J</t>
  </si>
  <si>
    <t>Маркер на провод 2.5-16.0мм PA 2/4  желтый: J П</t>
  </si>
  <si>
    <t>УТ-00000432</t>
  </si>
  <si>
    <t>PA-20004AV40.K</t>
  </si>
  <si>
    <t>Маркер на провод 2.5-16.0мм PA 2/4  желтый: K П</t>
  </si>
  <si>
    <t>УТ-00000433</t>
  </si>
  <si>
    <t>PA-20004AV40.L</t>
  </si>
  <si>
    <t>Маркер на провод 2.5-16.0мм PA 2/4  желтый: L П</t>
  </si>
  <si>
    <t>УТ-00000434</t>
  </si>
  <si>
    <t>PA-20004AV40.M</t>
  </si>
  <si>
    <t>Маркер на провод 2.5-16.0мм PA 2/4  желтый: M П</t>
  </si>
  <si>
    <t>УТ-00000436</t>
  </si>
  <si>
    <t>PA-20004AV40.N</t>
  </si>
  <si>
    <t>Маркер на провод 2.5-16.0мм PA 2/4  желтый: N П</t>
  </si>
  <si>
    <t>УТ-00000437</t>
  </si>
  <si>
    <t>PA-20004AV40.O</t>
  </si>
  <si>
    <t>Маркер на провод 2.5-16.0мм PA 2/4  желтый: O П</t>
  </si>
  <si>
    <t>УТ-00000438</t>
  </si>
  <si>
    <t>PA-20004AV40.P</t>
  </si>
  <si>
    <t>Маркер на провод 2.5-16.0мм PA 2/4  желтый: P П</t>
  </si>
  <si>
    <t>УТ-00000439</t>
  </si>
  <si>
    <t>PA-20004AV40.PE</t>
  </si>
  <si>
    <t>Маркер на провод 2.5-16.0мм PA 2/4  желтый: PE П</t>
  </si>
  <si>
    <t>УТ-00000985</t>
  </si>
  <si>
    <t>PA-20004AV40.Q</t>
  </si>
  <si>
    <t>Маркер на провод 2.5-16.0мм PA 2/4  желтый: Q П</t>
  </si>
  <si>
    <t>УТ-00000440</t>
  </si>
  <si>
    <t>PA-20004AV40.R</t>
  </si>
  <si>
    <t>Маркер на провод 2.5-16.0мм PA 2/4  желтый: R П</t>
  </si>
  <si>
    <t>УТ-00000441</t>
  </si>
  <si>
    <t>PA-20004AV40.S</t>
  </si>
  <si>
    <t>Маркер на провод 2.5-16.0мм PA 2/4  желтый: S П</t>
  </si>
  <si>
    <t>УТ-00000442</t>
  </si>
  <si>
    <t>PA-20004AV40.T</t>
  </si>
  <si>
    <t>Маркер на провод 2.5-16.0мм PA 2/4  желтый: T П</t>
  </si>
  <si>
    <t>УТ-00000443</t>
  </si>
  <si>
    <t>PA-20004AV40.U</t>
  </si>
  <si>
    <t>Маркер на провод 2.5-16.0мм PA 2/4  желтый: U П</t>
  </si>
  <si>
    <t>УТ-00000444</t>
  </si>
  <si>
    <t>PA-20004AV40.V</t>
  </si>
  <si>
    <t>Маркер на провод 2.5-16.0мм PA 2/4  желтый: V П</t>
  </si>
  <si>
    <t>УТ-00000445</t>
  </si>
  <si>
    <t>PA-20004AV40.W</t>
  </si>
  <si>
    <t>Маркер на провод 2.5-16.0мм PA 2/4  желтый: W П</t>
  </si>
  <si>
    <t>УТ-00000446</t>
  </si>
  <si>
    <t>PA-20004AV40.X</t>
  </si>
  <si>
    <t>Маркер на провод 2.5-16.0мм PA 2/4  желтый: X П</t>
  </si>
  <si>
    <t>УТ-00000447</t>
  </si>
  <si>
    <t>PA-20004AV40.Y</t>
  </si>
  <si>
    <t>Маркер на провод 2.5-16.0мм PA 2/4  желтый: Y П</t>
  </si>
  <si>
    <t>УТ-00000448</t>
  </si>
  <si>
    <t>PA-20004AV40.Z</t>
  </si>
  <si>
    <t>Маркер на провод 2.5-16.0мм PA 2/4  желтый: Z П</t>
  </si>
  <si>
    <t>УТ-00000449</t>
  </si>
  <si>
    <t>PA-20004AV59.1</t>
  </si>
  <si>
    <t>Маркер на провод 2.5-16.0мм PA 2/4  зеленый: 1 П</t>
  </si>
  <si>
    <t>УТ-00001871</t>
  </si>
  <si>
    <t>PA-20004AV59.2</t>
  </si>
  <si>
    <t>Маркер на провод 2.5-16.0мм PA 2/4  зеленый: 2 П</t>
  </si>
  <si>
    <t>УТ-00001872</t>
  </si>
  <si>
    <t>PA-20004AV59.5</t>
  </si>
  <si>
    <t>Маркер на провод 2.5-16.0мм PA 2/4 зеленый: 5 П</t>
  </si>
  <si>
    <t>УТ-00002412</t>
  </si>
  <si>
    <t>PA-20004AV59.V</t>
  </si>
  <si>
    <t>Маркер на провод 2.5-16.0мм PA 2/4  зеленый: V П</t>
  </si>
  <si>
    <t>УТ-00001870</t>
  </si>
  <si>
    <t>PA-20004AV69.6</t>
  </si>
  <si>
    <t>Маркер на провод 2.5-16.0мм PA 2/4 синий: 6 П</t>
  </si>
  <si>
    <t>УТ-00002413</t>
  </si>
  <si>
    <t>PA-20004AV79.7</t>
  </si>
  <si>
    <t>Маркер на провод 2.5-16.0мм PA 2/4 фиолетовый: 7 П</t>
  </si>
  <si>
    <t>УТ-00002414</t>
  </si>
  <si>
    <t>PA-20004AV80.8</t>
  </si>
  <si>
    <t>Маркер на провод 2.5-16.0мм PA 2/4 серый: 8 П</t>
  </si>
  <si>
    <t>УТ-00002415</t>
  </si>
  <si>
    <t>PA-20004AV90.9</t>
  </si>
  <si>
    <t>Маркер на провод 2.5-16.0мм PA 2/4 белый: 9 П</t>
  </si>
  <si>
    <t>УТ-00002416</t>
  </si>
  <si>
    <t>PA-20004PV29.1</t>
  </si>
  <si>
    <t>Маркер на провод 2.5-16.0мм PA 2/4  красный: 1 П</t>
  </si>
  <si>
    <t>УТ-00001874</t>
  </si>
  <si>
    <t>PA-20004PV29.2</t>
  </si>
  <si>
    <t>Маркер на провод 2.5-16.0мм PA 2/4  красный: 2 П</t>
  </si>
  <si>
    <t>УТ-00001875</t>
  </si>
  <si>
    <t>PA-20004PV29.W</t>
  </si>
  <si>
    <t>Маркер на провод 2.5-16.0мм PA 2/4  красный: W П</t>
  </si>
  <si>
    <t>УТ-00001873</t>
  </si>
  <si>
    <t>PA-20004SN4</t>
  </si>
  <si>
    <t>Маркер на провод 2.5-16.0мм PA 2/4 желтый: пустой Д</t>
  </si>
  <si>
    <t>диск (250шт)</t>
  </si>
  <si>
    <t>УТ-00000340</t>
  </si>
  <si>
    <t>PA-20004SV09.0</t>
  </si>
  <si>
    <t>Маркер на провод 2.5-16.0мм2 PA 2/4 черный: 0 Д</t>
  </si>
  <si>
    <t>УТ-00001617</t>
  </si>
  <si>
    <t>PA-20004SV19.1</t>
  </si>
  <si>
    <t>Маркер на провод 2.5-16.0мм2 PA 2/4 коричневый: 1 Д</t>
  </si>
  <si>
    <t>УТ-00001618</t>
  </si>
  <si>
    <t>PA-20004SV29.2</t>
  </si>
  <si>
    <t>Маркер на провод 2.5-16.0мм2 PA 2/4 красный: 2 Д</t>
  </si>
  <si>
    <t>УТ-00001619</t>
  </si>
  <si>
    <t>PA-20004SV30.3</t>
  </si>
  <si>
    <t>Маркер на провод 2.5-16.0мм2 PA 2/4 оранжевый: 3 Д</t>
  </si>
  <si>
    <t>УТ-00001620</t>
  </si>
  <si>
    <t>PA-20004SV40.-</t>
  </si>
  <si>
    <t>Маркер на провод 2.5-16.0мм PA 2/4 желтый: - Д</t>
  </si>
  <si>
    <t>УТ-00000341</t>
  </si>
  <si>
    <t>PA-20004SV40..</t>
  </si>
  <si>
    <t>Маркер на провод 2.5-16.0мм PA 2/4 желтый: . Д</t>
  </si>
  <si>
    <t>УТ-00001249</t>
  </si>
  <si>
    <t>PA-20004SV40./</t>
  </si>
  <si>
    <t>Маркер на провод 2.5-16.0мм PA 2/4 желтый: / Д</t>
  </si>
  <si>
    <t>УТ-00001250</t>
  </si>
  <si>
    <t>PA-20004SV40.:</t>
  </si>
  <si>
    <t>Маркер на провод 2.5-16.0мм PA 2/4 желтый: : Д</t>
  </si>
  <si>
    <t>УТ-00001502</t>
  </si>
  <si>
    <t>PA-20004SV40.~</t>
  </si>
  <si>
    <t>Маркер на провод 2.5-16.0мм PA 2/4 желтый: ~ Д</t>
  </si>
  <si>
    <t>УТ-00001503</t>
  </si>
  <si>
    <t>PA-20004SV40.+</t>
  </si>
  <si>
    <t>Маркер на провод 2.5-16.0мм PA 2/4 желтый: + Д</t>
  </si>
  <si>
    <t>УТ-00000342</t>
  </si>
  <si>
    <t>PA-20004SV40.=</t>
  </si>
  <si>
    <t>Маркер на провод 2.5-16.0мм PA 2/4 желтый: = Д</t>
  </si>
  <si>
    <t>УТ-00001501</t>
  </si>
  <si>
    <t>PA-20004SV40.0</t>
  </si>
  <si>
    <t>Маркер на провод 2.5-16.0мм PA 2/4 желтый: 0 Д</t>
  </si>
  <si>
    <t>УТ-00000343</t>
  </si>
  <si>
    <t>PA-20004SV40.1</t>
  </si>
  <si>
    <t>Маркер на провод 2.5-16.0мм PA 2/4 желтый: 1 Д</t>
  </si>
  <si>
    <t>УТ-00000344</t>
  </si>
  <si>
    <t>PA-20004SV40.2</t>
  </si>
  <si>
    <t>Маркер на провод 2.5-16.0мм PA 2/4 желтый: 2 Д</t>
  </si>
  <si>
    <t>УТ-00000345</t>
  </si>
  <si>
    <t>PA-20004SV40.3</t>
  </si>
  <si>
    <t>Маркер на провод 2.5-16.0мм PA 2/4 желтый: 3 Д</t>
  </si>
  <si>
    <t>УТ-00000346</t>
  </si>
  <si>
    <t>PA-20004SV40.4</t>
  </si>
  <si>
    <t>Маркер на провод 2.5-16.0мм2 PA 2/4 желтый: 4 Д</t>
  </si>
  <si>
    <t>УТ-00000347</t>
  </si>
  <si>
    <t>PA-20004SV40.5</t>
  </si>
  <si>
    <t>Маркер на провод 2.5-16.0мм PA 2/4 желтый: 5 Д</t>
  </si>
  <si>
    <t>УТ-00000348</t>
  </si>
  <si>
    <t>PA-20004SV40.6</t>
  </si>
  <si>
    <t>Маркер на провод 2.5-16.0мм PA 2/4 желтый: 6 Д</t>
  </si>
  <si>
    <t>УТ-00000349</t>
  </si>
  <si>
    <t>PA-20004SV40.7</t>
  </si>
  <si>
    <t>Маркер на провод 2.5-16.0мм PA 2/4 желтый: 7 Д</t>
  </si>
  <si>
    <t>УТ-00000350</t>
  </si>
  <si>
    <t>PA-20004SV40.8</t>
  </si>
  <si>
    <t>Маркер на провод 2.5-16.0мм PA 2/4 желтый: 8 Д</t>
  </si>
  <si>
    <t>УТ-00000351</t>
  </si>
  <si>
    <t>PA-20004SV40.9</t>
  </si>
  <si>
    <t>Маркер на провод 2.5-16.0мм PA 2/4 желтый: 9 Д</t>
  </si>
  <si>
    <t>УТ-00000352</t>
  </si>
  <si>
    <t>PA-20004SV40.A</t>
  </si>
  <si>
    <t>Маркер на провод 2.5-16.0мм PA 2/4 желтый: A Д</t>
  </si>
  <si>
    <t>УТ-00000353</t>
  </si>
  <si>
    <t>PA-20004SV40.B</t>
  </si>
  <si>
    <t>Маркер на провод 2.5-16.0мм PA 2/4 желтый: B Д</t>
  </si>
  <si>
    <t>УТ-00000354</t>
  </si>
  <si>
    <t>PA-20004SV40.C</t>
  </si>
  <si>
    <t>Маркер на провод 2.5-16.0мм2 PA 2/4 желтый: C Д</t>
  </si>
  <si>
    <t>УТ-00000355</t>
  </si>
  <si>
    <t>PA-20004SV40.D</t>
  </si>
  <si>
    <t>Маркер на провод 2.5-16.0мм PA 2/4 желтый: D Д</t>
  </si>
  <si>
    <t>УТ-00000356</t>
  </si>
  <si>
    <t>PA-20004SV40.E</t>
  </si>
  <si>
    <t>Маркер на провод 2.5-16.0мм2 PA 2/4 желтый: E Д</t>
  </si>
  <si>
    <t>УТ-00000357</t>
  </si>
  <si>
    <t>PA-20004SV40.F</t>
  </si>
  <si>
    <t>Маркер на провод 2.5-16.0мм PA 2/4 желтый: F Д</t>
  </si>
  <si>
    <t>УТ-00000358</t>
  </si>
  <si>
    <t>PA-20004SV40.G</t>
  </si>
  <si>
    <t>Маркер на провод 2.5-16.0мм2 PA 2/4 желтый: G Д</t>
  </si>
  <si>
    <t>УТ-00000359</t>
  </si>
  <si>
    <t>PA-20004SV40.GRD</t>
  </si>
  <si>
    <t>Маркер на провод 2.5-16.0мм PA 2/4 "земля" Д</t>
  </si>
  <si>
    <t>УТ-00000360</t>
  </si>
  <si>
    <t>PA-20004SV40.H</t>
  </si>
  <si>
    <t>Маркер на провод 2.5-16.0мм PA 2/4 желтый: H Д</t>
  </si>
  <si>
    <t>УТ-00000361</t>
  </si>
  <si>
    <t>PA-20004SV40.I</t>
  </si>
  <si>
    <t>Маркер на провод 2.5-16.0мм PA 2/4 желтый: I Д</t>
  </si>
  <si>
    <t>УТ-00000362</t>
  </si>
  <si>
    <t>PA-20004SV40.J</t>
  </si>
  <si>
    <t>Маркер на провод 2.5-16.0мм PA 2/4 желтый: J Д</t>
  </si>
  <si>
    <t>УТ-00000363</t>
  </si>
  <si>
    <t>PA-20004SV40.K</t>
  </si>
  <si>
    <t>Маркер на провод 2.5-16.0мм PA 2/4 желтый: K Д</t>
  </si>
  <si>
    <t>УТ-00000364</t>
  </si>
  <si>
    <t>PA-20004SV40.L</t>
  </si>
  <si>
    <t>Маркер на провод 2.5-16.0мм2 PA 2/4 желтый: L Д</t>
  </si>
  <si>
    <t>УТ-00000365</t>
  </si>
  <si>
    <t>PA-20004SV40.M</t>
  </si>
  <si>
    <t>Маркер на провод 2.5-16.0мм PA 2/4 желтый: M Д</t>
  </si>
  <si>
    <t>УТ-00000366</t>
  </si>
  <si>
    <t>PA-20004SV40.N</t>
  </si>
  <si>
    <t>Маркер на провод 2.5-16.0мм PA 2/4 желтый: N Д</t>
  </si>
  <si>
    <t>УТ-00000367</t>
  </si>
  <si>
    <t>PA-20004SV40.O</t>
  </si>
  <si>
    <t>Маркер на провод 2.5-16.0мм PA 2/4 желтый: O Д</t>
  </si>
  <si>
    <t>УТ-00000368</t>
  </si>
  <si>
    <t>PA-20004SV40.P</t>
  </si>
  <si>
    <t>Маркер на провод 2.5-16.0мм PA 2/4 желтый: P Д</t>
  </si>
  <si>
    <t>УТ-00000369</t>
  </si>
  <si>
    <t>PA-20004SV40.Q</t>
  </si>
  <si>
    <t>Маркер на провод 2.5-16.0мм PA 2/4 желтый: Q Д</t>
  </si>
  <si>
    <t>УТ-00000370</t>
  </si>
  <si>
    <t>PA-20004SV40.R</t>
  </si>
  <si>
    <t>Маркер на провод 2.5-16.0мм PA 2/4 желтый: R Д</t>
  </si>
  <si>
    <t>УТ-00000371</t>
  </si>
  <si>
    <t>PA-20004SV40.S</t>
  </si>
  <si>
    <t>Маркер на провод 2.5-16.0мм PA 2/4 желтый: S Д</t>
  </si>
  <si>
    <t>УТ-00000372</t>
  </si>
  <si>
    <t>PA-20004SV40.T</t>
  </si>
  <si>
    <t>Маркер на провод 2.5-16.0мм PA 2/4 желтый: T Д</t>
  </si>
  <si>
    <t>УТ-00000373</t>
  </si>
  <si>
    <t>PA-20004SV40.U</t>
  </si>
  <si>
    <t>Маркер на провод 2.5-16.0мм PA 2/4 желтый: U Д</t>
  </si>
  <si>
    <t>УТ-00000374</t>
  </si>
  <si>
    <t>PA-20004SV40.V</t>
  </si>
  <si>
    <t>Маркер на провод 2.5-16.0мм PA 2/4 желтый: V Д</t>
  </si>
  <si>
    <t>УТ-00000375</t>
  </si>
  <si>
    <t>PA-20004SV40.W</t>
  </si>
  <si>
    <t>Маркер на провод 2.5-16.0мм PA 2/4 желтый: W Д</t>
  </si>
  <si>
    <t>УТ-00000376</t>
  </si>
  <si>
    <t>PA-20004SV40.X</t>
  </si>
  <si>
    <t>Маркер на провод 2.5-16.0мм PA 2/4 желтый: X Д</t>
  </si>
  <si>
    <t>УТ-00000377</t>
  </si>
  <si>
    <t>PA-20004SV40.Y</t>
  </si>
  <si>
    <t>Маркер на провод 2.5-16.0мм PA 2/4 желтый: Y Д</t>
  </si>
  <si>
    <t>УТ-00000378</t>
  </si>
  <si>
    <t>PA-20004SV40.Z</t>
  </si>
  <si>
    <t>Маркер на провод 2.5-16.0мм PA 2/4 желтый: Z Д</t>
  </si>
  <si>
    <t>УТ-00000379</t>
  </si>
  <si>
    <t>PA-20004SV59.5</t>
  </si>
  <si>
    <t>Маркер на провод 2.5-16.0мм2 PA 2/4 зеленый: 5 Д</t>
  </si>
  <si>
    <t>УТ-00001621</t>
  </si>
  <si>
    <t>PA-20004SV69.6</t>
  </si>
  <si>
    <t>Маркер на провод 2.5-16.0мм2 PA 2/4 синий: 6 Д</t>
  </si>
  <si>
    <t>УТ-00001622</t>
  </si>
  <si>
    <t>PA-20004SV79.7</t>
  </si>
  <si>
    <t>Маркер на провод 2.5-16.0мм2 PA 2/4 сиреневый: 7 Д</t>
  </si>
  <si>
    <t>УТ-00001623</t>
  </si>
  <si>
    <t>PA-20004SV80.8</t>
  </si>
  <si>
    <t>Маркер на провод 2.5-16.0мм2 PA 2/4 серый: 8 Д</t>
  </si>
  <si>
    <t>УТ-00001624</t>
  </si>
  <si>
    <t>PA-20004SV90.9</t>
  </si>
  <si>
    <t>Маркер на провод 2.5-16.0мм2 PA 2/4 белый: 9 Д</t>
  </si>
  <si>
    <t>УТ-00001625</t>
  </si>
  <si>
    <t>PA-20006AV29.W1</t>
  </si>
  <si>
    <t>Маркер на провод 2.5-16.0 мм PA 2/6 красный: W1 П</t>
  </si>
  <si>
    <t>УТ-00001901</t>
  </si>
  <si>
    <t>PA-20006AV29.W2</t>
  </si>
  <si>
    <t>Маркер на провод 2.5-16.0 мм PA 2/6 красный: W2 П</t>
  </si>
  <si>
    <t>УТ-00001902</t>
  </si>
  <si>
    <t>PA-20006AV40.L1</t>
  </si>
  <si>
    <t>Маркер на провод 2.5-16.0мм PA 2/6  желтый: L1 П</t>
  </si>
  <si>
    <t>УТ-00000098</t>
  </si>
  <si>
    <t>PA-20006AV40.L2</t>
  </si>
  <si>
    <t>Маркер на провод 2.5-16.0мм PA 2/6  желтый: L2 П</t>
  </si>
  <si>
    <t>УТ-00000099</t>
  </si>
  <si>
    <t>PA-20006AV40.L3</t>
  </si>
  <si>
    <t>Маркер на провод 2.5-16.0мм PA 2/6  желтый: L3 П</t>
  </si>
  <si>
    <t>УТ-00000100</t>
  </si>
  <si>
    <t>PA-20006AV40.PE</t>
  </si>
  <si>
    <t>Маркер на провод 2.5-16.0мм PA 2/6  желтый: PE П</t>
  </si>
  <si>
    <t>УТ-00000101</t>
  </si>
  <si>
    <t>PA-20006AV40.U1</t>
  </si>
  <si>
    <t>Маркер на провод 2.5-16.0 мм PA 2/6 желтый: U1 П</t>
  </si>
  <si>
    <t>УТ-00001897</t>
  </si>
  <si>
    <t>PA-20006AV40.U2</t>
  </si>
  <si>
    <t>Маркер на провод 2.5-16.0 мм PA 2/6 желтый: U2 П</t>
  </si>
  <si>
    <t>УТ-00001898</t>
  </si>
  <si>
    <t>PA-20006AV59.V1</t>
  </si>
  <si>
    <t>Маркер на провод 2.5-16.0 мм PA 2/6 зеленый: V1 П</t>
  </si>
  <si>
    <t>УТ-00001899</t>
  </si>
  <si>
    <t>PA-20006AV59.V2</t>
  </si>
  <si>
    <t>Маркер на провод 2.5-16.0 мм PA 2/6 зеленый: V2 П</t>
  </si>
  <si>
    <t>УТ-00001900</t>
  </si>
  <si>
    <t>PA-20006PGKIT</t>
  </si>
  <si>
    <t>Набор L1, L2, L3, N, PE, +, -, GRD  PA 2/6 желтый П</t>
  </si>
  <si>
    <t>УТ-00001790</t>
  </si>
  <si>
    <t>PA-30006AN4</t>
  </si>
  <si>
    <t>Маркер на провод 16.0-70.0мм PA 3/6 желтый пустой П</t>
  </si>
  <si>
    <t>УТ-00000380</t>
  </si>
  <si>
    <t>PA-30006AV09.0</t>
  </si>
  <si>
    <t>Маркер на провод 16.0-70.0мм PA 3/6 черный: 0 П</t>
  </si>
  <si>
    <t>УТ-00002273</t>
  </si>
  <si>
    <t>PA-30006AV19.1</t>
  </si>
  <si>
    <t>Маркер на провод 16.0-70.0мм PA 3/6 коричневый: 1 П</t>
  </si>
  <si>
    <t>УТ-00002545</t>
  </si>
  <si>
    <t>PA-30006AV29.1</t>
  </si>
  <si>
    <t>Маркер на провод 16.0-70.0мм PA 3/6 красный: 1 П</t>
  </si>
  <si>
    <t>УТ-00001880</t>
  </si>
  <si>
    <t>PA-30006AV29.2</t>
  </si>
  <si>
    <t>Маркер на провод 16.0-70.0мм PA 3/6 красный: 2 П</t>
  </si>
  <si>
    <t>УТ-00001881</t>
  </si>
  <si>
    <t>PA-30006AV29.W</t>
  </si>
  <si>
    <t>Маркер на провод 16.0-70.0мм PA 3/6 красный: W П</t>
  </si>
  <si>
    <t>УТ-00001879</t>
  </si>
  <si>
    <t>PA-30006AV29.W1</t>
  </si>
  <si>
    <t>Маркер на провод 16.0-70.0 мм PA 3/6 красный: W1 П</t>
  </si>
  <si>
    <t>УТ-00001907</t>
  </si>
  <si>
    <t>PA-30006AV29.W2</t>
  </si>
  <si>
    <t>Маркер на провод 16.0-70.0 мм PA 3/6 красный: W2 П</t>
  </si>
  <si>
    <t>УТ-00001908</t>
  </si>
  <si>
    <t>PA-30006AV30.3</t>
  </si>
  <si>
    <t>Маркер на провод 16.0-70.0мм PA 3/6 оранжевый: 3 П</t>
  </si>
  <si>
    <t>УТ-00002274</t>
  </si>
  <si>
    <t>PA-30006AV40.-</t>
  </si>
  <si>
    <t>Маркер на провод 16.0-70.0мм PA 3/6 желтый: - П</t>
  </si>
  <si>
    <t>УТ-00000381</t>
  </si>
  <si>
    <t>PA-30006AV40..</t>
  </si>
  <si>
    <t>Маркер на провод 16.0-70.0мм PA 3/6 желтый: . П</t>
  </si>
  <si>
    <t>УТ-00000983</t>
  </si>
  <si>
    <t>PA-30006AV40./</t>
  </si>
  <si>
    <t>Маркер на провод 16.0-70.0мм PA 3/6 желтый: / П</t>
  </si>
  <si>
    <t>УТ-00001251</t>
  </si>
  <si>
    <t>PA-30006AV40.:</t>
  </si>
  <si>
    <t>Маркер на провод 16.0-70.0мм PA 3/6 желтый: : П</t>
  </si>
  <si>
    <t>УТ-00001491</t>
  </si>
  <si>
    <t>PA-30006AV40.~</t>
  </si>
  <si>
    <t>Маркер на провод 16.0-70.0мм PA 3/6 желтый: ~ П</t>
  </si>
  <si>
    <t>УТ-00001492</t>
  </si>
  <si>
    <t>PA-30006AV40.+</t>
  </si>
  <si>
    <t>Маркер на провод 16.0-70.0мм PA 3/6 желтый: + П</t>
  </si>
  <si>
    <t>УТ-00000382</t>
  </si>
  <si>
    <t>PA-30006AV40.=</t>
  </si>
  <si>
    <t>Маркер на провод 16.0-70.0мм PA 3/6 желтый: = П</t>
  </si>
  <si>
    <t>УТ-00001490</t>
  </si>
  <si>
    <t>PA-30006AV40.0</t>
  </si>
  <si>
    <t>Маркер на провод 16.0-70.0мм PA 3/6 желтый: 0 П</t>
  </si>
  <si>
    <t>УТ-00000383</t>
  </si>
  <si>
    <t>PA-30006AV40.1</t>
  </si>
  <si>
    <t>Маркер на провод 16.0-70.0мм2 PA 3/6 желтый: 1 П</t>
  </si>
  <si>
    <t>УТ-00000384</t>
  </si>
  <si>
    <t>PA-30006AV40.2</t>
  </si>
  <si>
    <t>Маркер на провод 16.0-70.0мм2 PA 3/6 желтый: 2 П</t>
  </si>
  <si>
    <t>УТ-00000385</t>
  </si>
  <si>
    <t>PA-30006AV40.3</t>
  </si>
  <si>
    <t>Маркер на провод 16.0-70.0мм2 PA 3/6 желтый: 3 П</t>
  </si>
  <si>
    <t>УТ-00000386</t>
  </si>
  <si>
    <t>PA-30006AV40.4</t>
  </si>
  <si>
    <t>Маркер на провод 16.0-70.0мм PA 3/6 желтый: 4 П</t>
  </si>
  <si>
    <t>УТ-00000387</t>
  </si>
  <si>
    <t>PA-30006AV40.5</t>
  </si>
  <si>
    <t>Маркер на провод 16.0-70.0мм PA 3/6 желтый: 5 П</t>
  </si>
  <si>
    <t>УТ-00000388</t>
  </si>
  <si>
    <t>PA-30006AV40.6</t>
  </si>
  <si>
    <t>Маркер на провод 16.0-70.0мм PA 3/6 желтый: 6 П</t>
  </si>
  <si>
    <t>УТ-00000389</t>
  </si>
  <si>
    <t>PA-30006AV40.7</t>
  </si>
  <si>
    <t>Маркер на провод 16.0-70.0мм PA 3/6 желтый: 7 П</t>
  </si>
  <si>
    <t>УТ-00000390</t>
  </si>
  <si>
    <t>PA-30006AV40.8</t>
  </si>
  <si>
    <t>Маркер на провод 16.0-70.0мм PA 3/6 желтый: 8 П</t>
  </si>
  <si>
    <t>УТ-00000391</t>
  </si>
  <si>
    <t>PA-30006AV40.9</t>
  </si>
  <si>
    <t>Маркер на провод 16.0-70.0мм PA 3/6 желтый: 9 П</t>
  </si>
  <si>
    <t>УТ-00000392</t>
  </si>
  <si>
    <t>PA-30006AV40.A</t>
  </si>
  <si>
    <t>Маркер на провод 16.0-70.0мм PA 3/6 желтый: A П</t>
  </si>
  <si>
    <t>УТ-00000960</t>
  </si>
  <si>
    <t>PA-30006AV40.B</t>
  </si>
  <si>
    <t>Маркер на провод 16.0-70.0мм PA 3/6 желтый: B П</t>
  </si>
  <si>
    <t>УТ-00000961</t>
  </si>
  <si>
    <t>PA-30006AV40.C</t>
  </si>
  <si>
    <t>Маркер на провод 16.0-70.0мм PA 3/6 желтый: C П</t>
  </si>
  <si>
    <t>УТ-00000962</t>
  </si>
  <si>
    <t>PA-30006AV40.D</t>
  </si>
  <si>
    <t>Маркер на провод 16.0-70.0мм PA 3/6 желтый: D П</t>
  </si>
  <si>
    <t>УТ-00000397</t>
  </si>
  <si>
    <t>PA-30006AV40.E</t>
  </si>
  <si>
    <t>Маркер на провод 16.0-70.0мм PA 3/6 желтый: E П</t>
  </si>
  <si>
    <t>УТ-00000398</t>
  </si>
  <si>
    <t>PA-30006AV40.F</t>
  </si>
  <si>
    <t>Маркер на провод 16.0-70.0мм PA 3/6 желтый: F П</t>
  </si>
  <si>
    <t>УТ-00000399</t>
  </si>
  <si>
    <t>PA-30006AV40.G</t>
  </si>
  <si>
    <t>Маркер на провод 16.0-70.0мм PA 3/6 желтый: G П</t>
  </si>
  <si>
    <t>УТ-00000400</t>
  </si>
  <si>
    <t>PA-30006AV40.GRD</t>
  </si>
  <si>
    <t>Маркер на провод 16.0-70.0мм PA 3/6 желтый: GRD П</t>
  </si>
  <si>
    <t>УТ-00001493</t>
  </si>
  <si>
    <t>PA-30006AV40.H</t>
  </si>
  <si>
    <t>Маркер на провод 16.0-70.0мм PA 3/6 желтый: H П</t>
  </si>
  <si>
    <t>УТ-00000401</t>
  </si>
  <si>
    <t>PA-30006AV40.I</t>
  </si>
  <si>
    <t>Маркер на провод 16.0-70.0мм PA 3/6 желтый: I П</t>
  </si>
  <si>
    <t>УТ-00000402</t>
  </si>
  <si>
    <t>PA-30006AV40.J</t>
  </si>
  <si>
    <t>Маркер на провод 16.0-70.0мм PA 3/6 желтый: J П</t>
  </si>
  <si>
    <t>УТ-00000403</t>
  </si>
  <si>
    <t>PA-30006AV40.K</t>
  </si>
  <si>
    <t>Маркер на провод 16.0-70.0мм PA 3/6 желтый: K П</t>
  </si>
  <si>
    <t>УТ-00000404</t>
  </si>
  <si>
    <t>PA-30006AV40.L</t>
  </si>
  <si>
    <t>Маркер на провод 16.0-70.0мм2 PA 3/6 желтый: L П</t>
  </si>
  <si>
    <t>УТ-00000405</t>
  </si>
  <si>
    <t>PA-30006AV40.L1</t>
  </si>
  <si>
    <t>Маркер на провод 16.0-70.0мм2 PA 3/6 желтый: L1 П</t>
  </si>
  <si>
    <t>УТ-00000406</t>
  </si>
  <si>
    <t>PA-30006AV40.L2</t>
  </si>
  <si>
    <t>Маркер на провод 16.0-70.0мм2 PA 3/6 желтый: L2 П</t>
  </si>
  <si>
    <t>УТ-00000407</t>
  </si>
  <si>
    <t>PA-30006AV40.L3</t>
  </si>
  <si>
    <t>Маркер на провод 16.0-70.0мм2 PA 3/6 желтый: L3 П</t>
  </si>
  <si>
    <t>УТ-00000408</t>
  </si>
  <si>
    <t>PA-30006AV40.M</t>
  </si>
  <si>
    <t>Маркер на провод 16.0-70.0мм PA 3/6 желтый: M П</t>
  </si>
  <si>
    <t>УТ-00000409</t>
  </si>
  <si>
    <t>PA-30006AV40.N</t>
  </si>
  <si>
    <t>Маркер на провод 16.0-70.0мм PA 3/6 желтый: N П</t>
  </si>
  <si>
    <t>УТ-00000396</t>
  </si>
  <si>
    <t>PA-30006AV40.O</t>
  </si>
  <si>
    <t>Маркер на провод 16.0-70.0мм PA 3/6 желтый: O П</t>
  </si>
  <si>
    <t>УТ-00000410</t>
  </si>
  <si>
    <t>PA-30006AV40.P</t>
  </si>
  <si>
    <t>Маркер на провод 16.0-70.0мм PA 3/6 желтый: P П</t>
  </si>
  <si>
    <t>УТ-00000411</t>
  </si>
  <si>
    <t>PA-30006AV40.PE</t>
  </si>
  <si>
    <t>Маркер на провод 16.0-70.0мм PA 3/6 желтый: PE П</t>
  </si>
  <si>
    <t>УТ-00000412</t>
  </si>
  <si>
    <t>PA-30006AV40.Q</t>
  </si>
  <si>
    <t>Маркер на провод 16.0-70.0мм PA 3/6 желтый: Q П</t>
  </si>
  <si>
    <t>УТ-00000413</t>
  </si>
  <si>
    <t>PA-30006AV40.R</t>
  </si>
  <si>
    <t>Маркер на провод 16.0-70.0мм PA 3/6 желтый: R П</t>
  </si>
  <si>
    <t>УТ-00000414</t>
  </si>
  <si>
    <t>PA-30006AV40.S</t>
  </si>
  <si>
    <t>Маркер на провод 16.0-70.0мм PA 3/6 желтый: S П</t>
  </si>
  <si>
    <t>УТ-00000415</t>
  </si>
  <si>
    <t>PA-30006AV40.T</t>
  </si>
  <si>
    <t>Маркер на провод 16.0-70.0мм PA 3/6 желтый: T П</t>
  </si>
  <si>
    <t>УТ-00000416</t>
  </si>
  <si>
    <t>PA-30006AV40.U</t>
  </si>
  <si>
    <t>Маркер на провод 16.0-70.0мм PA 3/6 желтый: U П</t>
  </si>
  <si>
    <t>УТ-00000417</t>
  </si>
  <si>
    <t>PA-30006AV40.U1</t>
  </si>
  <si>
    <t>Маркер на провод 16.0-70.0 мм PA 3/6 желтый: U1 П</t>
  </si>
  <si>
    <t>УТ-00001903</t>
  </si>
  <si>
    <t>PA-30006AV40.U2</t>
  </si>
  <si>
    <t>Маркер на провод 16.0-70.0 мм PA 3/6 желтый: U2 П</t>
  </si>
  <si>
    <t>УТ-00001904</t>
  </si>
  <si>
    <t>PA-30006AV40.V</t>
  </si>
  <si>
    <t>Маркер на провод 16.0-70.0мм PA 3/6 желтый: V П</t>
  </si>
  <si>
    <t>УТ-00000418</t>
  </si>
  <si>
    <t>PA-30006AV40.W</t>
  </si>
  <si>
    <t>Маркер на провод 16.0-70.0мм PA 3/6 желтый: W П</t>
  </si>
  <si>
    <t>УТ-00000419</t>
  </si>
  <si>
    <t>PA-30006AV40.X</t>
  </si>
  <si>
    <t>Маркер на провод 16.0-70.0мм PA 3/6 желтый: X П</t>
  </si>
  <si>
    <t>УТ-00000420</t>
  </si>
  <si>
    <t>PA-30006AV40.Y</t>
  </si>
  <si>
    <t>Маркер на провод 16.0-70.0мм PA 3/6 желтый: Y П</t>
  </si>
  <si>
    <t>УТ-00000421</t>
  </si>
  <si>
    <t>PA-30006AV40.Z</t>
  </si>
  <si>
    <t>Маркер на провод 16.0-70.0мм PA 3/6 желтый:  Z П</t>
  </si>
  <si>
    <t>УТ-00000422</t>
  </si>
  <si>
    <t>PA-30006AV59.1</t>
  </si>
  <si>
    <t>Маркер на провод 16.0-70.0мм PA 3/6 зеленый: 1 П</t>
  </si>
  <si>
    <t>УТ-00001877</t>
  </si>
  <si>
    <t>PA-30006AV59.2</t>
  </si>
  <si>
    <t>Маркер на провод 16.0-70.0мм PA 3/6 зеленый: 2 П</t>
  </si>
  <si>
    <t>УТ-00001878</t>
  </si>
  <si>
    <t>PA-30006AV59.5</t>
  </si>
  <si>
    <t>Маркер на провод 16.0-70.0мм PA 3/6 зеленый: 5 П</t>
  </si>
  <si>
    <t>УТ-00002275</t>
  </si>
  <si>
    <t>PA-30006AV59.V</t>
  </si>
  <si>
    <t>Маркер на провод 16.0-70.0мм PA 3/6 зеленый: V П</t>
  </si>
  <si>
    <t>УТ-00001876</t>
  </si>
  <si>
    <t>PA-30006AV59.V1</t>
  </si>
  <si>
    <t>Маркер на провод 16.0-70.0 мм PA 3/6 зеленый: V1 П</t>
  </si>
  <si>
    <t>УТ-00001905</t>
  </si>
  <si>
    <t>PA-30006AV59.V2</t>
  </si>
  <si>
    <t>Маркер на провод 16.0-70.0 мм PA 3/6 зеленый: V2 П</t>
  </si>
  <si>
    <t>УТ-00001906</t>
  </si>
  <si>
    <t>PA-30006AV69.6</t>
  </si>
  <si>
    <t>Маркер на провод 16.0-70.0мм PA 3/6 синий: 6 П</t>
  </si>
  <si>
    <t>УТ-00002276</t>
  </si>
  <si>
    <t>PA-30006AV79.7</t>
  </si>
  <si>
    <t>Маркер на провод 16.0-70.0мм PA 3/6 фиолетовый: 7 П</t>
  </si>
  <si>
    <t>УТ-00002277</t>
  </si>
  <si>
    <t>PA-30006AV80.8</t>
  </si>
  <si>
    <t>Маркер на провод 16.0-70.0мм PA 3/6 серый: 8 П</t>
  </si>
  <si>
    <t>УТ-00002278</t>
  </si>
  <si>
    <t>PA-30006AV90.9</t>
  </si>
  <si>
    <t>Маркер на провод 16.0-70.0мм PA 3/6 белый: 9 П</t>
  </si>
  <si>
    <t>УТ-00002279</t>
  </si>
  <si>
    <t>PAD-3M</t>
  </si>
  <si>
    <t xml:space="preserve">Аппликатор стальной PAD 3 </t>
  </si>
  <si>
    <t>УТ-00000458</t>
  </si>
  <si>
    <t>PAD-3T</t>
  </si>
  <si>
    <t xml:space="preserve">Аппликатор тефлоновый PAD 3 </t>
  </si>
  <si>
    <t>УТ-00000459</t>
  </si>
  <si>
    <t>PAD-4M</t>
  </si>
  <si>
    <t xml:space="preserve">Аппликатор стальной PAD 4 </t>
  </si>
  <si>
    <t>УТ-00000460</t>
  </si>
  <si>
    <t>PAD-4T</t>
  </si>
  <si>
    <t xml:space="preserve">Аппликатор тефлоновый PAD 4 </t>
  </si>
  <si>
    <t>УТ-00000461</t>
  </si>
  <si>
    <t>PAD-5M</t>
  </si>
  <si>
    <t xml:space="preserve"> Аппликатор стальной PAD 5</t>
  </si>
  <si>
    <t>УТ-00000462</t>
  </si>
  <si>
    <t>PAD-5T</t>
  </si>
  <si>
    <t xml:space="preserve"> Аппликатор тефлоновый PAD 5</t>
  </si>
  <si>
    <t>УТ-00000463</t>
  </si>
  <si>
    <t>PAL50</t>
  </si>
  <si>
    <t>Коробка под маркеры 50 ячеек - пустая</t>
  </si>
  <si>
    <t>УТ-00001845</t>
  </si>
  <si>
    <t>PAM-02EP</t>
  </si>
  <si>
    <t>PA - магазин красный с инструментом PAV</t>
  </si>
  <si>
    <t>УТ-00001791</t>
  </si>
  <si>
    <t>PAM-10EP</t>
  </si>
  <si>
    <t>PA - магазин синий с инструментом PAV</t>
  </si>
  <si>
    <t>УТ-00001792</t>
  </si>
  <si>
    <t xml:space="preserve">PART-001-55/55-DN9 </t>
  </si>
  <si>
    <t>Бирка кабельная маркировочная белая (квадрат - 1000шт)</t>
  </si>
  <si>
    <t>УТ-00002122</t>
  </si>
  <si>
    <t>Бирки кабельные</t>
  </si>
  <si>
    <t xml:space="preserve">PART-002-55-DN9 </t>
  </si>
  <si>
    <t>Бирка кабельная маркировочная белая (круг - 1000шт)</t>
  </si>
  <si>
    <t>УТ-00002123</t>
  </si>
  <si>
    <t xml:space="preserve">PART-003-58/55-DN9 </t>
  </si>
  <si>
    <t>Бирка кабельная маркировочная белая (треугольник - 1000шт)</t>
  </si>
  <si>
    <t>УТ-00002124</t>
  </si>
  <si>
    <t>PART-MK10-HEAD</t>
  </si>
  <si>
    <t>Печатающая головка для MK10/ MK10-DH</t>
  </si>
  <si>
    <t>УТ-00001742</t>
  </si>
  <si>
    <t>PART-MK10-PIM</t>
  </si>
  <si>
    <t>Модуль питания для MK10/ MK10-DH/ SQUIX</t>
  </si>
  <si>
    <t>УТ-00002312</t>
  </si>
  <si>
    <t>PART-MK10-PLS</t>
  </si>
  <si>
    <t>Прижимные держатели для печатной термоголовки для MK10</t>
  </si>
  <si>
    <t>комплект (2 шт.)</t>
  </si>
  <si>
    <t>УТ-00002199</t>
  </si>
  <si>
    <t>PART-MK10-PR</t>
  </si>
  <si>
    <t>Печатный роллер для MK10/ MK10-DH/ SQUIX</t>
  </si>
  <si>
    <t>УТ-00001642</t>
  </si>
  <si>
    <t>PART-MK10-SQUIX-HEAD</t>
  </si>
  <si>
    <t>Печатающая головка для MK10-SQUIX</t>
  </si>
  <si>
    <t>УТ-00001964</t>
  </si>
  <si>
    <t>PART-MK10-SQUIX-PLS</t>
  </si>
  <si>
    <t>Прижимные держатели для печатной термоголовки для MK10-SQUIX</t>
  </si>
  <si>
    <t>УТ-00002233</t>
  </si>
  <si>
    <t>PART-MK500-PEN-CLIP-ADAPTER</t>
  </si>
  <si>
    <t>Адаптер для держателя пера для MK500</t>
  </si>
  <si>
    <t>УТ-00001752</t>
  </si>
  <si>
    <t>PART-MK500-PH</t>
  </si>
  <si>
    <t>Печатающая головка для MK500</t>
  </si>
  <si>
    <t>УТ-00001751</t>
  </si>
  <si>
    <t>Печатающая головка МК500</t>
  </si>
  <si>
    <t>УТ-00002035</t>
  </si>
  <si>
    <t>PART-T1000-1A1-1400-000</t>
  </si>
  <si>
    <t>храповый механизм продвижения печатной ленты  PROMARK (к/п)</t>
  </si>
  <si>
    <t>УТ-00002508</t>
  </si>
  <si>
    <t>PART-T1000-1A1-2615-000</t>
  </si>
  <si>
    <t xml:space="preserve"> Ответная часть отрезного механизма PROMARK</t>
  </si>
  <si>
    <t>УТ-00002304</t>
  </si>
  <si>
    <t>PART-T1000-4B5-5792-000</t>
  </si>
  <si>
    <t xml:space="preserve"> Ответная часть отрезного механизма PROMARK (к/п)</t>
  </si>
  <si>
    <t>УТ-00002507</t>
  </si>
  <si>
    <t>PART-T1000-4H5-0803-000</t>
  </si>
  <si>
    <t>Клавиатура для PROMARK-T1000C</t>
  </si>
  <si>
    <t>пачка (1шт)</t>
  </si>
  <si>
    <t>УТ-00002282</t>
  </si>
  <si>
    <t>PART-T800-1A1-2601-020</t>
  </si>
  <si>
    <t>Пластиковый ролик 1ST PROMARK</t>
  </si>
  <si>
    <t>УТ-00000706</t>
  </si>
  <si>
    <t>PART-T800-1A1-2603-000</t>
  </si>
  <si>
    <t>Угловой ролик 2ND PROMARK</t>
  </si>
  <si>
    <t>УТ-00000707</t>
  </si>
  <si>
    <t>PART-T800-1A1-2614-000</t>
  </si>
  <si>
    <t>Поддерживающий валик PROMARK</t>
  </si>
  <si>
    <t>УТ-00000708</t>
  </si>
  <si>
    <t>PART-T800-1A1-2616-000</t>
  </si>
  <si>
    <t xml:space="preserve"> Отрезной пластиковый роллер PROMARK</t>
  </si>
  <si>
    <t>УТ-00002140</t>
  </si>
  <si>
    <t>PART-T800-1A1-2907</t>
  </si>
  <si>
    <t>Крышка разъемов</t>
  </si>
  <si>
    <t>УТ-00000709</t>
  </si>
  <si>
    <t>PART-T800-1A1-2916-000</t>
  </si>
  <si>
    <t>Транспортировочный ролик PROMARK</t>
  </si>
  <si>
    <t>УТ-00000710</t>
  </si>
  <si>
    <t>PART-T800-1H1-4252</t>
  </si>
  <si>
    <t>Печатающая головка PROMARK</t>
  </si>
  <si>
    <t>УТ-00000711</t>
  </si>
  <si>
    <t>PART-T800-4F3-1073-020</t>
  </si>
  <si>
    <t>Блок питания</t>
  </si>
  <si>
    <t>УТ-00000712</t>
  </si>
  <si>
    <t>PART-T800-4H5-0421-000</t>
  </si>
  <si>
    <t>Клавиатура</t>
  </si>
  <si>
    <t>УТ-00000713</t>
  </si>
  <si>
    <t>PART-T800-4H5-0799-000</t>
  </si>
  <si>
    <t>Блок питания.</t>
  </si>
  <si>
    <t>УТ-00002042</t>
  </si>
  <si>
    <t>PAV-02M</t>
  </si>
  <si>
    <t>Аппликатор PAV  для PA 02</t>
  </si>
  <si>
    <t>УТ-00000464</t>
  </si>
  <si>
    <t>PAV-10M</t>
  </si>
  <si>
    <t xml:space="preserve"> Аппликатор PAV для PA 1</t>
  </si>
  <si>
    <t>УТ-00000465</t>
  </si>
  <si>
    <t>PAZ+02003SB40.-</t>
  </si>
  <si>
    <t>Маркер однознаковый безгалогеновый  PAZ+02 желтый - Д</t>
  </si>
  <si>
    <t>УТ-00001768</t>
  </si>
  <si>
    <t>PAZ+02003SB40.0</t>
  </si>
  <si>
    <t>Маркер однознаковый безгалогеновый  PAZ+02 желтый 0 Д</t>
  </si>
  <si>
    <t>УТ-00001758</t>
  </si>
  <si>
    <t>PAZ+02003SB40.1</t>
  </si>
  <si>
    <t>Маркер однознаковый безгалогеновый  PAZ+02 желтый 1 Д</t>
  </si>
  <si>
    <t>УТ-00001759</t>
  </si>
  <si>
    <t>PAZ+02003SB40.2</t>
  </si>
  <si>
    <t>Маркер однознаковый безгалогеновый  PAZ+02 желтый 2 Д</t>
  </si>
  <si>
    <t>УТ-00001760</t>
  </si>
  <si>
    <t>PAZ+02003SB40.3</t>
  </si>
  <si>
    <t>Маркер однознаковый безгалогеновый  PAZ+02 желтый 3 Д</t>
  </si>
  <si>
    <t>УТ-00001761</t>
  </si>
  <si>
    <t>PAZ+02003SB40.4</t>
  </si>
  <si>
    <t>Маркер однознаковый безгалогеновый  PAZ+02 желтый 4 Д</t>
  </si>
  <si>
    <t>УТ-00001762</t>
  </si>
  <si>
    <t>PAZ+02003SB40.5</t>
  </si>
  <si>
    <t>Маркер однознаковый безгалогеновый  PAZ+02 желтый 5 Д</t>
  </si>
  <si>
    <t>УТ-00001763</t>
  </si>
  <si>
    <t>PAZ+02003SB40.6</t>
  </si>
  <si>
    <t>Маркер однознаковый безгалогеновый  PAZ+02 желтый 6 Д</t>
  </si>
  <si>
    <t>УТ-00001764</t>
  </si>
  <si>
    <t>PAZ+02003SB40.7</t>
  </si>
  <si>
    <t>Маркер однознаковый безгалогеновый  PAZ+02 желтый 7 Д</t>
  </si>
  <si>
    <t>УТ-00001765</t>
  </si>
  <si>
    <t>PAZ+02003SB40.8</t>
  </si>
  <si>
    <t>Маркер однознаковый безгалогеновый  PAZ+02 желтый 8 Д</t>
  </si>
  <si>
    <t>УТ-00001766</t>
  </si>
  <si>
    <t>PAZ+02003SB40.9</t>
  </si>
  <si>
    <t>Маркер однознаковый безгалогеновый  PAZ+02 желтый 9 Д</t>
  </si>
  <si>
    <t>УТ-00001767</t>
  </si>
  <si>
    <t>PAZ+10003SB40.-</t>
  </si>
  <si>
    <t>Маркер однознаковый безгалогеновый  PAZ+1 желтый - Д</t>
  </si>
  <si>
    <t>УТ-00001965</t>
  </si>
  <si>
    <t>PAZ+10003SB40.0</t>
  </si>
  <si>
    <t>Маркер однознаковый безгалогеновый  PAZ+1 желтый 0 Д</t>
  </si>
  <si>
    <t>УТ-00001966</t>
  </si>
  <si>
    <t>PAZ+10003SB40.1</t>
  </si>
  <si>
    <t>Маркер однознаковый безгалогеновый  PAZ+1 желтый 1 Д</t>
  </si>
  <si>
    <t>УТ-00001967</t>
  </si>
  <si>
    <t>PAZ+10003SB40.2</t>
  </si>
  <si>
    <t>Маркер однознаковый безгалогеновый  PAZ+1 желтый 2 Д</t>
  </si>
  <si>
    <t>УТ-00001968</t>
  </si>
  <si>
    <t>PAZ+10003SB40.3</t>
  </si>
  <si>
    <t>Маркер однознаковый безгалогеновый  PAZ+1 желтый 3 Д</t>
  </si>
  <si>
    <t>УТ-00001969</t>
  </si>
  <si>
    <t>PAZ+10003SB40.4</t>
  </si>
  <si>
    <t>Маркер однознаковый безгалогеновый  PAZ+1 желтый 4 Д</t>
  </si>
  <si>
    <t>УТ-00001970</t>
  </si>
  <si>
    <t>PAZ+10003SB40.5</t>
  </si>
  <si>
    <t>Маркер однознаковый безгалогеновый  PAZ+1 желтый 5 Д</t>
  </si>
  <si>
    <t>УТ-00001971</t>
  </si>
  <si>
    <t>PAZ+10003SB40.6</t>
  </si>
  <si>
    <t>Маркер однознаковый безгалогеновый  PAZ+1 желтый 6 Д</t>
  </si>
  <si>
    <t>УТ-00001972</t>
  </si>
  <si>
    <t>PAZ+10003SB40.7</t>
  </si>
  <si>
    <t>Маркер однознаковый безгалогеновый  PAZ+1 желтый 7 Д</t>
  </si>
  <si>
    <t>УТ-00001973</t>
  </si>
  <si>
    <t>PAZ+10003SB40.8</t>
  </si>
  <si>
    <t>Маркер однознаковый безгалогеновый  PAZ+1 желтый 8 Д</t>
  </si>
  <si>
    <t>УТ-00001974</t>
  </si>
  <si>
    <t>PAZ+10003SB40.9</t>
  </si>
  <si>
    <t>Маркер однознаковый безгалогеновый  PAZ+1 желтый 9 Д</t>
  </si>
  <si>
    <t>УТ-00001975</t>
  </si>
  <si>
    <t>PAZ+20004SB40.-</t>
  </si>
  <si>
    <t>Маркер однознаковый безгалогеновый PAZ+2 желтый - Д</t>
  </si>
  <si>
    <t>УТ-00001779</t>
  </si>
  <si>
    <t>PAZ+20004SB40.0</t>
  </si>
  <si>
    <t>Маркер однознаковый безгалогеновый PAZ+2 желтый 0 Д</t>
  </si>
  <si>
    <t>УТ-00001769</t>
  </si>
  <si>
    <t>PAZ+20004SB40.1</t>
  </si>
  <si>
    <t>Маркер однознаковый безгалогеновый PAZ+2 желтый 1 Д</t>
  </si>
  <si>
    <t>УТ-00001770</t>
  </si>
  <si>
    <t>PAZ+20004SB40.2</t>
  </si>
  <si>
    <t>Маркер однознаковый безгалогеновый PAZ+2 желтый 2 Д</t>
  </si>
  <si>
    <t>УТ-00001771</t>
  </si>
  <si>
    <t>PAZ+20004SB40.3</t>
  </si>
  <si>
    <t>Маркер однознаковый безгалогеновый PAZ+2 желтый 3 Д</t>
  </si>
  <si>
    <t>УТ-00001772</t>
  </si>
  <si>
    <t>PAZ+20004SB40.4</t>
  </si>
  <si>
    <t>Маркер однознаковый безгалогеновый PAZ+2 желтый 4 Д</t>
  </si>
  <si>
    <t>УТ-00001773</t>
  </si>
  <si>
    <t>PAZ+20004SB40.5</t>
  </si>
  <si>
    <t>Маркер однознаковый безгалогеновый PAZ+2 желтый 5 Д</t>
  </si>
  <si>
    <t>УТ-00001774</t>
  </si>
  <si>
    <t>PAZ+20004SB40.6</t>
  </si>
  <si>
    <t>Маркер однознаковый безгалогеновый PAZ+2 желтый 6 Д</t>
  </si>
  <si>
    <t>УТ-00001775</t>
  </si>
  <si>
    <t>PAZ+20004SB40.7</t>
  </si>
  <si>
    <t>Маркер однознаковый безгалогеновый PAZ+2 желтый 7 Д</t>
  </si>
  <si>
    <t>УТ-00001776</t>
  </si>
  <si>
    <t>PAZ+20004SB40.8</t>
  </si>
  <si>
    <t>Маркер однознаковый безгалогеновый PAZ+2 желтый 8 Д</t>
  </si>
  <si>
    <t>УТ-00001777</t>
  </si>
  <si>
    <t>PAZ+20004SB40.9</t>
  </si>
  <si>
    <t>Маркер однознаковый безгалогеновый PAZ+2 желтый 9 Д</t>
  </si>
  <si>
    <t>УТ-00001778</t>
  </si>
  <si>
    <t>PAZ30T04.-</t>
  </si>
  <si>
    <t xml:space="preserve">Маркер однознаковый безгалогеновый PAZ3 желтый - </t>
  </si>
  <si>
    <t>УТ-00001976</t>
  </si>
  <si>
    <t>PAZ30T04.0</t>
  </si>
  <si>
    <t xml:space="preserve">Маркер однознаковый безгалогеновый PAZ3 желтый 0 </t>
  </si>
  <si>
    <t>УТ-00001981</t>
  </si>
  <si>
    <t>PAZ30T04.1</t>
  </si>
  <si>
    <t xml:space="preserve">Маркер однознаковый безгалоегновый PAZ3 желтый 1 </t>
  </si>
  <si>
    <t>УТ-00001977</t>
  </si>
  <si>
    <t>PAZ30T04.2</t>
  </si>
  <si>
    <t xml:space="preserve">Маркер однознаковый безгалогеновый PAZ3 желтый 2 </t>
  </si>
  <si>
    <t>УТ-00001978</t>
  </si>
  <si>
    <t>PAZ30T04.3</t>
  </si>
  <si>
    <t xml:space="preserve">Маркер однознаковый безгалогеновый PAZ3 желтый 3 </t>
  </si>
  <si>
    <t>УТ-00001979</t>
  </si>
  <si>
    <t>PAZ30T04.4</t>
  </si>
  <si>
    <t xml:space="preserve">Маркер однознаковый безгалогеновый PAZ3 желтый 4 </t>
  </si>
  <si>
    <t>УТ-00001980</t>
  </si>
  <si>
    <t>PAZ30T04.5</t>
  </si>
  <si>
    <t xml:space="preserve">Маркер однознаковый безгалогеновый PAZ3 желтый 5 </t>
  </si>
  <si>
    <t>УТ-00001983</t>
  </si>
  <si>
    <t>PAZ30T04.6</t>
  </si>
  <si>
    <t xml:space="preserve">Маркер однознаковый безгалогеновый PAZ3 желтый 6 </t>
  </si>
  <si>
    <t>УТ-00001982</t>
  </si>
  <si>
    <t>PAZ30T04.7</t>
  </si>
  <si>
    <t xml:space="preserve">Маркер однознаковый безгалогеновый PAZ3 желтый 7 </t>
  </si>
  <si>
    <t>УТ-00001984</t>
  </si>
  <si>
    <t>PAZ30T04.8</t>
  </si>
  <si>
    <t xml:space="preserve">Маркер однознаковый безгалогеновый PAZ3 желтый 8 </t>
  </si>
  <si>
    <t>УТ-00001985</t>
  </si>
  <si>
    <t>PAZ30T04.9</t>
  </si>
  <si>
    <t xml:space="preserve">Маркер однознаковый безгалогеновый PAZ3 желтый 9 </t>
  </si>
  <si>
    <t>УТ-00001986</t>
  </si>
  <si>
    <t>PC-10003PN4</t>
  </si>
  <si>
    <t>Маркер на провод 2.4-3.0 мм PC 10/3 желтый: пустой П</t>
  </si>
  <si>
    <t>УТ-00000102</t>
  </si>
  <si>
    <t>PC-10003PV09.0</t>
  </si>
  <si>
    <t>Маркер на провод 2.4-3.0 мм PC 10/3 черный: 0 П</t>
  </si>
  <si>
    <t>УТ-00001834</t>
  </si>
  <si>
    <t>PC-10003PV19.1</t>
  </si>
  <si>
    <t>Маркер на провод 2.4-3.0 мм PC 10/3 коричневый: 1 П</t>
  </si>
  <si>
    <t>УТ-00001835</t>
  </si>
  <si>
    <t>PC-10003PV29.2</t>
  </si>
  <si>
    <t>Маркер на провод 2.4-3.0 мм PC 10/3 красный: 2 П</t>
  </si>
  <si>
    <t>УТ-00001836</t>
  </si>
  <si>
    <t>PC-10003PV30.3</t>
  </si>
  <si>
    <t>Маркер на провод 2.4-3.0 мм PC 10/3 оранжевый: 3 П</t>
  </si>
  <si>
    <t>УТ-00001837</t>
  </si>
  <si>
    <t>PC-10003PV40.-</t>
  </si>
  <si>
    <t>Маркер на провод 2.4-3.0 мм PC 10/3 желтый: - П</t>
  </si>
  <si>
    <t>УТ-00000103</t>
  </si>
  <si>
    <t>PC-10003PV40.,</t>
  </si>
  <si>
    <t>Маркер на провод 2.4-3.0 мм PC 10/3 желтый: , П</t>
  </si>
  <si>
    <t>УТ-00001038</t>
  </si>
  <si>
    <t>PC-10003PV40..</t>
  </si>
  <si>
    <t>Маркер на провод 2.4-3.0 мм PC 10/3 желтый: . П</t>
  </si>
  <si>
    <t>УТ-00001039</t>
  </si>
  <si>
    <t>PC-10003PV40./</t>
  </si>
  <si>
    <t>Маркер на провод 2.4-3.0 мм PC 10/3 желтый: / П</t>
  </si>
  <si>
    <t>УТ-00001242</t>
  </si>
  <si>
    <t>PC-10003PV40.:</t>
  </si>
  <si>
    <t>Маркер на провод 2.4-3.0 мм PC 10/3 желтый: : П</t>
  </si>
  <si>
    <t>УТ-00001040</t>
  </si>
  <si>
    <t>PC-10003PV40.;</t>
  </si>
  <si>
    <t>Маркер на провод 2.4-3.0 мм PC 10/3 желтый: ; П</t>
  </si>
  <si>
    <t>УТ-00001042</t>
  </si>
  <si>
    <t>PC-10003PV40.~</t>
  </si>
  <si>
    <t>Маркер на провод 2.4-3.0 мм PC 10/3 желтый: ~ П</t>
  </si>
  <si>
    <t>УТ-00001041</t>
  </si>
  <si>
    <t>PC-10003PV40.+</t>
  </si>
  <si>
    <t>Маркер на провод 2.4-3.0 мм PC 10/3 желтый: + П</t>
  </si>
  <si>
    <t>УТ-00000104</t>
  </si>
  <si>
    <t>PC-10003PV40.=</t>
  </si>
  <si>
    <t>Маркер на провод 2.4-3.0 мм PC 10/3 желтый: = П</t>
  </si>
  <si>
    <t>УТ-00001043</t>
  </si>
  <si>
    <t>PC-10003PV40.0</t>
  </si>
  <si>
    <t>Маркер на провод 2.4-3.0 мм PC 10/3 желтый: 0 П</t>
  </si>
  <si>
    <t>УТ-00000019</t>
  </si>
  <si>
    <t>PC-10003PV40.1</t>
  </si>
  <si>
    <t>Маркер на провод 2.4-3.0 мм PC 10/3 желтый: 1 П</t>
  </si>
  <si>
    <t>УТ-00000020</t>
  </si>
  <si>
    <t>PC-10003PV40.2</t>
  </si>
  <si>
    <t>Маркер на провод 2.4-3.0 мм PC 10/3 желтый: 2 П</t>
  </si>
  <si>
    <t>УТ-00000021</t>
  </si>
  <si>
    <t>PC-10003PV40.3</t>
  </si>
  <si>
    <t>Маркер на провод 2.4-3.0 мм PC 10/3 желтый: 3 П</t>
  </si>
  <si>
    <t>УТ-00000022</t>
  </si>
  <si>
    <t>PC-10003PV40.4</t>
  </si>
  <si>
    <t>Маркер на провод 2.4-3.0 мм PC 10/3 желтый: 4 П</t>
  </si>
  <si>
    <t>УТ-00000023</t>
  </si>
  <si>
    <t>PC-10003PV40.5</t>
  </si>
  <si>
    <t>Маркер на провод 2.4-3.0 мм PC 10/3 желтый: 5 П</t>
  </si>
  <si>
    <t>УТ-00000024</t>
  </si>
  <si>
    <t>PC-10003PV40.6</t>
  </si>
  <si>
    <t>Маркер на провод 2.4-3.0 мм PC 10/3 желтый: 6 П</t>
  </si>
  <si>
    <t>УТ-00000025</t>
  </si>
  <si>
    <t>PC-10003PV40.7</t>
  </si>
  <si>
    <t>Маркер на провод 2.4-3.0 мм PC 10/3 желтый: 7 П</t>
  </si>
  <si>
    <t>УТ-00000026</t>
  </si>
  <si>
    <t>PC-10003PV40.8</t>
  </si>
  <si>
    <t>Маркер на провод 2.4-3.0 мм PC 10/3 желтый: 8 П</t>
  </si>
  <si>
    <t>УТ-00000027</t>
  </si>
  <si>
    <t>PC-10003PV40.9</t>
  </si>
  <si>
    <t>Маркер на провод 2.4-3.0 мм PC 10/3  желтый: 9 П</t>
  </si>
  <si>
    <t>УТ-00000028</t>
  </si>
  <si>
    <t>PC-10003PV40.A</t>
  </si>
  <si>
    <t>Маркер на провод 2.4-3.0 мм PC 10/3 желтый: A П</t>
  </si>
  <si>
    <t>УТ-00000792</t>
  </si>
  <si>
    <t>PC-10003PV40.B</t>
  </si>
  <si>
    <t>Маркер на провод 2.4-3.0 мм PC 10/3 желтый: B П</t>
  </si>
  <si>
    <t>УТ-00000793</t>
  </si>
  <si>
    <t>PC-10003PV40.C</t>
  </si>
  <si>
    <t>Маркер на провод 2.4-3.0 мм PC 10/3 желтый: C П</t>
  </si>
  <si>
    <t>УТ-00000794</t>
  </si>
  <si>
    <t>PC-10003PV40.D</t>
  </si>
  <si>
    <t>Маркер на провод 2.4-3.0 мм PC 10/3 желтый: D П</t>
  </si>
  <si>
    <t>УТ-00000803</t>
  </si>
  <si>
    <t>PC-10003PV40.E</t>
  </si>
  <si>
    <t>Маркер на провод 2.4-3.0 мм PC 10/3 желтый: E П</t>
  </si>
  <si>
    <t>УТ-00000804</t>
  </si>
  <si>
    <t>PC-10003PV40.F</t>
  </si>
  <si>
    <t>Маркер на провод 2.4-3.0 мм PC 10/3 желтый: F П</t>
  </si>
  <si>
    <t>УТ-00000805</t>
  </si>
  <si>
    <t>PC-10003PV40.G</t>
  </si>
  <si>
    <t>Маркер на провод 2.4-3.0 мм PC 10/3 желтый: G П</t>
  </si>
  <si>
    <t>УТ-00000806</t>
  </si>
  <si>
    <t>PC-10003PV40.GRD</t>
  </si>
  <si>
    <t>Маркер на провод 2.4-3.0 мм PC 10/3 желтый: GRD П</t>
  </si>
  <si>
    <t>УТ-00000807</t>
  </si>
  <si>
    <t>PC-10003PV40.H</t>
  </si>
  <si>
    <t>Маркер на провод 2.4-3.0 мм PC 10/3 желтый: H П</t>
  </si>
  <si>
    <t>УТ-00000808</t>
  </si>
  <si>
    <t>PC-10003PV40.I</t>
  </si>
  <si>
    <t>Маркер на провод 2.4-3.0 мм PC 10/3 желтый: I П</t>
  </si>
  <si>
    <t>УТ-00000809</t>
  </si>
  <si>
    <t>PC-10003PV40.J</t>
  </si>
  <si>
    <t>Маркер на провод 2.4-3.0 мм PC 10/3 желтый: J П</t>
  </si>
  <si>
    <t>УТ-00000810</t>
  </si>
  <si>
    <t>PC-10003PV40.K</t>
  </si>
  <si>
    <t>Маркер на провод 2.4-3.0 мм PC 10/3 желтый: K П</t>
  </si>
  <si>
    <t>УТ-00000811</t>
  </si>
  <si>
    <t>PC-10003PV40.L</t>
  </si>
  <si>
    <t>Маркер на провод 2.4-3.0 мм PC 10/3 желтый: L П</t>
  </si>
  <si>
    <t>УТ-00000812</t>
  </si>
  <si>
    <t>PC-10003PV40.M</t>
  </si>
  <si>
    <t>Маркер на провод 2.4-3.0 мм PC 10/3 желтый: M П</t>
  </si>
  <si>
    <t>УТ-00000813</t>
  </si>
  <si>
    <t>PC-10003PV40.N</t>
  </si>
  <si>
    <t>Маркер на провод 2.4-3.0 мм PC 10/3 желтый: N П</t>
  </si>
  <si>
    <t>УТ-00000814</t>
  </si>
  <si>
    <t>PC-10003PV40.O</t>
  </si>
  <si>
    <t>Маркер на провод 2.4-3.0 мм PC 10/3 желтый: O П</t>
  </si>
  <si>
    <t>УТ-00000815</t>
  </si>
  <si>
    <t>PC-10003PV40.P</t>
  </si>
  <si>
    <t>Маркер на провод 2.4-3.0 мм PC 10/3 желтый: P П</t>
  </si>
  <si>
    <t>УТ-00000816</t>
  </si>
  <si>
    <t>PC-10003PV40.Q</t>
  </si>
  <si>
    <t>Маркер на провод 2.4-3.0 мм PC 10/3 желтый: Q П</t>
  </si>
  <si>
    <t>УТ-00000817</t>
  </si>
  <si>
    <t>PC-10003PV40.R</t>
  </si>
  <si>
    <t>Маркер на провод 2.4-3.0 мм PC 10/3 желтый: R П</t>
  </si>
  <si>
    <t>УТ-00000818</t>
  </si>
  <si>
    <t>PC-10003PV40.S</t>
  </si>
  <si>
    <t>Маркер на провод 2.4-3.0 мм PC 10/3 желтый: S П</t>
  </si>
  <si>
    <t>УТ-00000819</t>
  </si>
  <si>
    <t>PC-10003PV40.T</t>
  </si>
  <si>
    <t>Маркер на провод 2.4-3.0 мм PC 10/3 желтый: T П</t>
  </si>
  <si>
    <t>УТ-00000820</t>
  </si>
  <si>
    <t>PC-10003PV40.U</t>
  </si>
  <si>
    <t>Маркер на провод 2.4-3.0 мм PC 10/3 желтый: U П</t>
  </si>
  <si>
    <t>УТ-00000821</t>
  </si>
  <si>
    <t>PC-10003PV40.V</t>
  </si>
  <si>
    <t>Маркер на провод 2.4-3.0 мм PC 10/3 желтый: V П</t>
  </si>
  <si>
    <t>УТ-00000822</t>
  </si>
  <si>
    <t>PC-10003PV40.W</t>
  </si>
  <si>
    <t>Маркер на провод 2.4-3.0 мм PC 10/3 желтый: W П</t>
  </si>
  <si>
    <t>УТ-00000823</t>
  </si>
  <si>
    <t>PC-10003PV40.X</t>
  </si>
  <si>
    <t>Маркер на провод 2.4-3.0 мм PC 10/3 желтый: X П</t>
  </si>
  <si>
    <t>УТ-00000824</t>
  </si>
  <si>
    <t>PC-10003PV40.Y</t>
  </si>
  <si>
    <t>Маркер на провод 2.4-3.0 мм PC 10/3 желтый: Y П</t>
  </si>
  <si>
    <t>УТ-00000825</t>
  </si>
  <si>
    <t>PC-10003PV40.Z</t>
  </si>
  <si>
    <t>Маркер на провод 2.4-3.0 мм PC 10/3 желтый: Z П</t>
  </si>
  <si>
    <t>УТ-00000826</t>
  </si>
  <si>
    <t>PC-10003PV59.5</t>
  </si>
  <si>
    <t>Маркер на провод 2.4-3.0 мм PC 10/3 зеленый: 5 П</t>
  </si>
  <si>
    <t>УТ-00001838</t>
  </si>
  <si>
    <t>PC-10003PV69.6</t>
  </si>
  <si>
    <t>Маркер на провод 2.4-3.0 мм PC 10/3 синий: 6 П</t>
  </si>
  <si>
    <t>УТ-00001839</t>
  </si>
  <si>
    <t>PC-10003PV79.7</t>
  </si>
  <si>
    <t>Маркер на провод 2.4-3.0 мм PC 10/3 фиолетовый: 7 П</t>
  </si>
  <si>
    <t>УТ-00001840</t>
  </si>
  <si>
    <t>PC-10003PV80.8</t>
  </si>
  <si>
    <t>Маркер на провод 2.4-3.0 мм PC 10/3 серый: 8 П</t>
  </si>
  <si>
    <t>УТ-00001841</t>
  </si>
  <si>
    <t>PC-10003PV90.9</t>
  </si>
  <si>
    <t>Маркер на провод 2.4-3.0 мм PC 10/3  белый: 9 П</t>
  </si>
  <si>
    <t>УТ-00001842</t>
  </si>
  <si>
    <t>PC-10015AN4</t>
  </si>
  <si>
    <t>Маркер на провод 2.4-3.0 мм PC 10/15 желтый: пустой</t>
  </si>
  <si>
    <t>УТ-00001962</t>
  </si>
  <si>
    <t>PC-10021AN4</t>
  </si>
  <si>
    <t>Маркер на провод 2.4-3.0 мм PC 10/21 желтый: пустой</t>
  </si>
  <si>
    <t>УТ-00000827</t>
  </si>
  <si>
    <t>PC-10036AN4</t>
  </si>
  <si>
    <t>Маркер на провод 2.4-3.0 мм PC 10/36 желтый: пустой</t>
  </si>
  <si>
    <t>УТ-00002006</t>
  </si>
  <si>
    <t>PC-20003PN4</t>
  </si>
  <si>
    <t>Маркер на провод 3.0-4.0 мм PC 20/3  желтый: пустой П</t>
  </si>
  <si>
    <t>УТ-00000029</t>
  </si>
  <si>
    <t>PC-20003PV29.+</t>
  </si>
  <si>
    <t>Маркер на провод 3.0-4.0 мм PC 20/3 красный: + П</t>
  </si>
  <si>
    <t>УТ-00001884</t>
  </si>
  <si>
    <t>PC-20003PV40.-</t>
  </si>
  <si>
    <t>Маркер на провод 3.0-4.0 мм PC 20/3 желтый: - П</t>
  </si>
  <si>
    <t>УТ-00000030</t>
  </si>
  <si>
    <t>PC-20003PV40..</t>
  </si>
  <si>
    <t>Маркер на провод 3.0-4.0 мм PC 20/3 желтый: . П</t>
  </si>
  <si>
    <t>УТ-00001934</t>
  </si>
  <si>
    <t>PC-20003PV40./</t>
  </si>
  <si>
    <t>Маркер на провод 3.0-4.0 мм PC 20/3 желтый: / П</t>
  </si>
  <si>
    <t>УТ-00001243</t>
  </si>
  <si>
    <t>PC-20003PV40.:</t>
  </si>
  <si>
    <t>Маркер на провод 3.0-4.0 мм PC 20/3 желтый: : П</t>
  </si>
  <si>
    <t>УТ-00001505</t>
  </si>
  <si>
    <t>PC-20003PV40.~</t>
  </si>
  <si>
    <t>Маркер на провод 3.0-4.0 мм PC 20/3 желтый: ~ П</t>
  </si>
  <si>
    <t>УТ-00001506</t>
  </si>
  <si>
    <t>PC-20003PV40.+</t>
  </si>
  <si>
    <t>Маркер на провод 3.0-4.0 мм PC 20/3 желтый: + П</t>
  </si>
  <si>
    <t>УТ-00000031</t>
  </si>
  <si>
    <t>PC-20003PV40.=</t>
  </si>
  <si>
    <t>Маркер на провод 3.0-4.0 мм PC 20/3 желтый: = П</t>
  </si>
  <si>
    <t>УТ-00001504</t>
  </si>
  <si>
    <t>PC-20003PV40.0</t>
  </si>
  <si>
    <t>Маркер на провод 3.0-4.0 мм PC 20/3 желтый: 0 П</t>
  </si>
  <si>
    <t>УТ-00000032</t>
  </si>
  <si>
    <t>PC-20003PV40.1</t>
  </si>
  <si>
    <t>Маркер на провод 3.0-4.0 мм PC 20/3 желтый: 1 П</t>
  </si>
  <si>
    <t>УТ-00000033</t>
  </si>
  <si>
    <t>PC-20003PV40.2</t>
  </si>
  <si>
    <t>Маркер на провод 3.0-4.0 мм PC 20/3 желтый: 2 П</t>
  </si>
  <si>
    <t>УТ-00000034</t>
  </si>
  <si>
    <t>PC-20003PV40.3</t>
  </si>
  <si>
    <t>Маркер на провод 3.0-4.0 мм PC 20/3 желтый: 3 П</t>
  </si>
  <si>
    <t>УТ-00000035</t>
  </si>
  <si>
    <t>PC-20003PV40.4</t>
  </si>
  <si>
    <t>Маркер на провод 3.0-4.0 мм PC 20/3 желтый: 4 П</t>
  </si>
  <si>
    <t>УТ-00000036</t>
  </si>
  <si>
    <t>PC-20003PV40.5</t>
  </si>
  <si>
    <t>Маркер на провод 3.0-4.0 мм PC 20/3 желтый: 5 П</t>
  </si>
  <si>
    <t>УТ-00000037</t>
  </si>
  <si>
    <t>PC-20003PV40.6</t>
  </si>
  <si>
    <t>Маркер на провод 3.0-4.0 мм PC 20/3 желтый: 6 П</t>
  </si>
  <si>
    <t>УТ-00000038</t>
  </si>
  <si>
    <t>PC-20003PV40.7</t>
  </si>
  <si>
    <t>Маркер на провод 3.0-4.0 мм PC 20/3 желтый: 7 П</t>
  </si>
  <si>
    <t>УТ-00000039</t>
  </si>
  <si>
    <t>PC-20003PV40.8</t>
  </si>
  <si>
    <t>Маркер на провод 3.0-4.0 мм PC 20/3 желтый: 8 П</t>
  </si>
  <si>
    <t>УТ-00000040</t>
  </si>
  <si>
    <t>PC-20003PV40.9</t>
  </si>
  <si>
    <t>Маркер на провод 3.0-4.0 мм PC 20/3 желтый: 9 П</t>
  </si>
  <si>
    <t>УТ-00000041</t>
  </si>
  <si>
    <t>PC-20003PV40.A</t>
  </si>
  <si>
    <t>Маркер на провод 3.0-4.0 мм PC 20/3 желтый:A П</t>
  </si>
  <si>
    <t>УТ-00000828</t>
  </si>
  <si>
    <t>PC-20003PV40.B</t>
  </si>
  <si>
    <t>Маркер на провод 3.0-4.0 мм PC 20/3 желтый:B П</t>
  </si>
  <si>
    <t>УТ-00000829</t>
  </si>
  <si>
    <t>PC-20003PV40.C</t>
  </si>
  <si>
    <t>Маркер на провод 3.0-4.0 мм PC 20/3 желтый:C П</t>
  </si>
  <si>
    <t>УТ-00000830</t>
  </si>
  <si>
    <t>PC-20003PV40.D</t>
  </si>
  <si>
    <t>Маркер на провод 3.0-4.0 мм PC 20/3 желтый:D П</t>
  </si>
  <si>
    <t>УТ-00000831</t>
  </si>
  <si>
    <t>PC-20003PV40.E</t>
  </si>
  <si>
    <t>Маркер на провод 3.0-4.0 мм PC 20/3 желтый:E П</t>
  </si>
  <si>
    <t>УТ-00000832</t>
  </si>
  <si>
    <t>PC-20003PV40.F</t>
  </si>
  <si>
    <t>Маркер на провод 3.0-4.0 мм PC 20/3 желтый:F П</t>
  </si>
  <si>
    <t>УТ-00000833</t>
  </si>
  <si>
    <t>PC-20003PV40.G</t>
  </si>
  <si>
    <t>Маркер на провод 3.0-4.0 мм PC 20/3 желтый:G П</t>
  </si>
  <si>
    <t>УТ-00000834</t>
  </si>
  <si>
    <t>PC-20003PV40.GRD</t>
  </si>
  <si>
    <t>Маркер на провод 3.0-4.0 мм PC 20/3 желтый:GRD П</t>
  </si>
  <si>
    <t>УТ-00000835</t>
  </si>
  <si>
    <t>PC-20003PV40.H</t>
  </si>
  <si>
    <t>Маркер на провод 3.0-4.0 мм PC 20/3 желтый:H П</t>
  </si>
  <si>
    <t>УТ-00000836</t>
  </si>
  <si>
    <t>PC-20003PV40.I</t>
  </si>
  <si>
    <t>Маркер на провод 3.0-4.0 мм PC 20/3 желтый:I П</t>
  </si>
  <si>
    <t>УТ-00000837</t>
  </si>
  <si>
    <t>PC-20003PV40.J</t>
  </si>
  <si>
    <t>Маркер на провод 3.0-4.0 мм PC 20/3 желтый:J П</t>
  </si>
  <si>
    <t>УТ-00000838</t>
  </si>
  <si>
    <t>PC-20003PV40.K</t>
  </si>
  <si>
    <t>Маркер на провод 3.0-4.0 мм PC 20/3 желтый:K П</t>
  </si>
  <si>
    <t>УТ-00000839</t>
  </si>
  <si>
    <t>PC-20003PV40.L</t>
  </si>
  <si>
    <t>Маркер на провод 3.0-4.0 мм PC 20/3 желтый:L П</t>
  </si>
  <si>
    <t>УТ-00000840</t>
  </si>
  <si>
    <t>PC-20003PV40.M</t>
  </si>
  <si>
    <t>Маркер на провод 3.0-4.0 мм PC 20/3 желтый:M П</t>
  </si>
  <si>
    <t>УТ-00000841</t>
  </si>
  <si>
    <t>PC-20003PV40.N</t>
  </si>
  <si>
    <t>Маркер на провод 3.0-4.0 мм PC 20/3 желтый:N П</t>
  </si>
  <si>
    <t>УТ-00000842</t>
  </si>
  <si>
    <t>PC-20003PV40.O</t>
  </si>
  <si>
    <t>Маркер на провод 3.0-4.0 мм PC 20/3 желтый:O П</t>
  </si>
  <si>
    <t>УТ-00000843</t>
  </si>
  <si>
    <t>PC-20003PV40.P</t>
  </si>
  <si>
    <t>Маркер на провод 3.0-4.0 мм PC 20/3 желтый:P П</t>
  </si>
  <si>
    <t>УТ-00000844</t>
  </si>
  <si>
    <t>PC-20003PV40.Q</t>
  </si>
  <si>
    <t>Маркер на провод 3.0-4.0 мм PC 20/3 желтый:Q П</t>
  </si>
  <si>
    <t>УТ-00000845</t>
  </si>
  <si>
    <t>PC-20003PV40.R</t>
  </si>
  <si>
    <t>Маркер на провод 3.0-4.0 мм PC 20/3 желтый:R П</t>
  </si>
  <si>
    <t>УТ-00000846</t>
  </si>
  <si>
    <t>PC-20003PV40.S</t>
  </si>
  <si>
    <t>Маркер на провод 3.0-4.0 мм PC 20/3 желтый:S П</t>
  </si>
  <si>
    <t>УТ-00000847</t>
  </si>
  <si>
    <t>PC-20003PV40.T</t>
  </si>
  <si>
    <t>Маркер на провод 3.0-4.0 мм PC 20/3 желтый:T П</t>
  </si>
  <si>
    <t>УТ-00000848</t>
  </si>
  <si>
    <t>PC-20003PV40.U</t>
  </si>
  <si>
    <t>Маркер на провод 3.0-4.0 мм PC 20/3 желтый:U П</t>
  </si>
  <si>
    <t>УТ-00000849</t>
  </si>
  <si>
    <t>PC-20003PV40.V</t>
  </si>
  <si>
    <t>Маркер на провод 3.0-4.0 мм PC 20/3 желтый:V П</t>
  </si>
  <si>
    <t>УТ-00000850</t>
  </si>
  <si>
    <t>PC-20003PV40.W</t>
  </si>
  <si>
    <t>Маркер на провод 3.0-4.0 мм PC 20/3 желтый:W П</t>
  </si>
  <si>
    <t>УТ-00000851</t>
  </si>
  <si>
    <t>PC-20003PV40.X</t>
  </si>
  <si>
    <t>Маркер на провод 3.0-4.0 мм PC 20/3 желтый:X П</t>
  </si>
  <si>
    <t>УТ-00000852</t>
  </si>
  <si>
    <t>PC-20003PV40.Y</t>
  </si>
  <si>
    <t>Маркер на провод 3.0-4.0 мм PC 20/3 желтый:Y П</t>
  </si>
  <si>
    <t>УТ-00000853</t>
  </si>
  <si>
    <t>PC-20003PV40.Z</t>
  </si>
  <si>
    <t>Маркер на провод 3.0-4.0 мм PC 20/3 желтый:Z П</t>
  </si>
  <si>
    <t>УТ-00000854</t>
  </si>
  <si>
    <t>PC-20003PV69.-</t>
  </si>
  <si>
    <t>Маркер на провод 3.0-4.0 мм PC 20/3 синий: - П</t>
  </si>
  <si>
    <t>УТ-00001885</t>
  </si>
  <si>
    <t>PC-20015AN4</t>
  </si>
  <si>
    <t>Маркер на провод 3.0-4.0 мм PC 20/15 желтый: пустой</t>
  </si>
  <si>
    <t>УТ-00002007</t>
  </si>
  <si>
    <t>PC-20021AN4</t>
  </si>
  <si>
    <t>Маркер на провод 3.0-4.0 мм PC 20/3 пустой П</t>
  </si>
  <si>
    <t>УТ-00000855</t>
  </si>
  <si>
    <t>PC-20036AN4</t>
  </si>
  <si>
    <t>Маркер на провод 3.0-4.0 мм PC 20/36 желтый: пустой</t>
  </si>
  <si>
    <t>УТ-00002008</t>
  </si>
  <si>
    <t>PC-30003PN4</t>
  </si>
  <si>
    <t>Маркер на провод 4.0-5.0 мм PC 30/3 пустой П</t>
  </si>
  <si>
    <t>УТ-00000856</t>
  </si>
  <si>
    <t>PC-30003PV40.-</t>
  </si>
  <si>
    <t>Маркер на провод 4.0-5.0 мм PC 30/3 желтый:- П</t>
  </si>
  <si>
    <t>УТ-00000857</t>
  </si>
  <si>
    <t>PC-30003PV40..</t>
  </si>
  <si>
    <t>Маркер на провод 4.0-5.0 мм PC 30/3 желтый: . П</t>
  </si>
  <si>
    <t>УТ-00001508</t>
  </si>
  <si>
    <t>PC-30003PV40./</t>
  </si>
  <si>
    <t>Маркер на провод 4.0-5.0 мм PC 30/3 желтый:/ П</t>
  </si>
  <si>
    <t>УТ-00001244</t>
  </si>
  <si>
    <t>PC-30003PV40.:</t>
  </si>
  <si>
    <t>Маркер на провод 4.0-5.0 мм PC 30/3 желтый: : П</t>
  </si>
  <si>
    <t>УТ-00001511</t>
  </si>
  <si>
    <t>PC-30003PV40.~</t>
  </si>
  <si>
    <t>Маркер на провод 4.0-5.0 мм PC 30/3 желтый: ~ П</t>
  </si>
  <si>
    <t>УТ-00001510</t>
  </si>
  <si>
    <t>PC-30003PV40.+</t>
  </si>
  <si>
    <t>Маркер на провод 4.0-5.0 мм PC 30/3 желтый:+ П</t>
  </si>
  <si>
    <t>УТ-00000858</t>
  </si>
  <si>
    <t>PC-30003PV40.=</t>
  </si>
  <si>
    <t>Маркер на провод 4.0-5.0 мм PC 30/3 желтый: = П</t>
  </si>
  <si>
    <t>УТ-00001509</t>
  </si>
  <si>
    <t>PC-30003PV40.0</t>
  </si>
  <si>
    <t>Маркер на провод 4.0-5.0 мм PC 30/3 желтый:0 П</t>
  </si>
  <si>
    <t>УТ-00000859</t>
  </si>
  <si>
    <t>PC-30003PV40.1</t>
  </si>
  <si>
    <t>Маркер на провод 4.0-5.0 мм PC 30/3 желтый:1 П</t>
  </si>
  <si>
    <t>УТ-00000860</t>
  </si>
  <si>
    <t>PC-30003PV40.2</t>
  </si>
  <si>
    <t>Маркер на провод 4.0-5.0 мм PC 30/3 желтый:2 П</t>
  </si>
  <si>
    <t>УТ-00000861</t>
  </si>
  <si>
    <t>PC-30003PV40.3</t>
  </si>
  <si>
    <t>Маркер на провод 4.0-5.0 мм PC 30/3 желтый:3 П</t>
  </si>
  <si>
    <t>УТ-00000862</t>
  </si>
  <si>
    <t>PC-30003PV40.4</t>
  </si>
  <si>
    <t>Маркер на провод 4.0-5.0 мм PC 30/3 желтый:4 П</t>
  </si>
  <si>
    <t>УТ-00000863</t>
  </si>
  <si>
    <t>PC-30003PV40.5</t>
  </si>
  <si>
    <t>Маркер на провод 4.0-5.0 мм PC 30/3 желтый:5 П</t>
  </si>
  <si>
    <t>УТ-00000864</t>
  </si>
  <si>
    <t>PC-30003PV40.6</t>
  </si>
  <si>
    <t>Маркер на провод 4.0-5.0 мм PC 30/3 желтый:6 П</t>
  </si>
  <si>
    <t>УТ-00000865</t>
  </si>
  <si>
    <t>PC-30003PV40.7</t>
  </si>
  <si>
    <t>Маркер на провод 4.0-5.0 мм PC 30/3 желтый:7 П</t>
  </si>
  <si>
    <t>УТ-00000866</t>
  </si>
  <si>
    <t>PC-30003PV40.8</t>
  </si>
  <si>
    <t>Маркер на провод 4.0-5.0 мм PC 30/3 желтый:8 П</t>
  </si>
  <si>
    <t>УТ-00000867</t>
  </si>
  <si>
    <t>PC-30003PV40.9</t>
  </si>
  <si>
    <t>Маркер на провод 4.0-5.0 мм PC 30/3 желтый:9 П</t>
  </si>
  <si>
    <t>УТ-00000868</t>
  </si>
  <si>
    <t>PC-30003PV40.A</t>
  </si>
  <si>
    <t>Маркер на провод 4.0-5.0 мм PC 30/3 желтый:A П</t>
  </si>
  <si>
    <t>УТ-00000869</t>
  </si>
  <si>
    <t>PC-30003PV40.B</t>
  </si>
  <si>
    <t>Маркер на провод 4.0-5.0 мм PC 30/3 желтый:B П</t>
  </si>
  <si>
    <t>УТ-00000870</t>
  </si>
  <si>
    <t>PC-30003PV40.C</t>
  </si>
  <si>
    <t>Маркер на провод 4.0-5.0 мм PC 30/3 желтый:C П</t>
  </si>
  <si>
    <t>УТ-00000871</t>
  </si>
  <si>
    <t>PC-30003PV40.D</t>
  </si>
  <si>
    <t>Маркер на провод 4.0-5.0 мм PC 30/3 желтый:D П</t>
  </si>
  <si>
    <t>УТ-00000872</t>
  </si>
  <si>
    <t>PC-30003PV40.E</t>
  </si>
  <si>
    <t>Маркер на провод 4.0-5.0 мм PC 30/3 желтый:E П</t>
  </si>
  <si>
    <t>УТ-00000873</t>
  </si>
  <si>
    <t>PC-30003PV40.F</t>
  </si>
  <si>
    <t>Маркер на провод 4.0-5.0 мм PC 30/3 желтый:F П</t>
  </si>
  <si>
    <t>УТ-00000874</t>
  </si>
  <si>
    <t>PC-30003PV40.G</t>
  </si>
  <si>
    <t>Маркер на провод 4.0-5.0 мм PC 30/3 желтый:G П</t>
  </si>
  <si>
    <t>УТ-00000878</t>
  </si>
  <si>
    <t>PC-30003PV40.GRD</t>
  </si>
  <si>
    <t>Маркер на провод 4.0-5.0 мм PC 30/3 желтый:GRD П</t>
  </si>
  <si>
    <t>УТ-00000879</t>
  </si>
  <si>
    <t>PC-30003PV40.H</t>
  </si>
  <si>
    <t>Маркер на провод 4.0-5.0 мм PC 30/3 желтый:H П</t>
  </si>
  <si>
    <t>УТ-00000875</t>
  </si>
  <si>
    <t>PC-30003PV40.I</t>
  </si>
  <si>
    <t>Маркер на провод 4.0-5.0 мм PC 30/3 желтый:I П</t>
  </si>
  <si>
    <t>УТ-00000876</t>
  </si>
  <si>
    <t>PC-30003PV40.J</t>
  </si>
  <si>
    <t>Маркер на провод 4.0-5.0 мм PC 30/3 желтый:J П</t>
  </si>
  <si>
    <t>УТ-00000950</t>
  </si>
  <si>
    <t>PC-30003PV40.K</t>
  </si>
  <si>
    <t>Маркер на провод 4.0-5.0 мм PC 30/3 желтый:K П</t>
  </si>
  <si>
    <t>УТ-00000877</t>
  </si>
  <si>
    <t>PC-30003PV40.L</t>
  </si>
  <si>
    <t>Маркер на провод 4.0-5.0 мм PC 30/3 желтый:L П</t>
  </si>
  <si>
    <t>УТ-00000880</t>
  </si>
  <si>
    <t>PC-30003PV40.M</t>
  </si>
  <si>
    <t>Маркер на провод 4.0-5.0 мм PC 30/3 желтый:M П</t>
  </si>
  <si>
    <t>УТ-00000881</t>
  </si>
  <si>
    <t>PC-30003PV40.N</t>
  </si>
  <si>
    <t>Маркер на провод 4.0-5.0 мм PC 30/3 желтый:N П</t>
  </si>
  <si>
    <t>УТ-00000882</t>
  </si>
  <si>
    <t>PC-30003PV40.O</t>
  </si>
  <si>
    <t>Маркер на провод 4.0-5.0 мм PC 30/3 желтый:O П</t>
  </si>
  <si>
    <t>УТ-00000883</t>
  </si>
  <si>
    <t>PC-30003PV40.P</t>
  </si>
  <si>
    <t>Маркер на провод 4.0-5.0 мм PC 30/3 желтый:P П</t>
  </si>
  <si>
    <t>УТ-00000884</t>
  </si>
  <si>
    <t>PC-30003PV40.Q</t>
  </si>
  <si>
    <t>Маркер на провод 4.0-5.0 мм PC 30/3 желтый:Q П</t>
  </si>
  <si>
    <t>УТ-00000885</t>
  </si>
  <si>
    <t>PC-30003PV40.R</t>
  </si>
  <si>
    <t>Маркер на провод 4.0-5.0 мм PC 30/3 желтый:R П</t>
  </si>
  <si>
    <t>УТ-00000886</t>
  </si>
  <si>
    <t>PC-30003PV40.S</t>
  </si>
  <si>
    <t>Маркер на провод 4.0-5.0 мм PC 30/3 желтый:S П</t>
  </si>
  <si>
    <t>УТ-00000887</t>
  </si>
  <si>
    <t>PC-30003PV40.T</t>
  </si>
  <si>
    <t>Маркер на провод 4.0-5.0 мм PC 30/3 желтый:T П</t>
  </si>
  <si>
    <t>УТ-00000888</t>
  </si>
  <si>
    <t>PC-30003PV40.U</t>
  </si>
  <si>
    <t>Маркер на провод 4.0-5.0 мм PC 30/3 желтый:U П</t>
  </si>
  <si>
    <t>УТ-00000889</t>
  </si>
  <si>
    <t>PC-30003PV40.V</t>
  </si>
  <si>
    <t>Маркер на провод 4.0-5.0 мм PC 30/3 желтый:V П</t>
  </si>
  <si>
    <t>УТ-00000890</t>
  </si>
  <si>
    <t>PC-30003PV40.W</t>
  </si>
  <si>
    <t>Маркер на провод 4.0-5.0 мм PC 30/3 желтый:W П</t>
  </si>
  <si>
    <t>УТ-00000891</t>
  </si>
  <si>
    <t>PC-30003PV40.X</t>
  </si>
  <si>
    <t>Маркер на провод 4.0-5.0 мм PC 30/3 желтый:X П</t>
  </si>
  <si>
    <t>УТ-00000892</t>
  </si>
  <si>
    <t>PC-30003PV40.Y</t>
  </si>
  <si>
    <t>Маркер на провод 4.0-5.0 мм PC 30/3 желтый:Y П</t>
  </si>
  <si>
    <t>УТ-00000893</t>
  </si>
  <si>
    <t>PC-30003PV40.Z</t>
  </si>
  <si>
    <t>Маркер на провод 4.0-5.0 мм PC 30/3 желтый:Z П</t>
  </si>
  <si>
    <t>УТ-00000894</t>
  </si>
  <si>
    <t>PC-30015AN4</t>
  </si>
  <si>
    <t>Маркер на провод 4.0-5.0 мм PC 30/15 желтый: пустой</t>
  </si>
  <si>
    <t>УТ-00002010</t>
  </si>
  <si>
    <t>PC-30021AN4</t>
  </si>
  <si>
    <t>Маркер на провод 4.0-5.0 мм PC 30/3 пустой</t>
  </si>
  <si>
    <t>УТ-00000895</t>
  </si>
  <si>
    <t>PC-30036AN4</t>
  </si>
  <si>
    <t>Маркер на провод 4.0-5.0 мм PC 30/36 желтый: пустой</t>
  </si>
  <si>
    <t>УТ-00002009</t>
  </si>
  <si>
    <t>PC-40004AN4</t>
  </si>
  <si>
    <t>Маркер на провод 5.0-6.2 мм PC 40/4 пустой П</t>
  </si>
  <si>
    <t>УТ-00000896</t>
  </si>
  <si>
    <t>PC-40004PV40.-</t>
  </si>
  <si>
    <t>Маркер на провод 5.0-6.2 мм PC 40/4 желтый:- П</t>
  </si>
  <si>
    <t>УТ-00000897</t>
  </si>
  <si>
    <t>PC-40004PV40. .</t>
  </si>
  <si>
    <t>Маркер на провод 5.0-6.2 мм PC 40/4 желтый: . П</t>
  </si>
  <si>
    <t>УТ-00001512</t>
  </si>
  <si>
    <t>PC-40004PV40. :</t>
  </si>
  <si>
    <t>Маркер на провод 5.0-6.2 мм PC 40/4 желтый: : П</t>
  </si>
  <si>
    <t>УТ-00001514</t>
  </si>
  <si>
    <t>PC-40004PV40. =</t>
  </si>
  <si>
    <t>Маркер на провод 5.0-6.2 мм PC 40/4 желтый: = П</t>
  </si>
  <si>
    <t>УТ-00001513</t>
  </si>
  <si>
    <t>PC-40004PV40./</t>
  </si>
  <si>
    <t>Маркер на провод 5.0-6.2 мм PC 40/4 желтый: / П</t>
  </si>
  <si>
    <t>УТ-00001515</t>
  </si>
  <si>
    <t>PC-40004PV40.~</t>
  </si>
  <si>
    <t>Маркер на провод 5.0-6.2 мм PC 40/4 желтый: ~ П</t>
  </si>
  <si>
    <t>УТ-00001516</t>
  </si>
  <si>
    <t>PC-40004PV40.+</t>
  </si>
  <si>
    <t>Маркер на провод 5.0-6.2 мм PC 40/4 желтый:+ П</t>
  </si>
  <si>
    <t>УТ-00000898</t>
  </si>
  <si>
    <t>PC-40004PV40.0</t>
  </si>
  <si>
    <t>Маркер на провод 5.0-6.2 мм PC 40/4 желтый:0 П</t>
  </si>
  <si>
    <t>УТ-00000899</t>
  </si>
  <si>
    <t>PC-40004PV40.1</t>
  </si>
  <si>
    <t>Маркер на провод 5.0-6.2 мм PC 40/4 желтый:1 П</t>
  </si>
  <si>
    <t>УТ-00000900</t>
  </si>
  <si>
    <t>PC-40004PV40.2</t>
  </si>
  <si>
    <t>Маркер на провод 5.0-6.2 мм PC 40/4 желтый:2 П</t>
  </si>
  <si>
    <t>УТ-00000901</t>
  </si>
  <si>
    <t>PC-40004PV40.3</t>
  </si>
  <si>
    <t>Маркер на провод 5.0-6.2 мм PC 40/4 желтый:3 П</t>
  </si>
  <si>
    <t>УТ-00000902</t>
  </si>
  <si>
    <t>PC-40004PV40.4</t>
  </si>
  <si>
    <t>Маркер на провод 5.0-6.2 мм PC 40/4 желтый:4 П</t>
  </si>
  <si>
    <t>УТ-00000903</t>
  </si>
  <si>
    <t>PC-40004PV40.5</t>
  </si>
  <si>
    <t>Маркер на провод 5.0-6.2 мм PC 40/4 желтый:5 П</t>
  </si>
  <si>
    <t>УТ-00000904</t>
  </si>
  <si>
    <t>PC-40004PV40.6</t>
  </si>
  <si>
    <t>Маркер на провод 5.0-6.2 мм PC 40/4 желтый:6 П</t>
  </si>
  <si>
    <t>УТ-00000905</t>
  </si>
  <si>
    <t>PC-40004PV40.7</t>
  </si>
  <si>
    <t>Маркер на провод 5.0-6.2 мм PC 40/4 желтый:7 П</t>
  </si>
  <si>
    <t>УТ-00000906</t>
  </si>
  <si>
    <t>PC-40004PV40.8</t>
  </si>
  <si>
    <t>Маркер на провод 5.0-6.2 мм PC 40/4 желтый:8 П</t>
  </si>
  <si>
    <t>УТ-00000907</t>
  </si>
  <si>
    <t>PC-40004PV40.9</t>
  </si>
  <si>
    <t>Маркер на провод 5.0-6.2 мм PC 40/4 желтый:9 П</t>
  </si>
  <si>
    <t>УТ-00000908</t>
  </si>
  <si>
    <t>PC-40004PV40.A</t>
  </si>
  <si>
    <t>Маркер на провод 5.0-6.2 мм PC 40/4 желтый:A П</t>
  </si>
  <si>
    <t>УТ-00000909</t>
  </si>
  <si>
    <t>PC-40004PV40.B</t>
  </si>
  <si>
    <t>Маркер на провод 5.0-6.2 мм PC 40/4 желтый:B П</t>
  </si>
  <si>
    <t>УТ-00000910</t>
  </si>
  <si>
    <t>PC-40004PV40.C</t>
  </si>
  <si>
    <t>Маркер на провод 5.0-6.2 мм PC 40/4 желтый:C П</t>
  </si>
  <si>
    <t>УТ-00000911</t>
  </si>
  <si>
    <t>PC-40004PV40.D</t>
  </si>
  <si>
    <t>Маркер на провод 5.0-6.2 мм PC 40/4 желтый:D П</t>
  </si>
  <si>
    <t>УТ-00000912</t>
  </si>
  <si>
    <t>PC-40004PV40.E</t>
  </si>
  <si>
    <t>Маркер на провод 5.0-6.2 мм PC 40/4 желтый:E П</t>
  </si>
  <si>
    <t>УТ-00000913</t>
  </si>
  <si>
    <t>PC-40004PV40.F</t>
  </si>
  <si>
    <t>Маркер на провод 5.0-6.2 мм PC 40/4 желтый:F П</t>
  </si>
  <si>
    <t>УТ-00000914</t>
  </si>
  <si>
    <t>PC-40004PV40.G</t>
  </si>
  <si>
    <t>Маркер на провод 5.0-6.2 мм PC 40/4 желтый:G П</t>
  </si>
  <si>
    <t>УТ-00000915</t>
  </si>
  <si>
    <t>PC-40004PV40.GRD</t>
  </si>
  <si>
    <t>Маркер на провод 5.0-6.2 мм PC 40/4 желтый:GRD П</t>
  </si>
  <si>
    <t>УТ-00000916</t>
  </si>
  <si>
    <t>PC-40004PV40.H</t>
  </si>
  <si>
    <t>Маркер на провод 5.0-6.2 мм PC 40/4 желтый:H П</t>
  </si>
  <si>
    <t>УТ-00000917</t>
  </si>
  <si>
    <t>PC-40004PV40.I</t>
  </si>
  <si>
    <t>Маркер на провод 5.0-6.2 мм PC 40/4 желтый:I П</t>
  </si>
  <si>
    <t>УТ-00000918</t>
  </si>
  <si>
    <t>PC-40004PV40.J</t>
  </si>
  <si>
    <t>Маркер на провод 5.0-6.2 мм PC 40/4 желтый:J П</t>
  </si>
  <si>
    <t>УТ-00000919</t>
  </si>
  <si>
    <t>PC-40004PV40.K</t>
  </si>
  <si>
    <t>Маркер на провод 5.0-6.2 мм PC 40/4 желтый:K П</t>
  </si>
  <si>
    <t>УТ-00000920</t>
  </si>
  <si>
    <t>PC-40004PV40.L</t>
  </si>
  <si>
    <t>Маркер на провод 5.0-6.2 мм PC 40/4 желтый:L П</t>
  </si>
  <si>
    <t>УТ-00000921</t>
  </si>
  <si>
    <t>PC-40004PV40.M</t>
  </si>
  <si>
    <t>Маркер на провод 5.0-6.2 мм PC 40/4 желтый:M П</t>
  </si>
  <si>
    <t>УТ-00000922</t>
  </si>
  <si>
    <t>PC-40004PV40.N</t>
  </si>
  <si>
    <t>Маркер на провод 5.0-6.2 мм PC 40/4 желтый:N П</t>
  </si>
  <si>
    <t>УТ-00000923</t>
  </si>
  <si>
    <t>PC-40004PV40.O</t>
  </si>
  <si>
    <t>Маркер на провод 5.0-6.2 мм PC 40/4 желтый:O П</t>
  </si>
  <si>
    <t>УТ-00000924</t>
  </si>
  <si>
    <t>PC-40004PV40.P</t>
  </si>
  <si>
    <t>Маркер на провод 5.0-6.2 мм PC 40/4 желтый:P П</t>
  </si>
  <si>
    <t>УТ-00000925</t>
  </si>
  <si>
    <t>PC-40004PV40.Q</t>
  </si>
  <si>
    <t>Маркер на провод 5.0-6.2 мм PC 40/4 желтый:Q П</t>
  </si>
  <si>
    <t>УТ-00000981</t>
  </si>
  <si>
    <t>PC-40004PV40.R</t>
  </si>
  <si>
    <t>Маркер на провод 5.0-6.2 мм PC 40/4 желтый:R П</t>
  </si>
  <si>
    <t>УТ-00000926</t>
  </si>
  <si>
    <t>PC-40004PV40.S</t>
  </si>
  <si>
    <t>Маркер на провод 5.0-6.2 мм PC 40/4 желтый:S П</t>
  </si>
  <si>
    <t>УТ-00000927</t>
  </si>
  <si>
    <t>PC-40004PV40.T</t>
  </si>
  <si>
    <t>Маркер на провод 5.0-6.2 мм PC 40/4 желтый:T П</t>
  </si>
  <si>
    <t>УТ-00000928</t>
  </si>
  <si>
    <t>PC-40004PV40.U</t>
  </si>
  <si>
    <t>Маркер на провод 5.0-6.2 мм PC 40/4 желтый:U П</t>
  </si>
  <si>
    <t>УТ-00000929</t>
  </si>
  <si>
    <t>PC-40004PV40.V</t>
  </si>
  <si>
    <t>Маркер на провод 5.0-6.2 мм PC 40/4 желтый:V П</t>
  </si>
  <si>
    <t>УТ-00000930</t>
  </si>
  <si>
    <t>PC-40004PV40.W</t>
  </si>
  <si>
    <t>Маркер на провод 5.0-6.2 мм PC 40/4 желтый:W П</t>
  </si>
  <si>
    <t>УТ-00000931</t>
  </si>
  <si>
    <t>PC-40004PV40.X</t>
  </si>
  <si>
    <t>Маркер на провод 5.0-6.2 мм PC 40/4 желтый:X П</t>
  </si>
  <si>
    <t>УТ-00000932</t>
  </si>
  <si>
    <t>PC-40004PV40.Y</t>
  </si>
  <si>
    <t>Маркер на провод 5.0-6.2 мм PC 40/4 желтый:Y П</t>
  </si>
  <si>
    <t>УТ-00000933</t>
  </si>
  <si>
    <t>PC-40004PV40.Z</t>
  </si>
  <si>
    <t>Маркер на провод 5.0-6.2 мм PC 40/4 желтый:Z П</t>
  </si>
  <si>
    <t>УТ-00000934</t>
  </si>
  <si>
    <t>PC-40004PV90.9</t>
  </si>
  <si>
    <t>Маркер на провод 5.0-6.2 мм PC 40/4 белый:9 П</t>
  </si>
  <si>
    <t>УТ-00002303</t>
  </si>
  <si>
    <t>PC-40015AN4</t>
  </si>
  <si>
    <t>Маркер на провод 5.0-6.2 мм PC 40/15 желтый: пустой</t>
  </si>
  <si>
    <t>УТ-00002011</t>
  </si>
  <si>
    <t>PC-40021AN4</t>
  </si>
  <si>
    <t>Маркер на провод 5.0-6.2 мм PC 40/4 пустой</t>
  </si>
  <si>
    <t>УТ-00000935</t>
  </si>
  <si>
    <t>PC-40036AN4</t>
  </si>
  <si>
    <t>Маркер на провод 5.0-6.2 мм PC 40/36 желтый: пустой</t>
  </si>
  <si>
    <t>УТ-00002012</t>
  </si>
  <si>
    <t>PC-50T04.1</t>
  </si>
  <si>
    <t>Маркер на провод PC 50/4 желтый:1 П</t>
  </si>
  <si>
    <t>УТ-00001957</t>
  </si>
  <si>
    <t>PC-50T04.2</t>
  </si>
  <si>
    <t>Маркер на провод PC 50/4 желтый:2 П</t>
  </si>
  <si>
    <t>УТ-00001958</t>
  </si>
  <si>
    <t>PC-50T04.3</t>
  </si>
  <si>
    <t>Маркер на провод PC 50/4 желтый:3 П</t>
  </si>
  <si>
    <t>УТ-00001959</t>
  </si>
  <si>
    <t>PC-50T04.L</t>
  </si>
  <si>
    <t>Маркер на провод PC 50/4 желтый:L П</t>
  </si>
  <si>
    <t>УТ-00001960</t>
  </si>
  <si>
    <t>PCA10004PV09.0</t>
  </si>
  <si>
    <t>Маркер на провод 2.2-3.6мм PCA 10/4 черный: 0 П</t>
  </si>
  <si>
    <t>пачка (320 шт)</t>
  </si>
  <si>
    <t>УТ-00001016</t>
  </si>
  <si>
    <t>PCA10004PV19.1</t>
  </si>
  <si>
    <t>Маркер на провод 2.2-3.6мм PCA 10/4 коричневый: 1 П</t>
  </si>
  <si>
    <t>УТ-00001017</t>
  </si>
  <si>
    <t>PCA10004PV29.2</t>
  </si>
  <si>
    <t>Маркер на провод 2.2-3.6мм PCA 10/4 красный: 2 П</t>
  </si>
  <si>
    <t>УТ-00001018</t>
  </si>
  <si>
    <t>PCA10004PV30.3</t>
  </si>
  <si>
    <t>Маркер на провод 2.2-3.6мм PCA 10/4 оранжевый: 3 П</t>
  </si>
  <si>
    <t>УТ-00001019</t>
  </si>
  <si>
    <t>PCA10004PV40.-</t>
  </si>
  <si>
    <t>Маркер на провод 2.2-3.6мм PCA 10/4 желтый: - П</t>
  </si>
  <si>
    <t>УТ-00001027</t>
  </si>
  <si>
    <t>PCA10004PV40..</t>
  </si>
  <si>
    <t>Маркер на провод 2.2-3.6мм PCA 10/4 желтый: . П</t>
  </si>
  <si>
    <t>УТ-00001404</t>
  </si>
  <si>
    <t>PCA10004PV40.+</t>
  </si>
  <si>
    <t>Маркер на провод 2.2-3.6мм PCA 10/4 желтый: + П</t>
  </si>
  <si>
    <t>УТ-00001026</t>
  </si>
  <si>
    <t>PCA10004PV40.=</t>
  </si>
  <si>
    <t>Маркер на провод 2.2-3.6мм PCA 10/4 желтый: = П</t>
  </si>
  <si>
    <t>УТ-00001548</t>
  </si>
  <si>
    <t>PCA10004PV40.0</t>
  </si>
  <si>
    <t>Маркер на провод 2.2-3.6мм PCA 10/4 желтый: 0 П</t>
  </si>
  <si>
    <t>УТ-00001371</t>
  </si>
  <si>
    <t>PCA10004PV40.1</t>
  </si>
  <si>
    <t>Маркер на провод 2.2-3.6мм PCA 10/4 желтый: 1 П</t>
  </si>
  <si>
    <t>УТ-00001372</t>
  </si>
  <si>
    <t>PCA10004PV40.2</t>
  </si>
  <si>
    <t>Маркер на провод 2.2-3.6мм PCA 10/4 желтый: 2 П</t>
  </si>
  <si>
    <t>УТ-00001373</t>
  </si>
  <si>
    <t>PCA10004PV40.3</t>
  </si>
  <si>
    <t>Маркер на провод 2.2-3.6мм PCA 10/4 желтый: 3 П</t>
  </si>
  <si>
    <t>УТ-00001374</t>
  </si>
  <si>
    <t>PCA10004PV40.4</t>
  </si>
  <si>
    <t>Маркер на провод 2.2-3.6мм PCA 10/4 желтый: 4 П</t>
  </si>
  <si>
    <t>УТ-00001020</t>
  </si>
  <si>
    <t>PCA10004PV40.5</t>
  </si>
  <si>
    <t>Маркер на провод 2.2-3.6мм PCA 10/4 желтый: 5 П</t>
  </si>
  <si>
    <t>УТ-00001375</t>
  </si>
  <si>
    <t>PCA10004PV40.6</t>
  </si>
  <si>
    <t>Маркер на провод 2.2-3.6мм PCA 10/4 желтый: 6 П</t>
  </si>
  <si>
    <t>УТ-00001376</t>
  </si>
  <si>
    <t>PCA10004PV40.7</t>
  </si>
  <si>
    <t>Маркер на провод 2.2-3.6мм PCA 10/4 желтый: 7 П</t>
  </si>
  <si>
    <t>УТ-00001377</t>
  </si>
  <si>
    <t>PCA10004PV40.8</t>
  </si>
  <si>
    <t>Маркер на провод 2.2-3.6мм PCA 10/4 желтый: 8 П</t>
  </si>
  <si>
    <t>УТ-00001378</t>
  </si>
  <si>
    <t>PCA10004PV40.9</t>
  </si>
  <si>
    <t>Маркер на провод 2.2-3.6мм PCA 10/4 желтый: 9 П</t>
  </si>
  <si>
    <t>УТ-00001379</t>
  </si>
  <si>
    <t>PCA10004PV40.A</t>
  </si>
  <si>
    <t>Маркер на провод 2.2-3.6мм PCA 10/4 желтый: A П</t>
  </si>
  <si>
    <t>УТ-00001380</t>
  </si>
  <si>
    <t>PCA10004PV40.B</t>
  </si>
  <si>
    <t>Маркер на провод 2.2-3.6мм PCA 10/4 желтый: B П</t>
  </si>
  <si>
    <t>УТ-00001381</t>
  </si>
  <si>
    <t>PCA10004PV40.C</t>
  </si>
  <si>
    <t>Маркер на провод 2.2-3.6мм PCA 10/4 желтый: C П</t>
  </si>
  <si>
    <t>УТ-00001382</t>
  </si>
  <si>
    <t>PCA10004PV40.D</t>
  </si>
  <si>
    <t>Маркер на провод 2.2-3.6мм PCA 10/4 желтый: D П</t>
  </si>
  <si>
    <t>УТ-00001383</t>
  </si>
  <si>
    <t>PCA10004PV40.E</t>
  </si>
  <si>
    <t>Маркер на провод 2.2-3.6мм PCA 10/4 желтый: E П</t>
  </si>
  <si>
    <t>УТ-00001384</t>
  </si>
  <si>
    <t>PCA10004PV40.F</t>
  </si>
  <si>
    <t>Маркер на провод 2.2-3.6мм PCA 10/4 желтый: F П</t>
  </si>
  <si>
    <t>УТ-00001385</t>
  </si>
  <si>
    <t>PCA10004PV40.G</t>
  </si>
  <si>
    <t>Маркер на провод 2.2-3.6мм PCA 10/4 желтый: G П</t>
  </si>
  <si>
    <t>УТ-00001386</t>
  </si>
  <si>
    <t>PCA10004PV40.GRD</t>
  </si>
  <si>
    <t>Маркер на провод 2.2-3.6мм PCA 10/4 желтый: GRD П</t>
  </si>
  <si>
    <t>УТ-00001028</t>
  </si>
  <si>
    <t>PCA10004PV40.H</t>
  </si>
  <si>
    <t>Маркер на провод 2.2-3.6мм PCA 10/4 желтый: H П</t>
  </si>
  <si>
    <t>УТ-00001387</t>
  </si>
  <si>
    <t>PCA10004PV40.I</t>
  </si>
  <si>
    <t>Маркер на провод 2.2-3.6мм PCA 10/4 желтый: I П</t>
  </si>
  <si>
    <t>УТ-00001388</t>
  </si>
  <si>
    <t>PCA10004PV40.J</t>
  </si>
  <si>
    <t>Маркер на провод 2.2-3.6мм PCA 10/4 желтый: J П</t>
  </si>
  <si>
    <t>УТ-00001403</t>
  </si>
  <si>
    <t>PCA10004PV40.K</t>
  </si>
  <si>
    <t>Маркер на провод 2.2-3.6мм PCA 10/4 желтый: K П</t>
  </si>
  <si>
    <t>УТ-00001389</t>
  </si>
  <si>
    <t>PCA10004PV40.L</t>
  </si>
  <si>
    <t>Маркер на провод 2.2-3.6мм PCA 10/4 желтый: L П</t>
  </si>
  <si>
    <t>УТ-00001029</t>
  </si>
  <si>
    <t>PCA10004PV40.M</t>
  </si>
  <si>
    <t>Маркер на провод 2.2-3.6мм PCA 10/4 желтый: M П</t>
  </si>
  <si>
    <t>УТ-00001390</t>
  </si>
  <si>
    <t>PCA10004PV40.N</t>
  </si>
  <si>
    <t>Маркер на провод 2.2-3.6мм PCA 10/4 желтый: N П</t>
  </si>
  <si>
    <t>УТ-00001030</t>
  </si>
  <si>
    <t>PCA10004PV40.O</t>
  </si>
  <si>
    <t>Маркер на провод 2.2-3.6мм PCA 10/4 желтый: O П</t>
  </si>
  <si>
    <t>УТ-00001391</t>
  </si>
  <si>
    <t>PCA10004PV40.P</t>
  </si>
  <si>
    <t>Маркер на провод 2.2-3.6мм PCA 10/4 желтый: P П</t>
  </si>
  <si>
    <t>УТ-00001392</t>
  </si>
  <si>
    <t>PCA10004PV40.Q</t>
  </si>
  <si>
    <t>Маркер на провод 2.2-3.6мм PCA 10/4 желтый: Q П</t>
  </si>
  <si>
    <t>УТ-00001394</t>
  </si>
  <si>
    <t>PCA10004PV40.R</t>
  </si>
  <si>
    <t>Маркер на провод 2.2-3.6мм PCA 10/4 желтый: R П</t>
  </si>
  <si>
    <t>УТ-00001393</t>
  </si>
  <si>
    <t>PCA10004PV40.S</t>
  </si>
  <si>
    <t>Маркер на провод 2.2-3.6мм PCA 10/4 желтый: S П</t>
  </si>
  <si>
    <t>УТ-00001395</t>
  </si>
  <si>
    <t>PCA10004PV40.T</t>
  </si>
  <si>
    <t>Маркер на провод 2.2-3.6мм PCA 10/4 желтый: T П</t>
  </si>
  <si>
    <t>УТ-00001396</t>
  </si>
  <si>
    <t>PCA10004PV40.U</t>
  </si>
  <si>
    <t>Маркер на провод 2.2-3.6мм PCA 10/4 желтый: U П</t>
  </si>
  <si>
    <t>УТ-00001397</t>
  </si>
  <si>
    <t>PCA10004PV40.V</t>
  </si>
  <si>
    <t>Маркер на провод 2.2-3.6мм PCA 10/4 желтый: V П</t>
  </si>
  <si>
    <t>УТ-00001398</t>
  </si>
  <si>
    <t>PCA10004PV40.W</t>
  </si>
  <si>
    <t>Маркер на провод 2.2-3.6мм PCA 10/4 желтый: W П</t>
  </si>
  <si>
    <t>УТ-00001399</t>
  </si>
  <si>
    <t>PCA10004PV40.X</t>
  </si>
  <si>
    <t>Маркер на провод 2.2-3.6мм PCA 10/4 желтый: X П</t>
  </si>
  <si>
    <t>УТ-00001400</t>
  </si>
  <si>
    <t>PCA10004PV40.Y</t>
  </si>
  <si>
    <t>Маркер на провод 2.2-3.6мм PCA 10/4 желтый: Y П</t>
  </si>
  <si>
    <t>УТ-00001401</t>
  </si>
  <si>
    <t>PCA10004PV40.Z</t>
  </si>
  <si>
    <t>Маркер на провод 2.2-3.6мм PCA 10/4 желтый: Z П</t>
  </si>
  <si>
    <t>УТ-00001402</t>
  </si>
  <si>
    <t>PCA10004PV59.5</t>
  </si>
  <si>
    <t>Маркер на провод 2.2-3.6мм PCA 10/4 зеленый: 5 П</t>
  </si>
  <si>
    <t>УТ-00001021</t>
  </si>
  <si>
    <t>PCA10004PV69.6</t>
  </si>
  <si>
    <t>Маркер на провод 2.2-3.6мм PCA 10/4 голубой: 6 П</t>
  </si>
  <si>
    <t>УТ-00001022</t>
  </si>
  <si>
    <t>PCA10004PV79.7</t>
  </si>
  <si>
    <t>Маркер на провод 2.2-3.6мм PCA 10/4 сиреневый: 7 П</t>
  </si>
  <si>
    <t>УТ-00001023</t>
  </si>
  <si>
    <t>PCA10004PV80.8</t>
  </si>
  <si>
    <t>Маркер на провод 2.2-3.6мм PCA 10/4 серый: 8 П</t>
  </si>
  <si>
    <t>УТ-00001024</t>
  </si>
  <si>
    <t>PCA10004PV90.9</t>
  </si>
  <si>
    <t>Маркер на провод 2.2-3.6мм PCA 10/4 белый: 9 П</t>
  </si>
  <si>
    <t>УТ-00001025</t>
  </si>
  <si>
    <t>PCA20004PV09.0</t>
  </si>
  <si>
    <t>Маркер на провод 3.6 - 6.0мм PCA 20/4 черный: 0 П</t>
  </si>
  <si>
    <t>УТ-00001134</t>
  </si>
  <si>
    <t>PCA20004PV19.1</t>
  </si>
  <si>
    <t>Маркер на провод 3.6 - 6.0мм PCA 20/4 коричневый: 1 П</t>
  </si>
  <si>
    <t>УТ-00001135</t>
  </si>
  <si>
    <t>PCA20004PV29.2</t>
  </si>
  <si>
    <t>Маркер на провод 3.6 - 6.0мм PCA 20/4 красный: 2 П</t>
  </si>
  <si>
    <t>УТ-00001136</t>
  </si>
  <si>
    <t>PCA20004PV30.3</t>
  </si>
  <si>
    <t>Маркер на провод 3.6 - 6.0мм PCA 20/4 оранжевый: 3 П</t>
  </si>
  <si>
    <t>УТ-00001137</t>
  </si>
  <si>
    <t>PCA20004PV40.-</t>
  </si>
  <si>
    <t>Маркер на провод 3.6 - 6.0 мм PCA 20/4 желтый: - П</t>
  </si>
  <si>
    <t>УТ-00001544</t>
  </si>
  <si>
    <t>PCA20004PV40..</t>
  </si>
  <si>
    <t>Маркер на провод 3.6 - 6.0 мм PCA 20/4 желтый: . П</t>
  </si>
  <si>
    <t>УТ-00001546</t>
  </si>
  <si>
    <t>PCA20004PV40.+</t>
  </si>
  <si>
    <t>Маркер на провод 3.6 - 6.0 мм PCA 20/4 желтый: + П</t>
  </si>
  <si>
    <t>УТ-00001543</t>
  </si>
  <si>
    <t>PCA20004PV40.=</t>
  </si>
  <si>
    <t>Маркер на провод 3.6 - 6.0 мм PCA 20/4 желтый: = П</t>
  </si>
  <si>
    <t>УТ-00001547</t>
  </si>
  <si>
    <t>PCA20004PV40.0</t>
  </si>
  <si>
    <t>Маркер на провод 3.6 - 6.0 мм PCA 20/4 желтый: 0 П</t>
  </si>
  <si>
    <t>УТ-00001533</t>
  </si>
  <si>
    <t>PCA20004PV40.1</t>
  </si>
  <si>
    <t>Маркер на провод 3.6 - 6.0 мм PCA 20/4 желтый: 1 П</t>
  </si>
  <si>
    <t>УТ-00001534</t>
  </si>
  <si>
    <t>PCA20004PV40.2</t>
  </si>
  <si>
    <t>Маркер на провод 3.6 - 6.0 мм PCA 20/4 желтый: 2 П</t>
  </si>
  <si>
    <t>УТ-00001535</t>
  </si>
  <si>
    <t>PCA20004PV40.3</t>
  </si>
  <si>
    <t>Маркер на провод 3.6 - 6.0 мм PCA 20/4 желтый: 3 П</t>
  </si>
  <si>
    <t>УТ-00001536</t>
  </si>
  <si>
    <t>PCA20004PV40.4</t>
  </si>
  <si>
    <t>Маркер на провод 3.6 - 6.0 мм PCA 20/4 желтый: 4 П</t>
  </si>
  <si>
    <t>УТ-00001537</t>
  </si>
  <si>
    <t>Маркер на провод 3.6 - 6.0мм PCA 20/4 желтый: 4 П</t>
  </si>
  <si>
    <t>УТ-00001138</t>
  </si>
  <si>
    <t>PCA20004PV40.5</t>
  </si>
  <si>
    <t>Маркер на провод 3.6 - 6.0 мм PCA 20/4 желтый: 5 П</t>
  </si>
  <si>
    <t>УТ-00001538</t>
  </si>
  <si>
    <t>PCA20004PV40.6</t>
  </si>
  <si>
    <t>Маркер на провод 3.6 - 6.0 мм PCA 20/4 желтый: 6 П</t>
  </si>
  <si>
    <t>УТ-00001539</t>
  </si>
  <si>
    <t>PCA20004PV40.7</t>
  </si>
  <si>
    <t>Маркер на провод 3.6 - 6.0 мм PCA 20/4 желтый: 7 П</t>
  </si>
  <si>
    <t>УТ-00001540</t>
  </si>
  <si>
    <t>PCA20004PV40.8</t>
  </si>
  <si>
    <t>Маркер на провод 3.6 - 6.0 мм PCA 20/4 желтый: 8 П</t>
  </si>
  <si>
    <t>УТ-00001541</t>
  </si>
  <si>
    <t>PCA20004PV40.9</t>
  </si>
  <si>
    <t>Маркер на провод 3.6 - 6.0 мм PCA 20/4 желтый: 9 П</t>
  </si>
  <si>
    <t>УТ-00001542</t>
  </si>
  <si>
    <t>PCA20004PV40.A</t>
  </si>
  <si>
    <t>Маркер на провод 3.6 - 6.0 мм PCA 20/4 желтый: A П</t>
  </si>
  <si>
    <t>УТ-00001124</t>
  </si>
  <si>
    <t>PCA20004PV40.B</t>
  </si>
  <si>
    <t>Маркер на провод 3.6 - 6.0 мм PCA 20/4 желтый: B П</t>
  </si>
  <si>
    <t>УТ-00001125</t>
  </si>
  <si>
    <t>PCA20004PV40.C</t>
  </si>
  <si>
    <t>Маркер на провод 3.6 - 6.0 мм PCA 20/4 желтый: C П</t>
  </si>
  <si>
    <t>УТ-00001126</t>
  </si>
  <si>
    <t>PCA20004PV40.D</t>
  </si>
  <si>
    <t>Маркер на провод 3.6 - 6.0 мм PCA 20/4 желтый: D П</t>
  </si>
  <si>
    <t>УТ-00001127</t>
  </si>
  <si>
    <t>PCA20004PV40.E</t>
  </si>
  <si>
    <t>Маркер на провод 3.6 - 6.0 мм PCA 20/4 желтый: E П</t>
  </si>
  <si>
    <t>УТ-00001128</t>
  </si>
  <si>
    <t>PCA20004PV40.F</t>
  </si>
  <si>
    <t>Маркер на провод 3.6 - 6.0 мм PCA 20/4 желтый: F П</t>
  </si>
  <si>
    <t>УТ-00001129</t>
  </si>
  <si>
    <t>PCA20004PV40.G</t>
  </si>
  <si>
    <t>Маркер на провод 3.6 - 6.0 мм PCA 20/4 желтый: G П</t>
  </si>
  <si>
    <t>УТ-00001130</t>
  </si>
  <si>
    <t>PCA20004PV40.GRD</t>
  </si>
  <si>
    <t>Маркер на провод 3.6 - 6.0 мм PCA 20/4 желтый: GRD П</t>
  </si>
  <si>
    <t>УТ-00001545</t>
  </si>
  <si>
    <t>PCA20004PV40.H</t>
  </si>
  <si>
    <t>Маркер на провод 3.6 - 6.0 мм PCA 20/4 желтый: H П</t>
  </si>
  <si>
    <t>УТ-00001507</t>
  </si>
  <si>
    <t>PCA20004PV40.I</t>
  </si>
  <si>
    <t>Маркер на провод 3.6 - 6.0 мм PCA 20/4 желтый: I П</t>
  </si>
  <si>
    <t>УТ-00001518</t>
  </si>
  <si>
    <t>PCA20004PV40.J</t>
  </si>
  <si>
    <t>Маркер на провод 3.6 - 6.0 мм PCA 20/4 желтый: J П</t>
  </si>
  <si>
    <t>УТ-00001519</t>
  </si>
  <si>
    <t>PCA20004PV40.K</t>
  </si>
  <si>
    <t>Маркер на провод 3.6 - 6.0 мм PCA 20/4 желтый: K П</t>
  </si>
  <si>
    <t>УТ-00001520</t>
  </si>
  <si>
    <t>PCA20004PV40.L</t>
  </si>
  <si>
    <t>Маркер на провод 3.6 - 6.0 мм PCA 20/4 желтый: L П</t>
  </si>
  <si>
    <t>УТ-00001521</t>
  </si>
  <si>
    <t>PCA20004PV40.M</t>
  </si>
  <si>
    <t>Маркер на провод 3.6 - 6.0 мм PCA 20/4 желтый: M П</t>
  </si>
  <si>
    <t>УТ-00001522</t>
  </si>
  <si>
    <t>PCA20004PV40.N</t>
  </si>
  <si>
    <t>Маркер на провод 3.6 - 6.0 мм PCA 20/4 желтый: N П</t>
  </si>
  <si>
    <t>УТ-00001523</t>
  </si>
  <si>
    <t>PCA20004PV40.O</t>
  </si>
  <si>
    <t>Маркер на провод 3.6 - 6.0 мм PCA 20/4 желтый: O П</t>
  </si>
  <si>
    <t>УТ-00001524</t>
  </si>
  <si>
    <t>PCA20004PV40.P</t>
  </si>
  <si>
    <t>Маркер на провод 3.6 - 6.0 мм PCA 20/4 желтый: P П</t>
  </si>
  <si>
    <t>УТ-00001132</t>
  </si>
  <si>
    <t>PCA20004PV40.Q</t>
  </si>
  <si>
    <t>Маркер на провод 3.6 - 6.0 мм PCA 20/4 желтый: Q П</t>
  </si>
  <si>
    <t>УТ-00001525</t>
  </si>
  <si>
    <t>PCA20004PV40.R</t>
  </si>
  <si>
    <t>Маркер на провод 3.6 - 6.0 мм PCA 20/4 желтый: R П</t>
  </si>
  <si>
    <t>УТ-00001526</t>
  </si>
  <si>
    <t>PCA20004PV40.S</t>
  </si>
  <si>
    <t>Маркер на провод 3.6 - 6.0 мм PCA 20/4 желтый: S П</t>
  </si>
  <si>
    <t>УТ-00001527</t>
  </si>
  <si>
    <t>PCA20004PV40.T</t>
  </si>
  <si>
    <t>Маркер на провод 3.6 - 6.0 мм PCA 20/4 желтый: T П</t>
  </si>
  <si>
    <t>УТ-00001131</t>
  </si>
  <si>
    <t>PCA20004PV40.U</t>
  </si>
  <si>
    <t>Маркер на провод 3.6 - 6.0 мм PCA 20/4 желтый: U П</t>
  </si>
  <si>
    <t>УТ-00001528</t>
  </si>
  <si>
    <t>PCA20004PV40.V</t>
  </si>
  <si>
    <t>Маркер на провод 3.6 - 6.0 мм PCA 20/4 желтый: V П</t>
  </si>
  <si>
    <t>УТ-00001133</t>
  </si>
  <si>
    <t>PCA20004PV40.W</t>
  </si>
  <si>
    <t>Маркер на провод 3.6 - 6.0 мм PCA 20/4 желтый: W П</t>
  </si>
  <si>
    <t>УТ-00001529</t>
  </si>
  <si>
    <t>PCA20004PV40.X</t>
  </si>
  <si>
    <t>Маркер на провод 3.6 - 6.0 мм PCA 20/4 желтый: X П</t>
  </si>
  <si>
    <t>УТ-00001530</t>
  </si>
  <si>
    <t>PCA20004PV40.Y</t>
  </si>
  <si>
    <t>Маркер на провод 3.6 - 6.0 мм PCA 20/4 желтый: Y П</t>
  </si>
  <si>
    <t>УТ-00001531</t>
  </si>
  <si>
    <t>PCA20004PV40.Z</t>
  </si>
  <si>
    <t>Маркер на провод 3.6 - 6.0 мм PCA 20/4 желтый: Z П</t>
  </si>
  <si>
    <t>УТ-00001532</t>
  </si>
  <si>
    <t>PCA20004PV59.5</t>
  </si>
  <si>
    <t>Маркер на провод 3.6 - 6.0мм PCA 20/4 зеленый: 5 П</t>
  </si>
  <si>
    <t>УТ-00001139</t>
  </si>
  <si>
    <t>PCA20004PV69.6</t>
  </si>
  <si>
    <t>Маркер на провод 3.6 - 6.0мм PCA 20/4 голубой: 6 П</t>
  </si>
  <si>
    <t>УТ-00001140</t>
  </si>
  <si>
    <t>PCA20004PV79.7</t>
  </si>
  <si>
    <t>Маркер на провод 3.6 - 6.0мм PCA 20/4 сиреневый: 7 П</t>
  </si>
  <si>
    <t>УТ-00001141</t>
  </si>
  <si>
    <t>PCA20004PV80.8</t>
  </si>
  <si>
    <t>Маркер на провод 3.6 - 6.0мм PCA 20/4 серый: 8 П</t>
  </si>
  <si>
    <t>УТ-00001142</t>
  </si>
  <si>
    <t>PCA20004PV90.9</t>
  </si>
  <si>
    <t>Маркер на провод 3.6 - 6.0мм PCA 20/4 белый: 9 П</t>
  </si>
  <si>
    <t>УТ-00001143</t>
  </si>
  <si>
    <t>PCG</t>
  </si>
  <si>
    <t>Монтажный инструмент для однознаковых маркеров</t>
  </si>
  <si>
    <t>УТ-00001037</t>
  </si>
  <si>
    <t>PCT30018CN9</t>
  </si>
  <si>
    <t>Кабельный клипсовый маркер PCT30 с профилем для термопечати, белый 18мм (900шт)</t>
  </si>
  <si>
    <t>упаковка (900шт)</t>
  </si>
  <si>
    <t>УТ-00002564</t>
  </si>
  <si>
    <t>PCT30024CN9</t>
  </si>
  <si>
    <t>Кабельный клипсовый маркер PCT30 с профилем для термопечати, белый 24мм (700шт)</t>
  </si>
  <si>
    <t>упаковка (700шт)</t>
  </si>
  <si>
    <t>УТ-00002565</t>
  </si>
  <si>
    <t>PF-07533</t>
  </si>
  <si>
    <t>Ярлычки для маркеров 25 X 4 желтый/белый</t>
  </si>
  <si>
    <t>УТ-00001961</t>
  </si>
  <si>
    <t>PF-10015KT49</t>
  </si>
  <si>
    <t>Ярлычки для маркеров 15X4.6 желтый/белый</t>
  </si>
  <si>
    <t>УТ-00000042</t>
  </si>
  <si>
    <t>PF-10021KT49</t>
  </si>
  <si>
    <t>Ярлычки для маркеров 21X4.6 желтый/белый</t>
  </si>
  <si>
    <t>УТ-00000043</t>
  </si>
  <si>
    <t>PF-20018KT49</t>
  </si>
  <si>
    <t>Ярлычки для маркеров 17,5X9.5 желтый/белый</t>
  </si>
  <si>
    <t>УТ-00000044</t>
  </si>
  <si>
    <t>PFA20018KT4</t>
  </si>
  <si>
    <t>Самоклеящиеся ярлычки для маркеров  17.5х9.5 желтый</t>
  </si>
  <si>
    <t>УТ-00000045</t>
  </si>
  <si>
    <t>PFC04212KA9</t>
  </si>
  <si>
    <t xml:space="preserve">Карты с ярлычками  4,2 х 12мм белого цвета, карта/ 25 шт. </t>
  </si>
  <si>
    <t>упаковка (25 карт)</t>
  </si>
  <si>
    <t>УТ-00001910</t>
  </si>
  <si>
    <t>PFC04215KA9</t>
  </si>
  <si>
    <t xml:space="preserve">Карты с ярлычками  4,2 х 15мм белого цвета, карта/ 15 шт. </t>
  </si>
  <si>
    <t>УТ-00001843</t>
  </si>
  <si>
    <t>PFC04221KA9</t>
  </si>
  <si>
    <t>Карты с ярлычками 4.2 X 21 мм белого цвета, карта /21 шт.</t>
  </si>
  <si>
    <t>УТ-00002381</t>
  </si>
  <si>
    <t>PFC04230KA4</t>
  </si>
  <si>
    <t>Карты с ярлычками 4.2 X 30 мм желтого цвета, карта /21 шт.</t>
  </si>
  <si>
    <t>УТ-00001632</t>
  </si>
  <si>
    <t>PFC04230KA9</t>
  </si>
  <si>
    <t>Карты с ярлычками 4.2 X 30 мм белого цвета, карта /21 шт.</t>
  </si>
  <si>
    <t>УТ-00002352</t>
  </si>
  <si>
    <t>PFC09540KA9</t>
  </si>
  <si>
    <t xml:space="preserve">Карты с ярлычками  9,5 х 40мм белого цвета, карта/ 8 шт. </t>
  </si>
  <si>
    <t>УТ-00001714</t>
  </si>
  <si>
    <t>PFC09580KA9</t>
  </si>
  <si>
    <t xml:space="preserve">Карты с ярлычками  9,5 х 80мм белого цвета, карта/ 4 шт. </t>
  </si>
  <si>
    <t>УТ-00001715</t>
  </si>
  <si>
    <t>PGA-100х100</t>
  </si>
  <si>
    <t>Табличка PGA белая с клеевым слоем 100х100мм</t>
  </si>
  <si>
    <t>УТ-00002502</t>
  </si>
  <si>
    <t>PGA-167х125</t>
  </si>
  <si>
    <t>Табличка PGA с клеевым слоем 167х125мм</t>
  </si>
  <si>
    <t>УТ-00002406</t>
  </si>
  <si>
    <t>PGA-300х200</t>
  </si>
  <si>
    <t>Табличка PGA металическая с клеевым слоем 300х200мм</t>
  </si>
  <si>
    <t>УТ-00002505</t>
  </si>
  <si>
    <t>PGA-30х15 S O HF 2х2,2мм</t>
  </si>
  <si>
    <t>Таблички из аллюминия 30х15мм серебряный 2х2,2мм</t>
  </si>
  <si>
    <t>УТ-00001574</t>
  </si>
  <si>
    <t>PGA-400х300</t>
  </si>
  <si>
    <t>Табличка PGA металическая с клеевым слоем 400х300мм</t>
  </si>
  <si>
    <t>УТ-00002504</t>
  </si>
  <si>
    <t>PGA-55 х 20-S-HF 2х2,2мм</t>
  </si>
  <si>
    <t xml:space="preserve">Таблички из аллюминия 55х20мм серебряный </t>
  </si>
  <si>
    <t>УТ-00001913</t>
  </si>
  <si>
    <t>PGH08020</t>
  </si>
  <si>
    <t>Монтажные крепления для гравированных табличек 80мм</t>
  </si>
  <si>
    <t>УТ-00001253</t>
  </si>
  <si>
    <t>PGH11030</t>
  </si>
  <si>
    <t>Монтажные крепления для гравированных табличек 110мм</t>
  </si>
  <si>
    <t>УТ-00001254</t>
  </si>
  <si>
    <t xml:space="preserve">PGL (0.1x600x300 mm) BR  B/W										</t>
  </si>
  <si>
    <t>S61 Пластик Laserlights Rowmark (0.1x600x300мм)Черный/Белый</t>
  </si>
  <si>
    <t>УТ-00002443</t>
  </si>
  <si>
    <t>PGL (0.1X600X300 mm) BR S/B</t>
  </si>
  <si>
    <t xml:space="preserve">S73 Пластик Lazerlights Riowmark (0.1x600x300 мм) Серебро глянцевое/Черное </t>
  </si>
  <si>
    <t>УТ-00002398</t>
  </si>
  <si>
    <t>PGL (0.1x600x300 mm) BR S/B</t>
  </si>
  <si>
    <t>S63 Пластик Lazerlights Rowmark (0.1x600x300 mm) Серебро сатиновое/Черное</t>
  </si>
  <si>
    <t>УТ-00002297</t>
  </si>
  <si>
    <t>PGL (0.1x600x300 mm) BR Y/B</t>
  </si>
  <si>
    <t>S68 Пластик Laserlights Rowmark (0.1x600x300мм) Желтый/Черный</t>
  </si>
  <si>
    <t>УТ-00002397</t>
  </si>
  <si>
    <t>PGL 0.8- 100х15</t>
  </si>
  <si>
    <t>Шильд PGL 0.8  серебристый (с клейкой основой)  100х15мм</t>
  </si>
  <si>
    <t>УТ-00002429</t>
  </si>
  <si>
    <t>Шильд PGL 0.8  черный (с клейкой основой)  100х15мм</t>
  </si>
  <si>
    <t>УТ-00002445</t>
  </si>
  <si>
    <t>PGL 0.8- 100х20</t>
  </si>
  <si>
    <t>Шильд PGL 0.8  серебристый (с клейкой основой)  100х20мм</t>
  </si>
  <si>
    <t>УТ-00002523</t>
  </si>
  <si>
    <t>PGL 0.8- 100х40</t>
  </si>
  <si>
    <t>Шильд PGL 0.8  серебристый (с клейкой основой)  100х40мм</t>
  </si>
  <si>
    <t>УТ-00002461</t>
  </si>
  <si>
    <t>PGL 0.8- 120х42</t>
  </si>
  <si>
    <t>Шильд PGL 0.8  серебристый (с клейкой основой)  120х42мм</t>
  </si>
  <si>
    <t>УТ-00002510</t>
  </si>
  <si>
    <t>PGL 0.8- 125х4</t>
  </si>
  <si>
    <t>Шильд PGL 0.8  серебристый (с клейкой основой)  125х4мм</t>
  </si>
  <si>
    <t>УТ-00002430</t>
  </si>
  <si>
    <t>PGL 0.8- 125х40</t>
  </si>
  <si>
    <t>Шильд PGL 0.8  серебристый (с клейкой основой)  125х40мм</t>
  </si>
  <si>
    <t>УТ-00002417</t>
  </si>
  <si>
    <t>Шильд PGL 0.8  белый  (с клейкой основой)  125х40мм</t>
  </si>
  <si>
    <t>УТ-00002438</t>
  </si>
  <si>
    <t>PGL 0.8- 125х50</t>
  </si>
  <si>
    <t>Шильд PGL 0.8  серебристый (с клейкой основой)  125х50мм</t>
  </si>
  <si>
    <t>УТ-00002457</t>
  </si>
  <si>
    <t>PGL 0.8- 150х40</t>
  </si>
  <si>
    <t>Шильд PGL 0.8  серебристый (с клейкой основой)  150х40мм</t>
  </si>
  <si>
    <t>УТ-00002528</t>
  </si>
  <si>
    <t>PGL 0.8- 200х60</t>
  </si>
  <si>
    <t>Шильд PGL 0.8  серебристый (с клейкой основой)  200х60мм</t>
  </si>
  <si>
    <t>УТ-00002431</t>
  </si>
  <si>
    <t>PGL 0.8- 200х80</t>
  </si>
  <si>
    <t>Шильд PGL 0.8  серебристый (с клейкой основой)  200х80мм</t>
  </si>
  <si>
    <t>УТ-00002420</t>
  </si>
  <si>
    <t>PGL 0.8- 20х52</t>
  </si>
  <si>
    <t>Шильд PGL 0.8  серебристый (с клейкой основой)  20х52мм</t>
  </si>
  <si>
    <t>УТ-00002462</t>
  </si>
  <si>
    <t>PGL 0.8- 26х18</t>
  </si>
  <si>
    <t>Шильд PGL 0.8  серебристый (с клейкой основой)  26х18мм</t>
  </si>
  <si>
    <t>УТ-00002459</t>
  </si>
  <si>
    <t>PGL 0.8- 30х30</t>
  </si>
  <si>
    <t>Шильд PGL 0.8  серебристый (с клейкой основой)  30х30мм</t>
  </si>
  <si>
    <t>УТ-00002480</t>
  </si>
  <si>
    <t>PGL 0.8- 30х40</t>
  </si>
  <si>
    <t>Шильд PGL 0.8  серебристый (с клейкой основой)  30х40мм</t>
  </si>
  <si>
    <t>УТ-00002434</t>
  </si>
  <si>
    <t>Шильд PGL 0.8  красный  (без клейкой основой)  30х40мм</t>
  </si>
  <si>
    <t>УТ-00002439</t>
  </si>
  <si>
    <t>Шильд PGL 0.8  белый  (без клейкой основой)  30х40мм</t>
  </si>
  <si>
    <t>УТ-00002440</t>
  </si>
  <si>
    <t>PGL 0.8- 35х23</t>
  </si>
  <si>
    <t>Шильд PGL 0.8  серебристый (с клейкой основой)  35х23мм</t>
  </si>
  <si>
    <t>УТ-00002425</t>
  </si>
  <si>
    <t>Шильд PGL 0.8  черный (с клейкой основой)  35х55мм</t>
  </si>
  <si>
    <t>УТ-00002446</t>
  </si>
  <si>
    <t>PGL 0.8- 35х55</t>
  </si>
  <si>
    <t>Шильд PGL 0.8  серебристый (с клейкой основой)  35х55мм</t>
  </si>
  <si>
    <t>УТ-00002460</t>
  </si>
  <si>
    <t>PGL 0.8- 40х12</t>
  </si>
  <si>
    <t>Шильд PGL 0.8  черный (с клейкой основой)  40х12мм</t>
  </si>
  <si>
    <t>УТ-00002511</t>
  </si>
  <si>
    <t>Шильд PGL 0.8  серебристый (с клейкой основой)  40х12мм</t>
  </si>
  <si>
    <t>УТ-00002458</t>
  </si>
  <si>
    <t>PGL 0.8- 40х20</t>
  </si>
  <si>
    <t>Шильд PGL 0.8  серебристый (с клейкой основой)  40х20мм</t>
  </si>
  <si>
    <t>УТ-00002418</t>
  </si>
  <si>
    <t>Шильд PGL 0.8  белый  (с клейкой основой)  40х20мм</t>
  </si>
  <si>
    <t>УТ-00002435</t>
  </si>
  <si>
    <t>PGL 0.8- 40х60</t>
  </si>
  <si>
    <t>Шильд PGL 0.8  серебристый (с клейкой основой)  40х60мм</t>
  </si>
  <si>
    <t>УТ-00002422</t>
  </si>
  <si>
    <t>PGL 0.8- 46х46</t>
  </si>
  <si>
    <t>Шильд PGL 0.8  серебристый (с клейкой основой)  46х46мм</t>
  </si>
  <si>
    <t>УТ-00002482</t>
  </si>
  <si>
    <t>PGL 0.8- 50х10</t>
  </si>
  <si>
    <t>Шильд PGL 0.8  серебристый (с клейкой основой)  50х10мм</t>
  </si>
  <si>
    <t>УТ-00002428</t>
  </si>
  <si>
    <t>PGL 0.8- 50х50</t>
  </si>
  <si>
    <t>Шильд PGL 0.8  серебристый (с клейкой основой)  50х50мм</t>
  </si>
  <si>
    <t>УТ-00002456</t>
  </si>
  <si>
    <t>PGL 0.8- 50х55</t>
  </si>
  <si>
    <t>Шильд PGL 0.8  серебристый (с клейкой основой)  50х55мм</t>
  </si>
  <si>
    <t>УТ-00002576</t>
  </si>
  <si>
    <t>PGL 0.8- 60х16</t>
  </si>
  <si>
    <t>Шильд PGL 0.8  черный/белый (с клейкой основой)  60х16мм</t>
  </si>
  <si>
    <t>УТ-00002503</t>
  </si>
  <si>
    <t>PGL 0.8- 60х20</t>
  </si>
  <si>
    <t>Шильд PGL 0.8  серебристый (с клейкой основой)  60х20мм</t>
  </si>
  <si>
    <t>УТ-00002421</t>
  </si>
  <si>
    <t>Шильд PGL 0.8  белый  (с клейкой основой)  60х20мм</t>
  </si>
  <si>
    <t>УТ-00002436</t>
  </si>
  <si>
    <t>PGL 0.8- 60х40</t>
  </si>
  <si>
    <t>Шильд PGL 0.8  серебристый (с клейкой основой)  60х40мм</t>
  </si>
  <si>
    <t>УТ-00002527</t>
  </si>
  <si>
    <t>PGL 0.8- 70х40</t>
  </si>
  <si>
    <t>Шильд PGL 0.8  серебристый (с клейкой основой)  70х40мм</t>
  </si>
  <si>
    <t>УТ-00002427</t>
  </si>
  <si>
    <t>PGL 0.8- 70х50</t>
  </si>
  <si>
    <t>Шильд PGL 0.8  серебристый (с клейкой основой)  70х50мм</t>
  </si>
  <si>
    <t>УТ-00002433</t>
  </si>
  <si>
    <t>Шильд PGL 0.8  белый  (с клейкой основой)  70х50мм</t>
  </si>
  <si>
    <t>УТ-00002437</t>
  </si>
  <si>
    <t>PGL 0.8- 70х70</t>
  </si>
  <si>
    <t>Шильд PGL 0.8  серебристый (с клейкой основой)  70х70мм</t>
  </si>
  <si>
    <t>УТ-00002426</t>
  </si>
  <si>
    <t>PGL 0.8- 73х90</t>
  </si>
  <si>
    <t>Шильд PGL 0.8  серебристый (с клейкой основой)  73х90мм</t>
  </si>
  <si>
    <t>УТ-00002526</t>
  </si>
  <si>
    <t>PGL 0.8- 75х30</t>
  </si>
  <si>
    <t>Шильд PGL 0.8  серебристый (с клейкой основой)  75х30мм</t>
  </si>
  <si>
    <t>УТ-00002479</t>
  </si>
  <si>
    <t>PGL 0.8- 75х75</t>
  </si>
  <si>
    <t>Шильд PGL 0.8  серебристый (с клейкой основой)  75х75мм</t>
  </si>
  <si>
    <t>УТ-00002419</t>
  </si>
  <si>
    <t>PGL 0.8- 80х15</t>
  </si>
  <si>
    <t>Шильд PGL 0.8  серебристый (с клейкой основой)  80х15мм</t>
  </si>
  <si>
    <t>УТ-00002466</t>
  </si>
  <si>
    <t>PGL 0.8- 80х32</t>
  </si>
  <si>
    <t>Шильд PGL 0.8  серебристый (с клейкой основой)  80х32мм</t>
  </si>
  <si>
    <t>УТ-00002529</t>
  </si>
  <si>
    <t>PGL 0.8- 80х40</t>
  </si>
  <si>
    <t>Шильд PGL 0.8  серебристый (с клейкой основой)  80х40мм</t>
  </si>
  <si>
    <t>УТ-00002481</t>
  </si>
  <si>
    <t>PGL 0.8- 80х60</t>
  </si>
  <si>
    <t>Шильд PGL 0.8  серебристый (с клейкой основой)  80х60мм</t>
  </si>
  <si>
    <t>УТ-00002467</t>
  </si>
  <si>
    <t xml:space="preserve">PGL(0.8x1219x610 мм) SSI/C </t>
  </si>
  <si>
    <t>MP912-314 Пластик Rowmark Metalgraph Plus (0.8x1219x610 мм)Серебро сатиновое/Черный</t>
  </si>
  <si>
    <t>УТ-00002512</t>
  </si>
  <si>
    <t>PGL(B) 0.8- 125х40</t>
  </si>
  <si>
    <t>Шильд PGL 0.8  черный (с клейкой основой)  125х40мм</t>
  </si>
  <si>
    <t>УТ-00002484</t>
  </si>
  <si>
    <t>PGL(B) 0.8- 125х50</t>
  </si>
  <si>
    <t>Шильд PGL 0.8  черный (с клейкой основой)  125х50мм</t>
  </si>
  <si>
    <t>УТ-00002470</t>
  </si>
  <si>
    <t>PGL(B) 0.8- 50х50</t>
  </si>
  <si>
    <t>Шильд PGL 0.8  черный (с клейкой основой)  50х50мм</t>
  </si>
  <si>
    <t>УТ-00002471</t>
  </si>
  <si>
    <t>PGL(B) 0.8- 80х15</t>
  </si>
  <si>
    <t>Шильд PGL 0.8  черный (с клейкой основой)  80х15мм</t>
  </si>
  <si>
    <t>УТ-00002468</t>
  </si>
  <si>
    <t>PGL(B) 0.8- 80х60</t>
  </si>
  <si>
    <t>Шильд PGL 0.8  черный (с клейкой основой)  80х60мм</t>
  </si>
  <si>
    <t>УТ-00002469</t>
  </si>
  <si>
    <t>PGL-1000x500 R 0.5mm</t>
  </si>
  <si>
    <t>Ламинат 1000x500 мм Красный матовый 0.5мм</t>
  </si>
  <si>
    <t>УТ-00002229</t>
  </si>
  <si>
    <t>PGL100х100-B/C(белый)</t>
  </si>
  <si>
    <t>Накладка (RA3 MVM)</t>
  </si>
  <si>
    <t>УТ-00002223</t>
  </si>
  <si>
    <t>PGL-100х25</t>
  </si>
  <si>
    <t>Табличка PGL белая с клеевым слоем 100х25мм</t>
  </si>
  <si>
    <t>УТ-00002402</t>
  </si>
  <si>
    <t>PGL-100х35</t>
  </si>
  <si>
    <t>Табличка PGL с клеевым слоем 100х35мм</t>
  </si>
  <si>
    <t>УТ-00002494</t>
  </si>
  <si>
    <t>PGL-100х50</t>
  </si>
  <si>
    <t>Табличка PGL белая с клеевым слоем 100х50мм</t>
  </si>
  <si>
    <t>УТ-00002401</t>
  </si>
  <si>
    <t>PGL-100х60-B/C-HF</t>
  </si>
  <si>
    <t>Таблички из ламината 100х60мм белая/черная 0.8мм</t>
  </si>
  <si>
    <t>УТ-00001091</t>
  </si>
  <si>
    <t>PGL-100х70-B/C-HF</t>
  </si>
  <si>
    <t>Таблички из ламината 100х70мм белая/черная 0.8мм</t>
  </si>
  <si>
    <t>УТ-00001090</t>
  </si>
  <si>
    <t>PGL-105х75</t>
  </si>
  <si>
    <t>Табличка PGL с клеевым слоем 105х75мм</t>
  </si>
  <si>
    <t>УТ-00002391</t>
  </si>
  <si>
    <t>PGL105х83-B/C(белый)</t>
  </si>
  <si>
    <t>Сигарета (RA3 MVM)</t>
  </si>
  <si>
    <t>УТ-00002209</t>
  </si>
  <si>
    <t>PGL-109х136</t>
  </si>
  <si>
    <t>Табличка PGL с клеевым слоем 109х136мм</t>
  </si>
  <si>
    <t>УТ-00002516</t>
  </si>
  <si>
    <t>PGL10x20-SSI/C (серебро)</t>
  </si>
  <si>
    <t>220 В - 10x20(RA3 MVM)</t>
  </si>
  <si>
    <t>УТ-00002206</t>
  </si>
  <si>
    <t>РБС (RA3 MVM)</t>
  </si>
  <si>
    <t>УТ-00002215</t>
  </si>
  <si>
    <t>24 В - 10x20(RA3 MVM)</t>
  </si>
  <si>
    <t>УТ-00002219</t>
  </si>
  <si>
    <t>PGL-110х18</t>
  </si>
  <si>
    <t>Табличка PGL с клеевым слоем 110х18мм</t>
  </si>
  <si>
    <t>УТ-00002525</t>
  </si>
  <si>
    <t>PGL-120*60 S/BS 1.6mm</t>
  </si>
  <si>
    <t>Пластик RW#MP922-314_120*60</t>
  </si>
  <si>
    <t>УТ-00002491</t>
  </si>
  <si>
    <t>PGL-120х18</t>
  </si>
  <si>
    <t>Табличка PGL с клеевым слоем 120х18мм</t>
  </si>
  <si>
    <t>УТ-00002473</t>
  </si>
  <si>
    <t>PGL-120х32</t>
  </si>
  <si>
    <t>Табличка PGL с клеевым слоем 120х32мм</t>
  </si>
  <si>
    <t>УТ-00002518</t>
  </si>
  <si>
    <t>PGL-1220x600 B/W 0.8mm</t>
  </si>
  <si>
    <t>LM912-402 Пластик Rowmark (0.8x1220x600mm) Черный/Белый</t>
  </si>
  <si>
    <t>УТ-00002270</t>
  </si>
  <si>
    <t>LM912-512 Пластик Rowmark (0.8x1220x600mm) Голубой/Белый</t>
  </si>
  <si>
    <t>УТ-00002271</t>
  </si>
  <si>
    <t>PGL-1220x600 DG/W 0.8mm</t>
  </si>
  <si>
    <t>Ламинат 1220x600 мм Темно-Зеленый/Белый 0.8мм</t>
  </si>
  <si>
    <t>УТ-00002228</t>
  </si>
  <si>
    <t>PGL-1220x600 R/W 0.8mm</t>
  </si>
  <si>
    <t>Ламинат 1220x600 мм Красно/Белый 0.8мм</t>
  </si>
  <si>
    <t>УТ-00002226</t>
  </si>
  <si>
    <t>PGL-1220x600 S/B 0.8mm</t>
  </si>
  <si>
    <t>Ламинат 1220x600 мм Серебро матовое/Черный 0.8мм</t>
  </si>
  <si>
    <t>УТ-00002227</t>
  </si>
  <si>
    <t>PGL-1220x600 W/B 0.8mm</t>
  </si>
  <si>
    <t>LM912-205 Пластик Rowmark ( 0.8x1220x600 мм) Белый/Синий</t>
  </si>
  <si>
    <t>УТ-00002266</t>
  </si>
  <si>
    <t>LM912-204 Пластик Rowmark (0.8x1220x600mm)Белый/Черный</t>
  </si>
  <si>
    <t>УТ-00002269</t>
  </si>
  <si>
    <t xml:space="preserve">PGL-1220x600 W/B 1.5 mm </t>
  </si>
  <si>
    <t>LM922-204 Пластик Rowmark ( 1.5x1220x600mm) Белый/Черный</t>
  </si>
  <si>
    <t>УТ-00002294</t>
  </si>
  <si>
    <t>PGL-1220x600 W/R 0.8mm</t>
  </si>
  <si>
    <t>LM912-206 Пластик Rowmark ( 0.8x1220x600 мм) Белый/Красный</t>
  </si>
  <si>
    <t>УТ-00002265</t>
  </si>
  <si>
    <t>PGL-126х36</t>
  </si>
  <si>
    <t>Табличка PGL с клеевым слоем 126х36мм</t>
  </si>
  <si>
    <t>УТ-00002324</t>
  </si>
  <si>
    <t>PGL130x60-SSI/C (серебро)</t>
  </si>
  <si>
    <t>Табличка 130х60мм</t>
  </si>
  <si>
    <t>УТ-00002267</t>
  </si>
  <si>
    <t>PGL-130х40</t>
  </si>
  <si>
    <t>Табличка PGL белая с клеевым слоем 130х40мм</t>
  </si>
  <si>
    <t>УТ-00002405</t>
  </si>
  <si>
    <t>PGL-145х33</t>
  </si>
  <si>
    <t>Табличка PGL с клеевым слоем 145х33мм</t>
  </si>
  <si>
    <t>УТ-00002442</t>
  </si>
  <si>
    <t>PGL-148х210-B/C-HF</t>
  </si>
  <si>
    <t>Таблички из ламината 148х210мм белая/черная 0.8мм</t>
  </si>
  <si>
    <t>УТ-00001089</t>
  </si>
  <si>
    <t>PGL-148х70-B/C-HF</t>
  </si>
  <si>
    <t>Таблички из ламината 148х70мм белая/черная 0.8мм</t>
  </si>
  <si>
    <t>УТ-00001087</t>
  </si>
  <si>
    <t>PGL-148х90-B/C-HF</t>
  </si>
  <si>
    <t>Таблички из ламината 148х90мм белая/черная 0.8мм</t>
  </si>
  <si>
    <t>УТ-00001088</t>
  </si>
  <si>
    <t>PGL-150х100</t>
  </si>
  <si>
    <t>Табличка PGL с клеевым слоем 150х100мм</t>
  </si>
  <si>
    <t>УТ-00002328</t>
  </si>
  <si>
    <t>PGL150х150-B/C(белый)</t>
  </si>
  <si>
    <t>Для эвакуации П.Б (RA3 MVM)</t>
  </si>
  <si>
    <t>УТ-00002214</t>
  </si>
  <si>
    <t>PGL-150х32</t>
  </si>
  <si>
    <t>Табличка PGL с клеевым слоем 150х32мм</t>
  </si>
  <si>
    <t>УТ-00002524</t>
  </si>
  <si>
    <t>PGL-150х50</t>
  </si>
  <si>
    <t>Табличка PGL белая с клеевым слоем 150х50мм</t>
  </si>
  <si>
    <t>УТ-00002400</t>
  </si>
  <si>
    <t>PGL-150х70-SSI/C</t>
  </si>
  <si>
    <t xml:space="preserve">Таблички из ламината 150х70мм серебро </t>
  </si>
  <si>
    <t>УТ-00002037</t>
  </si>
  <si>
    <t>PGL150х80-B/C(белый)</t>
  </si>
  <si>
    <t>Для эвакуации М.П (RA3 MVM) 150х80</t>
  </si>
  <si>
    <t>УТ-00002211</t>
  </si>
  <si>
    <t>Эвакуационное обородуввание(RA3 MVM)</t>
  </si>
  <si>
    <t>УТ-00002222</t>
  </si>
  <si>
    <t>PGL160х80-B/C(белый)</t>
  </si>
  <si>
    <t>Выход (RA3 MVM)</t>
  </si>
  <si>
    <t>УТ-00002217</t>
  </si>
  <si>
    <t>Выход (RA3 MVM)-160х80</t>
  </si>
  <si>
    <t>УТ-00002224</t>
  </si>
  <si>
    <t>Аварийный выход 160х80 (RA3 MVM)</t>
  </si>
  <si>
    <t>УТ-00002225</t>
  </si>
  <si>
    <t>PGL-172х90-SSI/C-7750.33.91.100</t>
  </si>
  <si>
    <t>Табличка фирменная 7750.33.91.100(172х90)</t>
  </si>
  <si>
    <t>УТ-00002392</t>
  </si>
  <si>
    <t>PGL-172х90-SSI/C-7760.33.91.100</t>
  </si>
  <si>
    <t>Табличка фирменная 7760.33.91.100(172х90)</t>
  </si>
  <si>
    <t>УТ-00002393</t>
  </si>
  <si>
    <t>PGL-172х90-SSI/C-7770.33.91.100</t>
  </si>
  <si>
    <t>Табличка фирменная 7770.33.91.100(172х90)</t>
  </si>
  <si>
    <t>УТ-00002394</t>
  </si>
  <si>
    <t>PGL20,4х13-C/B(черно/белый)</t>
  </si>
  <si>
    <t>Табличка над унитазом</t>
  </si>
  <si>
    <t>УТ-00002311</t>
  </si>
  <si>
    <t>PGL-200х100</t>
  </si>
  <si>
    <t>Табличка PGL с клеевым слоем 200х100мм</t>
  </si>
  <si>
    <t>УТ-00002384</t>
  </si>
  <si>
    <t>Табличка PGL белая с клеевым слоем 200х100мм</t>
  </si>
  <si>
    <t>УТ-00002404</t>
  </si>
  <si>
    <t>PGL-200х150</t>
  </si>
  <si>
    <t>Табличка PGL 200х150мм</t>
  </si>
  <si>
    <t>УТ-00002380</t>
  </si>
  <si>
    <t>PGL-200х60</t>
  </si>
  <si>
    <t>Табличка PGL белая с клеевым слоем 200х60мм</t>
  </si>
  <si>
    <t>УТ-00002365</t>
  </si>
  <si>
    <t>Табличка PGL красная с клеевым слоем 200х60мм</t>
  </si>
  <si>
    <t>УТ-00002368</t>
  </si>
  <si>
    <t>PGL20x150-B/C(белый)</t>
  </si>
  <si>
    <t>Аварийный выход 20х150 (RA3 MVM)</t>
  </si>
  <si>
    <t>УТ-00002207</t>
  </si>
  <si>
    <t>PGL-218х272</t>
  </si>
  <si>
    <t>Табличка PGL с клеевым слоем 218х272мм</t>
  </si>
  <si>
    <t>УТ-00002515</t>
  </si>
  <si>
    <t>PGL22х26-C/B(черно/белый)</t>
  </si>
  <si>
    <t>Табличка на дверь</t>
  </si>
  <si>
    <t>УТ-00002307</t>
  </si>
  <si>
    <t>PGL240х195-B/C(белый)</t>
  </si>
  <si>
    <t>Пульт (RA3 MVM)</t>
  </si>
  <si>
    <t>УТ-00002208</t>
  </si>
  <si>
    <t>PGL240х95-B/C(белый)</t>
  </si>
  <si>
    <t>Метровагонмаш (головной) (RA3 MVM)</t>
  </si>
  <si>
    <t>УТ-00002216</t>
  </si>
  <si>
    <t>PGL-250х145</t>
  </si>
  <si>
    <t>Табличка PGL белая с клеевым слоем 250х145мм</t>
  </si>
  <si>
    <t>УТ-00002364</t>
  </si>
  <si>
    <t>Табличка PGL красная с клеевым слоем 250х145мм</t>
  </si>
  <si>
    <t>УТ-00002367</t>
  </si>
  <si>
    <t>PGL-27х12,5</t>
  </si>
  <si>
    <t>Табличка PGL с клеевым слоем 27х12,5мм</t>
  </si>
  <si>
    <t>УТ-00002342</t>
  </si>
  <si>
    <t>PGL-27х18</t>
  </si>
  <si>
    <t>Табличка PGL 27х18мм</t>
  </si>
  <si>
    <t>УТ-00002475</t>
  </si>
  <si>
    <t>PGL-280х200-SSI/C</t>
  </si>
  <si>
    <t>Табличка на оборудование(280х200)</t>
  </si>
  <si>
    <t>УТ-00002390</t>
  </si>
  <si>
    <t>PGL297x210B/C</t>
  </si>
  <si>
    <t>Самоклеящийся ламинат 297x210мм белый/черный 0.8мм</t>
  </si>
  <si>
    <t>УТ-00002322</t>
  </si>
  <si>
    <t>PGL-297x210-B/C</t>
  </si>
  <si>
    <t>Самоклеящийся ламинат 297x210мм белая/черная 0.8мм</t>
  </si>
  <si>
    <t>УТ-00001308</t>
  </si>
  <si>
    <t>PGL-297X210-B/CZ</t>
  </si>
  <si>
    <t>Самоклеящийся ламинат 297х210 мм Белый/Красный 0,8 мм</t>
  </si>
  <si>
    <t>УТ-00002358</t>
  </si>
  <si>
    <t>PGL-297x210-C/B</t>
  </si>
  <si>
    <t>Самоклеящийся ламинат 297х210 мм черный/белый 0,8 мм</t>
  </si>
  <si>
    <t>УТ-00001060</t>
  </si>
  <si>
    <t>PGL-297x210-C/B-HF</t>
  </si>
  <si>
    <t>Ламинат 297х210 мм черный/белый 0,8 мм</t>
  </si>
  <si>
    <t>УТ-00001063</t>
  </si>
  <si>
    <t>PGL-297X210-CZ/B</t>
  </si>
  <si>
    <t>Самоклеящийся ламинат 297х210 мм Красный/Белый 0,8 мм</t>
  </si>
  <si>
    <t>УТ-00002359</t>
  </si>
  <si>
    <t>PGL-297X210-N/B</t>
  </si>
  <si>
    <t>Самоклеящийся ламинат 297х210 мм Синий/Белый 0,8 мм</t>
  </si>
  <si>
    <t>УТ-00002360</t>
  </si>
  <si>
    <t xml:space="preserve">PGL-297x210-SSI/C </t>
  </si>
  <si>
    <t>Самоклеящийся ламинат 297x210мм серебряный metal./черный 0.8 мм</t>
  </si>
  <si>
    <t>УТ-00001104</t>
  </si>
  <si>
    <t>PGL297x210W/B</t>
  </si>
  <si>
    <t>Самоклеящийся ламинат 297x210мм белый/красный 0.8мм</t>
  </si>
  <si>
    <t>УТ-00002323</t>
  </si>
  <si>
    <t>PGL-297x210-W/B))))</t>
  </si>
  <si>
    <t>Самоклеящийся ламинат 297x210мм белая/черная 0.8мм))))</t>
  </si>
  <si>
    <t>УТ-00002300</t>
  </si>
  <si>
    <t>PGL-297x210-Z/C</t>
  </si>
  <si>
    <t>Самоклеящийся ламинат 297х210 мм желто/черный 0,8 мм</t>
  </si>
  <si>
    <t>УТ-00001061</t>
  </si>
  <si>
    <t>PGL-297x210-Z/C-0,5mm</t>
  </si>
  <si>
    <t>Самоклеящийся ламинат 297х210 мм желто/черный 0,5 мм</t>
  </si>
  <si>
    <t>УТ-00002522</t>
  </si>
  <si>
    <t>PGL-297x210-Z/C-HF</t>
  </si>
  <si>
    <t>Ламинат 297х210 мм желтый/черный 0,8 мм</t>
  </si>
  <si>
    <t>УТ-00001062</t>
  </si>
  <si>
    <t>PGL-297X210-СZ/В</t>
  </si>
  <si>
    <t>Самоклеящийся ламинат 297х210 мм красный/ белый 0,8 мм</t>
  </si>
  <si>
    <t>УТ-00002361</t>
  </si>
  <si>
    <t>PGL-297x420 S/B 0.8mm</t>
  </si>
  <si>
    <t>Ламинат без подклейки 297x420мм Серебро матовое/Черный 0.8мм</t>
  </si>
  <si>
    <t>УТ-00002290</t>
  </si>
  <si>
    <t>PGL-297x420-B/C</t>
  </si>
  <si>
    <t>Самоклеящийся ламинат 297x420мм белая/черная 0.8мм</t>
  </si>
  <si>
    <t>УТ-00000727</t>
  </si>
  <si>
    <t>PGL-297x420-B/C-HF</t>
  </si>
  <si>
    <t>Ламинат 297x420мм белая/черная 0.8мм</t>
  </si>
  <si>
    <t>УТ-00001065</t>
  </si>
  <si>
    <t>PGL-297x420-C/B</t>
  </si>
  <si>
    <t>Самоклеящийся ламинат 297x420мм черная/белая 0.8мм</t>
  </si>
  <si>
    <t>УТ-00000728</t>
  </si>
  <si>
    <t>PGL-297x420-N/B</t>
  </si>
  <si>
    <t>Самоклеящийся ламинат 297x420мм синий/белый 0.8мм</t>
  </si>
  <si>
    <t>УТ-00001733</t>
  </si>
  <si>
    <t>Самоклеящийся ламинат 297x420мм синий/белый 1.6мм</t>
  </si>
  <si>
    <t>УТ-00001690</t>
  </si>
  <si>
    <t>PGL-297x420-N/C</t>
  </si>
  <si>
    <t>Самоклеящийся ламинат 297x420мм голубой/черный 0.8мм</t>
  </si>
  <si>
    <t>УТ-00001587</t>
  </si>
  <si>
    <t>PGL-297x420-S/C</t>
  </si>
  <si>
    <t>Самоклеящийся ламинат 297x420мм серебряный/черный 0.8 мм</t>
  </si>
  <si>
    <t>УТ-00001713</t>
  </si>
  <si>
    <t>PGL-297x420-SSI/C</t>
  </si>
  <si>
    <t>Самоклеящийся ламинат 297x420мм серебряный metal/черный 0.8 мм</t>
  </si>
  <si>
    <t>УТ-00000729</t>
  </si>
  <si>
    <t>PGL-297x420-Ż/C-HD</t>
  </si>
  <si>
    <t>Ламинат 297x420 мм желтая/черная 1.6 мм</t>
  </si>
  <si>
    <t>УТ-00000730</t>
  </si>
  <si>
    <t>PGL-3.2x1220x600 mm R/W</t>
  </si>
  <si>
    <t>LM942-602 Пластик Rowmark (3.2x1220x600 mm)Красный/Белый</t>
  </si>
  <si>
    <t>УТ-00002348</t>
  </si>
  <si>
    <t>PGL-3.2x1220x600 mm W/B</t>
  </si>
  <si>
    <t>LM942-204 Пластик Rowmark (3.2x1220x600 mm) Белый/Черный</t>
  </si>
  <si>
    <t>УТ-00002349</t>
  </si>
  <si>
    <t>PGL300x300-SSI/C (серебро/черная)</t>
  </si>
  <si>
    <t>Табличка 300х300мм серебро/черная</t>
  </si>
  <si>
    <t>УТ-00002506</t>
  </si>
  <si>
    <t>PGL300х300-B/C(белый)</t>
  </si>
  <si>
    <t>Инвалид (RA3 MVM)</t>
  </si>
  <si>
    <t>УТ-00002213</t>
  </si>
  <si>
    <t>PGL-30х15</t>
  </si>
  <si>
    <t>Табличка PGL с клеевым слоем 30х15мм</t>
  </si>
  <si>
    <t>УТ-00002383</t>
  </si>
  <si>
    <t>PGL-310х60</t>
  </si>
  <si>
    <t>Табличка PGL с клеевым слоем 310х60мм</t>
  </si>
  <si>
    <t>УТ-00002387</t>
  </si>
  <si>
    <t>PGL-33х28</t>
  </si>
  <si>
    <t>Табличка PGL с клеевым слоем 33х28мм</t>
  </si>
  <si>
    <t>УТ-00002441</t>
  </si>
  <si>
    <t>PGL-400х90</t>
  </si>
  <si>
    <t>Табличка PGL 400х90мм</t>
  </si>
  <si>
    <t>УТ-00002345</t>
  </si>
  <si>
    <t>PGL-40х10</t>
  </si>
  <si>
    <t>Табличка PGL с клеевым слоем 40х10мм</t>
  </si>
  <si>
    <t>УТ-00002517</t>
  </si>
  <si>
    <t>PGL-40х40</t>
  </si>
  <si>
    <t>Табличка PGL с клеевым слоем 40х40мм</t>
  </si>
  <si>
    <t>УТ-00002389</t>
  </si>
  <si>
    <t>PGL420x297-SSI/C (серебро)</t>
  </si>
  <si>
    <t>Табличка А3</t>
  </si>
  <si>
    <t>УТ-00002268</t>
  </si>
  <si>
    <t>PGL-430х60</t>
  </si>
  <si>
    <t>Табличка PGL с клеевым слоем 430х60мм</t>
  </si>
  <si>
    <t>УТ-00002386</t>
  </si>
  <si>
    <t>PGL-44х44</t>
  </si>
  <si>
    <t>Табличка PGL с клеевым слоем 44х44мм</t>
  </si>
  <si>
    <t>УТ-00002382</t>
  </si>
  <si>
    <t>PGL-450х100</t>
  </si>
  <si>
    <t>Табличка PGL 450х100мм</t>
  </si>
  <si>
    <t>УТ-00002379</t>
  </si>
  <si>
    <t>PGL45х45-C/B(черно/белый)</t>
  </si>
  <si>
    <t>Кнопка смыва</t>
  </si>
  <si>
    <t>УТ-00002346</t>
  </si>
  <si>
    <t>PGL-500х60</t>
  </si>
  <si>
    <t>Табличка PGL с клеевым слоем 500х60мм</t>
  </si>
  <si>
    <t>УТ-00002385</t>
  </si>
  <si>
    <t>PGL-50х15</t>
  </si>
  <si>
    <t>Табличка PGL белая с клеевым слоем 50х15мм</t>
  </si>
  <si>
    <t>УТ-00002403</t>
  </si>
  <si>
    <t>PGL-50х25</t>
  </si>
  <si>
    <t>Табличка PGL с клеевым слоем 50х25мм</t>
  </si>
  <si>
    <t>УТ-00002343</t>
  </si>
  <si>
    <t>PGL-50х32</t>
  </si>
  <si>
    <t>Табличка PGL с клеевым слоем 50х32мм</t>
  </si>
  <si>
    <t>УТ-00002314</t>
  </si>
  <si>
    <t>PGL-50х40</t>
  </si>
  <si>
    <t>Табличка PGL с клеевым слоем 50х40мм</t>
  </si>
  <si>
    <t>УТ-00002519</t>
  </si>
  <si>
    <t>PGL-50х50</t>
  </si>
  <si>
    <t>Табличка PGL с клеевым слоем 50х50мм</t>
  </si>
  <si>
    <t>УТ-00002344</t>
  </si>
  <si>
    <t>PGL-50х8</t>
  </si>
  <si>
    <t>Табличка PGL с клеевым слоем 50х8мм</t>
  </si>
  <si>
    <t>УТ-00002530</t>
  </si>
  <si>
    <t>PGL55х45-C/B(черно/белый)</t>
  </si>
  <si>
    <t>Педаль смыва</t>
  </si>
  <si>
    <t>УТ-00002306</t>
  </si>
  <si>
    <t>PGL-60х20</t>
  </si>
  <si>
    <t>Табличка PGL с клеевым слоем 60х20мм</t>
  </si>
  <si>
    <t>УТ-00002388</t>
  </si>
  <si>
    <t>PGL-60х25</t>
  </si>
  <si>
    <t>Табличка PGL с клеевым слоем 60х25мм</t>
  </si>
  <si>
    <t>УТ-00002350</t>
  </si>
  <si>
    <t>PGL60х60-B/C(белый)</t>
  </si>
  <si>
    <t>Место для зацепа карабина (RA3 MVM)</t>
  </si>
  <si>
    <t>УТ-00002221</t>
  </si>
  <si>
    <t>PGL-65х25</t>
  </si>
  <si>
    <t>Табличка PGL с клеевым слоем 65х25мм</t>
  </si>
  <si>
    <t>УТ-00002547</t>
  </si>
  <si>
    <t>PGL65х60-C/B(черно/белый)</t>
  </si>
  <si>
    <t>Кнопка вызов машиниста</t>
  </si>
  <si>
    <t>УТ-00002347</t>
  </si>
  <si>
    <t>PGL6х10-C/B(черно/белый)</t>
  </si>
  <si>
    <t>Емкость для мусора</t>
  </si>
  <si>
    <t>УТ-00002308</t>
  </si>
  <si>
    <t>PGL-70х18</t>
  </si>
  <si>
    <t>Табличка PGL с клеевым слоем 70х18мм</t>
  </si>
  <si>
    <t>УТ-00002520</t>
  </si>
  <si>
    <t>PGL-70х25S/B 0.1mm</t>
  </si>
  <si>
    <t>Табличка Ламинат 70х25 мм Серебро матовое/Черный 0.1мм</t>
  </si>
  <si>
    <t>УТ-00002296</t>
  </si>
  <si>
    <t>PGL74x65-Z/C (желтый)</t>
  </si>
  <si>
    <t>Молния (RA3 MVM)</t>
  </si>
  <si>
    <t>УТ-00002212</t>
  </si>
  <si>
    <t>PGL-75х18</t>
  </si>
  <si>
    <t>Табличка PGL с клеевым слоем 75х18мм</t>
  </si>
  <si>
    <t>УТ-00002474</t>
  </si>
  <si>
    <t>PGL-80х30</t>
  </si>
  <si>
    <t>Табличка PGL белая с клеевым слоем 80х30мм</t>
  </si>
  <si>
    <t>УТ-00002366</t>
  </si>
  <si>
    <t>Табличка PGL красная с клеевым слоем 80х30мм</t>
  </si>
  <si>
    <t>УТ-00002369</t>
  </si>
  <si>
    <t>PGL80х80-B/C(белый)</t>
  </si>
  <si>
    <t>Крест (RA3 MVM)</t>
  </si>
  <si>
    <t>УТ-00002210</t>
  </si>
  <si>
    <t>Спичка (RA3 MVM)</t>
  </si>
  <si>
    <t>УТ-00002218</t>
  </si>
  <si>
    <t>Инвалид (RA3 MVM)-80х80</t>
  </si>
  <si>
    <t>УТ-00002220</t>
  </si>
  <si>
    <t>PGL-85х49</t>
  </si>
  <si>
    <t>Табличка PGL с клеевым слоем 85х49мм</t>
  </si>
  <si>
    <t>УТ-00002354</t>
  </si>
  <si>
    <t>PGL9,5х8-C/B(черно/белый)</t>
  </si>
  <si>
    <t>Жидкое мыло</t>
  </si>
  <si>
    <t>УТ-00002309</t>
  </si>
  <si>
    <t>Непитьевая вода</t>
  </si>
  <si>
    <t>УТ-00002310</t>
  </si>
  <si>
    <t>PGL-90х18</t>
  </si>
  <si>
    <t>Табличка PGL с клеевым слоем 90х18мм</t>
  </si>
  <si>
    <t>УТ-00002493</t>
  </si>
  <si>
    <t>PGL-90х25</t>
  </si>
  <si>
    <t>Табличка PGL с клеевым слоем 90х25мм</t>
  </si>
  <si>
    <t>УТ-00002325</t>
  </si>
  <si>
    <t>PGL-90х35</t>
  </si>
  <si>
    <t>Табличка PGL с клеевым слоем 90х35мм</t>
  </si>
  <si>
    <t>УТ-00002395</t>
  </si>
  <si>
    <t>PGL-90х50</t>
  </si>
  <si>
    <t>Табличка PGL с клеевым слоем 90х50мм</t>
  </si>
  <si>
    <t>УТ-00002578</t>
  </si>
  <si>
    <t>PGL-90х60</t>
  </si>
  <si>
    <t>Табличка PGL с клеевым слоем 90х60мм</t>
  </si>
  <si>
    <t>УТ-00002313</t>
  </si>
  <si>
    <t>PGL-90х90х90</t>
  </si>
  <si>
    <t>Табличка PGL с клеевым слоем 90х90х90мм</t>
  </si>
  <si>
    <t>УТ-00002396</t>
  </si>
  <si>
    <t>PGL-GRAV</t>
  </si>
  <si>
    <t>Табличка из ламината PGL 0,8 мм</t>
  </si>
  <si>
    <t>УТ-00001564</t>
  </si>
  <si>
    <t>PGL-GRAV-110-25</t>
  </si>
  <si>
    <t>Таблички для PGH 110х25 мм</t>
  </si>
  <si>
    <t>УТ-00001255</t>
  </si>
  <si>
    <t>PGL-sample</t>
  </si>
  <si>
    <t>Образец табличкек</t>
  </si>
  <si>
    <t>УТ-00002453</t>
  </si>
  <si>
    <t>PGL-Металл 30*60  S 0,5mm</t>
  </si>
  <si>
    <t>Металл CH#SN008.00_silver_brushed_0.5_30*60</t>
  </si>
  <si>
    <t>УТ-00002492</t>
  </si>
  <si>
    <t>PGL-Металл 30*60 A 0.5mm</t>
  </si>
  <si>
    <t>Металл EY#4505-0.5_Aluminium_White_30*60</t>
  </si>
  <si>
    <t>УТ-00002231</t>
  </si>
  <si>
    <t>PGS-GRAV</t>
  </si>
  <si>
    <t xml:space="preserve">Табличка из нержавеющей стали PGS </t>
  </si>
  <si>
    <t>УТ-00001692</t>
  </si>
  <si>
    <t>PHZ20016BN4</t>
  </si>
  <si>
    <t>Муфта термоусаживаемаяжелтая (150 м.)</t>
  </si>
  <si>
    <t>УТ-00001478</t>
  </si>
  <si>
    <t>Термоусаживаемые трубки</t>
  </si>
  <si>
    <t>PHZ20024BN4</t>
  </si>
  <si>
    <t>Муфта термоусаживаемая 2.4 / 1.2 мм желтая (150 м.)</t>
  </si>
  <si>
    <t>УТ-00000637</t>
  </si>
  <si>
    <t>PHZ20024BN4 метры</t>
  </si>
  <si>
    <t>Муфта термоусаживаемая 2.4 / 1.2 мм желтая (150 метров.)</t>
  </si>
  <si>
    <t>УТ-00002004</t>
  </si>
  <si>
    <t>PHZ20024BN9</t>
  </si>
  <si>
    <t>Муфта термоусаживаемая 2.4 / 1.2 мм белая  (150 м.)</t>
  </si>
  <si>
    <t>УТ-00000638</t>
  </si>
  <si>
    <t>PHZ20024BN9 метров.</t>
  </si>
  <si>
    <t>Муфта термоусаживаемая 2.4 / 1.2 мм белая  (150 метров.)</t>
  </si>
  <si>
    <t>УТ-00002203</t>
  </si>
  <si>
    <t>PHZ20032BN4</t>
  </si>
  <si>
    <t>Муфта термоусаживаемая 3.2 / 1.6 мм желтая  (150 м.)</t>
  </si>
  <si>
    <t>УТ-00000639</t>
  </si>
  <si>
    <t>PHZ20032BN4 метры</t>
  </si>
  <si>
    <t>Муфта термоусаживаемая 3.2 / 1.6 мм желтая (150 метров)</t>
  </si>
  <si>
    <t>УТ-00001932</t>
  </si>
  <si>
    <t>PHZ20032BN9</t>
  </si>
  <si>
    <t>Муфта термоусаживаемая 3.2 / 1.6 мм белая  (150 м.)</t>
  </si>
  <si>
    <t>УТ-00000640</t>
  </si>
  <si>
    <t>PHZ20032BN9 метры</t>
  </si>
  <si>
    <t>Муфта термоусаживаемая 3.2 / 1.6 мм белая  (150 метров.)</t>
  </si>
  <si>
    <t>УТ-00002003</t>
  </si>
  <si>
    <t>PHZ20048BN4</t>
  </si>
  <si>
    <t>Муфта термоусаживаемая 4.8 / 2.4 мм желтая  (150 м.)</t>
  </si>
  <si>
    <t>УТ-00000641</t>
  </si>
  <si>
    <t>PHZ20048BN4 метры</t>
  </si>
  <si>
    <t>Муфта термоусаживаемая 4.8 / 2.4 мм желтая  (150 метров.)</t>
  </si>
  <si>
    <t>УТ-00002005</t>
  </si>
  <si>
    <t>PHZ20048BN9</t>
  </si>
  <si>
    <t>Муфта термоусаживаемая 4.8 / 2.4 мм белая  (150 м.)</t>
  </si>
  <si>
    <t>УТ-00000642</t>
  </si>
  <si>
    <t>PHZ20048BN9 метры</t>
  </si>
  <si>
    <t>Муфта термоусаживаемая 4.8 / 2.4 мм белая  (150 метров)</t>
  </si>
  <si>
    <t>УТ-00002002</t>
  </si>
  <si>
    <t>PHZ20064BN4</t>
  </si>
  <si>
    <t>Муфта термоусаживаемая 6.4 / 3.2 мм желтая  (150 м.)</t>
  </si>
  <si>
    <t>УТ-00000643</t>
  </si>
  <si>
    <t>PHZ20064BN4 Метры</t>
  </si>
  <si>
    <t>Муфта термоусаживаемая 6.4 / 3.2 мм желтая  (150 метров.)</t>
  </si>
  <si>
    <t>УТ-00001886</t>
  </si>
  <si>
    <t>PHZ20064BN9</t>
  </si>
  <si>
    <t>Муфта термоусаживаемая 6.4 / 3.2 мм белая (150 м.)</t>
  </si>
  <si>
    <t>УТ-00000644</t>
  </si>
  <si>
    <t>Муфта термоусаживаемая 6.4 / 3.2 мм белая (75 м.)</t>
  </si>
  <si>
    <t>УТ-00001330</t>
  </si>
  <si>
    <t>PHZ20064BN9 метры</t>
  </si>
  <si>
    <t>Муфта термоусаживаемая 6.4 / 3.2 мм белая (150 метров.)</t>
  </si>
  <si>
    <t>УТ-00002302</t>
  </si>
  <si>
    <t>PHZ20095BN9</t>
  </si>
  <si>
    <t>Муфта термоусаживаемая 9,5 / 4,8 мм белая (150 м.)</t>
  </si>
  <si>
    <t>УТ-00001637</t>
  </si>
  <si>
    <t>PHZ20127BN9</t>
  </si>
  <si>
    <t>Муфта термоусаживаемая 12,7/ 6,4 мм белая (150 м.)</t>
  </si>
  <si>
    <t>УТ-00001638</t>
  </si>
  <si>
    <t>PHZ20190BN9</t>
  </si>
  <si>
    <t>Муфта термоусаживаемая 19,0/ 9,5 мм белая (50 м.)</t>
  </si>
  <si>
    <t>УТ-00001639</t>
  </si>
  <si>
    <t>PHZ20254BN9</t>
  </si>
  <si>
    <t>Муфта термоусаживаемая 25,4 / 12,7 мм белая (50 м.)</t>
  </si>
  <si>
    <t>УТ-00002353</t>
  </si>
  <si>
    <t>PHZ30024BN9</t>
  </si>
  <si>
    <t>Муфта термоусаживаемая 2.4 / 0.8 мм белая  (100 м.)</t>
  </si>
  <si>
    <t>УТ-00001950</t>
  </si>
  <si>
    <t>PHZ30032BN9</t>
  </si>
  <si>
    <t>Муфта термоусаживаемая 3.2 / 1.0 мм белая  (100 м.)</t>
  </si>
  <si>
    <t>УТ-00001951</t>
  </si>
  <si>
    <t>PHZ30064BN9</t>
  </si>
  <si>
    <t>Муфта термоусаживаемая 6.4 / 2.1 мм белая (100 м.)</t>
  </si>
  <si>
    <t>УТ-00001952</t>
  </si>
  <si>
    <t>PHZ30095BN9</t>
  </si>
  <si>
    <t>Муфта термоусаживаемая 9.5 / 3.2 мм белая (100 м.)</t>
  </si>
  <si>
    <t>УТ-00001953</t>
  </si>
  <si>
    <t>PHZ30120BN9</t>
  </si>
  <si>
    <t>Муфта термоусаживаемая 12.0/ 4.0 мм белая (100 м.)</t>
  </si>
  <si>
    <t>УТ-00001954</t>
  </si>
  <si>
    <t>PHZ30190BN9</t>
  </si>
  <si>
    <t>Муфта термоусаживаемая 19.0/ 6.0 мм белая (50 м.)</t>
  </si>
  <si>
    <t>УТ-00001955</t>
  </si>
  <si>
    <t>PHZF20016BN9</t>
  </si>
  <si>
    <t>Безгалогеновая муфта термоусаживаемая 1.6 / 0.8 мм белая  (100 м.)</t>
  </si>
  <si>
    <t>бобина (100м)</t>
  </si>
  <si>
    <t>УТ-00001716</t>
  </si>
  <si>
    <t>PHZF20024BN4</t>
  </si>
  <si>
    <t>Безгалогеновая муфта термоусаживаемая 2.4 / 1.2 мм желтая  (100 м.)</t>
  </si>
  <si>
    <t>УТ-00000645</t>
  </si>
  <si>
    <t>PHZF20024BN9</t>
  </si>
  <si>
    <t>Безгалогеновая муфта термоусаживаемая 2.4 / 1.2 мм белая  (100 м.)</t>
  </si>
  <si>
    <t>УТ-00000646</t>
  </si>
  <si>
    <t>PHZF20024DN4</t>
  </si>
  <si>
    <t>Безгалогеновая муфта термоусаживаемая 2.4/1.2 мм желтая (25 м)</t>
  </si>
  <si>
    <t>УТ-00000783</t>
  </si>
  <si>
    <t>PHZF20024DN9</t>
  </si>
  <si>
    <t>Безгалогеновая муфта термоусаживаемая 2.4/1.2 мм белая (25 м)</t>
  </si>
  <si>
    <t>УТ-00000784</t>
  </si>
  <si>
    <t>PHZF20032BN4</t>
  </si>
  <si>
    <t>Безгалогеновая муфта термоусаживаемая 3.2 / 1.6 мм желтая (100 м.)</t>
  </si>
  <si>
    <t>УТ-00000647</t>
  </si>
  <si>
    <t>PHZF20032BN9</t>
  </si>
  <si>
    <t>Безгалогеновая муфта термоусаживаемая 3.2 / 1.6 мм белая  (100 м.)</t>
  </si>
  <si>
    <t>УТ-00000648</t>
  </si>
  <si>
    <t>PHZF20032DN4</t>
  </si>
  <si>
    <t>Безгалогеновая муфта термоусаживаемая 3.2/1.6 мм желтая (25 м)</t>
  </si>
  <si>
    <t>УТ-00000785</t>
  </si>
  <si>
    <t>PHZF20032DN9</t>
  </si>
  <si>
    <t>Безгалогеновая муфта термоусаживаемая 3.2/1.6 мм белая (25 м)</t>
  </si>
  <si>
    <t>УТ-00000786</t>
  </si>
  <si>
    <t>PHZF20048BN4</t>
  </si>
  <si>
    <t>Безгалогеновая муфта термоусаживаемая 4.8 / 2.4 мм желтая (100 м.)</t>
  </si>
  <si>
    <t>УТ-00000650</t>
  </si>
  <si>
    <t>PHZF20048BN9</t>
  </si>
  <si>
    <t>Безгалогеновая муфта термоусаживаемая 4.8 / 2.4 мм белая  (100 м.)</t>
  </si>
  <si>
    <t>УТ-00000651</t>
  </si>
  <si>
    <t>PHZF20048DN4</t>
  </si>
  <si>
    <t>Безгалогеновая муфта термоусаживаемая 4.8/2.4 мм желтая (25 м)</t>
  </si>
  <si>
    <t>УТ-00000787</t>
  </si>
  <si>
    <t>PHZF20048DN9</t>
  </si>
  <si>
    <t>Безгалогеновая муфта термоусаживаемая 4.8/2.4 мм белая (25 м)</t>
  </si>
  <si>
    <t>УТ-00000788</t>
  </si>
  <si>
    <t>PHZF20064BN4</t>
  </si>
  <si>
    <t>Безгалогеновая муфта термоусаживаемая 6.4 / 3.2 мм желтая  (100 м.)</t>
  </si>
  <si>
    <t>УТ-00000652</t>
  </si>
  <si>
    <t>PHZF20064BN9</t>
  </si>
  <si>
    <t>Безгалогеновая муфта термоусаживаемая 6.4 / 3.2 мм белая(100 м.)</t>
  </si>
  <si>
    <t>УТ-00000653</t>
  </si>
  <si>
    <t>PHZF20064DN4</t>
  </si>
  <si>
    <t>Безгалогеновая муфта термоусаживаемая 6.4/3.2 мм желтая (25 м)</t>
  </si>
  <si>
    <t>УТ-00000789</t>
  </si>
  <si>
    <t>PHZF20064DN9</t>
  </si>
  <si>
    <t>Безгалогеновая муфта термоусаживаемая 6.4/3.2 мм белая (25 м)</t>
  </si>
  <si>
    <t>УТ-00000790</t>
  </si>
  <si>
    <t>PHZF20064DN9 метры</t>
  </si>
  <si>
    <t>Безгалогеновая муфта термоусаживаемая 6.4/3.2 мм белая (25 м)метрах</t>
  </si>
  <si>
    <t>УТ-00002132</t>
  </si>
  <si>
    <t>PHZF20095BN4</t>
  </si>
  <si>
    <t>Безгалогеновая муфта термоусаживаемая 9.5 / 4.8 мм желтая  (100 м.)</t>
  </si>
  <si>
    <t>УТ-00000654</t>
  </si>
  <si>
    <t>PHZF20095BN4 - 75</t>
  </si>
  <si>
    <t>Безгалогеновая муфта термоусаживаемая 9.5 / 4.8 мм желтая  (75м.)</t>
  </si>
  <si>
    <t>УТ-00001035</t>
  </si>
  <si>
    <t>PHZF20095BN9</t>
  </si>
  <si>
    <t>Безгалогеновая муфта термоусаживаемая 9.5 / 4.8 мм белая  (100 м.)</t>
  </si>
  <si>
    <t>УТ-00000655</t>
  </si>
  <si>
    <t>PHZF20095DN4</t>
  </si>
  <si>
    <t>Безгалогеновая муфта термоусаживаемая 9.5 / 4.8 мм желтая  (20 м.)</t>
  </si>
  <si>
    <t>бобина (20м)</t>
  </si>
  <si>
    <t>УТ-00001562</t>
  </si>
  <si>
    <t>PHZF20095DN9</t>
  </si>
  <si>
    <t>Безгалогеновая муфта термоусаживаемая 9.5 / 4.8 мм белая  (20 м.)</t>
  </si>
  <si>
    <t>УТ-00001854</t>
  </si>
  <si>
    <t>PHZF20095DN9 метры</t>
  </si>
  <si>
    <t>Безгалогеновая муфта термоусаживаемая 9.5 / 4.8 мм белая  (20 м.)метрах</t>
  </si>
  <si>
    <t>УТ-00002133</t>
  </si>
  <si>
    <t>PHZF20127BN4</t>
  </si>
  <si>
    <t>Безгалогеновая муфта термоусаживаемая 12.7 / 6.4 мм желтая  (100 м.)</t>
  </si>
  <si>
    <t>УТ-00000656</t>
  </si>
  <si>
    <t>PHZF20127BN9</t>
  </si>
  <si>
    <t>Безгалогеновая муфта термоусаживаемая 12.7 / 6.4 мм белая  (100 м.)</t>
  </si>
  <si>
    <t>УТ-00000657</t>
  </si>
  <si>
    <t>PHZF20127BN9 метры</t>
  </si>
  <si>
    <t>Безгалогеновая муфта термоусаживаемая 12.7 / 6.4 мм белая  (100 м.) метрах</t>
  </si>
  <si>
    <t>УТ-00002134</t>
  </si>
  <si>
    <t>PHZF20127DN4</t>
  </si>
  <si>
    <t>Безгалогеновая муфта термоусаживаемая 12.7 / 6.4 мм желтая  (15 м.)</t>
  </si>
  <si>
    <t>бобина (15м)</t>
  </si>
  <si>
    <t>УТ-00001568</t>
  </si>
  <si>
    <t>PHZF20127DN4 метров</t>
  </si>
  <si>
    <t>Безгалогеновая муфта термоусаживаемая 12.7 / 6.4 мм желтая  (15метров м.)</t>
  </si>
  <si>
    <t>УТ-00002500</t>
  </si>
  <si>
    <t>PHZF20127DN9</t>
  </si>
  <si>
    <t>Безгалогеновая муфта термоусаживаемая 12.7 / 6.4 мм белая  (15 м.)</t>
  </si>
  <si>
    <t>УТ-00001855</t>
  </si>
  <si>
    <t>PHZF20127DN9 метры</t>
  </si>
  <si>
    <t>Безгалогеновая муфта термоусаживаемая 12.7 / 6.4 мм белая  (15 метров.)</t>
  </si>
  <si>
    <t>УТ-00002292</t>
  </si>
  <si>
    <t>PHZF20190BN4</t>
  </si>
  <si>
    <t>Безгалогеновая муфта термоусаживаемая 19.0 / 9.5 мм желтая  (50 м.)</t>
  </si>
  <si>
    <t>УТ-00000658</t>
  </si>
  <si>
    <t>PHZF20190BN4))))</t>
  </si>
  <si>
    <t xml:space="preserve">муфта термоусаживаемая Безгалогеновая  19.0 / 9.5 мм желтая </t>
  </si>
  <si>
    <t>УТ-00002239</t>
  </si>
  <si>
    <t>PHZF20190BN9</t>
  </si>
  <si>
    <t>Безгалогеновая муфта термоусаживаемая 19.0 / 9.5 мм белая (50 м.)</t>
  </si>
  <si>
    <t>УТ-00000659</t>
  </si>
  <si>
    <t>PHZF20190DN4</t>
  </si>
  <si>
    <t>Безгалогеновая муфта термоусаживаемая 19.0 / 9.5 мм желтая  (15 м.)</t>
  </si>
  <si>
    <t>УТ-00001569</t>
  </si>
  <si>
    <t>PHZF20190DN9</t>
  </si>
  <si>
    <t>Безгалогеновая муфта термоусаживаемая 19.0 / 9.5 мм белая  (15 м.)</t>
  </si>
  <si>
    <t>УТ-00001856</t>
  </si>
  <si>
    <t>PHZF20254BN4</t>
  </si>
  <si>
    <t>Безгалогеновая муфта термоусаживаемая 25.4 / 12.7 мм желтая  (50 м.)</t>
  </si>
  <si>
    <t>УТ-00000660</t>
  </si>
  <si>
    <t>PHZF20254BN9</t>
  </si>
  <si>
    <t>Безгалогеновая муфта термоусаживаемая 25.4 / 12.7 мм белая  (50 м.)</t>
  </si>
  <si>
    <t>УТ-00000661</t>
  </si>
  <si>
    <t>PHZF20254DN4</t>
  </si>
  <si>
    <t>Безгалогеновая муфта термоусаживаемая 25.4 / 12.7 мм желтая  (15 м.)</t>
  </si>
  <si>
    <t>УТ-00001570</t>
  </si>
  <si>
    <t>PHZF20254DN9</t>
  </si>
  <si>
    <t>Безгалогеновая муфта термоусаживаемая 25.4 / 12.7 мм белая  (15 м.)</t>
  </si>
  <si>
    <t>УТ-00001329</t>
  </si>
  <si>
    <t>PHZF20380BN4</t>
  </si>
  <si>
    <t>Безгалогеновая муфта термоусаживаемая 38.0 / 19.0 мм желтая (25 м.)</t>
  </si>
  <si>
    <t>УТ-00000662</t>
  </si>
  <si>
    <t>PHZF20380BN9</t>
  </si>
  <si>
    <t>Безгалогеновая муфта термоусаживаемая 38.0 / 19.0 мм белая(25 м.)</t>
  </si>
  <si>
    <t>УТ-00000663</t>
  </si>
  <si>
    <t>PHZF20380DN4</t>
  </si>
  <si>
    <t>Безгалогеновая муфта термоусаживаемая 38.0 / 19.0 мм желтая (10 м.)</t>
  </si>
  <si>
    <t>бобина (10м)</t>
  </si>
  <si>
    <t>УТ-00001571</t>
  </si>
  <si>
    <t>PHZF20380DN9</t>
  </si>
  <si>
    <t>Безгалогеновая муфта термоусаживаемая 38.0 / 19.0 мм белая (10 м.)</t>
  </si>
  <si>
    <t>УТ-00001857</t>
  </si>
  <si>
    <t>PHZF20510BN4</t>
  </si>
  <si>
    <t>Безгалогеновая муфта термоусаживаемая 50.8 / 25.4 мм желтая  (25 м.)</t>
  </si>
  <si>
    <t>УТ-00001586</t>
  </si>
  <si>
    <t>PHZF20510BN9</t>
  </si>
  <si>
    <t>Безгалогеновая муфта термоусаживаемая 50.8 / 25.4 мм белая  (25 м.)</t>
  </si>
  <si>
    <t>УТ-00002043</t>
  </si>
  <si>
    <t>PHZF30032BN4</t>
  </si>
  <si>
    <t>Безгалогеновая муфта термоусаживаемая 3.2 / 1.0 мм желтая (100 м.)</t>
  </si>
  <si>
    <t>УТ-00001721</t>
  </si>
  <si>
    <t>PHZF30032BN9</t>
  </si>
  <si>
    <t>Безгалогеновая муфта термоусаживаемая 3.2 / 1.0 мм белая (100 м.)</t>
  </si>
  <si>
    <t>УТ-00001743</t>
  </si>
  <si>
    <t>PHZF30048BN4</t>
  </si>
  <si>
    <t>Безгалогеновая муфта термоусаживаемая 4.8 / 1.6 мм желтая  (100 м.)</t>
  </si>
  <si>
    <t>УТ-00001795</t>
  </si>
  <si>
    <t>PHZF30048BN9</t>
  </si>
  <si>
    <t>Безгалогеновая муфта термоусаживаемая 4.8 / 1.6 мм белая  (100 м.)</t>
  </si>
  <si>
    <t>УТ-00001595</t>
  </si>
  <si>
    <t>PHZF30064BN4</t>
  </si>
  <si>
    <t>Безгалогеновая муфта термоусаживаемая 6.4 / 2.0 мм желтая (100 м.)</t>
  </si>
  <si>
    <t>УТ-00001796</t>
  </si>
  <si>
    <t>PHZF30064BN9</t>
  </si>
  <si>
    <t>Безгалогеновая муфта термоусаживаемая 6.4 / 2.0 мм белая(100 м.)</t>
  </si>
  <si>
    <t>УТ-00001561</t>
  </si>
  <si>
    <t>PHZF30095BN4</t>
  </si>
  <si>
    <t>Безгалогеновая муфта термоусаживаемая 9.5 / 3.0 мм желтая (100 м.)</t>
  </si>
  <si>
    <t>УТ-00001592</t>
  </si>
  <si>
    <t>PHZF30095BN9</t>
  </si>
  <si>
    <t>Безгалогеновая муфта термоусаживаемая 9.5 / 3.0 мм белая (100 м.)</t>
  </si>
  <si>
    <t>УТ-00001744</t>
  </si>
  <si>
    <t>PHZF30127BN4</t>
  </si>
  <si>
    <t>Безгалогеновая муфта термоусаживаемая 12.7 / 4.0 мм желтая  (100 м.)</t>
  </si>
  <si>
    <t>УТ-00001797</t>
  </si>
  <si>
    <t>PHZF30127BN9</t>
  </si>
  <si>
    <t>Безгалогеновая муфта термоусаживаемая 12.7 / 4.0 мм белая  (100 м.)</t>
  </si>
  <si>
    <t>УТ-00001745</t>
  </si>
  <si>
    <t>PHZF30254BN4</t>
  </si>
  <si>
    <t>Безгалогеновая муфта термоусаживаемая 25.4 / 8.0 мм желтая  (50 м.)</t>
  </si>
  <si>
    <t>УТ-00001722</t>
  </si>
  <si>
    <t>PK+20004AN4</t>
  </si>
  <si>
    <t>Маркер на кабель для РОН/РКН - PK 2/4 желтый пустой П</t>
  </si>
  <si>
    <t>УТ-00000466</t>
  </si>
  <si>
    <t>PK+20004AV40.-</t>
  </si>
  <si>
    <t>Маркер на кабель для РОН/РКН - PK 2/4 желтый: - П</t>
  </si>
  <si>
    <t>УТ-00000467</t>
  </si>
  <si>
    <t>PK+20004AV40.&amp;</t>
  </si>
  <si>
    <t>Маркер на кабель для РОН/РКН - PK 2/4 желтый: &amp; П</t>
  </si>
  <si>
    <t>УТ-00001830</t>
  </si>
  <si>
    <t>PK+20004AV40..</t>
  </si>
  <si>
    <t>Маркер на кабель для РОН/РКН - PK 2/4 желтый: . П</t>
  </si>
  <si>
    <t>УТ-00001067</t>
  </si>
  <si>
    <t>PK+20004AV40./</t>
  </si>
  <si>
    <t>Маркер на кабель для РОН/РКН - PK 2/4 желтый: / П</t>
  </si>
  <si>
    <t>УТ-00001207</t>
  </si>
  <si>
    <t>PK+20004AV40.0</t>
  </si>
  <si>
    <t>Маркер на кабель для РОН/РКН - PK 2/4 желтый: 0 П</t>
  </si>
  <si>
    <t>УТ-00000469</t>
  </si>
  <si>
    <t>PK+20004AV40.1</t>
  </si>
  <si>
    <t>Маркер на кабель для РОН/РКН - PK 2/4 желтый: 1 П</t>
  </si>
  <si>
    <t>УТ-00000470</t>
  </si>
  <si>
    <t>PK+20004AV40.2</t>
  </si>
  <si>
    <t>Маркер на кабель для РОН/РКН - PK 2/4 желтый: 2 П</t>
  </si>
  <si>
    <t>УТ-00000471</t>
  </si>
  <si>
    <t>PK+20004AV40.3</t>
  </si>
  <si>
    <t>Маркер на кабель для РОН/РКН - PK 2/4 желтый: 3 П</t>
  </si>
  <si>
    <t>УТ-00000472</t>
  </si>
  <si>
    <t>PK+20004AV40.4</t>
  </si>
  <si>
    <t>Маркер на кабель для РОН/РКН - PK 2/4 желтый: 4 П</t>
  </si>
  <si>
    <t>УТ-00000473</t>
  </si>
  <si>
    <t>PK+20004AV40.5</t>
  </si>
  <si>
    <t>Маркер на кабель для РОН/РКН - PK 2/4 желтый: 5 П</t>
  </si>
  <si>
    <t>УТ-00000474</t>
  </si>
  <si>
    <t>PK+20004AV40.6</t>
  </si>
  <si>
    <t>Маркер на кабель для РОН/РКН - PK 2/4 желтый: 6 П</t>
  </si>
  <si>
    <t>УТ-00000475</t>
  </si>
  <si>
    <t>PK+20004AV40.7</t>
  </si>
  <si>
    <t>Маркер на кабель для РОН/РКН - PK 2/4 желтый: 7 П</t>
  </si>
  <si>
    <t>УТ-00000476</t>
  </si>
  <si>
    <t>PK+20004AV40.8</t>
  </si>
  <si>
    <t>Маркер на кабель для РОН/РКН - PK 2/4 желтый: 8 П</t>
  </si>
  <si>
    <t>УТ-00000477</t>
  </si>
  <si>
    <t>PK+20004AV40.9</t>
  </si>
  <si>
    <t>Маркер на кабель для РОН/РКН - PK 2/4 желтый: 9 П</t>
  </si>
  <si>
    <t>УТ-00000478</t>
  </si>
  <si>
    <t>PK+20004AV40.A</t>
  </si>
  <si>
    <t>Маркер на кабель для РОН/РКН - PK 2/4 желтый: A П</t>
  </si>
  <si>
    <t>УТ-00000479</t>
  </si>
  <si>
    <t>PK+20004AV40.B</t>
  </si>
  <si>
    <t>Маркер на кабель для РОН/РКН - PK 2/4 желтый: B П</t>
  </si>
  <si>
    <t>УТ-00000480</t>
  </si>
  <si>
    <t>PK+20004AV40.D</t>
  </si>
  <si>
    <t>Маркер на кабель для РОН/РКН - PK 2/4 желтый: D П</t>
  </si>
  <si>
    <t>УТ-00000482</t>
  </si>
  <si>
    <t>PK+20004AV40.E</t>
  </si>
  <si>
    <t>Маркер на кабель для РОН/РКН - PK 2/4 желтый: E П</t>
  </si>
  <si>
    <t>УТ-00000483</t>
  </si>
  <si>
    <t>PK+20004AV40.F</t>
  </si>
  <si>
    <t>Маркер на кабель для РОН/РКН - PK 2/4 желтый: F П</t>
  </si>
  <si>
    <t>УТ-00000484</t>
  </si>
  <si>
    <t>PK+20004AV40.G</t>
  </si>
  <si>
    <t>Маркер на кабель для РОН/РКН - PK 2/4 желтый: G П</t>
  </si>
  <si>
    <t>УТ-00000485</t>
  </si>
  <si>
    <t>PK+20004AV40.H</t>
  </si>
  <si>
    <t>Маркер на кабель для РОН/РКН - PK 2/4 желтый: H П</t>
  </si>
  <si>
    <t>УТ-00000487</t>
  </si>
  <si>
    <t>PK+20004AV40.I</t>
  </si>
  <si>
    <t>Маркер на кабель для РОН/РКН - PK 2/4 желтый: I П</t>
  </si>
  <si>
    <t>УТ-00000488</t>
  </si>
  <si>
    <t>PK+20004AV40.L</t>
  </si>
  <si>
    <t>Маркер на кабель для РОН/РКН - PK 2/4 желтый: L П</t>
  </si>
  <si>
    <t>УТ-00000491</t>
  </si>
  <si>
    <t>PK+20004AV40.M</t>
  </si>
  <si>
    <t>Маркер на кабель для РОН/РКН - PK 2/4 желтый: M П</t>
  </si>
  <si>
    <t>УТ-00000492</t>
  </si>
  <si>
    <t>PK+20004AV40.N</t>
  </si>
  <si>
    <t>Маркер на кабель для РОН/РКН - PK 2/4 желтый: N П</t>
  </si>
  <si>
    <t>УТ-00000493</t>
  </si>
  <si>
    <t>PK+20004AV40.O</t>
  </si>
  <si>
    <t>Маркер на кабель для РОН/РКН - PK 2/4 желтый: O П</t>
  </si>
  <si>
    <t>УТ-00000494</t>
  </si>
  <si>
    <t>PK+20004AV40.P</t>
  </si>
  <si>
    <t>Маркер на кабель для РОН/РКН - PK 2/4 желтый: P П</t>
  </si>
  <si>
    <t>УТ-00000495</t>
  </si>
  <si>
    <t>PK+20004AV40.R</t>
  </si>
  <si>
    <t>Маркер на кабель для РОН/РКН - PK 2/4 желтый: R П</t>
  </si>
  <si>
    <t>УТ-00000497</t>
  </si>
  <si>
    <t>PK+20004AV40.S</t>
  </si>
  <si>
    <t>Маркер на кабель для РОН/РКН - PK 2/4 желтый: S П</t>
  </si>
  <si>
    <t>УТ-00000498</t>
  </si>
  <si>
    <t>PK+20004AV40.T</t>
  </si>
  <si>
    <t>Маркер на кабель для РОН/РКН - PK 2/4 желтый: T П</t>
  </si>
  <si>
    <t>УТ-00000499</t>
  </si>
  <si>
    <t>PK+20004AV40.U</t>
  </si>
  <si>
    <t>Маркер на кабель для РОН/РКН - PK 2/4 желтый: U П</t>
  </si>
  <si>
    <t>УТ-00000500</t>
  </si>
  <si>
    <t>PK+20004AV40.W</t>
  </si>
  <si>
    <t>Маркер на кабель для РОН/РКН - PK 2/4 желтый: W П</t>
  </si>
  <si>
    <t>УТ-00000502</t>
  </si>
  <si>
    <t>PK+20004AV40.Y</t>
  </si>
  <si>
    <t>Маркер на кабель для РОН/РКН - PK 2/4 желтый: Y П</t>
  </si>
  <si>
    <t>УТ-00000504</t>
  </si>
  <si>
    <t>PK+20004SV40.&amp;</t>
  </si>
  <si>
    <t>Маркер на кабель для РОН/РКН - PK 2/4 желтый: &amp; Д</t>
  </si>
  <si>
    <t>УТ-00001829</t>
  </si>
  <si>
    <t>PK+20004SV40.0</t>
  </si>
  <si>
    <t>Маркер на кабель для РОН/РКН - PK 2/4 желтый: 0 Д</t>
  </si>
  <si>
    <t>УТ-00000575</t>
  </si>
  <si>
    <t>PK+20004SV40.1</t>
  </si>
  <si>
    <t>Маркер на кабель для РОН/РКН - PK 2/4 желтый: 1 Д</t>
  </si>
  <si>
    <t>УТ-00000576</t>
  </si>
  <si>
    <t>PK+20004SV40.2</t>
  </si>
  <si>
    <t>Маркер на кабель для РОН/РКН - PK 2/4 желтый: 2 Д</t>
  </si>
  <si>
    <t>УТ-00000577</t>
  </si>
  <si>
    <t>PK+20004SV40.3</t>
  </si>
  <si>
    <t>Маркер на кабель для РОН/РКН - PK 2/4 желтый: 3 Д</t>
  </si>
  <si>
    <t>УТ-00000578</t>
  </si>
  <si>
    <t>PK+20004SV40.4</t>
  </si>
  <si>
    <t>Маркер на кабель для РОН/РКН - PK 2/4 желтый: 4 Д</t>
  </si>
  <si>
    <t>УТ-00000579</t>
  </si>
  <si>
    <t>PK+20004SV40.5</t>
  </si>
  <si>
    <t>Маркер на кабель для РОН/РКН - PK 2/4 желтый: 5 Д</t>
  </si>
  <si>
    <t>УТ-00000580</t>
  </si>
  <si>
    <t>PK+20004SV40.6</t>
  </si>
  <si>
    <t>Маркер на кабель для РОН/РКН - PK 2/4 желтый: 6 Д</t>
  </si>
  <si>
    <t>УТ-00000581</t>
  </si>
  <si>
    <t>PK+20004SV40.7</t>
  </si>
  <si>
    <t>Маркер на кабель для РОН/РКН - PK 2/4 желтый: 7 Д</t>
  </si>
  <si>
    <t>УТ-00000582</t>
  </si>
  <si>
    <t>PK+20004SV40.8</t>
  </si>
  <si>
    <t>Маркер на кабель для РОН/РКН - PK 2/4 желтый: 8 Д</t>
  </si>
  <si>
    <t>УТ-00000583</t>
  </si>
  <si>
    <t>PK+20004SV40.9</t>
  </si>
  <si>
    <t>Маркер на кабель для РОН/РКН - PK 2/4 желтый: 9 Д</t>
  </si>
  <si>
    <t>УТ-00000584</t>
  </si>
  <si>
    <t>PK+20004SV40.A</t>
  </si>
  <si>
    <t>Маркер на кабель для РОН/РКН - PK 2/4 желтый: A Д</t>
  </si>
  <si>
    <t>УТ-00000585</t>
  </si>
  <si>
    <t>PK+20004SV40.B</t>
  </si>
  <si>
    <t>Маркер на кабель для РОН/РКН - PK 2/4 желтый: B Д</t>
  </si>
  <si>
    <t>УТ-00000586</t>
  </si>
  <si>
    <t>PK+20004SV40.C</t>
  </si>
  <si>
    <t>Маркер на кабель для РОН/РКН - PK 2/4 желтый: C Д</t>
  </si>
  <si>
    <t>УТ-00000587</t>
  </si>
  <si>
    <t>PK+20004SV40.D</t>
  </si>
  <si>
    <t>Маркер на кабель для РОН/РКН - PK 2/4 желтый: D Д</t>
  </si>
  <si>
    <t>УТ-00000588</t>
  </si>
  <si>
    <t>PK+20004SV40.F</t>
  </si>
  <si>
    <t>Маркер на кабель для РОН/РКН - PK 2/4 желтый: F Д</t>
  </si>
  <si>
    <t>УТ-00000590</t>
  </si>
  <si>
    <t>PK+20004SV40.M</t>
  </si>
  <si>
    <t>Маркер на кабель для РОН/РКН - PK 2/4 желтый: M Д</t>
  </si>
  <si>
    <t>УТ-00000598</t>
  </si>
  <si>
    <t>PK+20004SV40.P</t>
  </si>
  <si>
    <t>Маркер на кабель для РОН/РКН - PK 2/4 желтый: P Д</t>
  </si>
  <si>
    <t>УТ-00000601</t>
  </si>
  <si>
    <t>PK+20004SV40.R</t>
  </si>
  <si>
    <t>Маркер на кабель для РОН/РКН - PK 2/4 желтый: R Д</t>
  </si>
  <si>
    <t>УТ-00000603</t>
  </si>
  <si>
    <t>PK+20004SV40.S</t>
  </si>
  <si>
    <t>Маркер на кабель для РОН/РКН - PK 2/4 желтый: S Д</t>
  </si>
  <si>
    <t>УТ-00000604</t>
  </si>
  <si>
    <t>PK+20004SV40.T</t>
  </si>
  <si>
    <t>Маркер на кабель для РОН/РКН - PK 2/4 желтый: T Д</t>
  </si>
  <si>
    <t>УТ-00000605</t>
  </si>
  <si>
    <t>PK+20004SV40.V</t>
  </si>
  <si>
    <t>Маркер на кабель для РОН/РКН - PK 2/4 желтый: V Д</t>
  </si>
  <si>
    <t>УТ-00000607</t>
  </si>
  <si>
    <t>PK+20004SV40.W</t>
  </si>
  <si>
    <t>Маркер на кабель для РОН/РКН - PK 2/4 желтый: W Д</t>
  </si>
  <si>
    <t>УТ-00000608</t>
  </si>
  <si>
    <t>PK-20004AV09.0</t>
  </si>
  <si>
    <t>Маркер на кабель для РОН/РКН - PK 2/4 черный: 0 П</t>
  </si>
  <si>
    <t>УТ-00001220</t>
  </si>
  <si>
    <t>PK-20004AV19.1</t>
  </si>
  <si>
    <t>Маркер на кабель для РОН/РКН - PK 2/4 коричневый: 1 П</t>
  </si>
  <si>
    <t>УТ-00001221</t>
  </si>
  <si>
    <t>PK-20004AV29.2</t>
  </si>
  <si>
    <t>Маркер на кабель для РОН/РКН - PK 2/4 красный: 2 П</t>
  </si>
  <si>
    <t>УТ-00001222</t>
  </si>
  <si>
    <t>PK-20004AV30.3</t>
  </si>
  <si>
    <t>Маркер на кабель для РОН/РКН - PK 2/4 оранжевый: 3 П</t>
  </si>
  <si>
    <t>УТ-00001223</t>
  </si>
  <si>
    <t>PK-20004AV40.:</t>
  </si>
  <si>
    <t>Маркер на кабель для РОН/РКН - PK 2/4 желтый: : П</t>
  </si>
  <si>
    <t>УТ-00001457</t>
  </si>
  <si>
    <t>PK-20004AV40.~</t>
  </si>
  <si>
    <t>Маркер на кабель для РОН/РКН - PK 2/4 желтый: ~ П</t>
  </si>
  <si>
    <t>УТ-00001459</t>
  </si>
  <si>
    <t>PK-20004AV40.+</t>
  </si>
  <si>
    <t>Маркер на кабель для РОН/РКН - PK 2/4 желтый: + П</t>
  </si>
  <si>
    <t>УТ-00000468</t>
  </si>
  <si>
    <t>PK-20004AV40.=</t>
  </si>
  <si>
    <t>Маркер на кабель для РОН/РКН - PK 2/4 желтый: = П</t>
  </si>
  <si>
    <t>УТ-00001458</t>
  </si>
  <si>
    <t>PK-20004AV40.C</t>
  </si>
  <si>
    <t>Маркер на кабель для РОН/РКН - PK 2/4 желтый: C П</t>
  </si>
  <si>
    <t>УТ-00000481</t>
  </si>
  <si>
    <t>PK-20004AV40.GRD</t>
  </si>
  <si>
    <t>Маркер на кабель для РОН/РКН - PK 2/4 "земля" П</t>
  </si>
  <si>
    <t>УТ-00000486</t>
  </si>
  <si>
    <t>PK-20004AV40.J</t>
  </si>
  <si>
    <t>Маркер на кабель для РОН/РКН - PK 2/4 желтый: J П</t>
  </si>
  <si>
    <t>УТ-00000489</t>
  </si>
  <si>
    <t>PK-20004AV40.K</t>
  </si>
  <si>
    <t>Маркер на кабель для РОН/РКН - PK 2/4 желтый: K П</t>
  </si>
  <si>
    <t>УТ-00000490</t>
  </si>
  <si>
    <t>PK-20004AV40.Q</t>
  </si>
  <si>
    <t>Маркер на кабель для РОН/РКН - PK 2/4 желтый: Q П</t>
  </si>
  <si>
    <t>УТ-00000496</t>
  </si>
  <si>
    <t>PK-20004AV40.V</t>
  </si>
  <si>
    <t>Маркер на кабель для РОН/РКН - PK 2/4 желтый: V П</t>
  </si>
  <si>
    <t>УТ-00000501</t>
  </si>
  <si>
    <t>PK-20004AV40.X</t>
  </si>
  <si>
    <t>Маркер на кабель для РОН/РКН - PK 2/4 желтый: X П</t>
  </si>
  <si>
    <t>УТ-00000503</t>
  </si>
  <si>
    <t>PK-20004AV40.Z</t>
  </si>
  <si>
    <t>Маркер на кабель для РОН/РКН - PK 2/4 желтый: Z П</t>
  </si>
  <si>
    <t>УТ-00000505</t>
  </si>
  <si>
    <t>PK-20004AV59.5</t>
  </si>
  <si>
    <t>Маркер на кабель для РОН/РКН - PK 2/4 зеленый: 5 П</t>
  </si>
  <si>
    <t>УТ-00001224</t>
  </si>
  <si>
    <t>PK-20004AV69.6</t>
  </si>
  <si>
    <t>Маркер на кабель для РОН/РКН - PK 2/4 синий: 6 П</t>
  </si>
  <si>
    <t>УТ-00001225</t>
  </si>
  <si>
    <t>PK-20004AV79.7</t>
  </si>
  <si>
    <t>Маркер на кабель для РОН/РКН - PK 2/4 фиолетовый: 7 П</t>
  </si>
  <si>
    <t>УТ-00001226</t>
  </si>
  <si>
    <t>PK-20004AV80.8</t>
  </si>
  <si>
    <t>Маркер на кабель для РОН/РКН - PK 2/4 серый: 8 П</t>
  </si>
  <si>
    <t>УТ-00001227</t>
  </si>
  <si>
    <t>PK-20004AV90.9</t>
  </si>
  <si>
    <t>Маркер на кабель для РОН/РКН - PK 2/4 белый: 9 П</t>
  </si>
  <si>
    <t>УТ-00001228</t>
  </si>
  <si>
    <t>PK-20004SN4</t>
  </si>
  <si>
    <t>Маркер на кабель для РОН/РКН - PK 2/4 чистый желтый Д</t>
  </si>
  <si>
    <t>УТ-00000572</t>
  </si>
  <si>
    <t>PK-20004SV09.0</t>
  </si>
  <si>
    <t>Маркер на кабель для РОН/РКН - PK 2/4 черный: 0 Д</t>
  </si>
  <si>
    <t>УТ-00001209</t>
  </si>
  <si>
    <t>PK-20004SV19.1</t>
  </si>
  <si>
    <t>Маркер на кабель для РОН/РКН - PK 2/4 коричневый: 1 Д</t>
  </si>
  <si>
    <t>УТ-00001210</t>
  </si>
  <si>
    <t>PK-20004SV29.+</t>
  </si>
  <si>
    <t>Маркер на кабель для РОН/РКН - PK 2/4 красный: + К</t>
  </si>
  <si>
    <t>УТ-00001479</t>
  </si>
  <si>
    <t>PK-20004SV29.2</t>
  </si>
  <si>
    <t>Маркер на кабель для РОН/РКН - PK 2/4 красный: 2 Д</t>
  </si>
  <si>
    <t>УТ-00001211</t>
  </si>
  <si>
    <t>PK-20004SV30.3</t>
  </si>
  <si>
    <t>Маркер на кабель для РОН/РКН - PK 2/4 оранжевый: 3 Д</t>
  </si>
  <si>
    <t>УТ-00001212</t>
  </si>
  <si>
    <t>PK-20004SV40.-</t>
  </si>
  <si>
    <t>Маркер на кабель для РОН/РКН - PK 2/4 желтый: - Д</t>
  </si>
  <si>
    <t>УТ-00000573</t>
  </si>
  <si>
    <t>PK-20004SV40..</t>
  </si>
  <si>
    <t>Маркер на кабель для РОН/РКН - PK 2/4 желтый: . Д</t>
  </si>
  <si>
    <t>УТ-00001068</t>
  </si>
  <si>
    <t>PK-20004SV40./</t>
  </si>
  <si>
    <t>Маркер на кабель для РОН/РКН - PK 2/4 желтый: / Д</t>
  </si>
  <si>
    <t>УТ-00001208</t>
  </si>
  <si>
    <t>PK-20004SV40.:</t>
  </si>
  <si>
    <t>Маркер на кабель для РОН/РКН - PK 2/4 желтый: : Д</t>
  </si>
  <si>
    <t>УТ-00001358</t>
  </si>
  <si>
    <t>PK-20004SV40.~</t>
  </si>
  <si>
    <t>Маркер на кабель для РОН/РКН - PK 2/4 желтый: ~ Д</t>
  </si>
  <si>
    <t>УТ-00001359</t>
  </si>
  <si>
    <t>PK-20004SV40.+</t>
  </si>
  <si>
    <t>Маркер на кабель для РОН/РКН - PK 2/4 желтый: + Д</t>
  </si>
  <si>
    <t>УТ-00000574</t>
  </si>
  <si>
    <t>PK-20004SV40.=</t>
  </si>
  <si>
    <t>Маркер на кабель для РОН/РКН - PK 2/4 желтый: = Д</t>
  </si>
  <si>
    <t>УТ-00001360</t>
  </si>
  <si>
    <t>PK-20004SV40.E</t>
  </si>
  <si>
    <t>Маркер на кабель для РОН/РКН - PK 2/4 желтый: E Д</t>
  </si>
  <si>
    <t>УТ-00000589</t>
  </si>
  <si>
    <t>PK-20004SV40.G</t>
  </si>
  <si>
    <t>Маркер на кабель для РОН/РКН - PK 2/4 желтый: G Д</t>
  </si>
  <si>
    <t>УТ-00000591</t>
  </si>
  <si>
    <t>PK-20004SV40.GRD</t>
  </si>
  <si>
    <t>Маркер на кабель для РОН/РКН - PK 2/4 "земля" Д</t>
  </si>
  <si>
    <t>УТ-00000592</t>
  </si>
  <si>
    <t>PK-20004SV40.H</t>
  </si>
  <si>
    <t>Маркер на кабель для РОН/РКН - PK 2/4 желтый: H Д</t>
  </si>
  <si>
    <t>УТ-00000593</t>
  </si>
  <si>
    <t>PK-20004SV40.I</t>
  </si>
  <si>
    <t>Маркер на кабель для РОН/РКН - PK 2/4 желтый: I Д</t>
  </si>
  <si>
    <t>УТ-00000594</t>
  </si>
  <si>
    <t>PK-20004SV40.J</t>
  </si>
  <si>
    <t>Маркер на кабель для РОН/РКН - PK 2/4 желтый: J Д</t>
  </si>
  <si>
    <t>УТ-00000595</t>
  </si>
  <si>
    <t>PK-20004SV40.K</t>
  </si>
  <si>
    <t>Маркер на кабель для РОН/РКН - PK 2/4 желтый: K Д</t>
  </si>
  <si>
    <t>УТ-00000596</t>
  </si>
  <si>
    <t>PK-20004SV40.L</t>
  </si>
  <si>
    <t>Маркер на кабель для РОН/РКН - PK 2/4 желтый: L Д</t>
  </si>
  <si>
    <t>УТ-00000597</t>
  </si>
  <si>
    <t>PK-20004SV40.N</t>
  </si>
  <si>
    <t>Маркер на кабель для РОН/РКН - PK 2/4 желтый: N Д</t>
  </si>
  <si>
    <t>УТ-00000599</t>
  </si>
  <si>
    <t>PK-20004SV40.O</t>
  </si>
  <si>
    <t>Маркер на кабель для РОН/РКН - PK 2/4 желтый: O Д</t>
  </si>
  <si>
    <t>УТ-00000600</t>
  </si>
  <si>
    <t>PK-20004SV40.Q</t>
  </si>
  <si>
    <t>Маркер на кабель для РОН/РКН - PK 2/4 желтый: Q Д</t>
  </si>
  <si>
    <t>УТ-00000602</t>
  </si>
  <si>
    <t>PK-20004SV40.SIN</t>
  </si>
  <si>
    <t>Маркер на кабель для РОН/РКН - PK 2/4 желтый: SIN Д</t>
  </si>
  <si>
    <t>УТ-00001785</t>
  </si>
  <si>
    <t>PK-20004SV40.U</t>
  </si>
  <si>
    <t>Маркер на кабель для РОН/РКН - PK 2/4 желтый: U Д</t>
  </si>
  <si>
    <t>УТ-00000606</t>
  </si>
  <si>
    <t>PK-20004SV40.X</t>
  </si>
  <si>
    <t>Маркер на кабель для РОН/РКН - PK 2/4 желтый: X Д</t>
  </si>
  <si>
    <t>УТ-00000609</t>
  </si>
  <si>
    <t>PK-20004SV40.Y</t>
  </si>
  <si>
    <t>Маркер на кабель для РОН/РКН - PK 2/4 желтый: Y Д</t>
  </si>
  <si>
    <t>УТ-00000610</t>
  </si>
  <si>
    <t>PK-20004SV40.Z</t>
  </si>
  <si>
    <t>Маркер на кабель для РОН/РКН - PK 2/4 желтый: Z Д</t>
  </si>
  <si>
    <t>УТ-00000611</t>
  </si>
  <si>
    <t>PK-20004SV59.5</t>
  </si>
  <si>
    <t>Маркер на кабель для РОН/РКН - PK 2/4 зеленый: 5 Д</t>
  </si>
  <si>
    <t>УТ-00001213</t>
  </si>
  <si>
    <t>PK-20004SV69.-</t>
  </si>
  <si>
    <t>Маркер на кабель для РОН/РКН - PK 2/4 синий: - Д</t>
  </si>
  <si>
    <t>УТ-00001480</t>
  </si>
  <si>
    <t>PK-20004SV69.6</t>
  </si>
  <si>
    <t>Маркер на кабель для РОН/РКН - PK 2/4 синий: 6 Д</t>
  </si>
  <si>
    <t>УТ-00001214</t>
  </si>
  <si>
    <t>PK-20004SV79.7</t>
  </si>
  <si>
    <t>Маркер на кабель для РОН/РКН - PK 2/4 фиолетовый: 7 Д</t>
  </si>
  <si>
    <t>УТ-00001215</t>
  </si>
  <si>
    <t>PK-20004SV80.8</t>
  </si>
  <si>
    <t>Маркер на кабель для РОН/РКН - PK 2/4 серый: 8 Д</t>
  </si>
  <si>
    <t>УТ-00001216</t>
  </si>
  <si>
    <t>PK-20004SV90.9</t>
  </si>
  <si>
    <t>Маркер на кабель для РОН/РКН - PK 2/4 белый: 9 Д</t>
  </si>
  <si>
    <t>УТ-00001217</t>
  </si>
  <si>
    <t>PK-20006AV40.L1</t>
  </si>
  <si>
    <t>Маркер на кабель для РОН/РКН - PK 2/6 нарезанный желтый: L1 П</t>
  </si>
  <si>
    <t>УТ-00000612</t>
  </si>
  <si>
    <t>PK-20006AV40.L2</t>
  </si>
  <si>
    <t>Маркер на кабель для РОН/РКН - PK 2/6 нарезанный желтый: L2 П</t>
  </si>
  <si>
    <t>УТ-00000613</t>
  </si>
  <si>
    <t>PK-20006AV40.L3</t>
  </si>
  <si>
    <t>Маркер на кабель для РОН/РКН - PK 2/6 нарезанный желтый: L3 П</t>
  </si>
  <si>
    <t>УТ-00000614</t>
  </si>
  <si>
    <t>PK-20006AV40.PE</t>
  </si>
  <si>
    <t>Маркер на кабель для РОН/РКН - PK 2/6 нарезанный желтый: PE П</t>
  </si>
  <si>
    <t>УТ-00000615</t>
  </si>
  <si>
    <t>PK-20015AN4</t>
  </si>
  <si>
    <t>Маркер многознаковый  нарезка чистая желтая PK2/15 желтый (20шт)</t>
  </si>
  <si>
    <t>УТ-00002017</t>
  </si>
  <si>
    <t>PK-20027AN4</t>
  </si>
  <si>
    <t>Маркер многознаковый  нарезка чистая желтая PK2/27 желтый (20шт)</t>
  </si>
  <si>
    <t>УТ-00002018</t>
  </si>
  <si>
    <t>PK-20Q25KN4</t>
  </si>
  <si>
    <t>Маркер многознаковый  нарезка с отверстиями чистая желтая PK2/25 желтый (3000шт)</t>
  </si>
  <si>
    <t>упаковка (3000шт)</t>
  </si>
  <si>
    <t>УТ-00002019</t>
  </si>
  <si>
    <t>Маркер на кабель для РОН/РКН - PK 2/25 перфорированный нарезанный желтый</t>
  </si>
  <si>
    <t>коробка (3000м)</t>
  </si>
  <si>
    <t>УТ-00000616</t>
  </si>
  <si>
    <t>PK-20Q25KN4 marker</t>
  </si>
  <si>
    <t>Маркер на кабель для РОН/РКН - PK 2/25 перфорированный нарезанный желтый маркер</t>
  </si>
  <si>
    <t>УТ-00002327</t>
  </si>
  <si>
    <t>PK-20Q40KN4</t>
  </si>
  <si>
    <t>Маркер многознаковый  нарезка с отверстиями чистая желтая PK2/40 желтый (20шт)</t>
  </si>
  <si>
    <t>упаковка (20шт)</t>
  </si>
  <si>
    <t>УТ-00002020</t>
  </si>
  <si>
    <t>Маркер на кабель для РОН/РКН - PK 2/40 перфорированный желтый</t>
  </si>
  <si>
    <t>коробка (2000м)</t>
  </si>
  <si>
    <t>УТ-00000617</t>
  </si>
  <si>
    <t>PKB-1/4-0</t>
  </si>
  <si>
    <t>Держатель самоклеящийся 20х20 мм черный</t>
  </si>
  <si>
    <t>УТ-00001368</t>
  </si>
  <si>
    <t>Хомуты кабельные</t>
  </si>
  <si>
    <t>PKB-1/4-9</t>
  </si>
  <si>
    <t>Держатель самоклеящийся 20х20 мм белый</t>
  </si>
  <si>
    <t>УТ-00001245</t>
  </si>
  <si>
    <t>PKB-10025-0</t>
  </si>
  <si>
    <t>Хомуты кабельные 100 x 2.5 мм черные  (100 шт)</t>
  </si>
  <si>
    <t>УТ-00000676</t>
  </si>
  <si>
    <t>PKB-10025-4</t>
  </si>
  <si>
    <t>Хомуты кабельные  100 x 2.5 мм желтые  (100 шт)</t>
  </si>
  <si>
    <t>УТ-00002463</t>
  </si>
  <si>
    <t>PKB-10025-9</t>
  </si>
  <si>
    <t>Хомуты кабельные  100 x 2.5 мм белые  (100 шт)</t>
  </si>
  <si>
    <t>УТ-00000677</t>
  </si>
  <si>
    <t>PKB-10025MB-0</t>
  </si>
  <si>
    <t>Хомуты кабельные с металлическим  замком 100 x 2.5 мм черные  (100 шт)</t>
  </si>
  <si>
    <t>УТ-00001705</t>
  </si>
  <si>
    <t>PKB-1030EH-0</t>
  </si>
  <si>
    <t>Хомуты кабельные  1030 x 12.7 мм черные  (50 шт)</t>
  </si>
  <si>
    <t>УТ-00002305</t>
  </si>
  <si>
    <t>PKB-12048-9</t>
  </si>
  <si>
    <t>Хомуты кабельные  120 x 4.8мм белые  (100 шт)</t>
  </si>
  <si>
    <t>УТ-00002472</t>
  </si>
  <si>
    <t>PKB-14035MB-0</t>
  </si>
  <si>
    <t>Хомуты кабельные с металлическим замком  140 x 3.5 мм черные  (100 шт)</t>
  </si>
  <si>
    <t>УТ-00001706</t>
  </si>
  <si>
    <t>PKB-14036-0</t>
  </si>
  <si>
    <t>Хомуты кабельные  140 x 3.6 мм черные  (100 шт)</t>
  </si>
  <si>
    <t>УТ-00000678</t>
  </si>
  <si>
    <t>PKB-14036-4</t>
  </si>
  <si>
    <t>Хомуты кабельные  140 x 3.6 мм желтые (100 шт)</t>
  </si>
  <si>
    <t>УТ-00002465</t>
  </si>
  <si>
    <t>PKB-14036-9</t>
  </si>
  <si>
    <t>Хомуты кабельные  140 x 3.6 мм белые (100 шт)</t>
  </si>
  <si>
    <t>УТ-00000679</t>
  </si>
  <si>
    <t>Хомуты кабельные  140 x 3.6 мм белые (1000 шт)</t>
  </si>
  <si>
    <t>пачка (1 000шт)</t>
  </si>
  <si>
    <t>УТ-00001811</t>
  </si>
  <si>
    <t>PKB-150130TX-9</t>
  </si>
  <si>
    <t xml:space="preserve">Хомуты-липучки кабельные  150 х 13 белые </t>
  </si>
  <si>
    <t>УТ-00002033</t>
  </si>
  <si>
    <t>PKB-15076-0</t>
  </si>
  <si>
    <t>Хомуты кабельные  150 x 7.6 мм черные  (100 шт)</t>
  </si>
  <si>
    <t>УТ-00002444</t>
  </si>
  <si>
    <t>PKB-150M4-9</t>
  </si>
  <si>
    <t>Хомуты кабельные  150М4 белые  (100 шт)</t>
  </si>
  <si>
    <t>УТ-00001307</t>
  </si>
  <si>
    <t>PKB-150SМ-9</t>
  </si>
  <si>
    <t>Хомуты кабельные  150SM белые  (100 шт)</t>
  </si>
  <si>
    <t>УТ-00001817</t>
  </si>
  <si>
    <t>PKB-150TX-0</t>
  </si>
  <si>
    <t>Хомуты-липучки кабельные  150 х 13 черные  (5 шт)</t>
  </si>
  <si>
    <t>УТ-00001933</t>
  </si>
  <si>
    <t>PKB-16025-0</t>
  </si>
  <si>
    <t>Хомуты кабельные 160 x 2.5 мм черные  (100 шт)</t>
  </si>
  <si>
    <t>УТ-00001183</t>
  </si>
  <si>
    <t>PKB-16025-9</t>
  </si>
  <si>
    <t>Хомуты кабельные 160 x 2.5 мм белые  (100 шт)</t>
  </si>
  <si>
    <t>УТ-00001302</t>
  </si>
  <si>
    <t>PKB-16048-0</t>
  </si>
  <si>
    <t>Хомуты кабельные 160 x 4,8 мм черные  (100 шт)</t>
  </si>
  <si>
    <t>УТ-00001362</t>
  </si>
  <si>
    <t>PKB-16048-9</t>
  </si>
  <si>
    <t>Хомуты кабельные 160 x 4,8 мм белые  (100 шт)</t>
  </si>
  <si>
    <t>УТ-00001361</t>
  </si>
  <si>
    <t>PKB-2/4-0</t>
  </si>
  <si>
    <t>Держатель самоклеящийся 28х28 мм черный</t>
  </si>
  <si>
    <t>УТ-00001369</t>
  </si>
  <si>
    <t>PKB-2/4-9</t>
  </si>
  <si>
    <t>Держатель самоклеящийся 28х28 мм белый</t>
  </si>
  <si>
    <t>УТ-00001246</t>
  </si>
  <si>
    <t>PKB-20025-0</t>
  </si>
  <si>
    <t>Хомуты кабельные 200 x 2,5 мм черные  (100 шт)</t>
  </si>
  <si>
    <t>УТ-00001189</t>
  </si>
  <si>
    <t>PKB-20025-9</t>
  </si>
  <si>
    <t>Хомуты кабельные 200 x 2,5 мм белые  (1000 шт)</t>
  </si>
  <si>
    <t>УТ-00001846</t>
  </si>
  <si>
    <t>Хомуты кабельные 200 x 2,5 мм белые  (100 шт)</t>
  </si>
  <si>
    <t>УТ-00001327</t>
  </si>
  <si>
    <t>PKB-20036-0</t>
  </si>
  <si>
    <t>Хомуты кабельные 200 x 3,6 мм черные  (100 шт)</t>
  </si>
  <si>
    <t>УТ-00001188</t>
  </si>
  <si>
    <t>PKB-20036-9</t>
  </si>
  <si>
    <t>Хомуты кабельные 200 x 3,6 мм белые  (100 шт)</t>
  </si>
  <si>
    <t>УТ-00001363</t>
  </si>
  <si>
    <t>PKB-20045MB-0</t>
  </si>
  <si>
    <t>Хомуты кабельные с металлическим замком  200 х 4.5 мм черные  (100 шт)</t>
  </si>
  <si>
    <t>УТ-00001740</t>
  </si>
  <si>
    <t>PKB-20048-0</t>
  </si>
  <si>
    <t>Хомуты кабельные 200 x 4.8 мм черные  (100 шт)</t>
  </si>
  <si>
    <t>УТ-00000680</t>
  </si>
  <si>
    <t>PKB-20048-4</t>
  </si>
  <si>
    <t>Хомуты кабельные  200 x 4.8 мм желтые (100 шт)</t>
  </si>
  <si>
    <t>УТ-00002464</t>
  </si>
  <si>
    <t>PKB-20048-9</t>
  </si>
  <si>
    <t>Хомуты кабельные  200 x 4.8 мм белые (100 шт)</t>
  </si>
  <si>
    <t>УТ-00000681</t>
  </si>
  <si>
    <t>PKB-200М5</t>
  </si>
  <si>
    <t>Хомуты кабельные белого цвета с резьбой</t>
  </si>
  <si>
    <t>УТ-00001863</t>
  </si>
  <si>
    <t>PKB-24080-0</t>
  </si>
  <si>
    <t>Хомуты кабельные  240 x 8,0 мм черные (100 шт)</t>
  </si>
  <si>
    <t>УТ-00001336</t>
  </si>
  <si>
    <t>PKB-25048-0</t>
  </si>
  <si>
    <t>Хомуты кабельные  250 x 4.8 мм черные (100 шт)</t>
  </si>
  <si>
    <t>УТ-00001304</t>
  </si>
  <si>
    <t>PKB-25048-9</t>
  </si>
  <si>
    <t>Хомуты кабельные  250 x 4.8 мм белые (100 шт)</t>
  </si>
  <si>
    <t>УТ-00001303</t>
  </si>
  <si>
    <t>PKB25100A9-FM</t>
  </si>
  <si>
    <t>Хомуты кабельные белые 100 x 2.5 мм (100 шт)</t>
  </si>
  <si>
    <t>УТ-00001014</t>
  </si>
  <si>
    <t>PKB-30028-0</t>
  </si>
  <si>
    <t>Хомуты кабельные  300 x 2,8 мм черные  (100 шт)</t>
  </si>
  <si>
    <t>УТ-00001365</t>
  </si>
  <si>
    <t>PKB-30028-9</t>
  </si>
  <si>
    <t>Хомуты кабельные  300 x 2,8 мм белые  (100 шт)</t>
  </si>
  <si>
    <t>УТ-00001364</t>
  </si>
  <si>
    <t>PKB-30036-0</t>
  </si>
  <si>
    <t>Хомуты кабельные  300 x 3,6 мм черные  (100 шт)</t>
  </si>
  <si>
    <t>УТ-00001366</t>
  </si>
  <si>
    <t>PKB-30036-9</t>
  </si>
  <si>
    <t>Хомуты кабельные  300 x 3,6 мм белые  (100 шт)</t>
  </si>
  <si>
    <t>УТ-00001367</t>
  </si>
  <si>
    <t>PKB-30048-0</t>
  </si>
  <si>
    <t>Хомуты кабельные  300 x 4.8 мм черная (100 шт)</t>
  </si>
  <si>
    <t>УТ-00000682</t>
  </si>
  <si>
    <t>PKB-30048-9</t>
  </si>
  <si>
    <t>Хомуты кабельные  300 x 4.8 мм белые  (100 шт)</t>
  </si>
  <si>
    <t>УТ-00000683</t>
  </si>
  <si>
    <t>PKB-30076-0</t>
  </si>
  <si>
    <t>Хомуты кабельные  300 x 7.6 мм черные  (100 шт)</t>
  </si>
  <si>
    <t>УТ-00001852</t>
  </si>
  <si>
    <t>PKB-30076-9</t>
  </si>
  <si>
    <t>Хомуты кабельные  300 x 7.6 мм белые  (100 шт)</t>
  </si>
  <si>
    <t>УТ-00002238</t>
  </si>
  <si>
    <t>PKB-320CT</t>
  </si>
  <si>
    <t>Хомуты кабельные  320 x 7.6 мм черные (100 шт)</t>
  </si>
  <si>
    <t>УТ-00001832</t>
  </si>
  <si>
    <t>PKB-36548-0</t>
  </si>
  <si>
    <t>Хомуты кабельные  370x 4.8 мм черные  (100 шт)</t>
  </si>
  <si>
    <t>УТ-00001306</t>
  </si>
  <si>
    <t>PKB-37048-9</t>
  </si>
  <si>
    <t>Хомуты кабельные  370x 4.8 мм белые  (100 шт)</t>
  </si>
  <si>
    <t>УТ-00001305</t>
  </si>
  <si>
    <t>PKB-37076-0</t>
  </si>
  <si>
    <t>Хомуты кабельные  370 x 7.6 мм черные  (100 шт)</t>
  </si>
  <si>
    <t>УТ-00001337</t>
  </si>
  <si>
    <t>PKB-37076-9</t>
  </si>
  <si>
    <t>Хомуты кабельные  370 x 7.6 мм белые  (100 шт)</t>
  </si>
  <si>
    <t>УТ-00001326</t>
  </si>
  <si>
    <t>PKB-43090-0</t>
  </si>
  <si>
    <t>Хомуты кабельные  430 x 9.0 мм черные (100 шт)</t>
  </si>
  <si>
    <t>УТ-00000684</t>
  </si>
  <si>
    <t>PKB-43090-9</t>
  </si>
  <si>
    <t>Хомуты кабельные  430 x 9.0 мм белые  (100 шт)</t>
  </si>
  <si>
    <t>УТ-00000685</t>
  </si>
  <si>
    <t>PKB48200A9-WM</t>
  </si>
  <si>
    <t>Хомуты кабелные белые 200 x 4.8 мм (100шт)</t>
  </si>
  <si>
    <t>УТ-00001015</t>
  </si>
  <si>
    <t>PKB-53090-0</t>
  </si>
  <si>
    <t>Хомуты кабельные  530 x 9.0 мм черные  (100 шт)</t>
  </si>
  <si>
    <t>УТ-00001853</t>
  </si>
  <si>
    <t>PKB-53090-9</t>
  </si>
  <si>
    <t>Хомуты кабельные  530 x 9.0 мм белые  (100 шт)</t>
  </si>
  <si>
    <t>УТ-00002060</t>
  </si>
  <si>
    <t>PKB-580127-9</t>
  </si>
  <si>
    <t>Хомуты кабельные  580 x 12.7 мм белые  (100 шт)</t>
  </si>
  <si>
    <t>УТ-00001640</t>
  </si>
  <si>
    <t>Хомуты кабельные белые 580х12,7 мм</t>
  </si>
  <si>
    <t>УТ-00001641</t>
  </si>
  <si>
    <t>PKB-580EH-0</t>
  </si>
  <si>
    <t>Хомуты кабельные  580 x 12.7 мм черные  (100 шт)</t>
  </si>
  <si>
    <t>УТ-00002125</t>
  </si>
  <si>
    <t>PKB-71090-0</t>
  </si>
  <si>
    <t>Хомуты кабельные  710 x 9.0 мм черные  (100 шт)</t>
  </si>
  <si>
    <t>УТ-00002144</t>
  </si>
  <si>
    <t>PKB-71090-9</t>
  </si>
  <si>
    <t>Хомуты кабельные  710 x 9.0 мм белые  (100 шт)</t>
  </si>
  <si>
    <t>УТ-00002145</t>
  </si>
  <si>
    <t>PKBM-140I</t>
  </si>
  <si>
    <t>Хомуты кабельные 140 x 3.5 мм  синие  (100 шт)</t>
  </si>
  <si>
    <t>УТ-00001862</t>
  </si>
  <si>
    <t>PKBM-200</t>
  </si>
  <si>
    <t>Хомуты кабельные 200 x 4.5 мм  синие  (100 шт)</t>
  </si>
  <si>
    <t>УТ-00001833</t>
  </si>
  <si>
    <t>PKBM-280</t>
  </si>
  <si>
    <t>Хомуты кабельные 280 x 4.5 мм  синие  (100 шт)</t>
  </si>
  <si>
    <t>УТ-00001860</t>
  </si>
  <si>
    <t>PKBM-380</t>
  </si>
  <si>
    <t>Хомуты кабельные 380 x 4.5 мм  синие  (100 шт)</t>
  </si>
  <si>
    <t>УТ-00001861</t>
  </si>
  <si>
    <t>PKBS-140</t>
  </si>
  <si>
    <t>Хомуты кабельные  140 x 3.6 мм черные (100 шт)</t>
  </si>
  <si>
    <t>УТ-00001604</t>
  </si>
  <si>
    <t>PKBS-200</t>
  </si>
  <si>
    <t>Хомуты кабельные  200 x 4.8 мм черные (100 шт)</t>
  </si>
  <si>
    <t>УТ-00001831</t>
  </si>
  <si>
    <t>Хомуты кабельные  202 x 4.8 мм черные (100 шт)</t>
  </si>
  <si>
    <t>УТ-00002036</t>
  </si>
  <si>
    <t>PKBS-300</t>
  </si>
  <si>
    <t>Хомуты кабельные  300 x 4.8 мм черные (100 шт)</t>
  </si>
  <si>
    <t>УТ-00001605</t>
  </si>
  <si>
    <t>PKBS-360</t>
  </si>
  <si>
    <t>Хомуты кабельные  366 x 7.6 мм черные (100 шт)</t>
  </si>
  <si>
    <t>УТ-00001606</t>
  </si>
  <si>
    <t>PKBS-370</t>
  </si>
  <si>
    <t>Хомуты кабельные  370 x 4.8 мм черные (100 шт)</t>
  </si>
  <si>
    <t>УТ-00001850</t>
  </si>
  <si>
    <t>PKBS-700</t>
  </si>
  <si>
    <t>Хомуты кабельные  708 x 9.0 мм черные (100 шт)</t>
  </si>
  <si>
    <t>УТ-00001851</t>
  </si>
  <si>
    <t>PKB-SM2-0</t>
  </si>
  <si>
    <t>Седельные держатели 15 x 10 мм черные (100 шт)</t>
  </si>
  <si>
    <t>УТ-00002497</t>
  </si>
  <si>
    <t>PKB-SM2-9</t>
  </si>
  <si>
    <t>Седельные держатели 15 x 10 мм белые (100 шт)</t>
  </si>
  <si>
    <t>УТ-00001847</t>
  </si>
  <si>
    <t>PKB-SM3-0</t>
  </si>
  <si>
    <t>Седельные держатели 23 x 16 мм черные (100 шт)</t>
  </si>
  <si>
    <t>УТ-00002498</t>
  </si>
  <si>
    <t>PKB-SM3-9</t>
  </si>
  <si>
    <t>Седельные держатели 23 x 16 мм белые (100 шт)</t>
  </si>
  <si>
    <t>УТ-00001848</t>
  </si>
  <si>
    <t>PKB-TT1</t>
  </si>
  <si>
    <t>Инструмент для затягивания и обрезки нейлоновых хомутов (Автоматический)</t>
  </si>
  <si>
    <t>УТ-00001575</t>
  </si>
  <si>
    <t>PKH070</t>
  </si>
  <si>
    <t>Вертикальный держатель для РК/РО - 10 маркеров черный 70мм.</t>
  </si>
  <si>
    <t>УТ-00001783</t>
  </si>
  <si>
    <t>PKH070POL</t>
  </si>
  <si>
    <t>Вертикальный держатель для РК/РО - 10 маркеров черный 70мм</t>
  </si>
  <si>
    <t>УТ-00001075</t>
  </si>
  <si>
    <t>PKH110POL</t>
  </si>
  <si>
    <t>Вертикальный держатель для РК/РО - 20 маркеров черный 100мм</t>
  </si>
  <si>
    <t>УТ-00001076</t>
  </si>
  <si>
    <t>PKS10006PP.-</t>
  </si>
  <si>
    <t>Маркер однознаковый стальной PKS10/6 : -</t>
  </si>
  <si>
    <t>УТ-00000105</t>
  </si>
  <si>
    <t>Маркеры стальные</t>
  </si>
  <si>
    <t>PKS10006PP."."</t>
  </si>
  <si>
    <t>Маркер однознаковый стальной PKS10/6 : .</t>
  </si>
  <si>
    <t>УТ-00001033</t>
  </si>
  <si>
    <t>PKS10006PP./</t>
  </si>
  <si>
    <t>Маркер однознаковый стальной PKS10/6 : /</t>
  </si>
  <si>
    <t>УТ-00001194</t>
  </si>
  <si>
    <t>PKS10006PP.:</t>
  </si>
  <si>
    <t>Маркер однознаковый стальной PKS10/6 : :</t>
  </si>
  <si>
    <t>УТ-00001412</t>
  </si>
  <si>
    <t>PKS10006PP.~</t>
  </si>
  <si>
    <t>Маркер однознаковый стальной PKS10/6 : ~</t>
  </si>
  <si>
    <t>УТ-00001413</t>
  </si>
  <si>
    <t>PKS10006PP.+</t>
  </si>
  <si>
    <t>Маркер однознаковый стальной PKS10/6 : +</t>
  </si>
  <si>
    <t>УТ-00000106</t>
  </si>
  <si>
    <t>PKS10006PP.=</t>
  </si>
  <si>
    <t>Маркер однознаковый стальной PKS10/6 : =</t>
  </si>
  <si>
    <t>УТ-00001517</t>
  </si>
  <si>
    <t>PKS10006PP.0</t>
  </si>
  <si>
    <t>Маркер однознаковый стальной PKS10/6 : 0</t>
  </si>
  <si>
    <t>УТ-00000107</t>
  </si>
  <si>
    <t>PKS10006PP.1</t>
  </si>
  <si>
    <t>Маркер однознаковый стальной PKS10/6 : 1</t>
  </si>
  <si>
    <t>УТ-00000108</t>
  </si>
  <si>
    <t>PKS10006PP.2</t>
  </si>
  <si>
    <t>Маркер однознаковый стальной PKS10/6 : 2</t>
  </si>
  <si>
    <t>УТ-00000109</t>
  </si>
  <si>
    <t>PKS10006PP.3</t>
  </si>
  <si>
    <t>Маркер однознаковый стальной PKS10/6 : 3</t>
  </si>
  <si>
    <t>УТ-00000110</t>
  </si>
  <si>
    <t>PKS10006PP.4</t>
  </si>
  <si>
    <t>Маркер однознаковый стальной PKS10/6 : 4</t>
  </si>
  <si>
    <t>УТ-00000111</t>
  </si>
  <si>
    <t>PKS10006PP.5</t>
  </si>
  <si>
    <t>Маркер однознаковый стальной PKS10/6 : 5</t>
  </si>
  <si>
    <t>УТ-00000112</t>
  </si>
  <si>
    <t>PKS10006PP.6</t>
  </si>
  <si>
    <t>Маркер однознаковый стальной PKS10/6 : 6</t>
  </si>
  <si>
    <t>УТ-00000113</t>
  </si>
  <si>
    <t>PKS10006PP.7</t>
  </si>
  <si>
    <t>Маркер однознаковый стальной PKS10/6 : 7</t>
  </si>
  <si>
    <t>УТ-00000114</t>
  </si>
  <si>
    <t>PKS10006PP.8</t>
  </si>
  <si>
    <t>Маркер однознаковый стальной PKS10/6 : 8</t>
  </si>
  <si>
    <t>УТ-00000115</t>
  </si>
  <si>
    <t>PKS10006PP.9</t>
  </si>
  <si>
    <t>Маркер однознаковый стальной PKS10/6 : 9</t>
  </si>
  <si>
    <t>УТ-00000116</t>
  </si>
  <si>
    <t>PKS10006PP.A</t>
  </si>
  <si>
    <t>Маркер однознаковый стальной PKS10/6 : A</t>
  </si>
  <si>
    <t>УТ-00000117</t>
  </si>
  <si>
    <t>PKS10006PP.B</t>
  </si>
  <si>
    <t>Маркер однознаковый стальной PKS10/6 : B</t>
  </si>
  <si>
    <t>УТ-00000118</t>
  </si>
  <si>
    <t>PKS10006PP.C</t>
  </si>
  <si>
    <t>Маркер однознаковый стальной PKS10/6 : C</t>
  </si>
  <si>
    <t>УТ-00000119</t>
  </si>
  <si>
    <t>PKS10006PP.D</t>
  </si>
  <si>
    <t>Маркер однознаковый стальной PKS10/6 : D</t>
  </si>
  <si>
    <t>УТ-00000120</t>
  </si>
  <si>
    <t>PKS10006PP.E</t>
  </si>
  <si>
    <t>Маркер однознаковый стальной PKS10/6 : E</t>
  </si>
  <si>
    <t>УТ-00000121</t>
  </si>
  <si>
    <t>PKS10006PP.F</t>
  </si>
  <si>
    <t>Маркер однознаковый стальной PKS10/6 : F</t>
  </si>
  <si>
    <t>УТ-00000122</t>
  </si>
  <si>
    <t>PKS10006PP.G</t>
  </si>
  <si>
    <t>Маркер однознаковый стальной PKS10/6 : G</t>
  </si>
  <si>
    <t>УТ-00000123</t>
  </si>
  <si>
    <t>PKS10006PP.GRD</t>
  </si>
  <si>
    <t>Маркер однознаковый стальной PKS10/6 : GRD</t>
  </si>
  <si>
    <t>УТ-00001414</t>
  </si>
  <si>
    <t>PKS10006PP.H</t>
  </si>
  <si>
    <t>Маркер однознаковый стальной PKS10/6 : H</t>
  </si>
  <si>
    <t>УТ-00000124</t>
  </si>
  <si>
    <t>PKS10006PP.I</t>
  </si>
  <si>
    <t>Маркер однознаковый стальной PKS10/6 : I</t>
  </si>
  <si>
    <t>УТ-00000125</t>
  </si>
  <si>
    <t>PKS10006PP.J</t>
  </si>
  <si>
    <t>Маркер однознаковый стальной PKS10/6 : J</t>
  </si>
  <si>
    <t>УТ-00000126</t>
  </si>
  <si>
    <t>PKS10006PP.K</t>
  </si>
  <si>
    <t>Маркер однознаковый стальной PKS10/6 : K</t>
  </si>
  <si>
    <t>УТ-00000127</t>
  </si>
  <si>
    <t>PKS10006PP.L</t>
  </si>
  <si>
    <t>Маркер однознаковый стальной PKS10/6 : L</t>
  </si>
  <si>
    <t>УТ-00000128</t>
  </si>
  <si>
    <t>PKS10006PP.M</t>
  </si>
  <si>
    <t>Маркер однознаковый стальной PKS10/6 : M</t>
  </si>
  <si>
    <t>УТ-00000129</t>
  </si>
  <si>
    <t>PKS10006PP.N</t>
  </si>
  <si>
    <t>Маркер однознаковый стальной PKS10/6 : N</t>
  </si>
  <si>
    <t>УТ-00000130</t>
  </si>
  <si>
    <t>PKS10006PP.O</t>
  </si>
  <si>
    <t>Маркер однознаковый стальной PKS10/6 : O</t>
  </si>
  <si>
    <t>УТ-00000131</t>
  </si>
  <si>
    <t>PKS10006PP.P</t>
  </si>
  <si>
    <t>Маркер однознаковый стальной PKS10/6 : P</t>
  </si>
  <si>
    <t>УТ-00000132</t>
  </si>
  <si>
    <t>PKS10006PP.Q</t>
  </si>
  <si>
    <t>Маркер однознаковый стальной PKS10/6 : Q</t>
  </si>
  <si>
    <t>УТ-00000133</t>
  </si>
  <si>
    <t>PKS10006PP.R</t>
  </si>
  <si>
    <t>Маркер однознаковый стальной PKS10/6 : R</t>
  </si>
  <si>
    <t>УТ-00000134</t>
  </si>
  <si>
    <t>PKS10006PP.S</t>
  </si>
  <si>
    <t>Маркер однознаковый стальной PKS10/6 : S</t>
  </si>
  <si>
    <t>УТ-00000135</t>
  </si>
  <si>
    <t>PKS10006PP.T</t>
  </si>
  <si>
    <t>Маркер однознаковый стальной PKS10/6 : T</t>
  </si>
  <si>
    <t>УТ-00000136</t>
  </si>
  <si>
    <t>PKS10006PP.U</t>
  </si>
  <si>
    <t>Маркер однознаковый стальной PKS10/6 : U</t>
  </si>
  <si>
    <t>УТ-00000137</t>
  </si>
  <si>
    <t>PKS10006PP.V</t>
  </si>
  <si>
    <t>Маркер однознаковый стальной PKS10/6 : V</t>
  </si>
  <si>
    <t>УТ-00000138</t>
  </si>
  <si>
    <t>PKS10006PP.W</t>
  </si>
  <si>
    <t>Маркер однознаковый стальной PKS10/6 : W</t>
  </si>
  <si>
    <t>УТ-00000139</t>
  </si>
  <si>
    <t>PKS10006PP.X</t>
  </si>
  <si>
    <t>Маркер однознаковый стальной PKS10/6 : X</t>
  </si>
  <si>
    <t>УТ-00000140</t>
  </si>
  <si>
    <t>PKS10006PP.Y</t>
  </si>
  <si>
    <t>Маркер однознаковый стальной PKS10/6 : Y</t>
  </si>
  <si>
    <t>УТ-00000141</t>
  </si>
  <si>
    <t>PKS10006PP.Z</t>
  </si>
  <si>
    <t>Маркер однознаковый стальной PKS10/6 : Z</t>
  </si>
  <si>
    <t>УТ-00000142</t>
  </si>
  <si>
    <t>PKS10040FQS</t>
  </si>
  <si>
    <t>Держатель металлический на 6 знаков 40мм</t>
  </si>
  <si>
    <t>УТ-00000143</t>
  </si>
  <si>
    <t>PKS10050S</t>
  </si>
  <si>
    <t xml:space="preserve">Маркер стальной PKS 10 х 50мм с описанием до 8 или 11 знаков в линии </t>
  </si>
  <si>
    <t>УТ-00002022</t>
  </si>
  <si>
    <t>PKS10060FQS</t>
  </si>
  <si>
    <t>Держатель металлический на 9 знаков 60мм</t>
  </si>
  <si>
    <t>УТ-00000144</t>
  </si>
  <si>
    <t>PKS10070S</t>
  </si>
  <si>
    <t xml:space="preserve">Маркер стальной PKS 10 х 70мм с описанием до 13 или 18 знаков в линии </t>
  </si>
  <si>
    <t>УТ-00001646</t>
  </si>
  <si>
    <t>PKS10080FQS</t>
  </si>
  <si>
    <t>Держатель металлический на 13 знаков 87мм</t>
  </si>
  <si>
    <t>УТ-00000145</t>
  </si>
  <si>
    <t>PKS10090S</t>
  </si>
  <si>
    <t xml:space="preserve">Маркер стальной PKS 10 х 90мм с описанием до 18 или 26 знаков в линии </t>
  </si>
  <si>
    <t>УТ-00001647</t>
  </si>
  <si>
    <t>PKS10100FQS</t>
  </si>
  <si>
    <t>Держатель металлический на 17 знаков 109мм</t>
  </si>
  <si>
    <t>УТ-00000146</t>
  </si>
  <si>
    <t>PKS10110S</t>
  </si>
  <si>
    <t xml:space="preserve">Маркер стальной PKS 10 х 110мм с описанием до 23 или 33 знаков в линии </t>
  </si>
  <si>
    <t>УТ-00002021</t>
  </si>
  <si>
    <t>PKS10120FQS</t>
  </si>
  <si>
    <t>Держатель металлический на 20 знаков 128мм</t>
  </si>
  <si>
    <t>УТ-00000147</t>
  </si>
  <si>
    <t>PKS10AT</t>
  </si>
  <si>
    <t>Инструмент для затягивания и обрезки стальных хомутов(Автоматический)</t>
  </si>
  <si>
    <t>УТ-00001036</t>
  </si>
  <si>
    <t>PKS10MT</t>
  </si>
  <si>
    <t>Инструмент для затягивания и обрезки стальных хомутов(Ручной)</t>
  </si>
  <si>
    <t>УТ-00002242</t>
  </si>
  <si>
    <t>PKS-19070</t>
  </si>
  <si>
    <t>Маркер стальной PKS -19070</t>
  </si>
  <si>
    <t>УТ-00001086</t>
  </si>
  <si>
    <t>PKS-19090</t>
  </si>
  <si>
    <t>Маркер стальной PKS -19090</t>
  </si>
  <si>
    <t>УТ-00001798</t>
  </si>
  <si>
    <t>PKS19090S</t>
  </si>
  <si>
    <t xml:space="preserve">Маркер стальной PKS 19 х 90мм с описанием до 18 или 26 знаков в линии </t>
  </si>
  <si>
    <t>УТ-00001691</t>
  </si>
  <si>
    <t>PKS-32050</t>
  </si>
  <si>
    <t>Маркер стальной PKS-32050</t>
  </si>
  <si>
    <t>УТ-00001079</t>
  </si>
  <si>
    <t>PKS-32070</t>
  </si>
  <si>
    <t>Маркер стальной PKS-32070</t>
  </si>
  <si>
    <t>УТ-00001080</t>
  </si>
  <si>
    <t>PKS-32080</t>
  </si>
  <si>
    <t>Маркер стальной PKS-32080</t>
  </si>
  <si>
    <t>УТ-00001576</t>
  </si>
  <si>
    <t>PKS-32090</t>
  </si>
  <si>
    <t>Маркер стальной PKS-32090</t>
  </si>
  <si>
    <t>УТ-00001081</t>
  </si>
  <si>
    <t>PKS-32110</t>
  </si>
  <si>
    <t>Маркер стальной PKS-32110</t>
  </si>
  <si>
    <t>УТ-00001082</t>
  </si>
  <si>
    <t>PKS-38070S</t>
  </si>
  <si>
    <t>Маркер стальной PKS-38070S</t>
  </si>
  <si>
    <t>УТ-00001083</t>
  </si>
  <si>
    <t>PKS-38090</t>
  </si>
  <si>
    <t>Маркер стальной PKS-38090</t>
  </si>
  <si>
    <t>УТ-00001085</t>
  </si>
  <si>
    <t>PKS-38110</t>
  </si>
  <si>
    <t>Маркер стальной PKS-38110</t>
  </si>
  <si>
    <t>УТ-00001084</t>
  </si>
  <si>
    <t>PKS46150AN16</t>
  </si>
  <si>
    <t>Хомуты кабельные стальные 150 x 4.6 мм AISI316</t>
  </si>
  <si>
    <t>УТ-00000740</t>
  </si>
  <si>
    <t>PKS46200AN16</t>
  </si>
  <si>
    <t>Хомуты кабельные стальные  200 x 4.6 мм AISI316</t>
  </si>
  <si>
    <t>УТ-00000741</t>
  </si>
  <si>
    <t>PKS46300AN16</t>
  </si>
  <si>
    <t>Хомуты кабельные стальные  300 x 4.6 мм AISI316</t>
  </si>
  <si>
    <t>УТ-00000742</t>
  </si>
  <si>
    <t>PKS46360AN16</t>
  </si>
  <si>
    <t>Хомуты кабельные стальные  360 x 4.6 мм AISI316</t>
  </si>
  <si>
    <t>УТ-00000743</t>
  </si>
  <si>
    <t>PKS46520AN16</t>
  </si>
  <si>
    <t>Хомуты кабельные стальные  520 x 4.6 мм AISI316</t>
  </si>
  <si>
    <t>УТ-00000744</t>
  </si>
  <si>
    <t>PKS46680AN16</t>
  </si>
  <si>
    <t>Хомуты кабельные стальные  680 x 4.6 мм AISI316</t>
  </si>
  <si>
    <t>УТ-00002241</t>
  </si>
  <si>
    <t>PKS79360AN16</t>
  </si>
  <si>
    <t>Хомуты кабельные стальные  360 x 7.9 мм AISI316</t>
  </si>
  <si>
    <t>УТ-00001563</t>
  </si>
  <si>
    <t>PKSC46150AN0</t>
  </si>
  <si>
    <t>Хомуты кабельные стальные с черным покрытием 150 Х 4,6 мм AISI316</t>
  </si>
  <si>
    <t>УТ-00000791</t>
  </si>
  <si>
    <t>PKSC46200AN0</t>
  </si>
  <si>
    <t>Хомуты кабельные стальные с черным покрытием 200 Х 4,6 мм AISI316</t>
  </si>
  <si>
    <t>УТ-00000795</t>
  </si>
  <si>
    <t>PKSC46200AN2</t>
  </si>
  <si>
    <t>Хомуты кабельные стальные с красным покрытием 200 Х 4,6 мм AISI316</t>
  </si>
  <si>
    <t>УТ-00000801</t>
  </si>
  <si>
    <t>PKSC46260AN0</t>
  </si>
  <si>
    <t>Хомуты кабельные стальные с черным покрытием 260 Х 4,6 мм AISI316</t>
  </si>
  <si>
    <t>УТ-00000796</t>
  </si>
  <si>
    <t>PKSC46300AN0</t>
  </si>
  <si>
    <t>Хомуты кабельные стальные с черным покрытием 300 Х 4,6 мм AISI316</t>
  </si>
  <si>
    <t>УТ-00000797</t>
  </si>
  <si>
    <t>PKSC46360AN0</t>
  </si>
  <si>
    <t>Хомуты кабельные стальные с черным покрытием 360 Х 4,6 мм AISI316</t>
  </si>
  <si>
    <t>УТ-00000798</t>
  </si>
  <si>
    <t>PKSC46360AN2</t>
  </si>
  <si>
    <t>Хомуты кабельные стальные с красным покрытием 360 Х 4,6 мм AISI316</t>
  </si>
  <si>
    <t>УТ-00000802</t>
  </si>
  <si>
    <t>PKSC46520AN0</t>
  </si>
  <si>
    <t>Хомуты кабельные стальные с черным покрытием 520 Х 4,6 мм AISI316</t>
  </si>
  <si>
    <t>УТ-00000799</t>
  </si>
  <si>
    <t>PKSC46680AN0</t>
  </si>
  <si>
    <t>Хомуты кабельные стальные с черным покрытием 680 Х 4,6 мм AISI316</t>
  </si>
  <si>
    <t>УТ-00002240</t>
  </si>
  <si>
    <t>PKSC79360AN0</t>
  </si>
  <si>
    <t>Хомуты кабельные стальные с черным покрытием 360 Х 7,9 мм AISI316</t>
  </si>
  <si>
    <t>УТ-00000800</t>
  </si>
  <si>
    <t>PKSC79520AN0</t>
  </si>
  <si>
    <t>Хомуты кабельные стальные с черным покрытием 520 Х 7,9 мм AISI316</t>
  </si>
  <si>
    <t>УТ-00002299</t>
  </si>
  <si>
    <t>PKS-Laser Graving</t>
  </si>
  <si>
    <t>Табличка гравированная с лазерным нанесением</t>
  </si>
  <si>
    <t>УТ-00001078</t>
  </si>
  <si>
    <t>PKZ20006SB</t>
  </si>
  <si>
    <t>Маркер на кабель для РОН/РКН - PKZ 2/6 желтый Д</t>
  </si>
  <si>
    <t>УТ-00001256</t>
  </si>
  <si>
    <t>PKZ20006SB40.-</t>
  </si>
  <si>
    <t>Маркер на кабель для РОН/РКН - PKZ 2/6 желтый - Д</t>
  </si>
  <si>
    <t>УТ-00001258</t>
  </si>
  <si>
    <t>PKZ20006SB40..</t>
  </si>
  <si>
    <t>Маркер на кабель для РОН/РКН - PKZ 2/6 желтый . Д</t>
  </si>
  <si>
    <t>УТ-00001259</t>
  </si>
  <si>
    <t>PKZ20006SB40./</t>
  </si>
  <si>
    <t>Маркер на кабель для РОН/РКН - PKZ 2/6 желтый / Д</t>
  </si>
  <si>
    <t>УТ-00001262</t>
  </si>
  <si>
    <t>PKZ20006SB40.:</t>
  </si>
  <si>
    <t>Маркер на кабель для РОН/РКН - PKZ 2/6 желтый : Д</t>
  </si>
  <si>
    <t>УТ-00001355</t>
  </si>
  <si>
    <t>PKZ20006SB40.~</t>
  </si>
  <si>
    <t>Маркер на кабель для РОН/РКН - PKZ 2/6 желтый ~ Д</t>
  </si>
  <si>
    <t>УТ-00001260</t>
  </si>
  <si>
    <t>PKZ20006SB40.+</t>
  </si>
  <si>
    <t>Маркер на кабель для РОН/РКН - PKZ 2/6 желтый + Д</t>
  </si>
  <si>
    <t>УТ-00001257</t>
  </si>
  <si>
    <t>PKZ20006SB40.0</t>
  </si>
  <si>
    <t>Маркер на кабель для РОН/РКН - PKZ 2/6 желтый 0 Д</t>
  </si>
  <si>
    <t>УТ-00001272</t>
  </si>
  <si>
    <t>PKZ20006SB40.1</t>
  </si>
  <si>
    <t>Маркер на кабель для РОН/РКН - PKZ 2/6 желтый 1 Д</t>
  </si>
  <si>
    <t>УТ-00001263</t>
  </si>
  <si>
    <t>PKZ20006SB40.2</t>
  </si>
  <si>
    <t>Маркер на кабель для РОН/РКН - PKZ 2/6 желтый 2 Д</t>
  </si>
  <si>
    <t>УТ-00001264</t>
  </si>
  <si>
    <t>PKZ20006SB40.3</t>
  </si>
  <si>
    <t>Маркер на кабель для РОН/РКН - PKZ 2/6 желтый 3 Д</t>
  </si>
  <si>
    <t>УТ-00001265</t>
  </si>
  <si>
    <t>PKZ20006SB40.4</t>
  </si>
  <si>
    <t>Маркер на кабель для РОН/РКН - PKZ 2/6 желтый 4 Д</t>
  </si>
  <si>
    <t>УТ-00001266</t>
  </si>
  <si>
    <t>PKZ20006SB40.5</t>
  </si>
  <si>
    <t>Маркер на кабель для РОН/РКН - PKZ 2/6 желтый 5 Д</t>
  </si>
  <si>
    <t>УТ-00001267</t>
  </si>
  <si>
    <t>PKZ20006SB40.6</t>
  </si>
  <si>
    <t>Маркер на кабель для РОН/РКН - PKZ 2/6 желтый 6 Д</t>
  </si>
  <si>
    <t>УТ-00001268</t>
  </si>
  <si>
    <t>PKZ20006SB40.7</t>
  </si>
  <si>
    <t>Маркер на кабель для РОН/РКН - PKZ 2/6 желтый 7 Д</t>
  </si>
  <si>
    <t>УТ-00001269</t>
  </si>
  <si>
    <t>PKZ20006SB40.8</t>
  </si>
  <si>
    <t>Маркер на кабель для РОН/РКН - PKZ 2/6 желтый 8 Д</t>
  </si>
  <si>
    <t>УТ-00001270</t>
  </si>
  <si>
    <t>PKZ20006SB40.9</t>
  </si>
  <si>
    <t>Маркер на кабель для РОН/РКН - PKZ 2/6 желтый 9 Д</t>
  </si>
  <si>
    <t>УТ-00001271</t>
  </si>
  <si>
    <t>PKZ20006SB40.A</t>
  </si>
  <si>
    <t>Маркер на кабель для РОН/РКН - PKZ 2/6 желтый A Д</t>
  </si>
  <si>
    <t>УТ-00001273</t>
  </si>
  <si>
    <t>PKZ20006SB40.B</t>
  </si>
  <si>
    <t>Маркер на кабель для РОН/РКН - PKZ 2/6 желтый B Д</t>
  </si>
  <si>
    <t>УТ-00001274</t>
  </si>
  <si>
    <t>PKZ20006SB40.C</t>
  </si>
  <si>
    <t>Маркер на кабель для РОН/РКН - PKZ 2/6 желтый C Д</t>
  </si>
  <si>
    <t>УТ-00001275</t>
  </si>
  <si>
    <t>PKZ20006SB40.D</t>
  </si>
  <si>
    <t>Маркер на кабель для РОН/РКН - PKZ 2/6 желтый D Д</t>
  </si>
  <si>
    <t>УТ-00001276</t>
  </si>
  <si>
    <t>PKZ20006SB40.E</t>
  </si>
  <si>
    <t>Маркер на кабель для РОН/РКН - PKZ 2/6 желтый E Д</t>
  </si>
  <si>
    <t>УТ-00001277</t>
  </si>
  <si>
    <t>PKZ20006SB40.F</t>
  </si>
  <si>
    <t>Маркер на кабель для РОН/РКН - PKZ 2/6 желтый F Д</t>
  </si>
  <si>
    <t>УТ-00001278</t>
  </si>
  <si>
    <t>PKZ20006SB40.G</t>
  </si>
  <si>
    <t>Маркер на кабель для РОН/РКН - PKZ 2/6 желтый G Д</t>
  </si>
  <si>
    <t>УТ-00001279</t>
  </si>
  <si>
    <t>PKZ20006SB40.GRD</t>
  </si>
  <si>
    <t>Маркер на кабель для РОН/РКН - PKZ 2/6 желтый "земля" Д</t>
  </si>
  <si>
    <t>УТ-00001261</t>
  </si>
  <si>
    <t>PKZ20006SB40.H</t>
  </si>
  <si>
    <t>Маркер на кабель для РОН/РКН - PKZ 2/6 желтый H Д</t>
  </si>
  <si>
    <t>УТ-00001280</t>
  </si>
  <si>
    <t>PKZ20006SB40.I</t>
  </si>
  <si>
    <t>Маркер на кабель для РОН/РКН - PKZ 2/6 желтый I Д</t>
  </si>
  <si>
    <t>УТ-00001281</t>
  </si>
  <si>
    <t>PKZ20006SB40.J</t>
  </si>
  <si>
    <t>Маркер на кабель для РОН/РКН - PKZ 2/6 желтый J Д</t>
  </si>
  <si>
    <t>УТ-00001282</t>
  </si>
  <si>
    <t>PKZ20006SB40.K</t>
  </si>
  <si>
    <t>Маркер на кабель для РОН/РКН - PKZ 2/6 желтый K Д</t>
  </si>
  <si>
    <t>УТ-00001283</t>
  </si>
  <si>
    <t>PKZ20006SB40.L</t>
  </si>
  <si>
    <t>Маркер на кабель для РОН/РКН - PKZ 2/6 желтый L Д</t>
  </si>
  <si>
    <t>УТ-00001284</t>
  </si>
  <si>
    <t>PKZ20006SB40.M</t>
  </si>
  <si>
    <t>Маркер на кабель для РОН/РКН - PKZ 2/6 желтый M Д</t>
  </si>
  <si>
    <t>УТ-00001285</t>
  </si>
  <si>
    <t>PKZ20006SB40.N</t>
  </si>
  <si>
    <t>Маркер на кабель для РОН/РКН - PKZ 2/6 желтый N Д</t>
  </si>
  <si>
    <t>УТ-00001286</t>
  </si>
  <si>
    <t>PKZ20006SB40.O</t>
  </si>
  <si>
    <t>Маркер на кабель для РОН/РКН - PKZ 2/6 желтый O Д</t>
  </si>
  <si>
    <t>УТ-00001287</t>
  </si>
  <si>
    <t>PKZ20006SB40.P</t>
  </si>
  <si>
    <t>Маркер на кабель для РОН/РКН - PKZ 2/6 желтый P Д</t>
  </si>
  <si>
    <t>УТ-00001288</t>
  </si>
  <si>
    <t>PKZ20006SB40.Q</t>
  </si>
  <si>
    <t>Маркер на кабель для РОН/РКН - PKZ 2/6 желтый Q Д</t>
  </si>
  <si>
    <t>УТ-00001289</t>
  </si>
  <si>
    <t>PKZ20006SB40.R</t>
  </si>
  <si>
    <t>Маркер на кабель для РОН/РКН - PKZ 2/6 желтый R Д</t>
  </si>
  <si>
    <t>УТ-00001290</t>
  </si>
  <si>
    <t>PKZ20006SB40.S</t>
  </si>
  <si>
    <t>Маркер на кабель для РОН/РКН - PKZ 2/6 желтый S Д</t>
  </si>
  <si>
    <t>УТ-00001291</t>
  </si>
  <si>
    <t>PKZ20006SB40.T</t>
  </si>
  <si>
    <t>Маркер на кабель для РОН/РКН - PKZ 2/6 желтый T Д</t>
  </si>
  <si>
    <t>УТ-00001292</t>
  </si>
  <si>
    <t>PKZ20006SB40.U</t>
  </si>
  <si>
    <t>Маркер на кабель для РОН/РКН - PKZ 2/6 желтый U Д</t>
  </si>
  <si>
    <t>УТ-00001293</t>
  </si>
  <si>
    <t>PKZ20006SB40.V</t>
  </si>
  <si>
    <t>Маркер на кабель для РОН/РКН - PKZ 2/6 желтый V Д</t>
  </si>
  <si>
    <t>УТ-00001294</t>
  </si>
  <si>
    <t>PKZ20006SB40.W</t>
  </si>
  <si>
    <t>Маркер на кабель для РОН/РКН - PKZ 2/6 желтый W Д</t>
  </si>
  <si>
    <t>УТ-00001295</t>
  </si>
  <si>
    <t>PKZ20006SB40.X</t>
  </si>
  <si>
    <t>Маркер на кабель для РОН/РКН - PKZ 2/6 желтый X Д</t>
  </si>
  <si>
    <t>УТ-00001296</t>
  </si>
  <si>
    <t>PKZ20006SB40.Y</t>
  </si>
  <si>
    <t>Маркер на кабель для РОН/РКН - PKZ 2/6 желтый Y Д</t>
  </si>
  <si>
    <t>УТ-00001297</t>
  </si>
  <si>
    <t>PKZ20006SB40.Z</t>
  </si>
  <si>
    <t>Маркер на кабель для РОН/РКН - PKZ 2/6 желтый Z Д</t>
  </si>
  <si>
    <t>УТ-00001298</t>
  </si>
  <si>
    <t>PKZ20Q10DN4</t>
  </si>
  <si>
    <t>Безгалогеновый профиль овальный желтый на провод PKZ-20Q (20м)</t>
  </si>
  <si>
    <t>УТ-00001712</t>
  </si>
  <si>
    <t>Профиль</t>
  </si>
  <si>
    <t>PKZ20QKN4</t>
  </si>
  <si>
    <t>Безгалогеновый профиль овальный желтый на провод PKZ-20Q (100м)</t>
  </si>
  <si>
    <t>УТ-00001711</t>
  </si>
  <si>
    <t>Plastik 120*60</t>
  </si>
  <si>
    <t>Пластик IT#LZ-7552-12ADH_120*60</t>
  </si>
  <si>
    <t>УТ-00002230</t>
  </si>
  <si>
    <t>PLL20037S04</t>
  </si>
  <si>
    <t xml:space="preserve">Самоклеящаяся этикетка PLL  15 х 6мм  желтая  </t>
  </si>
  <si>
    <t>УТ-00001987</t>
  </si>
  <si>
    <t>PLL20157S04</t>
  </si>
  <si>
    <t xml:space="preserve">Самоклеящаяся этикетка PLL  210 х 148мм желтая  </t>
  </si>
  <si>
    <t>УТ-00001989</t>
  </si>
  <si>
    <t>PLL20387S04</t>
  </si>
  <si>
    <t xml:space="preserve">Самоклеящаяся этикетка PLL  56 х 22мм  желтая  </t>
  </si>
  <si>
    <t>УТ-00001988</t>
  </si>
  <si>
    <t>PLL22037S39</t>
  </si>
  <si>
    <t xml:space="preserve">Самоклеящаяся этикетка PLL  15 х 6мм белая  </t>
  </si>
  <si>
    <t>УТ-00001990</t>
  </si>
  <si>
    <t>PLL22157S39</t>
  </si>
  <si>
    <t xml:space="preserve">Самоклеящаяся этикетка PLL  210 х 48мм белая  </t>
  </si>
  <si>
    <t>УТ-00001992</t>
  </si>
  <si>
    <t>PLL22387S39</t>
  </si>
  <si>
    <t xml:space="preserve">Самоклеящаяся этикетка PLL  56 х 22мм белая  </t>
  </si>
  <si>
    <t>УТ-00001991</t>
  </si>
  <si>
    <t>PLL24367S74</t>
  </si>
  <si>
    <t xml:space="preserve">Самоклеящаяся этикетка PLL  47 х 34мм  желтая  </t>
  </si>
  <si>
    <t>УТ-00001996</t>
  </si>
  <si>
    <t>PLL24477S74</t>
  </si>
  <si>
    <t xml:space="preserve">Самоклеящаяся этикетка PLL  15 х 55мм желтая  </t>
  </si>
  <si>
    <t>УТ-00001993</t>
  </si>
  <si>
    <t>PLL24487S79</t>
  </si>
  <si>
    <t xml:space="preserve">Самоклеящаяся этикетка PLL  15 х 55мм  белая  </t>
  </si>
  <si>
    <t>УТ-00001997</t>
  </si>
  <si>
    <t>PLL24497S74</t>
  </si>
  <si>
    <t xml:space="preserve">Самоклеящаяся этикетка PLL  25 х 37мм  желтая  </t>
  </si>
  <si>
    <t>УТ-00001994</t>
  </si>
  <si>
    <t xml:space="preserve">Самоклеящаяся этикетка PLL  25 х 37мм желтая  </t>
  </si>
  <si>
    <t>УТ-00001995</t>
  </si>
  <si>
    <t>PLL24567S79</t>
  </si>
  <si>
    <t xml:space="preserve">Самоклеящаяся этикетка PLL  47 х 34мм  белая  </t>
  </si>
  <si>
    <t>УТ-00001998</t>
  </si>
  <si>
    <t>PLN75238V32</t>
  </si>
  <si>
    <t>Наклейка маркировочная красная круглая 50мм (1000шт)</t>
  </si>
  <si>
    <t>УТ-00002249</t>
  </si>
  <si>
    <t>Наклейки</t>
  </si>
  <si>
    <t>PLN75258V35</t>
  </si>
  <si>
    <t>Наклейка маркировочная зеленая круглая 50мм (1000шт)</t>
  </si>
  <si>
    <t>УТ-00002250</t>
  </si>
  <si>
    <t>PLT038019D9SG</t>
  </si>
  <si>
    <t>Наклейка полиэстеровая белая глянцевая 38 х 19мм (2 000шт)</t>
  </si>
  <si>
    <t>катушка (2000шт)</t>
  </si>
  <si>
    <t>УТ-00002579</t>
  </si>
  <si>
    <t>PLT038019D9SM</t>
  </si>
  <si>
    <t>Наклейка полиэстеровая белая матовая 38 х 19мм (2 000шт)</t>
  </si>
  <si>
    <t>УТ-00002575</t>
  </si>
  <si>
    <t>PLT06036R9</t>
  </si>
  <si>
    <t>Этикетка полиэстровая 60x36 мм Белая</t>
  </si>
  <si>
    <t>УТ-00002117</t>
  </si>
  <si>
    <t>PLT070048D5VM</t>
  </si>
  <si>
    <t>Наклейка виниловая зеленая 70 х 48 мм (500шт)</t>
  </si>
  <si>
    <t>катушка 500 шт</t>
  </si>
  <si>
    <t>УТ-00002449</t>
  </si>
  <si>
    <t>PLT101048D8SM</t>
  </si>
  <si>
    <t>PLT ЭТИКЕТКА ПОЛИЭСТЕР МАТ. 101,6x48 мм СЕРЕБРЯННАЯ (1000 шт.)</t>
  </si>
  <si>
    <t>УТ-00002546</t>
  </si>
  <si>
    <t>Наклейка полиэстровая серебристая 101.6 х 48 мм (1 000шт)</t>
  </si>
  <si>
    <t>УТ-00002574</t>
  </si>
  <si>
    <t>PLT3018V4</t>
  </si>
  <si>
    <t xml:space="preserve">Самоклеящаяся этикетка PLT  30 х 18мм  желтая  </t>
  </si>
  <si>
    <t>УТ-00001809</t>
  </si>
  <si>
    <t>PM-10033AN</t>
  </si>
  <si>
    <t>Маркер с карманом для PP/PF/PFC - PM 10/33</t>
  </si>
  <si>
    <t>УТ-00000148</t>
  </si>
  <si>
    <t>PM-20033AN</t>
  </si>
  <si>
    <t>Маркер с карманом для PP/PF/PFC - PM 20/33</t>
  </si>
  <si>
    <t>УТ-00000149</t>
  </si>
  <si>
    <t>PM-20066AN</t>
  </si>
  <si>
    <t>Маркер с карманом для PP/PF/PFC - PM 20/66</t>
  </si>
  <si>
    <t>УТ-00000150</t>
  </si>
  <si>
    <t>PM-24066AN</t>
  </si>
  <si>
    <t>Маркер с карманом для PP/PF/PFC - PM 24/66</t>
  </si>
  <si>
    <t>УТ-00000151</t>
  </si>
  <si>
    <t>PO-01000BN4</t>
  </si>
  <si>
    <t>Профиль овальный желтый на провод 0.25мм2 PO-01 (250 м)</t>
  </si>
  <si>
    <t>бобина (250м)</t>
  </si>
  <si>
    <t>УТ-00000618</t>
  </si>
  <si>
    <t>PO-01000BN9</t>
  </si>
  <si>
    <t>Профиль овальный белый на провод 0.25мм2 PO-01 (250 м)</t>
  </si>
  <si>
    <t>УТ-00000619</t>
  </si>
  <si>
    <t>PO-01000DN4</t>
  </si>
  <si>
    <t>Профиль овальный желтый на провод 0.25мм2 PO-01 (60м)</t>
  </si>
  <si>
    <t>бобина (60м)</t>
  </si>
  <si>
    <t>УТ-00000753</t>
  </si>
  <si>
    <t>PO-01000DN9</t>
  </si>
  <si>
    <t>Профиль овальный белый на провод 0.25мм2 PO-01 (50м)</t>
  </si>
  <si>
    <t>УТ-00000754</t>
  </si>
  <si>
    <t>PO-02000BN4</t>
  </si>
  <si>
    <t>Профиль овальный желтый на провод 0.5мм2 PO-02 (250 м)</t>
  </si>
  <si>
    <t>УТ-00000562</t>
  </si>
  <si>
    <t>PO-02000BN9</t>
  </si>
  <si>
    <t>Профиль овальный белый на провод 0.5мм2 PO-02 (250 м)</t>
  </si>
  <si>
    <t>УТ-00000563</t>
  </si>
  <si>
    <t>PO-02000DN4</t>
  </si>
  <si>
    <t>Профиль овальный желтый на провод 0.5мм2  PO-02 (50 м)</t>
  </si>
  <si>
    <t>УТ-00000755</t>
  </si>
  <si>
    <t>PO-02000DN9</t>
  </si>
  <si>
    <t>Профиль овальный белый на провод 0.5мм2  PO-02 (60 м)</t>
  </si>
  <si>
    <t>УТ-00000756</t>
  </si>
  <si>
    <t>PO-03000BN4</t>
  </si>
  <si>
    <t>Профиль овальный желтый на провод 0.75мм2 PO-03 (250 м)</t>
  </si>
  <si>
    <t>УТ-00000564</t>
  </si>
  <si>
    <t>PO-03000BN9</t>
  </si>
  <si>
    <t>Профиль овальный белый на провод 0.75мм2 PO-03 (250 м)</t>
  </si>
  <si>
    <t>УТ-00000565</t>
  </si>
  <si>
    <t>PO-03000DN4</t>
  </si>
  <si>
    <t>Профиль овальный желтый на провод 0.75мм2  PO-03 (50 м)</t>
  </si>
  <si>
    <t>УТ-00000757</t>
  </si>
  <si>
    <t>PO-03000DN4 метры</t>
  </si>
  <si>
    <t>Профиль овальный желтый на провод 0.75мм2  PO-03 (50 метров</t>
  </si>
  <si>
    <t>УТ-00002356</t>
  </si>
  <si>
    <t>PO-03000DN9</t>
  </si>
  <si>
    <t>Профиль овальный белый на провод 0.75мм2  PO-03 (50 м)</t>
  </si>
  <si>
    <t>УТ-00000758</t>
  </si>
  <si>
    <t>PO-03000DN9 метров</t>
  </si>
  <si>
    <t>Профиль овальный белый на провод 0.75мм2  PO-03  (50метров)</t>
  </si>
  <si>
    <t>УТ-00001887</t>
  </si>
  <si>
    <t>PO-04000BN4</t>
  </si>
  <si>
    <t>Профиль овальный желтый на провод 1.0мм2 PO-04 (200 м)</t>
  </si>
  <si>
    <t>бобина (200м)</t>
  </si>
  <si>
    <t>УТ-00000629</t>
  </si>
  <si>
    <t>PO-04000BN4 метров</t>
  </si>
  <si>
    <t>Профиль овальный желтый на провод 1.0мм2 PO-04 (200 метров)</t>
  </si>
  <si>
    <t>УТ-00002291</t>
  </si>
  <si>
    <t>PO-04000BN9</t>
  </si>
  <si>
    <t>Профиль овальный белый на провод 1.0мм2 PO-04 (200 м)</t>
  </si>
  <si>
    <t>УТ-00000630</t>
  </si>
  <si>
    <t>PO-04000DN4</t>
  </si>
  <si>
    <t>Профиль овальный желтый на провод 1.0мм2  PO-04 (50 м)</t>
  </si>
  <si>
    <t>УТ-00000759</t>
  </si>
  <si>
    <t>PO-04000DN4 метров</t>
  </si>
  <si>
    <t>Профиль овальный желтый на провод 1.0мм2  PO-04 (50 м) метров</t>
  </si>
  <si>
    <t>УТ-00002136</t>
  </si>
  <si>
    <t>PO-04000DN9</t>
  </si>
  <si>
    <t>Профиль овальный белый на провод 1.0мм2  PO-04 (50 м)</t>
  </si>
  <si>
    <t>УТ-00000760</t>
  </si>
  <si>
    <t>PO-05000BN4</t>
  </si>
  <si>
    <t>Профиль овальный желтый на провод 1.5мм2 PO-05 (200 м)</t>
  </si>
  <si>
    <t>УТ-00000631</t>
  </si>
  <si>
    <t>PO-05000BN9</t>
  </si>
  <si>
    <t>Профиль овальный белый на провод 1.5мм2 PO-05 (200 м)</t>
  </si>
  <si>
    <t>УТ-00000632</t>
  </si>
  <si>
    <t>PO-05000DN4</t>
  </si>
  <si>
    <t>Профиль овальный желтый на провод 1.5мм2 PO-05 (40 м)</t>
  </si>
  <si>
    <t>бобина (40м)</t>
  </si>
  <si>
    <t>УТ-00000761</t>
  </si>
  <si>
    <t>PO-05000DN4 метров</t>
  </si>
  <si>
    <t>Профиль овальный желтый на провод 1.5мм2 PO-05 (40 метров)</t>
  </si>
  <si>
    <t>УТ-00002194</t>
  </si>
  <si>
    <t>PO-05000DN9</t>
  </si>
  <si>
    <t>Профиль овальный белый на провод 1.5мм2  PO-05 (40 м)</t>
  </si>
  <si>
    <t>УТ-00000762</t>
  </si>
  <si>
    <t>PO-05000DN9 метры</t>
  </si>
  <si>
    <t>Профиль овальный белый на провод 1.5мм2  PO-05 (40 метров)</t>
  </si>
  <si>
    <t>УТ-00001888</t>
  </si>
  <si>
    <t>PO-06000BN4</t>
  </si>
  <si>
    <t>Профиль овальный желтый на провод 2.5мм2 PO-06 (200м)</t>
  </si>
  <si>
    <t>УТ-00000566</t>
  </si>
  <si>
    <t>PO-06000BN9</t>
  </si>
  <si>
    <t xml:space="preserve">Профиль овальный белый на провод 2.5мм2 PO-06 (200м) </t>
  </si>
  <si>
    <t>УТ-00000567</t>
  </si>
  <si>
    <t>PO-06000DN4</t>
  </si>
  <si>
    <t>Профиль овальный желтый на провод 2.5мм2  PO-06 (40 м)</t>
  </si>
  <si>
    <t>УТ-00000763</t>
  </si>
  <si>
    <t>PO-06000DN4метры</t>
  </si>
  <si>
    <t>Профиль овальный желтый на провод 2.5мм2  PO-06 (40 метров)</t>
  </si>
  <si>
    <t>УТ-00002195</t>
  </si>
  <si>
    <t>PO-06000DN9</t>
  </si>
  <si>
    <t>Профиль овальный белый на провод 2.5мм2  PO-06 (40 м)</t>
  </si>
  <si>
    <t>УТ-00000764</t>
  </si>
  <si>
    <t>PO-06000DN9 метры</t>
  </si>
  <si>
    <t>Профиль овальный белый на провод 2.5мм2  PO-06 (40 метров)</t>
  </si>
  <si>
    <t>УТ-00001889</t>
  </si>
  <si>
    <t>PO-068Q10DN4</t>
  </si>
  <si>
    <t>Профиль овальный желтый PO-068  на РОН/РКН</t>
  </si>
  <si>
    <t>бобина 25м</t>
  </si>
  <si>
    <t>УТ-00002198</t>
  </si>
  <si>
    <t>PO-068TWBN4</t>
  </si>
  <si>
    <t>Профиль овальный желтый PO-068 на РОН/РКН</t>
  </si>
  <si>
    <t>бобина 100м</t>
  </si>
  <si>
    <t>УТ-00000568</t>
  </si>
  <si>
    <t>PO-068TWBN9</t>
  </si>
  <si>
    <t>Профиль овальный белый PO-068 на РОН/РКН</t>
  </si>
  <si>
    <t>УТ-00000569</t>
  </si>
  <si>
    <t>PO-068TWSN4</t>
  </si>
  <si>
    <t>Профил овальный желтый PO-068  на РОН/РКН</t>
  </si>
  <si>
    <t>УТ-00000152</t>
  </si>
  <si>
    <t>PO-068TWSN9</t>
  </si>
  <si>
    <t>Профил овальный белый PO-068 на РОН/РКН</t>
  </si>
  <si>
    <t>УТ-00000153</t>
  </si>
  <si>
    <t>PO-07000BN4</t>
  </si>
  <si>
    <t>Профиль овальный желтый на провод 4.0мм2 PO-07 (100 м)</t>
  </si>
  <si>
    <t>УТ-00000570</t>
  </si>
  <si>
    <t>PO-07000BN9</t>
  </si>
  <si>
    <t>Профиль овальный белый на провод 4.0мм2 PO-07 (100 м)</t>
  </si>
  <si>
    <t>УТ-00000571</t>
  </si>
  <si>
    <t>PO-07000DN4</t>
  </si>
  <si>
    <t>Профиль овальный желтый на провод 4.0мм2  PO-07 (30 м)</t>
  </si>
  <si>
    <t>УТ-00000765</t>
  </si>
  <si>
    <t>PO-07000DN9</t>
  </si>
  <si>
    <t>Профиль овальный белый на провод 4.0мм2  PO-07 (30 м)</t>
  </si>
  <si>
    <t>УТ-00000766</t>
  </si>
  <si>
    <t>PO-08000BN4</t>
  </si>
  <si>
    <t>Профиль овальный желтый на провод 6.0мм2 PO-08 (100 м)</t>
  </si>
  <si>
    <t>УТ-00000633</t>
  </si>
  <si>
    <t>PO-08000BN9</t>
  </si>
  <si>
    <t>Профиль овальный белый на провод 6.0мм2 PO-08 (100 м)</t>
  </si>
  <si>
    <t>УТ-00000634</t>
  </si>
  <si>
    <t>PO-08000DN4</t>
  </si>
  <si>
    <t>Профиль овальный желтый на провод 6.0мм2  PO-08 (30 м)</t>
  </si>
  <si>
    <t>УТ-00000767</t>
  </si>
  <si>
    <t>PO-08000DN4метры</t>
  </si>
  <si>
    <t>Профиль овальный желтый на провод 6.0мм2  PO-08 (25 метров)</t>
  </si>
  <si>
    <t>УТ-00002196</t>
  </si>
  <si>
    <t>PO-08000DN9</t>
  </si>
  <si>
    <t>Профиль овальный белый на провод 6.0мм2  PO-08 (30 м)</t>
  </si>
  <si>
    <t>УТ-00000745</t>
  </si>
  <si>
    <t>PO-09000BN4</t>
  </si>
  <si>
    <t>Профиль овальный желтый на провод 10.0мм2 PO-09 (50 м)</t>
  </si>
  <si>
    <t>УТ-00000635</t>
  </si>
  <si>
    <t>PO-09000BN9</t>
  </si>
  <si>
    <t>Профиль овальный белый на провод 10.0мм2 PO-09 (50 м)</t>
  </si>
  <si>
    <t>УТ-00000636</t>
  </si>
  <si>
    <t>PO-10000BN4</t>
  </si>
  <si>
    <t>Профиль овальный желтый на провод 16.0мм2 PO-10 (50 м)</t>
  </si>
  <si>
    <t>УТ-00001339</t>
  </si>
  <si>
    <t>PO-10000BN9</t>
  </si>
  <si>
    <t>Профиль овальный белый на провод 16.0мм2 PO-10 (50 м)</t>
  </si>
  <si>
    <t>УТ-00001338</t>
  </si>
  <si>
    <t>PO-12000KN4</t>
  </si>
  <si>
    <t>Профиль овальный желтый на провод 20.0мм2 PO-12 (50 м)</t>
  </si>
  <si>
    <t>бобина (5 х 10м)</t>
  </si>
  <si>
    <t>УТ-00001340</t>
  </si>
  <si>
    <t>PO-12000KN9</t>
  </si>
  <si>
    <t>Профиль овальный белый на провод 20.0мм2 PO-12 (50 м)</t>
  </si>
  <si>
    <t>УТ-00001341</t>
  </si>
  <si>
    <t>PO-14000BN9</t>
  </si>
  <si>
    <t>Профиль овальный белый на провод 25.0мм2 PO-14 (50 м)</t>
  </si>
  <si>
    <t>УТ-00001342</t>
  </si>
  <si>
    <t>PO-14000KN4</t>
  </si>
  <si>
    <t>Профиль овальный желтый на провод 25.0мм2 PO-14 (50 м)</t>
  </si>
  <si>
    <t>УТ-00001343</t>
  </si>
  <si>
    <t>PO-16000BN4</t>
  </si>
  <si>
    <t>Профиль овальный желтый на провод 35.0мм2 PO-16 (10 м).</t>
  </si>
  <si>
    <t>бобина (2 х 5м)</t>
  </si>
  <si>
    <t>УТ-00001819</t>
  </si>
  <si>
    <t>PO-16000BN9</t>
  </si>
  <si>
    <t>Профиль овальный белый на провод 35.0мм2 PO-16 (10 м)</t>
  </si>
  <si>
    <t>УТ-00001345</t>
  </si>
  <si>
    <t>PO-16000KN4</t>
  </si>
  <si>
    <t>Профиль овальный желтый на провод 35.0мм2 PO-16 (10 м)</t>
  </si>
  <si>
    <t>УТ-00001344</t>
  </si>
  <si>
    <t>PO-18000BN9</t>
  </si>
  <si>
    <t>Профиль овальный белый на провод 50.0мм2 PO-18 (10 м)</t>
  </si>
  <si>
    <t>УТ-00001346</t>
  </si>
  <si>
    <t>PO-18000KN4</t>
  </si>
  <si>
    <t>Профиль овальный желный на провод 50.0мм2 PO-18 (10 м)</t>
  </si>
  <si>
    <t>УТ-00001347</t>
  </si>
  <si>
    <t>PO-20000BN4</t>
  </si>
  <si>
    <t>Профиль овальный желный на провод 70.0мм2 PO-20 (10 м)</t>
  </si>
  <si>
    <t>УТ-00001348</t>
  </si>
  <si>
    <t>PO-20000BN9</t>
  </si>
  <si>
    <t>Профиль овальный белый на провод 70.0мм2 PO-20 (10 м)</t>
  </si>
  <si>
    <t>УТ-00001349</t>
  </si>
  <si>
    <t>PO-22000BN9</t>
  </si>
  <si>
    <t>Профиль овальный белый на провод 95.0мм2 PO-22 (10м)</t>
  </si>
  <si>
    <t>УТ-00001350</t>
  </si>
  <si>
    <t>PO-22000KN4</t>
  </si>
  <si>
    <t>Профиль овальный желтый на провод 95.0мм2 PO-22 (10 м)</t>
  </si>
  <si>
    <t>УТ-00001351</t>
  </si>
  <si>
    <t>PO-28000KN9</t>
  </si>
  <si>
    <t>Профиль овальный белый на провод 185.0мм2 PO-28 (10 м)</t>
  </si>
  <si>
    <t>УТ-00002399</t>
  </si>
  <si>
    <t>POH07060AA0POL</t>
  </si>
  <si>
    <t>Держатель для РК/РО - 7 маркеров черный 60мм</t>
  </si>
  <si>
    <t>УТ-00000154</t>
  </si>
  <si>
    <t>POH07060AA4</t>
  </si>
  <si>
    <t>Держатель для РК/РО - 7 маркеров желтый 60мм</t>
  </si>
  <si>
    <t>УТ-00000155</t>
  </si>
  <si>
    <t>POH07060AA9</t>
  </si>
  <si>
    <t>Держатель для РК/РО - 7 маркеров белый 60мм</t>
  </si>
  <si>
    <t>УТ-00000156</t>
  </si>
  <si>
    <t>POH12082AA0</t>
  </si>
  <si>
    <t>Держатель для РК/РО - 12 маркеров черный 82мм</t>
  </si>
  <si>
    <t>УТ-00000157</t>
  </si>
  <si>
    <t>POH12082AA4</t>
  </si>
  <si>
    <t>Держатель для РК/РО - 12 маркеров желтый 82мм</t>
  </si>
  <si>
    <t>УТ-00000158</t>
  </si>
  <si>
    <t>POH12082AA9</t>
  </si>
  <si>
    <t>Держатель для РК/РО - 12 маркеров белый 82мм</t>
  </si>
  <si>
    <t>УТ-00000159</t>
  </si>
  <si>
    <t>POH18110AA0</t>
  </si>
  <si>
    <t>Держатель для РК/РО - 18 маркеров черный 110мм</t>
  </si>
  <si>
    <t>УТ-00000160</t>
  </si>
  <si>
    <t>POH18110AA4</t>
  </si>
  <si>
    <t>Держатель для РК/РО - 18 маркеров желтый110мм</t>
  </si>
  <si>
    <t>УТ-00000161</t>
  </si>
  <si>
    <t>POH18110AA9</t>
  </si>
  <si>
    <t>Держатель для РК/РО - 18 маркеров белый 110мм</t>
  </si>
  <si>
    <t>УТ-00000162</t>
  </si>
  <si>
    <t>POH30152AA0</t>
  </si>
  <si>
    <t>Держатель для РК/РО - 30 маркеров черный 152 мм</t>
  </si>
  <si>
    <t>УТ-00001247</t>
  </si>
  <si>
    <t>Держатель для РК/РО - 30 маркеров черный</t>
  </si>
  <si>
    <t>УТ-00001195</t>
  </si>
  <si>
    <t>POZ01000DN4</t>
  </si>
  <si>
    <t>Безгалогеновый профиль овальный желтый на провод 0.25мм2 POZ-01 (50м)</t>
  </si>
  <si>
    <t>УТ-00000769</t>
  </si>
  <si>
    <t>POZ01000DN9</t>
  </si>
  <si>
    <t>Безгалогеновый профиль овальный белый на провод 0.25мм2 POZ-01 (50м)</t>
  </si>
  <si>
    <t>УТ-00001441</t>
  </si>
  <si>
    <t>POZ01000KN4</t>
  </si>
  <si>
    <t>Безгалогеновый профиль овальный желтый на провод 0.25мм2 POZ-01 (250м)</t>
  </si>
  <si>
    <t>УТ-00001370</t>
  </si>
  <si>
    <t>POZ01000KN9</t>
  </si>
  <si>
    <t>Безгалогеновый профиль овальный белый на провод 0.25мм2 POZ-01 (250м)</t>
  </si>
  <si>
    <t>УТ-00001331</t>
  </si>
  <si>
    <t>POZ02000DN4</t>
  </si>
  <si>
    <t>Безгалогеновый профиль овальный желтый на провод 0.5мм2  POZ-02 (50 м)</t>
  </si>
  <si>
    <t>УТ-00000770</t>
  </si>
  <si>
    <t>POZ02000DN9</t>
  </si>
  <si>
    <t>Безгалогеновый профиль овальный белый на провод 0.5мм2  POZ-02 (60 м)</t>
  </si>
  <si>
    <t>УТ-00000771</t>
  </si>
  <si>
    <t>POZ02000KN4</t>
  </si>
  <si>
    <t>Безгалогеновый профиль овальный желтый на провод 0.5мм2 POZ-02 (250м)</t>
  </si>
  <si>
    <t>УТ-00001443</t>
  </si>
  <si>
    <t>POZ02000KN9</t>
  </si>
  <si>
    <t>Безгалогеновый профиль овальный белый на провод 0.5мм2 POZ-02 (250м)</t>
  </si>
  <si>
    <t>УТ-00001442</t>
  </si>
  <si>
    <t>POZ03000DN4</t>
  </si>
  <si>
    <t>Безгалогеновый профиль овальный желтый на провод 0.75мм2  POZ-03 (50 м)</t>
  </si>
  <si>
    <t>УТ-00001446</t>
  </si>
  <si>
    <t>POZ03000DN9</t>
  </si>
  <si>
    <t>Безгалогеновый профиль овальный белый на провод 0.75мм2  POZ-03 (50 м)</t>
  </si>
  <si>
    <t>УТ-00000772</t>
  </si>
  <si>
    <t>POZ03000KN4</t>
  </si>
  <si>
    <t>Безгалогеновый профиль овальный желтый на провод 0.75мм2 POZ-03 (250м)</t>
  </si>
  <si>
    <t>УТ-00001444</t>
  </si>
  <si>
    <t>POZ03000KN9</t>
  </si>
  <si>
    <t>Безгалогеновый профиль овальный белый на провод 0.75мм2 POZ-03 (250м)</t>
  </si>
  <si>
    <t>УТ-00001445</t>
  </si>
  <si>
    <t>POZ04000DN4</t>
  </si>
  <si>
    <t>Безгалогеновый профиль овальный желтый на провод 1.0мм2  POZ-04 (50 м)</t>
  </si>
  <si>
    <t>УТ-00000773</t>
  </si>
  <si>
    <t>POZ04000DN9</t>
  </si>
  <si>
    <t>Безгалогеновый профиль овальный белый на провод 1.0мм2 POZ-04 (50 м)</t>
  </si>
  <si>
    <t>УТ-00000747</t>
  </si>
  <si>
    <t>POZ04000KN4</t>
  </si>
  <si>
    <t>Безгалогеновый профиль овальный желтый на провод 1.0мм2 POZ-04 (200м)</t>
  </si>
  <si>
    <t>УТ-00001448</t>
  </si>
  <si>
    <t>POZ04000KN9</t>
  </si>
  <si>
    <t>Безгалогеновый профиль овальный белый на провод 1.0мм2 POZ-04 (200м)</t>
  </si>
  <si>
    <t>УТ-00001447</t>
  </si>
  <si>
    <t>POZ05000DN4</t>
  </si>
  <si>
    <t>Безгалогеновый профиль овальный желтый на провод 1.5мм2  POZ-05 (40 м)</t>
  </si>
  <si>
    <t>УТ-00000775</t>
  </si>
  <si>
    <t>POZ05000DN9</t>
  </si>
  <si>
    <t>Безгалогеновый профиль овальный белый на провод 1.5мм2  POZ-05 (40 м)</t>
  </si>
  <si>
    <t>УТ-00000748</t>
  </si>
  <si>
    <t>POZ05000KN4</t>
  </si>
  <si>
    <t>Безгалогеновый профиль овальный желтый на провод 1.5мм2 POZ-05 (200м).</t>
  </si>
  <si>
    <t>УТ-00001450</t>
  </si>
  <si>
    <t>Безгалогеновый профиль овальный желтый на провод 1.5мм2 POZ-05 (200м)</t>
  </si>
  <si>
    <t>УТ-00001821</t>
  </si>
  <si>
    <t>POZ05000KN9</t>
  </si>
  <si>
    <t>Безгалогеновый профиль овальный белый на провод 1.5мм2 POZ-05 (200м)</t>
  </si>
  <si>
    <t>УТ-00001449</t>
  </si>
  <si>
    <t>POZ06000DN4</t>
  </si>
  <si>
    <t>Безгалогеновый профиль овальный желтый на провод 2.5мм2  POZ-06 (40 м)</t>
  </si>
  <si>
    <t>УТ-00000777</t>
  </si>
  <si>
    <t>POZ06000DN9</t>
  </si>
  <si>
    <t>Безгалогеновый профиль овальный белый на провод 2.5мм2  POZ-06 (40 м)</t>
  </si>
  <si>
    <t>УТ-00000749</t>
  </si>
  <si>
    <t>POZ06000KN4</t>
  </si>
  <si>
    <t>Безгалогеновый профиль овальный желтый на провод 2.5мм2 POZ-06 (200м)</t>
  </si>
  <si>
    <t>УТ-00001452</t>
  </si>
  <si>
    <t>POZ06000KN9</t>
  </si>
  <si>
    <t>Безгалогеновый профиль овальный белый на провод 2.5мм2 POZ-06 (200м)</t>
  </si>
  <si>
    <t>УТ-00001451</t>
  </si>
  <si>
    <t>POZ07000DN4</t>
  </si>
  <si>
    <t>Безгалогеновый профиль овальный желтый на провод 4.0мм2  POZ-07 (25 м)</t>
  </si>
  <si>
    <t>УТ-00000779</t>
  </si>
  <si>
    <t>POZ07000DN9</t>
  </si>
  <si>
    <t>Безгалогеновый профиль овальный белый на провод 4.0мм2  POZ-07 (30 м)</t>
  </si>
  <si>
    <t>УТ-00000750</t>
  </si>
  <si>
    <t>POZ07000KN4</t>
  </si>
  <si>
    <t>Безгалогеновый профиль овальный желтый на провод 4.0мм2 POZ-07 (100м)</t>
  </si>
  <si>
    <t>УТ-00001454</t>
  </si>
  <si>
    <t>POZ07000KN9</t>
  </si>
  <si>
    <t>Безгалогеновый профиль овальный белый на провод 4.0мм2 POZ-07 (100м)</t>
  </si>
  <si>
    <t>УТ-00001453</t>
  </si>
  <si>
    <t>POZ08000DN4</t>
  </si>
  <si>
    <t>Безгалогеновый профиль овальный желтый на провод 6.0мм2  POZ-08 (25 м)</t>
  </si>
  <si>
    <t>УТ-00000751</t>
  </si>
  <si>
    <t>POZ08000DN9</t>
  </si>
  <si>
    <t>Безгалогеновый профиль овальный белый на провод 6.0мм2  POZ-08 (30 м)</t>
  </si>
  <si>
    <t>УТ-00000782</t>
  </si>
  <si>
    <t>POZ08000KN4</t>
  </si>
  <si>
    <t>Безгалогеновый профиль овальный желтый на провод 6.0мм2 POZ-08 (100м)</t>
  </si>
  <si>
    <t>УТ-00001456</t>
  </si>
  <si>
    <t>POZ08000KN9</t>
  </si>
  <si>
    <t>Безгалогеновый профиль овальный белый на провод 6.0мм2 POZ-08 (100м)</t>
  </si>
  <si>
    <t>УТ-00001455</t>
  </si>
  <si>
    <t>POZ09000KN4</t>
  </si>
  <si>
    <t>Безгалогеновый профиль овальный желтый на провод 10.0мм2 POZ-09 (50м)</t>
  </si>
  <si>
    <t>УТ-00001580</t>
  </si>
  <si>
    <t>POZ10000KN4</t>
  </si>
  <si>
    <t>Безгалогеновый профиль овальный желтый на провод 16.0мм2 POZ-10 (50м)</t>
  </si>
  <si>
    <t>УТ-00001581</t>
  </si>
  <si>
    <t>POZ10000KN9</t>
  </si>
  <si>
    <t>Безгалогеновый профиль овальный белый на провод 16.0мм2 POZ-10 (50м)</t>
  </si>
  <si>
    <t>УТ-00002501</t>
  </si>
  <si>
    <t>POZ10006SB.0</t>
  </si>
  <si>
    <t>Маркер на кабель для РОН/РКН - POZ 10 желтый 0 Д</t>
  </si>
  <si>
    <t>УТ-00001694</t>
  </si>
  <si>
    <t>POZ10006SB.1</t>
  </si>
  <si>
    <t>Маркер на кабель для РОН/РКН - POZ 10 желтый 1 Д</t>
  </si>
  <si>
    <t>УТ-00001695</t>
  </si>
  <si>
    <t>POZ10006SB.2</t>
  </si>
  <si>
    <t>Маркер на кабель для РОН/РКН - POZ 10 желтый 2 Д</t>
  </si>
  <si>
    <t>УТ-00001696</t>
  </si>
  <si>
    <t>POZ10006SB.3</t>
  </si>
  <si>
    <t>Маркер на кабель для РОН/РКН - POZ 10 желтый 3 Д</t>
  </si>
  <si>
    <t>УТ-00001697</t>
  </si>
  <si>
    <t>POZ10006SB.4</t>
  </si>
  <si>
    <t>Маркер на кабель для РОН/РКН - POZ 10 желтый 4 Д</t>
  </si>
  <si>
    <t>УТ-00001698</t>
  </si>
  <si>
    <t>POZ10006SB.5</t>
  </si>
  <si>
    <t>Маркер на кабель для РОН/РКН - POZ 10 желтый 5 Д</t>
  </si>
  <si>
    <t>УТ-00001699</t>
  </si>
  <si>
    <t>POZ10006SB.6</t>
  </si>
  <si>
    <t>Маркер на кабель для РОН/РКН - POZ 10 желтый 6 Д</t>
  </si>
  <si>
    <t>УТ-00001700</t>
  </si>
  <si>
    <t>POZ10006SB.7</t>
  </si>
  <si>
    <t>Маркер на кабель для РОН/РКН - POZ 10 желтый 7 Д</t>
  </si>
  <si>
    <t>УТ-00001701</t>
  </si>
  <si>
    <t>POZ10006SB.8</t>
  </si>
  <si>
    <t>Маркер на кабель для РОН/РКН - POZ 10 желтый 8 Д</t>
  </si>
  <si>
    <t>УТ-00001702</t>
  </si>
  <si>
    <t>POZ10006SB.9</t>
  </si>
  <si>
    <t>Маркер на кабель для РОН/РКН - POZ 10 желтый 9 Д</t>
  </si>
  <si>
    <t>УТ-00001703</t>
  </si>
  <si>
    <t>POZ12000KN4</t>
  </si>
  <si>
    <t>Безгалогеновый профиль овальный желтый на провод 20.0мм2 POZ-12 (50м)</t>
  </si>
  <si>
    <t>УТ-00001582</t>
  </si>
  <si>
    <t>PP+04600SN4</t>
  </si>
  <si>
    <t xml:space="preserve">Плоский профиль желтый  PP+046 </t>
  </si>
  <si>
    <t>диск 17 м</t>
  </si>
  <si>
    <t>УТ-00001554</t>
  </si>
  <si>
    <t>PP+04600SN9</t>
  </si>
  <si>
    <t xml:space="preserve">Плоский профиль белый PP+046 </t>
  </si>
  <si>
    <t>УТ-00001106</t>
  </si>
  <si>
    <t>PP+06300SN4</t>
  </si>
  <si>
    <t xml:space="preserve">Плоский профиль желтый PP+063 </t>
  </si>
  <si>
    <t>УТ-00001301</t>
  </si>
  <si>
    <t>PP+06300SN9</t>
  </si>
  <si>
    <t xml:space="preserve">Плоский профиль белый PP+063 </t>
  </si>
  <si>
    <t>УТ-00001105</t>
  </si>
  <si>
    <t>PP+090 белая</t>
  </si>
  <si>
    <t>Бирка маркировочная</t>
  </si>
  <si>
    <t>УТ-00001909</t>
  </si>
  <si>
    <t>PP+09000SN4</t>
  </si>
  <si>
    <t xml:space="preserve">Плоский профиль желтый PP+090 </t>
  </si>
  <si>
    <t>УТ-00001555</t>
  </si>
  <si>
    <t>PP+09000SN9</t>
  </si>
  <si>
    <t xml:space="preserve">Плоский профиль белый PP+090 </t>
  </si>
  <si>
    <t>УТ-00001556</t>
  </si>
  <si>
    <t>PP+10000SN4</t>
  </si>
  <si>
    <t xml:space="preserve">Плоский профиль желтый PP+100 </t>
  </si>
  <si>
    <t>УТ-00001356</t>
  </si>
  <si>
    <t>PP+10000SN9</t>
  </si>
  <si>
    <t xml:space="preserve">Плоский профиль белый PP+100 </t>
  </si>
  <si>
    <t>УТ-00001558</t>
  </si>
  <si>
    <t>PP+11000SN4</t>
  </si>
  <si>
    <t xml:space="preserve">Плоский профиль желтый PP+110 </t>
  </si>
  <si>
    <t>УТ-00001357</t>
  </si>
  <si>
    <t>PP+11000SN9</t>
  </si>
  <si>
    <t xml:space="preserve">Плоский профиль белый PP+110 </t>
  </si>
  <si>
    <t>УТ-00001557</t>
  </si>
  <si>
    <t>PPA+09000SN4</t>
  </si>
  <si>
    <t>Самоклеящийся плоский профиль желтый PPA+09</t>
  </si>
  <si>
    <t>УТ-00001553</t>
  </si>
  <si>
    <t>PPA+09000SN9</t>
  </si>
  <si>
    <t>Самоклеящийся плоский профиль белый PPA+09</t>
  </si>
  <si>
    <t>УТ-00001552</t>
  </si>
  <si>
    <t>PPQ- круг-9</t>
  </si>
  <si>
    <t>Бирка на кабель круглая белая</t>
  </si>
  <si>
    <t>УТ-00001816</t>
  </si>
  <si>
    <t>PPQ+10040DN4</t>
  </si>
  <si>
    <t>Маркировка кабельная PPQ +10желтая катушка 20м/500шт</t>
  </si>
  <si>
    <t>катушка (20м)</t>
  </si>
  <si>
    <t>УТ-00000963</t>
  </si>
  <si>
    <t>Маркировка кабельная PPQ</t>
  </si>
  <si>
    <t>PPQ+10040DN9</t>
  </si>
  <si>
    <t>Маркировка кабельная PPQ+10 белая катушка 20м/500шт</t>
  </si>
  <si>
    <t>УТ-00000964</t>
  </si>
  <si>
    <t>PPQ+10060DN4</t>
  </si>
  <si>
    <t>Маркировка кабельная PPQ +10желтая катушка 20м/330шт</t>
  </si>
  <si>
    <t>УТ-00000965</t>
  </si>
  <si>
    <t>PPQ+10060DN4( 20 метров )</t>
  </si>
  <si>
    <t>Маркировка кабельная PPQ +10желтая катушка 20 метров</t>
  </si>
  <si>
    <t>УТ-00002032</t>
  </si>
  <si>
    <t>PPQ+10060DN9</t>
  </si>
  <si>
    <t>Маркировка кабельная PPQ +10белая катушка 20м/330шт</t>
  </si>
  <si>
    <t>УТ-00000966</t>
  </si>
  <si>
    <t>PPQ+10080DN4</t>
  </si>
  <si>
    <t>Маркировка кабельная PPQ +10желтая катушка 20м/250шт</t>
  </si>
  <si>
    <t>УТ-00000967</t>
  </si>
  <si>
    <t>PPQ+10080DN9</t>
  </si>
  <si>
    <t>Маркировка кабельная PPQ +10белая катушка 20м/250шт</t>
  </si>
  <si>
    <t>УТ-00000968</t>
  </si>
  <si>
    <t>PPQ+19040DN4</t>
  </si>
  <si>
    <t>Маркировка кабельная PPQ +19 желтая катушка 20м/500шт</t>
  </si>
  <si>
    <t>УТ-00000969</t>
  </si>
  <si>
    <t>PPQ+19040DN9</t>
  </si>
  <si>
    <t>Маркировка кабельная PPQ +19 белая катушка 20м/500шт</t>
  </si>
  <si>
    <t>УТ-00000970</t>
  </si>
  <si>
    <t>PPQ+19060DN4</t>
  </si>
  <si>
    <t>Маркировка кабельная PPQ +19 желтая катушка 20м/330шт</t>
  </si>
  <si>
    <t>УТ-00000971</t>
  </si>
  <si>
    <t>PPQ+19060DN9</t>
  </si>
  <si>
    <t>Маркировка кабельная PPQ +19 белая катушка 20м/330шт</t>
  </si>
  <si>
    <t>УТ-00000972</t>
  </si>
  <si>
    <t>PPQ+19080DN4</t>
  </si>
  <si>
    <t>Маркировка кабельная PPQ +19 желтая катушка 20м/250шт</t>
  </si>
  <si>
    <t>УТ-00000973</t>
  </si>
  <si>
    <t>PPQ+19080DN4 (20 метров)</t>
  </si>
  <si>
    <t>Маркировка кабельная PPQ +19 желтая катушка 20 метров</t>
  </si>
  <si>
    <t>УТ-00001922</t>
  </si>
  <si>
    <t>PPQ+19080DN9</t>
  </si>
  <si>
    <t>Маркировка кабельная PPQ +19 белая катушка 20м/250шт</t>
  </si>
  <si>
    <t>УТ-00000974</t>
  </si>
  <si>
    <t>PPQ+38060DN4</t>
  </si>
  <si>
    <t>Маркировка кабельная PPQ +38 желтая катушка 20м/330шт</t>
  </si>
  <si>
    <t>УТ-00000975</t>
  </si>
  <si>
    <t>PPQ+38060DN9</t>
  </si>
  <si>
    <t>Маркировка кабельная PPQ +38 белая катушка 20м/330шт</t>
  </si>
  <si>
    <t>УТ-00000976</t>
  </si>
  <si>
    <t>PPQ+38080DN4</t>
  </si>
  <si>
    <t>Маркировка кабельная PPQ +38 желтая катушка 20м/250шт</t>
  </si>
  <si>
    <t>УТ-00000977</t>
  </si>
  <si>
    <t>PPQ+38080DN9</t>
  </si>
  <si>
    <t>Маркировка кабельная PPQ +38 белая катушка 20м/250шт</t>
  </si>
  <si>
    <t>УТ-00000978</t>
  </si>
  <si>
    <t>PPQ+38100DN4</t>
  </si>
  <si>
    <t>Маркировка кабельная PPQ+38 желтая катушка 20м/200шт</t>
  </si>
  <si>
    <t>УТ-00000979</t>
  </si>
  <si>
    <t>PPQ+38100DN9</t>
  </si>
  <si>
    <t>Маркировка кабельная PPQ+38 белая катушка 20м/200шт</t>
  </si>
  <si>
    <t>УТ-00000980</t>
  </si>
  <si>
    <t>PPQ-квадратная-9</t>
  </si>
  <si>
    <t>Бирка на кабель квадратная белая</t>
  </si>
  <si>
    <t>УТ-00001815</t>
  </si>
  <si>
    <t>PPQ-треугольник-9</t>
  </si>
  <si>
    <t>Бирка на кабель треугольная белая</t>
  </si>
  <si>
    <t>УТ-00001814</t>
  </si>
  <si>
    <t>PRIMACY</t>
  </si>
  <si>
    <t>Термопринтер PRIMACY</t>
  </si>
  <si>
    <t>УТ-00001718</t>
  </si>
  <si>
    <t>PRIMACY- ACL002</t>
  </si>
  <si>
    <t>Набор для очистки  PRIMACY- ACL002</t>
  </si>
  <si>
    <t>УТ-00001720</t>
  </si>
  <si>
    <t>PRIMACY-RB-BKFLEX</t>
  </si>
  <si>
    <t>Картридж  черный  PRIMACY-RB-BKFLEX</t>
  </si>
  <si>
    <t>УТ-00001719</t>
  </si>
  <si>
    <t>PROMARK-AF</t>
  </si>
  <si>
    <t>Автоматический подающий механиз (податчик + блок питания)  PROMARK</t>
  </si>
  <si>
    <t>УТ-00001781</t>
  </si>
  <si>
    <t>PROMARK-CREATOR</t>
  </si>
  <si>
    <t xml:space="preserve">Программное обеспечение для принтеров  PROMARK </t>
  </si>
  <si>
    <t>УТ-00001859</t>
  </si>
  <si>
    <t>PROMARK-CU</t>
  </si>
  <si>
    <t>Нож + ограничитель PROMARK</t>
  </si>
  <si>
    <t>УТ-00001633</t>
  </si>
  <si>
    <t>PROMARK-HC</t>
  </si>
  <si>
    <t>Алюминиевый чемодан для принтера.</t>
  </si>
  <si>
    <t>УТ-00001755</t>
  </si>
  <si>
    <t>PROMARK-PA</t>
  </si>
  <si>
    <t>Направляющая для плоских профилей PROMARK</t>
  </si>
  <si>
    <t>УТ-00001757</t>
  </si>
  <si>
    <t>PROMARK-PA-CLEAN</t>
  </si>
  <si>
    <t xml:space="preserve">Набор для очистки плоских профилей  (3 шт) PROMARK </t>
  </si>
  <si>
    <t>пачка (3шт)</t>
  </si>
  <si>
    <t>УТ-00001810</t>
  </si>
  <si>
    <t>PROMARK-PL060CN4</t>
  </si>
  <si>
    <t>Самоклеящаяся лента 6мм желтая (30 м) PROMARK</t>
  </si>
  <si>
    <t>УТ-00001628</t>
  </si>
  <si>
    <t>PROMARK-PL060CN4 метры</t>
  </si>
  <si>
    <t>Самоклеящаяся лента 6мм желтая (30 м) PROMARK метров</t>
  </si>
  <si>
    <t>УТ-00002205</t>
  </si>
  <si>
    <t>PROMARK-PL060CN8</t>
  </si>
  <si>
    <t>Самоклеящаяся лента 6мм серебряная  (27 м.) PROMARK</t>
  </si>
  <si>
    <t>шт (27м)</t>
  </si>
  <si>
    <t>УТ-00002139</t>
  </si>
  <si>
    <t>PROMARK-PL060CN9</t>
  </si>
  <si>
    <t xml:space="preserve">Самоклеящаяся лента 6мм белая (30 м.) PROMARK </t>
  </si>
  <si>
    <t>УТ-00001784</t>
  </si>
  <si>
    <t>PROMARK-PL090CN4</t>
  </si>
  <si>
    <t xml:space="preserve">Самоклеящаяся лента 9мм  желтая (30 м.) PROMARK </t>
  </si>
  <si>
    <t>УТ-00001710</t>
  </si>
  <si>
    <t>PROMARK-PL090CN4 метры</t>
  </si>
  <si>
    <t>Самоклеящаяся лента 9мм  желтая (30 м.) PROMARK метры</t>
  </si>
  <si>
    <t>УТ-00002197</t>
  </si>
  <si>
    <t>PROMARK-PL090CN8</t>
  </si>
  <si>
    <t>Самоклеящаяся лента 9мм серебряная (27 м.) PROMARK</t>
  </si>
  <si>
    <t>УТ-00002138</t>
  </si>
  <si>
    <t>PROMARK-PL090CN9</t>
  </si>
  <si>
    <t xml:space="preserve">Самоклеящаяся лента 9мм  белая (30 м.) PROMARK </t>
  </si>
  <si>
    <t>УТ-00001717</t>
  </si>
  <si>
    <t>PROMARK-PL120CN4</t>
  </si>
  <si>
    <t xml:space="preserve">Самоклеящаяся лента 12мм  желтая (30 м.) PROMARK </t>
  </si>
  <si>
    <t>УТ-00001597</t>
  </si>
  <si>
    <t>PROMARK-PL120CN8</t>
  </si>
  <si>
    <t xml:space="preserve">Самоклеящаяся лента 12мм  серебряная (27 м.) PROMARK </t>
  </si>
  <si>
    <t>УТ-00001598</t>
  </si>
  <si>
    <t>PROMARK-PL120CN9</t>
  </si>
  <si>
    <t>Самоклеящаяся лента 12мм  белая (30 м.) PROMARK</t>
  </si>
  <si>
    <t>УТ-00001596</t>
  </si>
  <si>
    <t>PROMARK-PLL33CN9</t>
  </si>
  <si>
    <t>Кассета с самоламинирующейся пленкой (8 м.) PROMARK</t>
  </si>
  <si>
    <t>УТ-00001607</t>
  </si>
  <si>
    <t>PROMARK-RB-BLACK</t>
  </si>
  <si>
    <t xml:space="preserve">Картридж  черный  PROMARK </t>
  </si>
  <si>
    <t>шт (100м)</t>
  </si>
  <si>
    <t>УТ-00001602</t>
  </si>
  <si>
    <t>PROMARK-RB-WHITE</t>
  </si>
  <si>
    <t>Картридж белый  PROMARK</t>
  </si>
  <si>
    <t>УТ-00001956</t>
  </si>
  <si>
    <t>PROMARK-TA</t>
  </si>
  <si>
    <t>Направляющая для профилей PROMARK</t>
  </si>
  <si>
    <t>УТ-00001754</t>
  </si>
  <si>
    <t>PROMARK-TA-CLEAN</t>
  </si>
  <si>
    <t>Набор для очистки профилей PROMARK</t>
  </si>
  <si>
    <t>УТ-00001753</t>
  </si>
  <si>
    <t>PROMARK-TW</t>
  </si>
  <si>
    <t>Подогреватель профилей (подогреватель + блок питания).</t>
  </si>
  <si>
    <t>УТ-00001630</t>
  </si>
  <si>
    <t>PRZ07100KN4</t>
  </si>
  <si>
    <t>Безгалогеновый профиль плоский желтый на провод 6,8/7,0(25м)</t>
  </si>
  <si>
    <t>УТ-00001193</t>
  </si>
  <si>
    <t>PRZ07100KN9</t>
  </si>
  <si>
    <t>Безгалогеновый профиль плоский белый на провод 6,8/7,0(25м)</t>
  </si>
  <si>
    <t>УТ-00002293</t>
  </si>
  <si>
    <t>PS-20000KT</t>
  </si>
  <si>
    <t xml:space="preserve">Профиль PS прозрачный в нарезке по 1м </t>
  </si>
  <si>
    <t>упаковка (10 штук х 1м)</t>
  </si>
  <si>
    <t>УТ-00001219</t>
  </si>
  <si>
    <t>PS-20053</t>
  </si>
  <si>
    <t xml:space="preserve">Профиль PS прозрачный в нарезке </t>
  </si>
  <si>
    <t>УТ-00002377</t>
  </si>
  <si>
    <t>PS-20BPV</t>
  </si>
  <si>
    <t>Профиль базовый белый в нарезке по 1м</t>
  </si>
  <si>
    <t>УТ-00001218</t>
  </si>
  <si>
    <t>PSK12000</t>
  </si>
  <si>
    <t>Коробка под маркеры 12 ячеек - пустая</t>
  </si>
  <si>
    <t>УТ-00000046</t>
  </si>
  <si>
    <t>PSK18000</t>
  </si>
  <si>
    <t>Коробка под маркеры 18 ячеек - пустая</t>
  </si>
  <si>
    <t>УТ-00000047</t>
  </si>
  <si>
    <t>PSK18001-PA02</t>
  </si>
  <si>
    <t>Коробка под маркеры 18 ячеек - с маркерами PA-02</t>
  </si>
  <si>
    <t>УТ-00001890</t>
  </si>
  <si>
    <t>PSK18001-PA1</t>
  </si>
  <si>
    <t>Коробка под маркеры 18 ячеек - с маркерами PA-1</t>
  </si>
  <si>
    <t>УТ-00002495</t>
  </si>
  <si>
    <t>PT+02015A</t>
  </si>
  <si>
    <t>Маркер с карманом для РР/PFC - PT+02/15</t>
  </si>
  <si>
    <t>УТ-00000163</t>
  </si>
  <si>
    <t>PT+02021A</t>
  </si>
  <si>
    <t>Маркер с карманом для РР/PFC - PT+02/21</t>
  </si>
  <si>
    <t>УТ-00001405</t>
  </si>
  <si>
    <t>PT+02030K</t>
  </si>
  <si>
    <t>Маркер с карманом для РР/PFC - PT+02/30</t>
  </si>
  <si>
    <t>коробка (500шт)</t>
  </si>
  <si>
    <t>УТ-00001406</t>
  </si>
  <si>
    <t>PT+10015A</t>
  </si>
  <si>
    <t>Маркер с карманом для РР/PFC - PT+10/15</t>
  </si>
  <si>
    <t>УТ-00001407</t>
  </si>
  <si>
    <t>PT+10021A</t>
  </si>
  <si>
    <t>Маркер с карманом для РР/PFC - PT+10/21</t>
  </si>
  <si>
    <t>УТ-00000164</t>
  </si>
  <si>
    <t>PT+10030K</t>
  </si>
  <si>
    <t>Маркер с карманом для РР/PFC - PT+10/30</t>
  </si>
  <si>
    <t>УТ-00001182</t>
  </si>
  <si>
    <t>PT+20015A</t>
  </si>
  <si>
    <t>Маркер с карманом для РР/PFC - PT+20/15</t>
  </si>
  <si>
    <t>УТ-00001408</t>
  </si>
  <si>
    <t>PT+20021A</t>
  </si>
  <si>
    <t>Маркер с карманом для РР/PFC - PT+20/21</t>
  </si>
  <si>
    <t>УТ-00001409</t>
  </si>
  <si>
    <t>PT+20030K</t>
  </si>
  <si>
    <t>Маркер с карманом для РР/PFC - PT+20/30</t>
  </si>
  <si>
    <t>коробка (200шт)</t>
  </si>
  <si>
    <t>УТ-00001031</t>
  </si>
  <si>
    <t>PT+30015A</t>
  </si>
  <si>
    <t>Маркер с карманом для РР/PFC - PT+30/15</t>
  </si>
  <si>
    <t>УТ-00001410</t>
  </si>
  <si>
    <t>PT+30021A</t>
  </si>
  <si>
    <t>Маркер с карманом для РР/PFC - PT+30/21</t>
  </si>
  <si>
    <t>УТ-00001411</t>
  </si>
  <si>
    <t>PT+30030K</t>
  </si>
  <si>
    <t>Маркер с карманом для РР/PFC - PT+30/30</t>
  </si>
  <si>
    <t>УТ-00001032</t>
  </si>
  <si>
    <t>PT-02015A</t>
  </si>
  <si>
    <t>Маркер с карманом для PF - PT 02/15</t>
  </si>
  <si>
    <t>УТ-00000165</t>
  </si>
  <si>
    <t>PT-02021A</t>
  </si>
  <si>
    <t>Маркер с карманом для PF - PT 02/21</t>
  </si>
  <si>
    <t>УТ-00000166</t>
  </si>
  <si>
    <t>PT-02030K</t>
  </si>
  <si>
    <t>Маркер с карманом для PF - PT 02/30</t>
  </si>
  <si>
    <t>УТ-00000048</t>
  </si>
  <si>
    <t>PT-10015A</t>
  </si>
  <si>
    <t>Маркер с карманом для PF - PT 10/15</t>
  </si>
  <si>
    <t>УТ-00000167</t>
  </si>
  <si>
    <t>PT-10021A</t>
  </si>
  <si>
    <t>Маркер с карманом для PF - PT 10/21</t>
  </si>
  <si>
    <t>УТ-00000168</t>
  </si>
  <si>
    <t>PT-10030K</t>
  </si>
  <si>
    <t>Маркер с карманом для PF - PT 10/30</t>
  </si>
  <si>
    <t>УТ-00000049</t>
  </si>
  <si>
    <t>PT-20015A</t>
  </si>
  <si>
    <t>Маркер с карманом для PF - PT 20/15</t>
  </si>
  <si>
    <t>УТ-00000169</t>
  </si>
  <si>
    <t>PT-20021A</t>
  </si>
  <si>
    <t>Маркер с карманом для PF - PT 20/21</t>
  </si>
  <si>
    <t>УТ-00000170</t>
  </si>
  <si>
    <t>PT-20030K</t>
  </si>
  <si>
    <t>Маркер с карманом для PF - PT 20/30</t>
  </si>
  <si>
    <t>УТ-00000050</t>
  </si>
  <si>
    <t>PT-30015A</t>
  </si>
  <si>
    <t>Маркер с карманом для PF - PT 30/15</t>
  </si>
  <si>
    <t>УТ-00000171</t>
  </si>
  <si>
    <t>PT-30021A</t>
  </si>
  <si>
    <t>Маркер с карманом для PF - PT 30/21</t>
  </si>
  <si>
    <t>УТ-00000172</t>
  </si>
  <si>
    <t>PT-30030K</t>
  </si>
  <si>
    <t>Маркер с карманом для PF - PT 30/30</t>
  </si>
  <si>
    <t>УТ-00000051</t>
  </si>
  <si>
    <t>PTC10015A4</t>
  </si>
  <si>
    <t>Маркер с карманом для PF/PP - PTC 10/15 желтый</t>
  </si>
  <si>
    <t>УТ-00000052</t>
  </si>
  <si>
    <t>PTC10015A9</t>
  </si>
  <si>
    <t>Маркер с карманом для PF/PP - PTC 10/15 белый</t>
  </si>
  <si>
    <t>УТ-00001938</t>
  </si>
  <si>
    <t>PTC10021A4</t>
  </si>
  <si>
    <t>Маркер с карманом для PF/PP - PTC 10/21 желтый</t>
  </si>
  <si>
    <t>УТ-00000053</t>
  </si>
  <si>
    <t>PTC10021A9</t>
  </si>
  <si>
    <t>Маркер с карманом для PF/PP - PTC 10/21 белый</t>
  </si>
  <si>
    <t>УТ-00000054</t>
  </si>
  <si>
    <t>PTC10030A4</t>
  </si>
  <si>
    <t>Маркер с карманом для PF/PP - PTC 10/30 желтый</t>
  </si>
  <si>
    <t>УТ-00000055</t>
  </si>
  <si>
    <t>PTC10030A9</t>
  </si>
  <si>
    <t>Маркер с карманом для PF/PP - PTC 10/30 белый</t>
  </si>
  <si>
    <t>УТ-00001939</t>
  </si>
  <si>
    <t>PTC20015A4</t>
  </si>
  <si>
    <t>Маркер с карманом для PF/PP - PTC 20/15 желтый</t>
  </si>
  <si>
    <t>УТ-00000056</t>
  </si>
  <si>
    <t>PTC20015A9</t>
  </si>
  <si>
    <t>Маркер с карманом для PF/PP - PTC 20/15 белый</t>
  </si>
  <si>
    <t>УТ-00000057</t>
  </si>
  <si>
    <t>PTC20021A4</t>
  </si>
  <si>
    <t>Маркер с карманом для PF/PP - PTC 20/21 желтый</t>
  </si>
  <si>
    <t>УТ-00000058</t>
  </si>
  <si>
    <t>PTC20021A9</t>
  </si>
  <si>
    <t>Маркер с карманом для PF/PP - PTC 20/21 белый</t>
  </si>
  <si>
    <t>УТ-00001940</t>
  </si>
  <si>
    <t>PTC20030A4</t>
  </si>
  <si>
    <t>Маркер с карманом для PF/PP - PTC 20/30 желтый</t>
  </si>
  <si>
    <t>УТ-00000059</t>
  </si>
  <si>
    <t>PTC20030A9</t>
  </si>
  <si>
    <t>Маркер с карманом для PF/PP - PTC 20/30 белый</t>
  </si>
  <si>
    <t>УТ-00001941</t>
  </si>
  <si>
    <t>PTC30015A4</t>
  </si>
  <si>
    <t>Маркер с карманом для PF/PP - PTC 30/15 желтый</t>
  </si>
  <si>
    <t>УТ-00000060</t>
  </si>
  <si>
    <t>PTC30015A9</t>
  </si>
  <si>
    <t>Маркер с карманом для PF/PP - PTC 30/15 белый</t>
  </si>
  <si>
    <t>УТ-00001942</t>
  </si>
  <si>
    <t>PTC30021A4</t>
  </si>
  <si>
    <t>Маркер с карманом для PF/PP - PTC 30/21 желтый</t>
  </si>
  <si>
    <t>УТ-00000061</t>
  </si>
  <si>
    <t>PTC30021A9</t>
  </si>
  <si>
    <t>Маркер с карманом для PF/PP - PTC 30/21 белый</t>
  </si>
  <si>
    <t>УТ-00001943</t>
  </si>
  <si>
    <t>PTC30030A4</t>
  </si>
  <si>
    <t>Маркер с карманом для PF/PP - PTC 30/30 желтый</t>
  </si>
  <si>
    <t>УТ-00000062</t>
  </si>
  <si>
    <t>PTC30030A9</t>
  </si>
  <si>
    <t>Маркер с карманом для PF/PP - PTC 30/30 белый</t>
  </si>
  <si>
    <t>УТ-00001944</t>
  </si>
  <si>
    <t>PTC40015A4</t>
  </si>
  <si>
    <t>Маркер с карманом для PF/PP - PTC 40/15 желтый</t>
  </si>
  <si>
    <t>УТ-00000063</t>
  </si>
  <si>
    <t>PTC40015A9</t>
  </si>
  <si>
    <t>Маркер с карманом для PF/PP - PTC 40/15 белый</t>
  </si>
  <si>
    <t>УТ-00001945</t>
  </si>
  <si>
    <t>PTC40021A4</t>
  </si>
  <si>
    <t>Маркер с карманом для PF/PP - PTC 40/21 желтый</t>
  </si>
  <si>
    <t>УТ-00000064</t>
  </si>
  <si>
    <t>PTC40021A9</t>
  </si>
  <si>
    <t>Маркер с карманом для PF/PP - PTC 40/21 белый</t>
  </si>
  <si>
    <t>УТ-00001946</t>
  </si>
  <si>
    <t>PTC40030A4</t>
  </si>
  <si>
    <t>Маркер с карманом для PF/PP - PTC 40/30 желтый</t>
  </si>
  <si>
    <t>УТ-00000065</t>
  </si>
  <si>
    <t>PTC40030A9</t>
  </si>
  <si>
    <t>Маркер с карманом для PF/PP - PTC 40/30 белый</t>
  </si>
  <si>
    <t>УТ-00001828</t>
  </si>
  <si>
    <t>PTC50015A4</t>
  </si>
  <si>
    <t>Маркер с карманом для PF/PP - PTC 50/15 желтый</t>
  </si>
  <si>
    <t>УТ-00000066</t>
  </si>
  <si>
    <t>PTC50015A9</t>
  </si>
  <si>
    <t>Маркер с карманом для PF/PP - PTC 50/15 белый</t>
  </si>
  <si>
    <t>УТ-00001947</t>
  </si>
  <si>
    <t>PTC50021A4</t>
  </si>
  <si>
    <t>Маркер с карманом для PF/PP - PTC 50/21 желтый</t>
  </si>
  <si>
    <t>УТ-00000067</t>
  </si>
  <si>
    <t>PTC50021A9</t>
  </si>
  <si>
    <t>Маркер с карманом для PF/PP - PTC 50/21 белый</t>
  </si>
  <si>
    <t>УТ-00001948</t>
  </si>
  <si>
    <t>PTC50030A4</t>
  </si>
  <si>
    <t>Маркер с карманом для PF/PP - PTC 50/30 желтый</t>
  </si>
  <si>
    <t>УТ-00000068</t>
  </si>
  <si>
    <t>PTC50030A9</t>
  </si>
  <si>
    <t>Маркер с карманом для PF/PP - PTC 50/30 белый</t>
  </si>
  <si>
    <t>УТ-00001949</t>
  </si>
  <si>
    <t>PTM10023K</t>
  </si>
  <si>
    <t>Маркер на кабель с карманом для PP/PF/PFC - PTM 10/23 прозрачный</t>
  </si>
  <si>
    <t>УТ-00000069</t>
  </si>
  <si>
    <t>PTM10030K</t>
  </si>
  <si>
    <t>Маркер на кабель с карманом для PP/PF/PFC - PTM 10/30 прозрачный</t>
  </si>
  <si>
    <t>УТ-00000070</t>
  </si>
  <si>
    <t>PTM20020K</t>
  </si>
  <si>
    <t>Маркер на кабель с карманом для PP/PF/PFC - PTM 20/20 прозрачный</t>
  </si>
  <si>
    <t>УТ-00000071</t>
  </si>
  <si>
    <t>PTZ+02015A</t>
  </si>
  <si>
    <t>Маркер с карманом для РР/PFC безгалогеновый - PTZ+02/15</t>
  </si>
  <si>
    <t>УТ-00001844</t>
  </si>
  <si>
    <t>PUV-115-P</t>
  </si>
  <si>
    <t>Табличка из ламината PGL (УФ)</t>
  </si>
  <si>
    <t>УТ-00002041</t>
  </si>
  <si>
    <t>Табличка из ламината PGL 0.8 мм. (УФ)</t>
  </si>
  <si>
    <t>УТ-00002137</t>
  </si>
  <si>
    <t>PWS-A</t>
  </si>
  <si>
    <t>Инструмент для снятия изоляции с провода сечением 0,25 - 2,5mm2</t>
  </si>
  <si>
    <t>УТ-00001923</t>
  </si>
  <si>
    <t>PWS-B</t>
  </si>
  <si>
    <t>Инструмент  для снятия изоляции с провода сечением 0,5 - 6,0mm2</t>
  </si>
  <si>
    <t>УТ-00001924</t>
  </si>
  <si>
    <t>PWS-GUN1</t>
  </si>
  <si>
    <t>Инструмент  PWS-GUN1</t>
  </si>
  <si>
    <t>УТ-00001925</t>
  </si>
  <si>
    <t>PWS-GUN2</t>
  </si>
  <si>
    <t>Инструмент  PWS-GUN2</t>
  </si>
  <si>
    <t>УТ-00002016</t>
  </si>
  <si>
    <t>PY-01003AN4</t>
  </si>
  <si>
    <t>Маркер на провод 0.2-0.75мм PY 01/3 желтый пустой П</t>
  </si>
  <si>
    <t>УТ-00000506</t>
  </si>
  <si>
    <t>PY-01003AV09.-</t>
  </si>
  <si>
    <t>Маркер на провод 0.2-0.75мм PY 01/3 черный: - П</t>
  </si>
  <si>
    <t>УТ-00001801</t>
  </si>
  <si>
    <t>PY-01003AV29.+</t>
  </si>
  <si>
    <t>Маркер на провод 0.2-0.75мм PY 01/3 красный: + П</t>
  </si>
  <si>
    <t>УТ-00001800</t>
  </si>
  <si>
    <t>PY-01003AV40.-</t>
  </si>
  <si>
    <t>Маркер на провод 0.2-0.75мм PY 01/3 желтый: - П</t>
  </si>
  <si>
    <t>УТ-00000507</t>
  </si>
  <si>
    <t>PY-01003AV40..</t>
  </si>
  <si>
    <t>Маркер на провод 0.2-0.75мм PY 01/3 желтый: . П</t>
  </si>
  <si>
    <t>УТ-00001468</t>
  </si>
  <si>
    <t>PY-01003AV40./</t>
  </si>
  <si>
    <t>Маркер на провод 0.2-0.75мм PY 01/3 желтый: / П</t>
  </si>
  <si>
    <t>УТ-00001472</t>
  </si>
  <si>
    <t>PY-01003AV40.:</t>
  </si>
  <si>
    <t>Маркер на провод 0.2-0.75мм PY 01/3 желтый: : П</t>
  </si>
  <si>
    <t>УТ-00001470</t>
  </si>
  <si>
    <t>PY-01003AV40.~</t>
  </si>
  <si>
    <t>Маркер на провод 0.2-0.75мм PY 01/3 желтый: ~ П</t>
  </si>
  <si>
    <t>УТ-00001476</t>
  </si>
  <si>
    <t>PY-01003AV40.+</t>
  </si>
  <si>
    <t>Маркер на провод 0.2-0.75мм PY 01/3 желтый: + П</t>
  </si>
  <si>
    <t>УТ-00000508</t>
  </si>
  <si>
    <t>PY-01003AV40.=</t>
  </si>
  <si>
    <t>Маркер на провод 0.2-0.75мм PY 01/3 желтый: = П</t>
  </si>
  <si>
    <t>УТ-00001474</t>
  </si>
  <si>
    <t>PY-01003AV40.0</t>
  </si>
  <si>
    <t>Маркер на провод 0.2-0.75мм2 PY 01/3 желтый: 0 П</t>
  </si>
  <si>
    <t>УТ-00000509</t>
  </si>
  <si>
    <t>PY-01003AV40.1</t>
  </si>
  <si>
    <t>Маркер на провод 0.2-0.75мм2 PY 01/3 желтый: 1 П</t>
  </si>
  <si>
    <t>УТ-00000510</t>
  </si>
  <si>
    <t>PY-01003AV40.2</t>
  </si>
  <si>
    <t>Маркер на провод 0.2-0.75мм2 PY 01/3 желтый: 2 П</t>
  </si>
  <si>
    <t>УТ-00000511</t>
  </si>
  <si>
    <t>PY-01003AV40.3</t>
  </si>
  <si>
    <t>Маркер на провод 0.2-0.75мм2 PY 01/3 желтый: 3 П</t>
  </si>
  <si>
    <t>УТ-00000512</t>
  </si>
  <si>
    <t>PY-01003AV40.4</t>
  </si>
  <si>
    <t>Маркер на провод 0.2-0.75мм2 PY 01/3 желтый: 4 П</t>
  </si>
  <si>
    <t>УТ-00000513</t>
  </si>
  <si>
    <t>PY-01003AV40.5</t>
  </si>
  <si>
    <t>Маркер на провод 0.2-0.75мм2 PY 01/3 желтый: 5 П</t>
  </si>
  <si>
    <t>УТ-00000514</t>
  </si>
  <si>
    <t>PY-01003AV40.6</t>
  </si>
  <si>
    <t>Маркер на провод 0.2-0.75мм2 PY 01/3 желтый: 6 П</t>
  </si>
  <si>
    <t>УТ-00000515</t>
  </si>
  <si>
    <t>PY-01003AV40.7</t>
  </si>
  <si>
    <t>Маркер на провод 0.2-0.75мм2 PY 01/3 желтый: 7 П</t>
  </si>
  <si>
    <t>УТ-00000516</t>
  </si>
  <si>
    <t>PY-01003AV40.8</t>
  </si>
  <si>
    <t>Маркер на провод 0.2-0.75мм2 PY 01/3 желтый: 8 П</t>
  </si>
  <si>
    <t>УТ-00000517</t>
  </si>
  <si>
    <t>PY-01003AV40.9</t>
  </si>
  <si>
    <t>Маркер на провод 0.2-0.75мм2 PY 01/3 желтый: 9 П</t>
  </si>
  <si>
    <t>УТ-00000518</t>
  </si>
  <si>
    <t>PY-01003AV40.A</t>
  </si>
  <si>
    <t>Маркер на провод 0.2-0.75мм PY 01/3 желтый: A П</t>
  </si>
  <si>
    <t>УТ-00000519</t>
  </si>
  <si>
    <t>PY-01003AV40.B</t>
  </si>
  <si>
    <t>Маркер на провод 0.2-0.75мм PY 01/3 желтый: B П</t>
  </si>
  <si>
    <t>УТ-00000520</t>
  </si>
  <si>
    <t>PY-01003AV40.C</t>
  </si>
  <si>
    <t>Маркер на провод 0.2-0.75мм PY 01/3 желтый: C П</t>
  </si>
  <si>
    <t>УТ-00000521</t>
  </si>
  <si>
    <t>PY-01003AV40.D</t>
  </si>
  <si>
    <t>Маркер на провод 0.2-0.75мм PY 01/3 желтый: D П</t>
  </si>
  <si>
    <t>УТ-00000522</t>
  </si>
  <si>
    <t>PY-01003AV40.E</t>
  </si>
  <si>
    <t>Маркер на провод 0.2-0.75мм PY 01/3 желтый: E П</t>
  </si>
  <si>
    <t>УТ-00000523</t>
  </si>
  <si>
    <t>PY-01003AV40.F</t>
  </si>
  <si>
    <t>Маркер на провод 0.2-0.75мм PY 01/3 желтый: F П</t>
  </si>
  <si>
    <t>УТ-00000524</t>
  </si>
  <si>
    <t>PY-01003AV40.G</t>
  </si>
  <si>
    <t>Маркер на провод 0.2-0.75мм PY 01/3 желтый: G П</t>
  </si>
  <si>
    <t>УТ-00000525</t>
  </si>
  <si>
    <t>PY-01003AV40.GRD</t>
  </si>
  <si>
    <t>Маркер на провод 0.2-0.75мм PY 01/3 желтый: "земля" П</t>
  </si>
  <si>
    <t>УТ-00000526</t>
  </si>
  <si>
    <t>PY-01003AV40.H</t>
  </si>
  <si>
    <t>Маркер на провод 0.2-0.75мм PY 01/3 желтый: H П</t>
  </si>
  <si>
    <t>УТ-00000527</t>
  </si>
  <si>
    <t>PY-01003AV40.I</t>
  </si>
  <si>
    <t>Маркер на провод 0.2-0.75мм PY 01/3 желтый: I П</t>
  </si>
  <si>
    <t>УТ-00000528</t>
  </si>
  <si>
    <t>PY-01003AV40.J</t>
  </si>
  <si>
    <t>Маркер на провод 0.2-0.75мм PY 01/3 желтый: J П</t>
  </si>
  <si>
    <t>УТ-00000529</t>
  </si>
  <si>
    <t>PY-01003AV40.K</t>
  </si>
  <si>
    <t>Маркер на провод 0.2-0.75мм PY 01/3 желтый: K П</t>
  </si>
  <si>
    <t>УТ-00000530</t>
  </si>
  <si>
    <t>PY-01003AV40.L</t>
  </si>
  <si>
    <t>Маркер на провод 0.2-0.75мм PY 01/3 желтый: L П</t>
  </si>
  <si>
    <t>УТ-00000531</t>
  </si>
  <si>
    <t>PY-01003AV40.M</t>
  </si>
  <si>
    <t>Маркер на провод 0.2-0.75мм PY 01/3 желтый: M П</t>
  </si>
  <si>
    <t>УТ-00000532</t>
  </si>
  <si>
    <t>PY-01003AV40.N</t>
  </si>
  <si>
    <t>Маркер на провод 0.2-0.75мм PY 01/3 желтый: N П</t>
  </si>
  <si>
    <t>УТ-00000533</t>
  </si>
  <si>
    <t>PY-01003AV40.O</t>
  </si>
  <si>
    <t>Маркер на провод 0.2-0.75мм PY 01/3 желтый: O П</t>
  </si>
  <si>
    <t>УТ-00000534</t>
  </si>
  <si>
    <t>PY-01003AV40.P</t>
  </si>
  <si>
    <t>Маркер на провод 0.2-0.75мм PY 01/3 желтый: P П</t>
  </si>
  <si>
    <t>УТ-00000535</t>
  </si>
  <si>
    <t>PY-01003AV40.Q</t>
  </si>
  <si>
    <t>Маркер на провод 0.2-0.75мм PY 01/3 желтый: Q П</t>
  </si>
  <si>
    <t>УТ-00000536</t>
  </si>
  <si>
    <t>PY-01003AV40.R</t>
  </si>
  <si>
    <t>Маркер на провод 0.2-0.75мм PY 01/3 желтый: R П</t>
  </si>
  <si>
    <t>УТ-00000537</t>
  </si>
  <si>
    <t>PY-01003AV40.S</t>
  </si>
  <si>
    <t>Маркер на провод 0.2-0.75мм PY 01/3 желтый: S П</t>
  </si>
  <si>
    <t>УТ-00000538</t>
  </si>
  <si>
    <t>PY-01003AV40.T</t>
  </si>
  <si>
    <t>Маркер на провод 0.2-0.75мм PY 01/3 желтый: T П</t>
  </si>
  <si>
    <t>УТ-00000539</t>
  </si>
  <si>
    <t>PY-01003AV40.U</t>
  </si>
  <si>
    <t>Маркер на провод 0.2-0.75мм PY 01/3 желтый: U П</t>
  </si>
  <si>
    <t>УТ-00000540</t>
  </si>
  <si>
    <t>PY-01003AV40.V</t>
  </si>
  <si>
    <t>Маркер на провод 0.2-0.75мм PY 01/3 желтый: V П</t>
  </si>
  <si>
    <t>УТ-00000541</t>
  </si>
  <si>
    <t>PY-01003AV40.W</t>
  </si>
  <si>
    <t>Маркер на провод 0.2-0.75мм PY 01/3 желтый: W П</t>
  </si>
  <si>
    <t>УТ-00000542</t>
  </si>
  <si>
    <t>PY-01003AV40.X</t>
  </si>
  <si>
    <t>Маркер на провод 0.2-0.75мм PY 01/3 желтый: X П</t>
  </si>
  <si>
    <t>УТ-00000543</t>
  </si>
  <si>
    <t>PY-01003AV40.Y</t>
  </si>
  <si>
    <t>Маркер на провод 0.2-0.75мм PY 01/3 желтый: Y П</t>
  </si>
  <si>
    <t>УТ-00000544</t>
  </si>
  <si>
    <t>PY-01003AV40.Z</t>
  </si>
  <si>
    <t>Маркер на провод 0.2-0.75мм PY 01/3 желтый: Z П</t>
  </si>
  <si>
    <t>УТ-00000545</t>
  </si>
  <si>
    <t>PY-01003AV90.9</t>
  </si>
  <si>
    <t>Маркер на провод 0.2-0.75 мм PY 01/3 белый:9 П</t>
  </si>
  <si>
    <t>УТ-00002326</t>
  </si>
  <si>
    <t>PY-01003BN4</t>
  </si>
  <si>
    <t>Маркер на провод 0.2-0.75мм PY 01/3 желтый пустой К</t>
  </si>
  <si>
    <t>УТ-00000546</t>
  </si>
  <si>
    <t>PY-01003BV40.-</t>
  </si>
  <si>
    <t>Маркер на провод 0.2-0.75мм PY 01/3 желтый: - К</t>
  </si>
  <si>
    <t>УТ-00000547</t>
  </si>
  <si>
    <t>PY-01003BV40..</t>
  </si>
  <si>
    <t>Маркер на провод 0.2-0.75мм PY 01/3 желтый: . К</t>
  </si>
  <si>
    <t>УТ-00001469</t>
  </si>
  <si>
    <t>PY-01003BV40./</t>
  </si>
  <si>
    <t>Маркер на провод 0.2-0.75мм PY 01/3 желтый: / К</t>
  </si>
  <si>
    <t>УТ-00001473</t>
  </si>
  <si>
    <t>PY-01003BV40.:</t>
  </si>
  <si>
    <t>Маркер на провод 0.2-0.75мм PY 01/3 желтый: : К</t>
  </si>
  <si>
    <t>УТ-00001471</t>
  </si>
  <si>
    <t>PY-01003BV40.~</t>
  </si>
  <si>
    <t>Маркер на провод 0.2-0.75мм PY 01/3 желтый: ~ К</t>
  </si>
  <si>
    <t>УТ-00001477</t>
  </si>
  <si>
    <t>PY-01003BV40.+</t>
  </si>
  <si>
    <t>Маркер на провод 0.2-0.75мм PY 01/3 желтый: + К</t>
  </si>
  <si>
    <t>УТ-00000548</t>
  </si>
  <si>
    <t>PY-01003BV40.=</t>
  </si>
  <si>
    <t>Маркер на провод 0.2-0.75мм PY 01/3 желтый: = К</t>
  </si>
  <si>
    <t>УТ-00001475</t>
  </si>
  <si>
    <t>PY-01003BV40.0</t>
  </si>
  <si>
    <t>Маркер на провод 0.2-0.75мм PY 01/3 желтый: 0 К</t>
  </si>
  <si>
    <t>УТ-00000549</t>
  </si>
  <si>
    <t>PY-01003BV40.1</t>
  </si>
  <si>
    <t>Маркер на провод 0.2-0.75мм2 PY 01/3 желтый: 1 К</t>
  </si>
  <si>
    <t>УТ-00000550</t>
  </si>
  <si>
    <t>PY-01003BV40.2</t>
  </si>
  <si>
    <t>Маркер на провод 0.2-0.75мм2 PY 01/3 желтый: 2 К</t>
  </si>
  <si>
    <t>УТ-00000551</t>
  </si>
  <si>
    <t>PY-01003BV40.3</t>
  </si>
  <si>
    <t>Маркер на провод 0.2-0.75мм2 PY 01/3 желтый: 3 К</t>
  </si>
  <si>
    <t>УТ-00000552</t>
  </si>
  <si>
    <t>PY-01003BV40.4</t>
  </si>
  <si>
    <t>Маркер на провод 0.2-0.75мм2 PY 01/3 желтый: 4 К</t>
  </si>
  <si>
    <t>УТ-00000553</t>
  </si>
  <si>
    <t>PY-01003BV40.5</t>
  </si>
  <si>
    <t>Маркер на провод 0.2-0.75мм2 PY 01/3 желтый: 5 К</t>
  </si>
  <si>
    <t>УТ-00000554</t>
  </si>
  <si>
    <t>PY-01003BV40.6</t>
  </si>
  <si>
    <t>Маркер на провод 0.2-0.75мм2 PY 01/3 желтый: 6 К</t>
  </si>
  <si>
    <t>УТ-00000555</t>
  </si>
  <si>
    <t>PY-01003BV40.7</t>
  </si>
  <si>
    <t>Маркер на провод 0.2-0.75мм2 PY 01/3 желтый: 7 К</t>
  </si>
  <si>
    <t>УТ-00000556</t>
  </si>
  <si>
    <t>PY-01003BV40.8</t>
  </si>
  <si>
    <t>Маркер на провод 0.2-0.75мм2 PY 01/3 желтый: 8 К</t>
  </si>
  <si>
    <t>УТ-00000557</t>
  </si>
  <si>
    <t>PY-01003BV40.9</t>
  </si>
  <si>
    <t>Маркер на провод 0.2-0.75мм2 PY 01/3 желтый: 9 К</t>
  </si>
  <si>
    <t>УТ-00000558</t>
  </si>
  <si>
    <t>PY-01003BV40.A</t>
  </si>
  <si>
    <t>Маркер на провод 0.2-0.75мм PY 01/3 желтый: A К</t>
  </si>
  <si>
    <t>УТ-00001415</t>
  </si>
  <si>
    <t>PY-01003BV40.B</t>
  </si>
  <si>
    <t>Маркер на провод 0.2-0.75мм PY 01/3 желтый: B К</t>
  </si>
  <si>
    <t>УТ-00001416</t>
  </si>
  <si>
    <t>PY-01003BV40.C</t>
  </si>
  <si>
    <t>Маркер на провод 0.2-0.75мм PY 01/3 желтый: C К</t>
  </si>
  <si>
    <t>УТ-00001417</t>
  </si>
  <si>
    <t>PY-01003BV40.D</t>
  </si>
  <si>
    <t>Маркер на провод 0.2-0.75мм PY 01/3 желтый: D К</t>
  </si>
  <si>
    <t>УТ-00001418</t>
  </si>
  <si>
    <t>PY-01003BV40.E</t>
  </si>
  <si>
    <t>Маркер на провод 0.2-0.75мм PY 01/3 желтый: E К</t>
  </si>
  <si>
    <t>УТ-00001419</t>
  </si>
  <si>
    <t>PY-01003BV40.F</t>
  </si>
  <si>
    <t>Маркер на провод 0.2-0.75мм PY 01/3 желтый: F К</t>
  </si>
  <si>
    <t>УТ-00001420</t>
  </si>
  <si>
    <t>PY-01003BV40.G</t>
  </si>
  <si>
    <t>Маркер на провод 0.2-0.75мм PY 01/3 желтый: G К</t>
  </si>
  <si>
    <t>УТ-00001421</t>
  </si>
  <si>
    <t>PY-01003BV40.GRD</t>
  </si>
  <si>
    <t>Маркер на провод 0.2-0.75мм PY 01/3 желтый: GRD К</t>
  </si>
  <si>
    <t>УТ-00001467</t>
  </si>
  <si>
    <t>PY-01003BV40.H</t>
  </si>
  <si>
    <t>Маркер на провод 0.2-0.75мм PY 01/3 желтый: H К</t>
  </si>
  <si>
    <t>УТ-00001422</t>
  </si>
  <si>
    <t>PY-01003BV40.I</t>
  </si>
  <si>
    <t>Маркер на провод 0.2-0.75мм PY 01/3 желтый: I К</t>
  </si>
  <si>
    <t>УТ-00001423</t>
  </si>
  <si>
    <t>PY-01003BV40.J</t>
  </si>
  <si>
    <t>Маркер на провод 0.2-0.75мм PY 01/3 желтый: J К</t>
  </si>
  <si>
    <t>УТ-00001424</t>
  </si>
  <si>
    <t>PY-01003BV40.K</t>
  </si>
  <si>
    <t>Маркер на провод 0.2-0.75мм PY 01/3 желтый: K К</t>
  </si>
  <si>
    <t>УТ-00001425</t>
  </si>
  <si>
    <t>PY-01003BV40.L</t>
  </si>
  <si>
    <t>Маркер на провод 0.2-0.75мм PY 01/3 желтый: L К</t>
  </si>
  <si>
    <t>УТ-00001426</t>
  </si>
  <si>
    <t>PY-01003BV40.M</t>
  </si>
  <si>
    <t>Маркер на провод 0.2-0.75мм PY 01/3 желтый: M К</t>
  </si>
  <si>
    <t>УТ-00001427</t>
  </si>
  <si>
    <t>PY-01003BV40.N</t>
  </si>
  <si>
    <t>Маркер на провод 0.2-0.75мм PY 01/3 желтый: N К</t>
  </si>
  <si>
    <t>УТ-00001428</t>
  </si>
  <si>
    <t>PY-01003BV40.O</t>
  </si>
  <si>
    <t>Маркер на провод 0.2-0.75мм PY 01/3 желтый: O К</t>
  </si>
  <si>
    <t>УТ-00001429</t>
  </si>
  <si>
    <t>PY-01003BV40.P</t>
  </si>
  <si>
    <t>Маркер на провод 0.2-0.75мм PY 01/3 желтый: P К</t>
  </si>
  <si>
    <t>УТ-00001430</t>
  </si>
  <si>
    <t>PY-01003BV40.Q</t>
  </si>
  <si>
    <t>Маркер на провод 0.2-0.75мм PY 01/3 желтый: Q К</t>
  </si>
  <si>
    <t>УТ-00001431</t>
  </si>
  <si>
    <t>PY-01003BV40.R</t>
  </si>
  <si>
    <t>Маркер на провод 0.2-0.75мм PY 01/3 желтый: R К</t>
  </si>
  <si>
    <t>УТ-00001432</t>
  </si>
  <si>
    <t>PY-01003BV40.S</t>
  </si>
  <si>
    <t>Маркер на провод 0.2-0.75мм PY 01/3 желтый: S К</t>
  </si>
  <si>
    <t>УТ-00001433</t>
  </si>
  <si>
    <t>PY-01003BV40.T</t>
  </si>
  <si>
    <t>Маркер на провод 0.2-0.75мм PY 01/3 желтый: T К</t>
  </si>
  <si>
    <t>УТ-00001434</t>
  </si>
  <si>
    <t>PY-01003BV40.U</t>
  </si>
  <si>
    <t>Маркер на провод 0.2-0.75мм PY 01/3 желтый: U К</t>
  </si>
  <si>
    <t>УТ-00001435</t>
  </si>
  <si>
    <t>PY-01003BV40.V</t>
  </si>
  <si>
    <t>Маркер на провод 0.2-0.75мм PY 01/3 желтый: V К</t>
  </si>
  <si>
    <t>УТ-00001436</t>
  </si>
  <si>
    <t>PY-01003BV40.W</t>
  </si>
  <si>
    <t>Маркер на провод 0.2-0.75мм PY 01/3 желтый: W К</t>
  </si>
  <si>
    <t>УТ-00001437</t>
  </si>
  <si>
    <t>PY-01003BV40.X</t>
  </si>
  <si>
    <t>Маркер на провод 0.2-0.75мм PY 01/3 желтый: X К</t>
  </si>
  <si>
    <t>УТ-00001438</t>
  </si>
  <si>
    <t>PY-01003BV40.Y</t>
  </si>
  <si>
    <t>Маркер на провод 0.2-0.75мм PY 01/3 желтый: Y К</t>
  </si>
  <si>
    <t>УТ-00001439</t>
  </si>
  <si>
    <t>PY-01003BV40.Z</t>
  </si>
  <si>
    <t>Маркер на провод 0.2-0.75мм PY 01/3 желтый: Z К</t>
  </si>
  <si>
    <t>УТ-00001440</t>
  </si>
  <si>
    <t>PY-01003BV90.V</t>
  </si>
  <si>
    <t>Маркер на провод 0.2-0.75мм PY 01/3 белый: V К</t>
  </si>
  <si>
    <t>УТ-00002424</t>
  </si>
  <si>
    <t>PYD-1M</t>
  </si>
  <si>
    <t xml:space="preserve">Аппликатор стальной PYD 1 </t>
  </si>
  <si>
    <t>УТ-00000559</t>
  </si>
  <si>
    <t>PYD-1T</t>
  </si>
  <si>
    <t xml:space="preserve">Аппликатор тефлоновый PYD 1 </t>
  </si>
  <si>
    <t>УТ-00000560</t>
  </si>
  <si>
    <t xml:space="preserve">RBC4 </t>
  </si>
  <si>
    <t>Соединительная муфта диаметром 4 мм (красная)</t>
  </si>
  <si>
    <t>УТ-00002318</t>
  </si>
  <si>
    <t>RF32/FI/VR</t>
  </si>
  <si>
    <t>Внешний контактный полностью изолированный наконечник  размер втулки 2.8mm - 0.8mm (цвет красный)</t>
  </si>
  <si>
    <t>УТ-00002184</t>
  </si>
  <si>
    <t>RF50/FI/VR</t>
  </si>
  <si>
    <t>Внешний контактный полностью изолированный наконечник  размер втулки 4.8mm - 0.8mm (цвет красный)</t>
  </si>
  <si>
    <t>УТ-00002183</t>
  </si>
  <si>
    <t>RF66/FI/FLAG</t>
  </si>
  <si>
    <t xml:space="preserve">Флажковый полностью изолированный наконечник длина втулки 6.3mm - 0.8mm(красный) </t>
  </si>
  <si>
    <t>УТ-00002315</t>
  </si>
  <si>
    <t>RF66/FI/VR</t>
  </si>
  <si>
    <t>Внешний контактный полностью изолированный наконечник  размер втулки 6.3mm - 0.8mm (цвет красный)</t>
  </si>
  <si>
    <t>УТ-00002182</t>
  </si>
  <si>
    <t>ribbon-mm-110/360-sw</t>
  </si>
  <si>
    <t>Красящая лента</t>
  </si>
  <si>
    <t>УТ-00002131</t>
  </si>
  <si>
    <t>RM50/VR</t>
  </si>
  <si>
    <t>Внешний контактный изолированный наконечник размер 4,8mm - длина втулки 0.8mm (цвет красный)</t>
  </si>
  <si>
    <t>УТ-00002186</t>
  </si>
  <si>
    <t>RM63/VR</t>
  </si>
  <si>
    <t>Внешний контактный изолированный наконечник размер  6.3mm - длина втулки 0.8mm (цвет красный)</t>
  </si>
  <si>
    <t>УТ-00002185</t>
  </si>
  <si>
    <t>RR105</t>
  </si>
  <si>
    <t>Изолированный кольцевой наконечник PVC диаметр отверстия под винт 10мм (цвет красный)</t>
  </si>
  <si>
    <t>УТ-00002176</t>
  </si>
  <si>
    <t>RR32</t>
  </si>
  <si>
    <t>Изолированный кольцевой наконечник PVC диаметр отверстия под винт 3мм (цвет красный)</t>
  </si>
  <si>
    <t>УТ-00002172</t>
  </si>
  <si>
    <t>RR37</t>
  </si>
  <si>
    <t>Изолированный кольцевой наконечник PVC диаметр отверстия под винт 3.7мм (цвет красный)</t>
  </si>
  <si>
    <t>УТ-00002378</t>
  </si>
  <si>
    <t>RR43</t>
  </si>
  <si>
    <t>Изолированный кольцевой наконечник PVC диаметр отверстия под винт 4мм (цвет красный)</t>
  </si>
  <si>
    <t>УТ-00002170</t>
  </si>
  <si>
    <t>RR43/RA</t>
  </si>
  <si>
    <t>Изолированный угловой кольцевой наконечник PVC диаметр отверстия под винт 4мм (цвет красный)</t>
  </si>
  <si>
    <t>УТ-00002169</t>
  </si>
  <si>
    <t>RR53</t>
  </si>
  <si>
    <t>Изолированный кольцевой наконечник PVC диаметр отверстия под винт 5мм (цвет красный)</t>
  </si>
  <si>
    <t>УТ-00002174</t>
  </si>
  <si>
    <t>RR64</t>
  </si>
  <si>
    <t>Изолированный кольцевой наконечник PVC диаметр отверстия под винт 6мм (цвет красный)</t>
  </si>
  <si>
    <t>УТ-00002171</t>
  </si>
  <si>
    <t>RR84</t>
  </si>
  <si>
    <t>Изолированный кольцевой наконечник PVC диаметр отверстия под винт 8мм (цвет красный)</t>
  </si>
  <si>
    <t>УТ-00002175</t>
  </si>
  <si>
    <t>RS32N</t>
  </si>
  <si>
    <t>Изолированный вилочный наконечник узкий PVC ддиаметр отверстия под винт  3мм (цвет красный)</t>
  </si>
  <si>
    <t>УТ-00002178</t>
  </si>
  <si>
    <t>RS43</t>
  </si>
  <si>
    <t>Изолированный вилочный наконечник  PVC диаметр отверстия под винт 4мм (цвет красный)</t>
  </si>
  <si>
    <t>УТ-00002287</t>
  </si>
  <si>
    <t xml:space="preserve">SAMPLE BAG GENERAL </t>
  </si>
  <si>
    <t>Пакетик с образцами</t>
  </si>
  <si>
    <t>УТ-00001096</t>
  </si>
  <si>
    <t>SP-08100KN0</t>
  </si>
  <si>
    <t xml:space="preserve">Трубка защитная спиральная черная SP 08 </t>
  </si>
  <si>
    <t>УТ-00000072</t>
  </si>
  <si>
    <t>SP</t>
  </si>
  <si>
    <t>SP-08100KN8</t>
  </si>
  <si>
    <t xml:space="preserve">Трубка защитная спиральная серая SP 08 </t>
  </si>
  <si>
    <t>УТ-00000073</t>
  </si>
  <si>
    <t>SP-10100KN0</t>
  </si>
  <si>
    <t xml:space="preserve">Трубка защитная спиральная черная SP 10 </t>
  </si>
  <si>
    <t>УТ-00000074</t>
  </si>
  <si>
    <t>SP-10100KN8</t>
  </si>
  <si>
    <t xml:space="preserve">Трубка защитная спиральная серая SP 10 </t>
  </si>
  <si>
    <t>УТ-00000075</t>
  </si>
  <si>
    <t>SP-15100KN0</t>
  </si>
  <si>
    <t xml:space="preserve">Трубка защитная спиральная черная SP 15 </t>
  </si>
  <si>
    <t>УТ-00000076</t>
  </si>
  <si>
    <t>SP-15100KN8</t>
  </si>
  <si>
    <t xml:space="preserve">Трубка защитная спиральная серая SP 15 </t>
  </si>
  <si>
    <t>УТ-00000077</t>
  </si>
  <si>
    <t>SP1W-S611-20</t>
  </si>
  <si>
    <t>Лента красящая черная для профилей PO/POZ</t>
  </si>
  <si>
    <t>шт (200м)</t>
  </si>
  <si>
    <t>УТ-00001252</t>
  </si>
  <si>
    <t>SP1W-S619-20</t>
  </si>
  <si>
    <t>Лента красящая черная для профилей PHZ</t>
  </si>
  <si>
    <t>УТ-00001066</t>
  </si>
  <si>
    <t>SP1W-S629-20</t>
  </si>
  <si>
    <t>Лента красящая белая для профилей PHZ</t>
  </si>
  <si>
    <t>УТ-00001631</t>
  </si>
  <si>
    <t>SP-20100KN0</t>
  </si>
  <si>
    <t xml:space="preserve">Трубка защитная спиральная черная SP 20 </t>
  </si>
  <si>
    <t>УТ-00000078</t>
  </si>
  <si>
    <t>SP-20100KN8</t>
  </si>
  <si>
    <t xml:space="preserve">Трубка защитная спиральная серая SP 20 </t>
  </si>
  <si>
    <t>УТ-00000079</t>
  </si>
  <si>
    <t>SP-25100KN0</t>
  </si>
  <si>
    <t xml:space="preserve">Трубка защитная спиральная черная SP 25 </t>
  </si>
  <si>
    <t>УТ-00000081</t>
  </si>
  <si>
    <t>SP-25100KN8</t>
  </si>
  <si>
    <t xml:space="preserve">Трубка защитная спиральная серая SP 25 </t>
  </si>
  <si>
    <t>УТ-00000080</t>
  </si>
  <si>
    <t>SP-30100KN0</t>
  </si>
  <si>
    <t xml:space="preserve">Трубка защитная спиральная черная SP 30 </t>
  </si>
  <si>
    <t>УТ-00000082</t>
  </si>
  <si>
    <t>SP-30100KN8</t>
  </si>
  <si>
    <t xml:space="preserve">Трубка защитная спиральная серая SP 30 </t>
  </si>
  <si>
    <t>УТ-00000083</t>
  </si>
  <si>
    <t>SP-40100KN0</t>
  </si>
  <si>
    <t>Трубка защитная спиральная черная SP 40</t>
  </si>
  <si>
    <t>УТ-00000084</t>
  </si>
  <si>
    <t>SP-40100KN8</t>
  </si>
  <si>
    <t xml:space="preserve">Трубка защитная спиральная серая SP 40 </t>
  </si>
  <si>
    <t>УТ-00000085</t>
  </si>
  <si>
    <t>SP-50100KN0</t>
  </si>
  <si>
    <t xml:space="preserve">Трубка защитная спиральная черная SP 50 </t>
  </si>
  <si>
    <t>УТ-00000086</t>
  </si>
  <si>
    <t>SP-50100KN8</t>
  </si>
  <si>
    <t xml:space="preserve">Трубка защитная спиральная серая SP 50 </t>
  </si>
  <si>
    <t>УТ-00000087</t>
  </si>
  <si>
    <t>SPH-1</t>
  </si>
  <si>
    <t>Держатель для SP трубок SPH-1</t>
  </si>
  <si>
    <t>пачка 50 шт</t>
  </si>
  <si>
    <t>УТ-00001734</t>
  </si>
  <si>
    <t>Трубки защитные</t>
  </si>
  <si>
    <t>SRP</t>
  </si>
  <si>
    <t>Коробка стальная для дисков</t>
  </si>
  <si>
    <t>УТ-00001185</t>
  </si>
  <si>
    <t>Коробка стальная для дисков SRP</t>
  </si>
  <si>
    <t>УТ-00001793</t>
  </si>
  <si>
    <t>SUP10 BLACK</t>
  </si>
  <si>
    <t>Защитная сетка(оплетка) Supaflex(SUP) черная 8-16 мм (10м)</t>
  </si>
  <si>
    <t>УТ-00002054</t>
  </si>
  <si>
    <t>SUP</t>
  </si>
  <si>
    <t>SUP10 BLK</t>
  </si>
  <si>
    <t>Защитная сетка(оплетка) Supaflex(SUP) черная 8-16 мм (100м)</t>
  </si>
  <si>
    <t>УТ-00002232</t>
  </si>
  <si>
    <t>SUP10 GREY</t>
  </si>
  <si>
    <t>Защитная сетка(оплетка) Supaflex(SUP) серая 8-16 мм (10м)</t>
  </si>
  <si>
    <t>УТ-00002373</t>
  </si>
  <si>
    <t>SUP12 BLACK</t>
  </si>
  <si>
    <t>Защитная сетка(оплетка) Supaflex(SUP) черная 10-18 мм (10м)</t>
  </si>
  <si>
    <t>УТ-00002055</t>
  </si>
  <si>
    <t>SUP12 BLK</t>
  </si>
  <si>
    <t>Защитная сетка(оплетка) Supaflex(SUP) черная 10-18 мм (100м)</t>
  </si>
  <si>
    <t>УТ-00002280</t>
  </si>
  <si>
    <t>SUP12 GREY</t>
  </si>
  <si>
    <t>Защитная сетка(оплетка) Supaflex(SUP) серая 10-18 мм (10м)</t>
  </si>
  <si>
    <t>УТ-00002374</t>
  </si>
  <si>
    <t xml:space="preserve">SUP15 BLACK									</t>
  </si>
  <si>
    <t>Защитная сетка(оплетка) Supaflex(SUP) черная 12-22 мм (10м)</t>
  </si>
  <si>
    <t>УТ-00002024</t>
  </si>
  <si>
    <t>SUP15 BLK</t>
  </si>
  <si>
    <t>Защитная сетка(оплетка) Supaflex(SUP) черная 12-22 мм (100м)</t>
  </si>
  <si>
    <t>УТ-00002244</t>
  </si>
  <si>
    <t xml:space="preserve">SUP15 GREY							</t>
  </si>
  <si>
    <t>Защитная сетка(оплетка) Supaflex(SUP) серая 12-22 мм (10м)</t>
  </si>
  <si>
    <t>УТ-00002375</t>
  </si>
  <si>
    <t>SUP20 BLACK</t>
  </si>
  <si>
    <t>Защитная сетка(оплетка) Supaflex(SUP) черная 15-27 мм (10м)</t>
  </si>
  <si>
    <t>УТ-00002040</t>
  </si>
  <si>
    <t>SUP20 BLK</t>
  </si>
  <si>
    <t>Защитная сетка(оплетка) Supaflex(SUP) черная 15-27 мм (100м)</t>
  </si>
  <si>
    <t>УТ-00002281</t>
  </si>
  <si>
    <t>SUP20 GREY</t>
  </si>
  <si>
    <t>Защитная сетка(оплетка) Supaflex(SUP) серая 15-27 мм (10м)</t>
  </si>
  <si>
    <t>УТ-00002376</t>
  </si>
  <si>
    <t>SUP25 BLACK</t>
  </si>
  <si>
    <t>Защитная сетка(оплетка) Supaflex(SUP) черная 20-35 мм (10м)</t>
  </si>
  <si>
    <t>УТ-00001929</t>
  </si>
  <si>
    <t>SUP25 GREY</t>
  </si>
  <si>
    <t>Защитная сетка(оплетка) Supaflex(SUP) серая 20-35 мм (100м)</t>
  </si>
  <si>
    <t>УТ-00002247</t>
  </si>
  <si>
    <t>SUP30 BLACK</t>
  </si>
  <si>
    <t>Защитная сетка(оплетка) Supaflex(SUP) черная 25-45 мм (10м)</t>
  </si>
  <si>
    <t>УТ-00002056</t>
  </si>
  <si>
    <t>SUP30 BLK</t>
  </si>
  <si>
    <t>Защитная сетка(оплетка) Supaflex(SUP) черная 25-45 мм (100м)</t>
  </si>
  <si>
    <t>УТ-00002447</t>
  </si>
  <si>
    <t>SUP4 BLACK</t>
  </si>
  <si>
    <t>Защитная сетка(оплетка) Supaflex(SUP) черная 3-7 мм (10м)</t>
  </si>
  <si>
    <t>УТ-00002023</t>
  </si>
  <si>
    <t>SUP4 GREY</t>
  </si>
  <si>
    <t>Защитная сетка(оплетка) Supaflex(SUP) серая 3-7 мм (10м)</t>
  </si>
  <si>
    <t>УТ-00002370</t>
  </si>
  <si>
    <t>SUP40 BLACK</t>
  </si>
  <si>
    <t>Защитная сетка(оплетка) Supaflex(SUP) черная 35-60 мм (10м)</t>
  </si>
  <si>
    <t>УТ-00002057</t>
  </si>
  <si>
    <t>SUP40 BLK</t>
  </si>
  <si>
    <t>Защитная сетка(оплетка) Supaflex(SUP) черная 35-60 мм (100м)</t>
  </si>
  <si>
    <t>УТ-00002256</t>
  </si>
  <si>
    <t>SUP50 BLACK</t>
  </si>
  <si>
    <t>Защитная сетка(оплетка) Supaflex(SUP) черная 45-73 мм (10м)</t>
  </si>
  <si>
    <t>УТ-00001930</t>
  </si>
  <si>
    <t>SUP6 BLACK</t>
  </si>
  <si>
    <t>Защитная сетка(оплетка) Supaflex(SUP) черная  5-10 мм (10м)</t>
  </si>
  <si>
    <t>УТ-00002053</t>
  </si>
  <si>
    <t>SUP6 BLK</t>
  </si>
  <si>
    <t>Защитная сетка(оплетка) Supaflex(SUP) черная  5-10 мм (100м)</t>
  </si>
  <si>
    <t>УТ-00002243</t>
  </si>
  <si>
    <t>SUP6 GREY</t>
  </si>
  <si>
    <t>Защитная сетка(оплетка) Supaflex(SUP) серая  5-10 мм (10м)</t>
  </si>
  <si>
    <t>УТ-00002371</t>
  </si>
  <si>
    <t>SUP8 BLACK</t>
  </si>
  <si>
    <t>Защитная сетка(оплетка) Supaflex(SUP) черная 6-14 мм (10м)</t>
  </si>
  <si>
    <t>УТ-00001928</t>
  </si>
  <si>
    <t>SUP8 GREY</t>
  </si>
  <si>
    <t>Защитная сетка(оплетка) Supaflex(SUP) серая 6-14 мм (10м)</t>
  </si>
  <si>
    <t>УТ-00002372</t>
  </si>
  <si>
    <t>SW10B</t>
  </si>
  <si>
    <t>Черная спиральная обертка - обертывающий диапазон 7,5-30 мм</t>
  </si>
  <si>
    <t>УТ-00002026</t>
  </si>
  <si>
    <t>SW</t>
  </si>
  <si>
    <t>SW10N</t>
  </si>
  <si>
    <t>Прозрачная спиральная обертка - обертывающий диапазон 7,5-30мм (10м)</t>
  </si>
  <si>
    <t>УТ-00002046</t>
  </si>
  <si>
    <t>SW12B</t>
  </si>
  <si>
    <t>Черная спиральная обертка - обертывающий диапазон 9-32 мм (10м)</t>
  </si>
  <si>
    <t>УТ-00002050</t>
  </si>
  <si>
    <t>SW12N</t>
  </si>
  <si>
    <t>Прозрачная спиральная обертка - обертывающий диапазон 9-32мм (10м)</t>
  </si>
  <si>
    <t>УТ-00002047</t>
  </si>
  <si>
    <t>SW15B</t>
  </si>
  <si>
    <t>Черная спиральная обертка - обертывающий диапазон 12-35 мм</t>
  </si>
  <si>
    <t>УТ-00002051</t>
  </si>
  <si>
    <t xml:space="preserve">SW15N </t>
  </si>
  <si>
    <t>Прозрачная спиральная обертка - обертывающий диапазон 12-35мм (10м)</t>
  </si>
  <si>
    <t>УТ-00001937</t>
  </si>
  <si>
    <t>SW19B</t>
  </si>
  <si>
    <t>Черная спиральная обертка - обертывающий диапазон 15-50 мм (10м)</t>
  </si>
  <si>
    <t>УТ-00002052</t>
  </si>
  <si>
    <t>SW19N</t>
  </si>
  <si>
    <t>Прозрачная спиральная обертка - обертывающий диапазон 15-50мм (10м)</t>
  </si>
  <si>
    <t>УТ-00002048</t>
  </si>
  <si>
    <t>SW6B</t>
  </si>
  <si>
    <t>Черная спиральная обертка - обертывающий диапазон 4-25 мм (10м)</t>
  </si>
  <si>
    <t>УТ-00002025</t>
  </si>
  <si>
    <t xml:space="preserve">SW6N </t>
  </si>
  <si>
    <t>Прозрачная спиральная обертка - обертывающий диапазон 4-25мм (10м)</t>
  </si>
  <si>
    <t>УТ-00001935</t>
  </si>
  <si>
    <t>SW8B</t>
  </si>
  <si>
    <t>Черная спиральная обертка - обертывающий диапазон 6-30 мм (10м)</t>
  </si>
  <si>
    <t>УТ-00002049</t>
  </si>
  <si>
    <t xml:space="preserve">SW8N </t>
  </si>
  <si>
    <t>Прозрачная спиральная обертка - обертывающий диапазон 6-30мм (10м)</t>
  </si>
  <si>
    <t>УТ-00001936</t>
  </si>
  <si>
    <t>T1000C-PROMARK</t>
  </si>
  <si>
    <t>Термопринтер PROMARK T-1000C</t>
  </si>
  <si>
    <t>УТ-00001585</t>
  </si>
  <si>
    <t>T1000-SAMPLE BAG</t>
  </si>
  <si>
    <t>Пакетик с образцамиТ1000</t>
  </si>
  <si>
    <t>УТ-00001601</t>
  </si>
  <si>
    <t>T800-AF</t>
  </si>
  <si>
    <t xml:space="preserve">Автоматический подающий механиз (податчик + блок питания) T-800 </t>
  </si>
  <si>
    <t>УТ-00000704</t>
  </si>
  <si>
    <t>T800-CU</t>
  </si>
  <si>
    <t xml:space="preserve">Нож + ограничитель T-800 </t>
  </si>
  <si>
    <t>УТ-00000686</t>
  </si>
  <si>
    <t>T800-HC</t>
  </si>
  <si>
    <t>Алюминиевый чемодан для принтера</t>
  </si>
  <si>
    <t>УТ-00001034</t>
  </si>
  <si>
    <t>Алюминевый чемодан для принтера T800</t>
  </si>
  <si>
    <t>УТ-00001184</t>
  </si>
  <si>
    <t>T800-PA</t>
  </si>
  <si>
    <t xml:space="preserve">Направляющая для плоских профилей T-800 </t>
  </si>
  <si>
    <t>УТ-00000687</t>
  </si>
  <si>
    <t>T800-PA-CLEAN</t>
  </si>
  <si>
    <t xml:space="preserve">Набор для очистки плоских профилей   (3 шт) Т-800 </t>
  </si>
  <si>
    <t>УТ-00000688</t>
  </si>
  <si>
    <t>T800-PL060CN4</t>
  </si>
  <si>
    <t xml:space="preserve">Самоклеящаяся лента 6мм желтая (30 м) T-800 </t>
  </si>
  <si>
    <t>УТ-00000689</t>
  </si>
  <si>
    <t>T800-PL060CN8</t>
  </si>
  <si>
    <t xml:space="preserve">Самоклеящаяся лента 6мм серебряная  (27 м.) T-800 </t>
  </si>
  <si>
    <t>УТ-00000690</t>
  </si>
  <si>
    <t>T800-PL060CN9</t>
  </si>
  <si>
    <t xml:space="preserve">Самоклеящаяся лента 6мм белая (30 м.) T-800 </t>
  </si>
  <si>
    <t>УТ-00000691</t>
  </si>
  <si>
    <t>T800-PL090CN4</t>
  </si>
  <si>
    <t xml:space="preserve">Самоклеящаяся лента 9мм  желтая (30 м.) T-800 </t>
  </si>
  <si>
    <t>УТ-00000692</t>
  </si>
  <si>
    <t>T800-PL090CN8</t>
  </si>
  <si>
    <t xml:space="preserve">Самоклеящаяся лента 9мм серебряная (27 м.) T-800 </t>
  </si>
  <si>
    <t>УТ-00000693</t>
  </si>
  <si>
    <t>T800-PL090CN8 (метры)</t>
  </si>
  <si>
    <t>Самоклеящаяся лента 9мм серебряная (27 м.) T-800 (метры)</t>
  </si>
  <si>
    <t>УТ-00002116</t>
  </si>
  <si>
    <t>T800-PL090CN9</t>
  </si>
  <si>
    <t xml:space="preserve">Самоклеящаяся лента 9мм  белая (30 м.) T-800 </t>
  </si>
  <si>
    <t>УТ-00000694</t>
  </si>
  <si>
    <t>T800-PL120CN4</t>
  </si>
  <si>
    <t xml:space="preserve">Самоклеящаяся лента 12мм  желтая (30 м.) T-800 </t>
  </si>
  <si>
    <t>УТ-00000695</t>
  </si>
  <si>
    <t>T800-PL120CN8</t>
  </si>
  <si>
    <t xml:space="preserve">Самоклеящаяся лента 12мм  серебряная (27 м.) T-800 </t>
  </si>
  <si>
    <t>УТ-00000696</t>
  </si>
  <si>
    <t>T800-PL120CN9</t>
  </si>
  <si>
    <t xml:space="preserve">Самоклеящаяся лента 12мм  белая (30 м.) T-800 </t>
  </si>
  <si>
    <t>УТ-00000697</t>
  </si>
  <si>
    <t>T800-PLL33CN9</t>
  </si>
  <si>
    <t xml:space="preserve">Кассета с самоламинирующейся пленкой (8 м.) T-800 </t>
  </si>
  <si>
    <t>УТ-00000705</t>
  </si>
  <si>
    <t>T800-PROМARK</t>
  </si>
  <si>
    <t>Термопринтер PROMARK T-800</t>
  </si>
  <si>
    <t>УТ-00000649</t>
  </si>
  <si>
    <t>T800-RB-BLACK</t>
  </si>
  <si>
    <t xml:space="preserve">Картридж  черный  T-800 </t>
  </si>
  <si>
    <t>УТ-00000665</t>
  </si>
  <si>
    <t>T800-RB-WHITE</t>
  </si>
  <si>
    <t xml:space="preserve">Картридж белый  T-800 </t>
  </si>
  <si>
    <t>УТ-00000699</t>
  </si>
  <si>
    <t>T800-SAMPLE BAG</t>
  </si>
  <si>
    <t>Пакетик с образцамиТ800</t>
  </si>
  <si>
    <t>УТ-00001095</t>
  </si>
  <si>
    <t>T800-TA</t>
  </si>
  <si>
    <t xml:space="preserve">Направляющая для профилей T-800 </t>
  </si>
  <si>
    <t>УТ-00000700</t>
  </si>
  <si>
    <t>T800-TA-CLEAN</t>
  </si>
  <si>
    <t xml:space="preserve">Набор для очистки профилей T-800 </t>
  </si>
  <si>
    <t>УТ-00000701</t>
  </si>
  <si>
    <t>T800-TW</t>
  </si>
  <si>
    <t>Подогреватель профилей (подогреватель + блок питания)</t>
  </si>
  <si>
    <t>УТ-00000702</t>
  </si>
  <si>
    <t>T800-TW-CLEAN</t>
  </si>
  <si>
    <t xml:space="preserve">Очиститель профилей для подогревателя T-800 </t>
  </si>
  <si>
    <t>УТ-00000703</t>
  </si>
  <si>
    <t>TCEF1014F</t>
  </si>
  <si>
    <t>Двойной втулочный изолированный наконечник "Twin" 10 mm2, длина втулки 14 мм (цвет - красный)</t>
  </si>
  <si>
    <t>УТ-00002163</t>
  </si>
  <si>
    <t>TCEF1014G</t>
  </si>
  <si>
    <t>Двойной втулочный изолированный наконечник "Twin" 10 mm2, длина втулки 14 мм (цвет - бежевый)</t>
  </si>
  <si>
    <t>УТ-00002165</t>
  </si>
  <si>
    <t>TCEF108F</t>
  </si>
  <si>
    <t>Двойной втулочный изолированный наконечник "Twin" 1,0mm2, длина втулки 8мм (цвет - красный)</t>
  </si>
  <si>
    <t>УТ-00002081</t>
  </si>
  <si>
    <t>TCEF108G</t>
  </si>
  <si>
    <t>Двойной втулочный изолированный наконечник "Twin" 1,0 mm2, длина втулки 8 мм (цвет - желтый)</t>
  </si>
  <si>
    <t>УТ-00002109</t>
  </si>
  <si>
    <t>TCEF110F</t>
  </si>
  <si>
    <t>Удлиненный двойной втулочный изолированный наконечник "Twin" 1,0 mm2, длина втулки 10 мм (красный)</t>
  </si>
  <si>
    <t>УТ-00002082</t>
  </si>
  <si>
    <t>TCEF1508F</t>
  </si>
  <si>
    <t>Двойной втулочный изолированный наконечник "Twin" 1,5 mm2, длина втулки 8 мм (цвет - черный)</t>
  </si>
  <si>
    <t>УТ-00002114</t>
  </si>
  <si>
    <t>TCEF1508G</t>
  </si>
  <si>
    <t>Двойной втулочный изолированный наконечник "Twin" 1,5 mm2, длина втулки 8 мм (цвет - красный)</t>
  </si>
  <si>
    <t>УТ-00002110</t>
  </si>
  <si>
    <t>TCEF1512F</t>
  </si>
  <si>
    <t>Удлиненный двойной втулочный изолированный наконечник "Twin" 1,5mm2, длина втулки 12мм (черный)</t>
  </si>
  <si>
    <t>УТ-00002086</t>
  </si>
  <si>
    <t>TCEF1614F</t>
  </si>
  <si>
    <t>Двойной втулочный изолированный наконечник "Twin" 16 mm2, длина втулки 14 мм (цвет - голубой)</t>
  </si>
  <si>
    <t>УТ-00002164</t>
  </si>
  <si>
    <t>TCEF1614G</t>
  </si>
  <si>
    <t>Двойной втулочный изолированный наконечник "Twin" 16 mm2, длина втулки 14 мм (цвет - зеленый)</t>
  </si>
  <si>
    <t>УТ-00002166</t>
  </si>
  <si>
    <t>TCEF2510F</t>
  </si>
  <si>
    <t>Двойной втулочный изолированный наконечник "Twin" 2,5 mm2, длина втулки 10 мм (цвет - синий)</t>
  </si>
  <si>
    <t>УТ-00002111</t>
  </si>
  <si>
    <t>TCEF2510G</t>
  </si>
  <si>
    <t>Двойной втулочный изолированный наконечник "Twin" 2,5mm2, длина втулки 10мм (цвет - голубой)</t>
  </si>
  <si>
    <t>УТ-00002083</t>
  </si>
  <si>
    <t>TCEF2513F</t>
  </si>
  <si>
    <t>Удлиненный двойной втулочный изолированный наконечник "Twin" 2,5mm2, длина втулки 13мм (голубой)</t>
  </si>
  <si>
    <t>УТ-00002087</t>
  </si>
  <si>
    <t>TCEF412F</t>
  </si>
  <si>
    <t>Двойной втулочный изолированный наконечник "Twin" 4,0 mm2, длина втулки 12 мм (цвет - серый)</t>
  </si>
  <si>
    <t>УТ-00002146</t>
  </si>
  <si>
    <t>TCEF412G</t>
  </si>
  <si>
    <t>Двойной втулочный изолированный наконечник "Twin" 4,0mm2, длина втулки 12мм (серый)</t>
  </si>
  <si>
    <t>УТ-00002143</t>
  </si>
  <si>
    <t>TCEF508F</t>
  </si>
  <si>
    <t>Двойной втулочный изолированный наконечник "Twin" 0.5mm2, длина втулки 8мм (цвет - белый)</t>
  </si>
  <si>
    <t>УТ-00002079</t>
  </si>
  <si>
    <t>Двойной втулочный изолированный наконечник "Twin" 0,5 mm2, длина втулки 8 мм (цвет - белый)</t>
  </si>
  <si>
    <t>УТ-00002112</t>
  </si>
  <si>
    <t>TCEF508G</t>
  </si>
  <si>
    <t>Двойной втулочный изолированный наконечник "Twin" 0.5 mm2, длина втулки 8 мм (цвет - оранжевый)</t>
  </si>
  <si>
    <t>УТ-00002107</t>
  </si>
  <si>
    <t>TCEF614F</t>
  </si>
  <si>
    <t>Двойной втулочный изолированный наконечник "Twin" 6,0 mm2, длина втулки 14 мм (цвет - желтый)</t>
  </si>
  <si>
    <t>УТ-00002147</t>
  </si>
  <si>
    <t>TCEF614G</t>
  </si>
  <si>
    <t>Двойной втулочный изолированный наконечник "Twin" 6,0mm2, длина втулки 14мм (черный)</t>
  </si>
  <si>
    <t>УТ-00002148</t>
  </si>
  <si>
    <t>TCEF7508D</t>
  </si>
  <si>
    <t>Двойной втулочный изолированный наконечник "Twin" 0,75 mm2, длина втулки 8 мм (цвет - голубой)</t>
  </si>
  <si>
    <t>УТ-00002113</t>
  </si>
  <si>
    <t>TCEF7508F</t>
  </si>
  <si>
    <t>Двойной втулочный изолированный наконечник "Twin" 0.75mm2, длина втулки 8мм (цвет - серый)</t>
  </si>
  <si>
    <t>УТ-00002080</t>
  </si>
  <si>
    <t>TCEF7508G</t>
  </si>
  <si>
    <t>Двойной втулочный изолированный наконечник "Twin" 0.75 mm2, длина втулки 8 мм (цвет - белый)</t>
  </si>
  <si>
    <t>УТ-00002108</t>
  </si>
  <si>
    <t>TCEF7510F</t>
  </si>
  <si>
    <t>Удлиненный двойной втулочный изолированный наконечник "Twin" 0.75mm2, длина втулки 10мм (серый)</t>
  </si>
  <si>
    <t>УТ-00002084</t>
  </si>
  <si>
    <t>Удлиненный двойной втулочный изолированный наконечник "Twin" 1,0mm2, длина втулки 10мм (серый)</t>
  </si>
  <si>
    <t>УТ-00002085</t>
  </si>
  <si>
    <t>TCEFT1</t>
  </si>
  <si>
    <t>Пресс-клещи для двойных втулочных наконечников от 0,5 - 6,0 мм².</t>
  </si>
  <si>
    <t>УТ-00002251</t>
  </si>
  <si>
    <t>TCEFT2</t>
  </si>
  <si>
    <t>Пресс-клещи для двойных втулочных наконечников от 6,0-16 мм².</t>
  </si>
  <si>
    <t>УТ-00002252</t>
  </si>
  <si>
    <t>TX-61051PN9</t>
  </si>
  <si>
    <t>Маркер для коннекторов 6.1х5.1мм чистый белый (100полосок по 10шт)</t>
  </si>
  <si>
    <t>УТ-00001634</t>
  </si>
  <si>
    <t>TX-61061PN9</t>
  </si>
  <si>
    <t>Маркер для коннекторов 6.1 MM чистый белый</t>
  </si>
  <si>
    <t>УТ-00001635</t>
  </si>
  <si>
    <t>TX-96050PN9</t>
  </si>
  <si>
    <t>Маркер для коннекторов 5.0 MM чистый белый</t>
  </si>
  <si>
    <t>УТ-00001046</t>
  </si>
  <si>
    <t>TX-96052PN9</t>
  </si>
  <si>
    <t>Маркер для коннекторов 5.2 MM чистый белый</t>
  </si>
  <si>
    <t>УТ-00001572</t>
  </si>
  <si>
    <t>TX-96062PN9</t>
  </si>
  <si>
    <t>Маркер для коннекторов 6.2 MM чистый белый</t>
  </si>
  <si>
    <t>УТ-00000561</t>
  </si>
  <si>
    <t>TX-96082PN9</t>
  </si>
  <si>
    <t>Маркер для коннекторов 8.2 MM чистый белый</t>
  </si>
  <si>
    <t>УТ-00001573</t>
  </si>
  <si>
    <t>UCEF1018</t>
  </si>
  <si>
    <t xml:space="preserve">Втулочный неизолированный наконечник 10,0mm2, длина втулки 18мм </t>
  </si>
  <si>
    <t>УТ-00002187</t>
  </si>
  <si>
    <t>ULOTKA-PKS</t>
  </si>
  <si>
    <t>Образец PKS</t>
  </si>
  <si>
    <t>УТ-00001549</t>
  </si>
  <si>
    <t>ULOTKA-PPQ</t>
  </si>
  <si>
    <t>Образец PPQ</t>
  </si>
  <si>
    <t>УТ-00001102</t>
  </si>
  <si>
    <t>ULOTKA-TABLICHKI</t>
  </si>
  <si>
    <t>Образец табличек</t>
  </si>
  <si>
    <t>УТ-00001103</t>
  </si>
  <si>
    <t>URF66</t>
  </si>
  <si>
    <t>Неизолированный наконечник "папа" толщина втулки  6.3mm - 0.8mm</t>
  </si>
  <si>
    <t>УТ-00002316</t>
  </si>
  <si>
    <t>YEAR BOOK 2015</t>
  </si>
  <si>
    <t>Брошюра 2015</t>
  </si>
  <si>
    <t>УТ-00001709</t>
  </si>
  <si>
    <t>YF66/08/VR</t>
  </si>
  <si>
    <t>Внешний контактный изолированный наконечник размер втулки 6.3mm - 0.8mm (цвет желтый)</t>
  </si>
  <si>
    <t>УТ-00002167</t>
  </si>
  <si>
    <t>YP14</t>
  </si>
  <si>
    <t>Изолированный наконечник PVC, длина втулки 14мм - желтый</t>
  </si>
  <si>
    <t>УТ-00002160</t>
  </si>
  <si>
    <t>YR120</t>
  </si>
  <si>
    <t>Изолированный кольцевой наконечник PVC диаметр отверстия под винт 12мм (цвет желтый)</t>
  </si>
  <si>
    <t>УТ-00002483</t>
  </si>
  <si>
    <t>YR43</t>
  </si>
  <si>
    <t>Изолированный кольцевой наконечник PVC диаметр отверстия под винт 4мм (цвет желный)</t>
  </si>
  <si>
    <t>УТ-00002329</t>
  </si>
  <si>
    <t>YR53</t>
  </si>
  <si>
    <t>Изолированный кольцевой наконечник PVC диаметр отверстия под винт 5мм (цвет желный)</t>
  </si>
  <si>
    <t>УТ-00002180</t>
  </si>
  <si>
    <t>YR64</t>
  </si>
  <si>
    <t>Изолированный кольцевой наконечник PVC диаметр отверстия под винт 6мм (цвет желтый)</t>
  </si>
  <si>
    <t>УТ-00002181</t>
  </si>
  <si>
    <t>YR84</t>
  </si>
  <si>
    <t>Изолированный кольцевой наконечник PVC диаметр отверстия под винт 8мм (цвет желтый)</t>
  </si>
  <si>
    <t>УТ-00002235</t>
  </si>
  <si>
    <t>YS43</t>
  </si>
  <si>
    <t>Изолированный вилочный наконечник PVC диаметр втулки 4мм (цвет желный)</t>
  </si>
  <si>
    <t>УТ-00002288</t>
  </si>
  <si>
    <t>М2-PGL-GRAV</t>
  </si>
  <si>
    <t>Комплект табличек из ламината</t>
  </si>
  <si>
    <t>УТ-00001735</t>
  </si>
  <si>
    <t>М2-PHZ20024-4</t>
  </si>
  <si>
    <t>Бирка маркировочная PHZ20024 жёлтая</t>
  </si>
  <si>
    <t>УТ-00002001</t>
  </si>
  <si>
    <t>М2-PHZ20024-9</t>
  </si>
  <si>
    <t>Бирка маркировочная PHZ20024 белая</t>
  </si>
  <si>
    <t>УТ-00002202</t>
  </si>
  <si>
    <t>М2-PHZ20032-4</t>
  </si>
  <si>
    <t>Бирка маркировочная PHZ20032 желтая</t>
  </si>
  <si>
    <t>УТ-00001824</t>
  </si>
  <si>
    <t>М2-PHZ20032-9</t>
  </si>
  <si>
    <t>Бирка маркировочная PHZ20032 белая</t>
  </si>
  <si>
    <t>УТ-00001823</t>
  </si>
  <si>
    <t>М2-PHZ20048-4</t>
  </si>
  <si>
    <t>Бирка маркировочная PHZ20048 жёлтая</t>
  </si>
  <si>
    <t>УТ-00002000</t>
  </si>
  <si>
    <t>М2-PHZ20048-9</t>
  </si>
  <si>
    <t>Бирка маркировочная PHZ20048 белая</t>
  </si>
  <si>
    <t>УТ-00001999</t>
  </si>
  <si>
    <t>М2-PHZ20064-4</t>
  </si>
  <si>
    <t>Бирка маркировочная PHZ20064 желтая</t>
  </si>
  <si>
    <t>УТ-00001825</t>
  </si>
  <si>
    <t>М2-PHZ20064-9</t>
  </si>
  <si>
    <t>Бирка маркировочная PHZ20064 белая</t>
  </si>
  <si>
    <t>УТ-00001826</t>
  </si>
  <si>
    <t>М2-PHZF20064-9</t>
  </si>
  <si>
    <t>Бирка маркировочная белая PHZF20064-9</t>
  </si>
  <si>
    <t>УТ-00002128</t>
  </si>
  <si>
    <t>М2-PHZF20095-9</t>
  </si>
  <si>
    <t>Бирка маркировочная белая PHZF20095-9</t>
  </si>
  <si>
    <t>УТ-00002127</t>
  </si>
  <si>
    <t>Маркер на кабель</t>
  </si>
  <si>
    <t>М2-PHZF20127-4</t>
  </si>
  <si>
    <t>Бирка маркировочная жёлтая PHZF20127-4</t>
  </si>
  <si>
    <t>УТ-00002499</t>
  </si>
  <si>
    <t>М2-PHZF20127-9</t>
  </si>
  <si>
    <t>Бирка маркировочная белая PHZF20127-9</t>
  </si>
  <si>
    <t>УТ-00002126</t>
  </si>
  <si>
    <t>М2-PP+046</t>
  </si>
  <si>
    <t>Бирка  маркировочная PP+046</t>
  </si>
  <si>
    <t>УТ-00002513</t>
  </si>
  <si>
    <t>М2-PTC10/PP+046</t>
  </si>
  <si>
    <t>Бирка  маркировочная PTC10/PP+046</t>
  </si>
  <si>
    <t>УТ-00002450</t>
  </si>
  <si>
    <t>М2-PTC20/PP+046</t>
  </si>
  <si>
    <t>Бирка  маркировочная PTC20/PP+046</t>
  </si>
  <si>
    <t>УТ-00002451</t>
  </si>
  <si>
    <t>М2-PTC30/PP+046</t>
  </si>
  <si>
    <t>Бирка  маркировочная PTC30/PP+046</t>
  </si>
  <si>
    <t>УТ-00002452</t>
  </si>
  <si>
    <t>М2-РHZ20048-9</t>
  </si>
  <si>
    <t>Бирка  маркировочная РHZ20048 белая</t>
  </si>
  <si>
    <t>УТ-00001799</t>
  </si>
  <si>
    <t>М2-РL-060-4</t>
  </si>
  <si>
    <t>Бирка маркировочная РL-060 жёлтая</t>
  </si>
  <si>
    <t>УТ-00002204</t>
  </si>
  <si>
    <t>М2-РL-090-4</t>
  </si>
  <si>
    <t>Бирка маркировочная РL-090 жёлтая</t>
  </si>
  <si>
    <t>УТ-00002189</t>
  </si>
  <si>
    <t>М2-РL-090-8</t>
  </si>
  <si>
    <t>Бирка маркировочная РL-090 серебряная</t>
  </si>
  <si>
    <t>УТ-00002115</t>
  </si>
  <si>
    <t>М2-РL-120-8</t>
  </si>
  <si>
    <t>Бирка маркировочная РL-120 серебряная</t>
  </si>
  <si>
    <t>УТ-00001963</t>
  </si>
  <si>
    <t>М2-РPQ+10060DN4+PKB-20025-0</t>
  </si>
  <si>
    <t>Бирка  маркировочная из РPQ+10060 желтая и стяжки PKB-20025-0</t>
  </si>
  <si>
    <t>УТ-00002031</t>
  </si>
  <si>
    <t>М2-РPQ-19080</t>
  </si>
  <si>
    <t>Бирка  маркировочная РPQ 19080</t>
  </si>
  <si>
    <t>УТ-00001732</t>
  </si>
  <si>
    <t>М2-РО-03-4</t>
  </si>
  <si>
    <t>Бирка маркировочная РО-03 жёлтая</t>
  </si>
  <si>
    <t>УТ-00002355</t>
  </si>
  <si>
    <t>М2-РО-03-9</t>
  </si>
  <si>
    <t>Бирка маркировочная РО-03 белая</t>
  </si>
  <si>
    <t>УТ-00001820</t>
  </si>
  <si>
    <t>М2-РО-04-4</t>
  </si>
  <si>
    <t>Бирка маркировочная РО-04 желтая</t>
  </si>
  <si>
    <t>УТ-00001741</t>
  </si>
  <si>
    <t>М2-РО-04-9</t>
  </si>
  <si>
    <t>Бирка маркировочная РО-04 белая</t>
  </si>
  <si>
    <t>УТ-00001725</t>
  </si>
  <si>
    <t>М2-РО-05-4</t>
  </si>
  <si>
    <t>Бирка маркировочная РО-05 жёлтая</t>
  </si>
  <si>
    <t>УТ-00002192</t>
  </si>
  <si>
    <t>М2-РО-05-9</t>
  </si>
  <si>
    <t>Бирка маркировочная РО-05 белая</t>
  </si>
  <si>
    <t>УТ-00001726</t>
  </si>
  <si>
    <t>М2-РО-06-4</t>
  </si>
  <si>
    <t>Бирка  маркировочная РО-06 жёлтая</t>
  </si>
  <si>
    <t>УТ-00002190</t>
  </si>
  <si>
    <t>М2-РО-068-РОН07</t>
  </si>
  <si>
    <t>Комплект для маркировки кабеля из РО-068-РОН 07</t>
  </si>
  <si>
    <t>УТ-00001756</t>
  </si>
  <si>
    <t>М2-РО-068-РОН07-РКВ160</t>
  </si>
  <si>
    <t>Комплект для маркировки кабеля из РО-068-РОН 07-РКВ 160</t>
  </si>
  <si>
    <t>УТ-00001724</t>
  </si>
  <si>
    <t>М2-РО-06-9</t>
  </si>
  <si>
    <t>Бирка  маркировочная РО-06 белая</t>
  </si>
  <si>
    <t>УТ-00001727</t>
  </si>
  <si>
    <t>М2-РО-07-9</t>
  </si>
  <si>
    <t>Бирка  маркировочная РО-07 белая</t>
  </si>
  <si>
    <t>УТ-00001731</t>
  </si>
  <si>
    <t>М2-РО-08-4</t>
  </si>
  <si>
    <t>Бирка  маркировочная РО-08 жёлтая</t>
  </si>
  <si>
    <t>УТ-00002191</t>
  </si>
  <si>
    <t>М2-РОZ-02-4</t>
  </si>
  <si>
    <t>Бирка  маркировочная РОZ-02 желтая</t>
  </si>
  <si>
    <t>УТ-00001746</t>
  </si>
  <si>
    <t>М2-РОZ-03-4</t>
  </si>
  <si>
    <t>Бирка  маркировочная РОZ-03 желтая</t>
  </si>
  <si>
    <t>УТ-00001747</t>
  </si>
  <si>
    <t>М2-РОZ-04-4</t>
  </si>
  <si>
    <t>Бирка  маркировочная РОZ-04 желтая</t>
  </si>
  <si>
    <t>УТ-00001748</t>
  </si>
  <si>
    <t>М2-РОZ-07-4</t>
  </si>
  <si>
    <t>Бирка  маркировочная РОZ-07 желтая</t>
  </si>
  <si>
    <t>УТ-00001749</t>
  </si>
  <si>
    <t>М2-РОZ-10-4</t>
  </si>
  <si>
    <t>Бирка  маркировочная РОZ-10 желтая</t>
  </si>
  <si>
    <t>УТ-00001750</t>
  </si>
  <si>
    <t>МK100-BASIC-PLT</t>
  </si>
  <si>
    <t xml:space="preserve">Плоттер МK100 </t>
  </si>
  <si>
    <t>УТ-00002298</t>
  </si>
  <si>
    <t>МK500-GRAVER</t>
  </si>
  <si>
    <t>Гравер МК500</t>
  </si>
  <si>
    <t>УТ-00000674</t>
  </si>
  <si>
    <t>МK500-UNI</t>
  </si>
  <si>
    <t xml:space="preserve">Плоттер МK500 </t>
  </si>
  <si>
    <t>УТ-00000675</t>
  </si>
  <si>
    <t>РGL -297X210- N/В</t>
  </si>
  <si>
    <t>самоклеящийся лам. 297х210 мм синий/белый 0,8 мм</t>
  </si>
  <si>
    <t>УТ-00002362</t>
  </si>
  <si>
    <t>Вес брутто кг</t>
  </si>
  <si>
    <t>Вес нетто кг</t>
  </si>
  <si>
    <t>Код PCN</t>
  </si>
  <si>
    <t>Код EAN</t>
  </si>
  <si>
    <t>Номер группы скидок</t>
  </si>
  <si>
    <t>PP-04600SN4</t>
  </si>
  <si>
    <t>Цена в евро c НДС</t>
  </si>
  <si>
    <t>бобина (4,5м)</t>
  </si>
  <si>
    <t>бобина (150м)</t>
  </si>
  <si>
    <t>Цена в евро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</si>
</sst>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8"/>
      <name val="Arial"/>
      <family val="2"/>
    </font>
    <font>
      <sz val="11"/>
      <color rgb="FF20212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1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2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3" borderId="1" xfId="1" applyNumberFormat="1" applyFont="1" applyFill="1" applyBorder="1" applyAlignment="1">
      <alignment horizontal="center" vertical="top"/>
    </xf>
    <xf numFmtId="0" fontId="2" fillId="4" borderId="1" xfId="1" applyNumberFormat="1" applyFont="1" applyFill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top"/>
    </xf>
    <xf numFmtId="0" fontId="1" fillId="4" borderId="1" xfId="1" applyNumberFormat="1" applyFont="1" applyFill="1" applyBorder="1" applyAlignment="1">
      <alignment horizontal="center" vertical="top"/>
    </xf>
    <xf numFmtId="0" fontId="2" fillId="3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wik/Documents/AROSJA/1C/dane%20Rosja%20wagi%20netto%20brut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500"/>
      <sheetName val="Arkusz1"/>
    </sheetNames>
    <sheetDataSet>
      <sheetData sheetId="0">
        <row r="3">
          <cell r="B3" t="str">
            <v>PKB-SM2-9</v>
          </cell>
          <cell r="C3" t="str">
            <v>UCHWYT SIODŁOWY 15 x 10 mm BIAŁY  (100 szt.)</v>
          </cell>
          <cell r="D3" t="str">
            <v>paczka</v>
          </cell>
          <cell r="E3" t="str">
            <v>3917400000</v>
          </cell>
          <cell r="F3" t="str">
            <v>5906775915301</v>
          </cell>
          <cell r="G3">
            <v>0</v>
          </cell>
          <cell r="H3"/>
          <cell r="I3">
            <v>0</v>
          </cell>
          <cell r="J3"/>
          <cell r="K3" t="str">
            <v>Opaski Kablowe</v>
          </cell>
          <cell r="L3" t="str">
            <v>8001</v>
          </cell>
        </row>
        <row r="4">
          <cell r="B4" t="str">
            <v>PKB-SM3-9</v>
          </cell>
          <cell r="C4" t="str">
            <v>UCHWYT SIODŁOWY 23 x 16 mm BIAŁY  (100 szt.)</v>
          </cell>
          <cell r="D4" t="str">
            <v>paczka</v>
          </cell>
          <cell r="E4" t="str">
            <v>3917400000</v>
          </cell>
          <cell r="F4" t="str">
            <v>5906775915318</v>
          </cell>
          <cell r="G4">
            <v>0</v>
          </cell>
          <cell r="H4"/>
          <cell r="I4">
            <v>0</v>
          </cell>
          <cell r="J4"/>
          <cell r="K4" t="str">
            <v>Opaski Kablowe</v>
          </cell>
          <cell r="L4" t="str">
            <v>8001</v>
          </cell>
        </row>
        <row r="5">
          <cell r="B5" t="str">
            <v>PKB-100FM-9</v>
          </cell>
          <cell r="C5" t="str">
            <v>OPASKA ZACISKOWA DO OPISU 100 x 2.5 mm BIAŁA  (100 szt.)</v>
          </cell>
          <cell r="D5" t="str">
            <v>paczka</v>
          </cell>
          <cell r="E5" t="str">
            <v>3917400000</v>
          </cell>
          <cell r="F5" t="str">
            <v>5905933206961</v>
          </cell>
          <cell r="G5">
            <v>4.4999999999999998E-2</v>
          </cell>
          <cell r="H5" t="str">
            <v>Kg</v>
          </cell>
          <cell r="I5">
            <v>4.5999999999999999E-2</v>
          </cell>
          <cell r="J5"/>
          <cell r="K5" t="str">
            <v>Opaski Kablowe</v>
          </cell>
          <cell r="L5" t="str">
            <v>8001</v>
          </cell>
        </row>
        <row r="6">
          <cell r="B6" t="str">
            <v>PKB-1030EH-9</v>
          </cell>
          <cell r="C6" t="str">
            <v>OPASKA ZACISKOWA 1030 x 12.7 mm BIAŁA  (50 szt.)</v>
          </cell>
          <cell r="D6" t="str">
            <v>paczka</v>
          </cell>
          <cell r="E6" t="str">
            <v>3917400000</v>
          </cell>
          <cell r="F6" t="str">
            <v>5905933206497</v>
          </cell>
          <cell r="G6">
            <v>0</v>
          </cell>
          <cell r="H6"/>
          <cell r="I6">
            <v>0</v>
          </cell>
          <cell r="J6"/>
          <cell r="K6" t="str">
            <v>Opaski Kablowe</v>
          </cell>
          <cell r="L6" t="str">
            <v>8001</v>
          </cell>
        </row>
        <row r="7">
          <cell r="B7" t="str">
            <v>PKB-10025-9</v>
          </cell>
          <cell r="C7" t="str">
            <v>OPASKA ZACISKOWA 100 x 2.5 mm BIAŁA  (100 szt.)</v>
          </cell>
          <cell r="D7" t="str">
            <v>paczka</v>
          </cell>
          <cell r="E7" t="str">
            <v>3917400000</v>
          </cell>
          <cell r="F7" t="str">
            <v>5905933206176</v>
          </cell>
          <cell r="G7">
            <v>2.7E-2</v>
          </cell>
          <cell r="H7" t="str">
            <v>Kg</v>
          </cell>
          <cell r="I7">
            <v>2.8000000000000001E-2</v>
          </cell>
          <cell r="J7" t="str">
            <v>Kg</v>
          </cell>
          <cell r="K7" t="str">
            <v>Opaski Kablowe</v>
          </cell>
          <cell r="L7" t="str">
            <v>8001</v>
          </cell>
        </row>
        <row r="8">
          <cell r="B8" t="str">
            <v>PKB-10025-0</v>
          </cell>
          <cell r="C8" t="str">
            <v>OPASKA ZACISKOWA 100 x 2.5 mm CZARNA  (100 szt.)</v>
          </cell>
          <cell r="D8" t="str">
            <v>paczka</v>
          </cell>
          <cell r="E8" t="str">
            <v>3917400000</v>
          </cell>
          <cell r="F8" t="str">
            <v>5905933206169</v>
          </cell>
          <cell r="G8">
            <v>2.8000000000000001E-2</v>
          </cell>
          <cell r="H8" t="str">
            <v>Kg</v>
          </cell>
          <cell r="I8">
            <v>2.9000000000000001E-2</v>
          </cell>
          <cell r="J8" t="str">
            <v>Kg</v>
          </cell>
          <cell r="K8" t="str">
            <v>Opaski Kablowe</v>
          </cell>
          <cell r="L8" t="str">
            <v>8001</v>
          </cell>
        </row>
        <row r="9">
          <cell r="B9" t="str">
            <v>PKB-14036-9</v>
          </cell>
          <cell r="C9" t="str">
            <v>OPASKA ZACISKOWA 140 x 3.6 mm BIAŁA  (100 szt.)</v>
          </cell>
          <cell r="D9" t="str">
            <v>paczka</v>
          </cell>
          <cell r="E9" t="str">
            <v>3917400000</v>
          </cell>
          <cell r="F9" t="str">
            <v>5905933206190</v>
          </cell>
          <cell r="G9">
            <v>7.0999999999999994E-2</v>
          </cell>
          <cell r="H9" t="str">
            <v>Kg</v>
          </cell>
          <cell r="I9">
            <v>7.1999999999999995E-2</v>
          </cell>
          <cell r="J9" t="str">
            <v>Kg</v>
          </cell>
          <cell r="K9" t="str">
            <v>Opaski Kablowe</v>
          </cell>
          <cell r="L9" t="str">
            <v>8001</v>
          </cell>
        </row>
        <row r="10">
          <cell r="B10" t="str">
            <v>PKB-14036-0</v>
          </cell>
          <cell r="C10" t="str">
            <v>OPASKA ZACISKOWA 140 x 3.6 mm CZARNA  (100 szt.)</v>
          </cell>
          <cell r="D10" t="str">
            <v>paczka</v>
          </cell>
          <cell r="E10" t="str">
            <v>3917400000</v>
          </cell>
          <cell r="F10" t="str">
            <v>5905933206183</v>
          </cell>
          <cell r="G10">
            <v>7.0999999999999994E-2</v>
          </cell>
          <cell r="H10" t="str">
            <v>Kg</v>
          </cell>
          <cell r="I10">
            <v>7.1999999999999995E-2</v>
          </cell>
          <cell r="J10" t="str">
            <v>Kg</v>
          </cell>
          <cell r="K10" t="str">
            <v>Opaski Kablowe</v>
          </cell>
          <cell r="L10" t="str">
            <v>8001</v>
          </cell>
        </row>
        <row r="11">
          <cell r="B11" t="str">
            <v>PKB-14036-2</v>
          </cell>
          <cell r="C11" t="str">
            <v>OPASKA ZACISKOWA 140 x 3.6 mm CZERWONA  (100 szt.)</v>
          </cell>
          <cell r="D11" t="str">
            <v>paczka</v>
          </cell>
          <cell r="E11" t="str">
            <v>3917400000</v>
          </cell>
          <cell r="F11" t="str">
            <v>5906775915356</v>
          </cell>
          <cell r="G11">
            <v>7.0999999999999994E-2</v>
          </cell>
          <cell r="H11" t="str">
            <v>Kg</v>
          </cell>
          <cell r="I11">
            <v>7.1999999999999995E-2</v>
          </cell>
          <cell r="J11" t="str">
            <v>Kg</v>
          </cell>
          <cell r="K11" t="str">
            <v>Opaski Kablowe</v>
          </cell>
          <cell r="L11" t="str">
            <v>8001</v>
          </cell>
        </row>
        <row r="12">
          <cell r="B12" t="str">
            <v>PKB-14050-N</v>
          </cell>
          <cell r="C12" t="str">
            <v>OPASKA ZACISKOWA 140 x 3.6 mm NIEBIESKA  (50 szt.)</v>
          </cell>
          <cell r="D12" t="str">
            <v>paczka</v>
          </cell>
          <cell r="E12" t="str">
            <v>3917400000</v>
          </cell>
          <cell r="F12" t="str">
            <v>5906775910115</v>
          </cell>
          <cell r="G12">
            <v>0</v>
          </cell>
          <cell r="H12"/>
          <cell r="I12">
            <v>0</v>
          </cell>
          <cell r="J12"/>
          <cell r="K12" t="str">
            <v>Opaski Kablowe</v>
          </cell>
          <cell r="L12" t="str">
            <v>8001</v>
          </cell>
        </row>
        <row r="13">
          <cell r="B13" t="str">
            <v>PKB-14036-6</v>
          </cell>
          <cell r="C13" t="str">
            <v>OPASKA ZACISKOWA 140 x 3.6 mm NIEBIESKA  (100 szt.)</v>
          </cell>
          <cell r="D13" t="str">
            <v>paczka</v>
          </cell>
          <cell r="E13" t="str">
            <v>3917400000</v>
          </cell>
          <cell r="F13" t="str">
            <v>5906775915394</v>
          </cell>
          <cell r="G13">
            <v>7.0000000000000007E-2</v>
          </cell>
          <cell r="H13" t="str">
            <v>Kg</v>
          </cell>
          <cell r="I13">
            <v>7.0999999999999994E-2</v>
          </cell>
          <cell r="J13" t="str">
            <v>Kg</v>
          </cell>
          <cell r="K13" t="str">
            <v>Opaski Kablowe</v>
          </cell>
          <cell r="L13" t="str">
            <v>8001</v>
          </cell>
        </row>
        <row r="14">
          <cell r="B14" t="str">
            <v>PKB-14050-CZ</v>
          </cell>
          <cell r="C14" t="str">
            <v>OPASKA ZACISKOWA 140 x 3.6 mm CZERWONA  (50 szt.)</v>
          </cell>
          <cell r="D14" t="str">
            <v>paczka</v>
          </cell>
          <cell r="E14" t="str">
            <v>3917400000</v>
          </cell>
          <cell r="F14" t="str">
            <v>5906775910085</v>
          </cell>
          <cell r="G14">
            <v>0</v>
          </cell>
          <cell r="H14"/>
          <cell r="I14">
            <v>0</v>
          </cell>
          <cell r="J14"/>
          <cell r="K14" t="str">
            <v>Opaski Kablowe</v>
          </cell>
          <cell r="L14" t="str">
            <v>8001</v>
          </cell>
        </row>
        <row r="15">
          <cell r="B15" t="str">
            <v>PKB-14036-5</v>
          </cell>
          <cell r="C15" t="str">
            <v>OPASKA ZACISKOWA 140 x 3.6 mm ZIELONA  (100 szt.)</v>
          </cell>
          <cell r="D15" t="str">
            <v>paczka</v>
          </cell>
          <cell r="E15" t="str">
            <v>3917400000</v>
          </cell>
          <cell r="F15" t="str">
            <v>5906775915424</v>
          </cell>
          <cell r="G15">
            <v>7.0999999999999994E-2</v>
          </cell>
          <cell r="H15" t="str">
            <v>Kg</v>
          </cell>
          <cell r="I15">
            <v>7.1999999999999995E-2</v>
          </cell>
          <cell r="J15" t="str">
            <v>Kg</v>
          </cell>
          <cell r="K15" t="str">
            <v>Opaski Kablowe</v>
          </cell>
          <cell r="L15" t="str">
            <v>8001</v>
          </cell>
        </row>
        <row r="16">
          <cell r="B16" t="str">
            <v>PKB-14036-4</v>
          </cell>
          <cell r="C16" t="str">
            <v>OPASKA ZACISKOWA 140 x 3.6 mm ŻÓŁTA  (100 szt.)</v>
          </cell>
          <cell r="D16" t="str">
            <v>paczka</v>
          </cell>
          <cell r="E16" t="str">
            <v>3917400000</v>
          </cell>
          <cell r="F16" t="str">
            <v>5906775915431</v>
          </cell>
          <cell r="G16">
            <v>7.0999999999999994E-2</v>
          </cell>
          <cell r="H16" t="str">
            <v>Kg</v>
          </cell>
          <cell r="I16">
            <v>7.1999999999999995E-2</v>
          </cell>
          <cell r="J16" t="str">
            <v>Kg</v>
          </cell>
          <cell r="K16" t="str">
            <v>Opaski Kablowe</v>
          </cell>
          <cell r="L16" t="str">
            <v>8001</v>
          </cell>
        </row>
        <row r="17">
          <cell r="B17" t="str">
            <v>PKB-150M4-9</v>
          </cell>
          <cell r="C17" t="str">
            <v>OPASKA ZACISKOWA 150 x 3.6 mm MOCOWANA ŚRUBĄ M4 BIAŁA  (100 szt.)</v>
          </cell>
          <cell r="D17" t="str">
            <v>paczka</v>
          </cell>
          <cell r="E17" t="str">
            <v>3917400000</v>
          </cell>
          <cell r="F17" t="str">
            <v>5906775915448</v>
          </cell>
          <cell r="G17">
            <v>8.5999999999999993E-2</v>
          </cell>
          <cell r="H17" t="str">
            <v>Kg</v>
          </cell>
          <cell r="I17">
            <v>0.09</v>
          </cell>
          <cell r="J17"/>
          <cell r="K17" t="str">
            <v>Opaski Kablowe</v>
          </cell>
          <cell r="L17" t="str">
            <v>8001</v>
          </cell>
        </row>
        <row r="18">
          <cell r="B18" t="str">
            <v>PKB-150SM-9</v>
          </cell>
          <cell r="C18" t="str">
            <v>OPASKA WCISKANA 150 x 3.6 mm BIAŁA  (100 szt.)</v>
          </cell>
          <cell r="D18" t="str">
            <v>paczka</v>
          </cell>
          <cell r="E18" t="str">
            <v>3917400000</v>
          </cell>
          <cell r="F18" t="str">
            <v>5906775915455</v>
          </cell>
          <cell r="G18">
            <v>0</v>
          </cell>
          <cell r="H18"/>
          <cell r="I18">
            <v>0</v>
          </cell>
          <cell r="J18"/>
          <cell r="K18" t="str">
            <v>Opaski Kablowe</v>
          </cell>
          <cell r="L18" t="str">
            <v>8001</v>
          </cell>
        </row>
        <row r="19">
          <cell r="B19" t="str">
            <v>PKB-150130TX-0</v>
          </cell>
          <cell r="C19" t="str">
            <v>OPASKI RZEPY 150 x 13 mm CZARNE  (50 szt.)</v>
          </cell>
          <cell r="D19" t="str">
            <v>paczka</v>
          </cell>
          <cell r="E19" t="str">
            <v>3917400000</v>
          </cell>
          <cell r="F19" t="str">
            <v>5906775910320</v>
          </cell>
          <cell r="G19">
            <v>0</v>
          </cell>
          <cell r="H19"/>
          <cell r="I19">
            <v>0</v>
          </cell>
          <cell r="J19"/>
          <cell r="K19" t="str">
            <v>Opaski Kablowe</v>
          </cell>
          <cell r="L19" t="str">
            <v>8001</v>
          </cell>
        </row>
        <row r="20">
          <cell r="B20" t="str">
            <v>PKB-16048-9</v>
          </cell>
          <cell r="C20" t="str">
            <v>OPASKA ZACISKOWA 160 x 4.8 mm BIAŁA  (100 szt.)</v>
          </cell>
          <cell r="D20" t="str">
            <v>paczka</v>
          </cell>
          <cell r="E20" t="str">
            <v>3917400000</v>
          </cell>
          <cell r="F20" t="str">
            <v>5905933206237</v>
          </cell>
          <cell r="G20">
            <v>0.11600000000000001</v>
          </cell>
          <cell r="H20" t="str">
            <v>Kg</v>
          </cell>
          <cell r="I20">
            <v>0.11700000000000001</v>
          </cell>
          <cell r="J20" t="str">
            <v>Kg</v>
          </cell>
          <cell r="K20" t="str">
            <v>Opaski Kablowe</v>
          </cell>
          <cell r="L20" t="str">
            <v>8001</v>
          </cell>
        </row>
        <row r="21">
          <cell r="B21" t="str">
            <v>PKB-16048-0</v>
          </cell>
          <cell r="C21" t="str">
            <v>OPASKA ZACISKOWA 160 x 4.8 mm CZARNA  (100 szt.)</v>
          </cell>
          <cell r="D21" t="str">
            <v>paczka</v>
          </cell>
          <cell r="E21" t="str">
            <v>3917400000</v>
          </cell>
          <cell r="F21" t="str">
            <v>5905933206220</v>
          </cell>
          <cell r="G21">
            <v>0.11600000000000001</v>
          </cell>
          <cell r="H21" t="str">
            <v>Kg</v>
          </cell>
          <cell r="I21">
            <v>0.11700000000000001</v>
          </cell>
          <cell r="J21" t="str">
            <v>Kg</v>
          </cell>
          <cell r="K21" t="str">
            <v>Opaski Kablowe</v>
          </cell>
          <cell r="L21" t="str">
            <v>8001</v>
          </cell>
        </row>
        <row r="22">
          <cell r="B22" t="str">
            <v>PKB-16025-9</v>
          </cell>
          <cell r="C22" t="str">
            <v>OPASKA ZACISKOWA 160 x 2.5 mm BIAŁA  (100 szt.)</v>
          </cell>
          <cell r="D22" t="str">
            <v>paczka</v>
          </cell>
          <cell r="E22" t="str">
            <v>3917400000</v>
          </cell>
          <cell r="F22" t="str">
            <v>5905933206213</v>
          </cell>
          <cell r="G22">
            <v>4.3999999999999997E-2</v>
          </cell>
          <cell r="H22" t="str">
            <v>Kg</v>
          </cell>
          <cell r="I22">
            <v>4.4999999999999998E-2</v>
          </cell>
          <cell r="J22"/>
          <cell r="K22" t="str">
            <v>Opaski Kablowe</v>
          </cell>
          <cell r="L22" t="str">
            <v>8001</v>
          </cell>
        </row>
        <row r="23">
          <cell r="B23" t="str">
            <v>PKB-16025-0</v>
          </cell>
          <cell r="C23" t="str">
            <v>OPASKA ZACISKOWA 160 x 2.5 mm CZARNA  (100 szt.)</v>
          </cell>
          <cell r="D23" t="str">
            <v>paczka</v>
          </cell>
          <cell r="E23" t="str">
            <v>3917400000</v>
          </cell>
          <cell r="F23" t="str">
            <v>5905933206206</v>
          </cell>
          <cell r="G23">
            <v>4.3999999999999997E-2</v>
          </cell>
          <cell r="H23" t="str">
            <v>Kg</v>
          </cell>
          <cell r="I23">
            <v>4.4999999999999998E-2</v>
          </cell>
          <cell r="J23"/>
          <cell r="K23" t="str">
            <v>Opaski Kablowe</v>
          </cell>
          <cell r="L23" t="str">
            <v>8001</v>
          </cell>
        </row>
        <row r="24">
          <cell r="B24" t="str">
            <v>PKB-1/4-9</v>
          </cell>
          <cell r="C24" t="str">
            <v>UCHWYT SAMOPRZYLEPNY 20 x 20 mm BIAŁY  (100 szt.)</v>
          </cell>
          <cell r="D24" t="str">
            <v>paczka</v>
          </cell>
          <cell r="E24" t="str">
            <v>3917400000</v>
          </cell>
          <cell r="F24" t="str">
            <v>5906775915547</v>
          </cell>
          <cell r="G24">
            <v>6.2E-2</v>
          </cell>
          <cell r="H24" t="str">
            <v>Kg</v>
          </cell>
          <cell r="I24">
            <v>7.1999999999999995E-2</v>
          </cell>
          <cell r="J24"/>
          <cell r="K24" t="str">
            <v>Opaski Kablowe</v>
          </cell>
          <cell r="L24" t="str">
            <v>8001</v>
          </cell>
        </row>
        <row r="25">
          <cell r="B25" t="str">
            <v>PKB-1/4-0</v>
          </cell>
          <cell r="C25" t="str">
            <v>UCHWYT SAMOPRZYLEPNY 20 x 20 mm CZARNY  (100 szt.)</v>
          </cell>
          <cell r="D25" t="str">
            <v>paczka</v>
          </cell>
          <cell r="E25" t="str">
            <v>3917400000</v>
          </cell>
          <cell r="F25" t="str">
            <v>5906775915554</v>
          </cell>
          <cell r="G25">
            <v>6.2E-2</v>
          </cell>
          <cell r="H25" t="str">
            <v>Kg</v>
          </cell>
          <cell r="I25">
            <v>7.1999999999999995E-2</v>
          </cell>
          <cell r="J25"/>
          <cell r="K25" t="str">
            <v>Opaski Kablowe</v>
          </cell>
          <cell r="L25" t="str">
            <v>8001</v>
          </cell>
        </row>
        <row r="26">
          <cell r="B26" t="str">
            <v>PKB-20036-9</v>
          </cell>
          <cell r="C26" t="str">
            <v>OPASKA ZACISKOWA 200 x 3.6 mm BIAŁA  (100 szt.)</v>
          </cell>
          <cell r="D26" t="str">
            <v>paczka</v>
          </cell>
          <cell r="E26" t="str">
            <v>3917400000</v>
          </cell>
          <cell r="F26" t="str">
            <v>5905933206275</v>
          </cell>
          <cell r="G26">
            <v>9.6000000000000002E-2</v>
          </cell>
          <cell r="H26" t="str">
            <v>Kg</v>
          </cell>
          <cell r="I26">
            <v>9.7000000000000003E-2</v>
          </cell>
          <cell r="J26" t="str">
            <v>Kg</v>
          </cell>
          <cell r="K26" t="str">
            <v>Opaski Kablowe</v>
          </cell>
          <cell r="L26" t="str">
            <v>8001</v>
          </cell>
        </row>
        <row r="27">
          <cell r="B27" t="str">
            <v>PKB-20036-0</v>
          </cell>
          <cell r="C27" t="str">
            <v>OPASKA ZACISKOWA 200 x 3.6 mm CZARNA  (100 szt.)</v>
          </cell>
          <cell r="D27" t="str">
            <v>paczka</v>
          </cell>
          <cell r="E27" t="str">
            <v>3917400000</v>
          </cell>
          <cell r="F27" t="str">
            <v>5905933206268</v>
          </cell>
          <cell r="G27">
            <v>9.6000000000000002E-2</v>
          </cell>
          <cell r="H27" t="str">
            <v>Kg</v>
          </cell>
          <cell r="I27">
            <v>9.7000000000000003E-2</v>
          </cell>
          <cell r="J27" t="str">
            <v>Kg</v>
          </cell>
          <cell r="K27" t="str">
            <v>Opaski Kablowe</v>
          </cell>
          <cell r="L27" t="str">
            <v>8001</v>
          </cell>
        </row>
        <row r="28">
          <cell r="B28" t="str">
            <v>PKB-20025-9</v>
          </cell>
          <cell r="C28" t="str">
            <v>OPASKA ZACISKOWA 200 x 2.5 mm BIAŁA  (100 szt.)</v>
          </cell>
          <cell r="D28" t="str">
            <v>paczka</v>
          </cell>
          <cell r="E28" t="str">
            <v>3917400000</v>
          </cell>
          <cell r="F28" t="str">
            <v>5905933206251</v>
          </cell>
          <cell r="G28">
            <v>5.6000000000000001E-2</v>
          </cell>
          <cell r="H28" t="str">
            <v>Kg</v>
          </cell>
          <cell r="I28">
            <v>5.8000000000000003E-2</v>
          </cell>
          <cell r="J28" t="str">
            <v>Kg</v>
          </cell>
          <cell r="K28" t="str">
            <v>Opaski Kablowe</v>
          </cell>
          <cell r="L28" t="str">
            <v>8001</v>
          </cell>
        </row>
        <row r="29">
          <cell r="B29" t="str">
            <v>PKB-20025-0</v>
          </cell>
          <cell r="C29" t="str">
            <v>OPASKA ZACISKOWA 200 x 2.5 mm CZARNA  (100 szt.)</v>
          </cell>
          <cell r="D29" t="str">
            <v>paczka</v>
          </cell>
          <cell r="E29" t="str">
            <v>3917400000</v>
          </cell>
          <cell r="F29" t="str">
            <v>5905933206244</v>
          </cell>
          <cell r="G29">
            <v>5.6000000000000001E-2</v>
          </cell>
          <cell r="H29" t="str">
            <v>Kg</v>
          </cell>
          <cell r="I29">
            <v>5.8000000000000003E-2</v>
          </cell>
          <cell r="J29" t="str">
            <v>Kg</v>
          </cell>
          <cell r="K29" t="str">
            <v>Opaski Kablowe</v>
          </cell>
          <cell r="L29" t="str">
            <v>8001</v>
          </cell>
        </row>
        <row r="30">
          <cell r="B30" t="str">
            <v>PKB-20048-9</v>
          </cell>
          <cell r="C30" t="str">
            <v>OPASKA ZACISKOWA 200 x 4.8 mm BIAŁA  (100 szt.)</v>
          </cell>
          <cell r="D30" t="str">
            <v>paczka</v>
          </cell>
          <cell r="E30" t="str">
            <v>3917400000</v>
          </cell>
          <cell r="F30" t="str">
            <v>5905933206299</v>
          </cell>
          <cell r="G30">
            <v>0.18099999999999999</v>
          </cell>
          <cell r="H30" t="str">
            <v>Kg</v>
          </cell>
          <cell r="I30">
            <v>0.183</v>
          </cell>
          <cell r="J30" t="str">
            <v>Kg</v>
          </cell>
          <cell r="K30" t="str">
            <v>Opaski Kablowe</v>
          </cell>
          <cell r="L30" t="str">
            <v>8001</v>
          </cell>
        </row>
        <row r="31">
          <cell r="B31" t="str">
            <v>PKB-20048-0</v>
          </cell>
          <cell r="C31" t="str">
            <v>OPASKA ZACISKOWA 200 x 4.8 mm CZARNA  (100 szt.)</v>
          </cell>
          <cell r="D31" t="str">
            <v>paczka</v>
          </cell>
          <cell r="E31" t="str">
            <v>3917400000</v>
          </cell>
          <cell r="F31" t="str">
            <v>5905933206282</v>
          </cell>
          <cell r="G31">
            <v>0.18099999999999999</v>
          </cell>
          <cell r="H31" t="str">
            <v>Kg</v>
          </cell>
          <cell r="I31">
            <v>0.183</v>
          </cell>
          <cell r="J31" t="str">
            <v>Kg</v>
          </cell>
          <cell r="K31" t="str">
            <v>Opaski Kablowe</v>
          </cell>
          <cell r="L31" t="str">
            <v>8001</v>
          </cell>
        </row>
        <row r="32">
          <cell r="B32" t="str">
            <v>PKB-200SM-9</v>
          </cell>
          <cell r="C32" t="str">
            <v>OPASKA WCISKANA 200 x 4.8 mm BIAŁA  (100 szt.)</v>
          </cell>
          <cell r="D32" t="str">
            <v>paczka</v>
          </cell>
          <cell r="E32" t="str">
            <v>3917400000</v>
          </cell>
          <cell r="F32" t="str">
            <v>5906775915608</v>
          </cell>
          <cell r="G32">
            <v>0</v>
          </cell>
          <cell r="H32"/>
          <cell r="I32">
            <v>0</v>
          </cell>
          <cell r="J32"/>
          <cell r="K32" t="str">
            <v>Opaski Kablowe</v>
          </cell>
          <cell r="L32" t="str">
            <v>8001</v>
          </cell>
        </row>
        <row r="33">
          <cell r="B33" t="str">
            <v>PKB-20046WM-9</v>
          </cell>
          <cell r="C33" t="str">
            <v>OPASKA ZACISKOWA DO OPISU 200 x 4.6 mm BIAŁA  (100 szt.)</v>
          </cell>
          <cell r="D33" t="str">
            <v>paczka</v>
          </cell>
          <cell r="E33" t="str">
            <v>3917400000</v>
          </cell>
          <cell r="F33" t="str">
            <v>5906775915615</v>
          </cell>
          <cell r="G33">
            <v>0</v>
          </cell>
          <cell r="H33"/>
          <cell r="I33">
            <v>0</v>
          </cell>
          <cell r="J33"/>
          <cell r="K33" t="str">
            <v>Opaski Kablowe</v>
          </cell>
          <cell r="L33" t="str">
            <v>8001</v>
          </cell>
        </row>
        <row r="34">
          <cell r="B34" t="str">
            <v>PKB-200M5-9</v>
          </cell>
          <cell r="C34" t="str">
            <v>OPASKA ZACISKOWA 200 x 4.8 mm MOCOWANA ŚRUBĄ M5 BIAŁA  (100 szt.)</v>
          </cell>
          <cell r="D34" t="str">
            <v>paczka</v>
          </cell>
          <cell r="E34" t="str">
            <v>3917400000</v>
          </cell>
          <cell r="F34" t="str">
            <v>5906775915622</v>
          </cell>
          <cell r="G34">
            <v>0</v>
          </cell>
          <cell r="H34"/>
          <cell r="I34">
            <v>0</v>
          </cell>
          <cell r="J34"/>
          <cell r="K34" t="str">
            <v>Opaski Kablowe</v>
          </cell>
          <cell r="L34" t="str">
            <v>8001</v>
          </cell>
        </row>
        <row r="35">
          <cell r="B35" t="str">
            <v>PKB-2/4-9</v>
          </cell>
          <cell r="C35" t="str">
            <v>UCHWYT SAMOPRZYLEPNY 28 x 28 mm BIAŁY  (100 szt.)</v>
          </cell>
          <cell r="D35" t="str">
            <v>paczka</v>
          </cell>
          <cell r="E35" t="str">
            <v>3917400000</v>
          </cell>
          <cell r="F35" t="str">
            <v>5906775915660</v>
          </cell>
          <cell r="G35">
            <v>0.159</v>
          </cell>
          <cell r="H35" t="str">
            <v>Kg</v>
          </cell>
          <cell r="I35">
            <v>0.16</v>
          </cell>
          <cell r="J35"/>
          <cell r="K35" t="str">
            <v>Opaski Kablowe</v>
          </cell>
          <cell r="L35" t="str">
            <v>8001</v>
          </cell>
        </row>
        <row r="36">
          <cell r="B36" t="str">
            <v>PKB-2/4-0</v>
          </cell>
          <cell r="C36" t="str">
            <v>UCHWYT SAMOPRZYLEPNY 28 x 28 mm CZARNY  (100 szt.)</v>
          </cell>
          <cell r="D36" t="str">
            <v>paczka</v>
          </cell>
          <cell r="E36" t="str">
            <v>3917400000</v>
          </cell>
          <cell r="F36" t="str">
            <v>5906775915677</v>
          </cell>
          <cell r="G36">
            <v>0.159</v>
          </cell>
          <cell r="H36" t="str">
            <v>Kg</v>
          </cell>
          <cell r="I36">
            <v>0.16</v>
          </cell>
          <cell r="J36"/>
          <cell r="K36" t="str">
            <v>Opaski Kablowe</v>
          </cell>
          <cell r="L36" t="str">
            <v>8001</v>
          </cell>
        </row>
        <row r="37">
          <cell r="B37" t="str">
            <v>PKB-25048-9</v>
          </cell>
          <cell r="C37" t="str">
            <v>OPASKA ZACISKOWA 250 x 4.8 mm BIAŁA  (100 szt.)</v>
          </cell>
          <cell r="D37" t="str">
            <v>paczka</v>
          </cell>
          <cell r="E37" t="str">
            <v>3917400000</v>
          </cell>
          <cell r="F37" t="str">
            <v>5906775915684</v>
          </cell>
          <cell r="G37">
            <v>0.13</v>
          </cell>
          <cell r="H37" t="str">
            <v>Kg</v>
          </cell>
          <cell r="I37">
            <v>0.13100000000000001</v>
          </cell>
          <cell r="J37" t="str">
            <v>Kg</v>
          </cell>
          <cell r="K37" t="str">
            <v>Opaski Kablowe</v>
          </cell>
          <cell r="L37" t="str">
            <v>8001</v>
          </cell>
        </row>
        <row r="38">
          <cell r="B38" t="str">
            <v>PKB-25048-0</v>
          </cell>
          <cell r="C38" t="str">
            <v>OPASKA ZACISKOWA 250 x 4.8 mm CZARNA  (100 szt.)</v>
          </cell>
          <cell r="D38" t="str">
            <v>paczka</v>
          </cell>
          <cell r="E38" t="str">
            <v>3917400000</v>
          </cell>
          <cell r="F38" t="str">
            <v>5906775915691</v>
          </cell>
          <cell r="G38">
            <v>0.13</v>
          </cell>
          <cell r="H38" t="str">
            <v>Kg</v>
          </cell>
          <cell r="I38">
            <v>0.13100000000000001</v>
          </cell>
          <cell r="J38" t="str">
            <v>Kg</v>
          </cell>
          <cell r="K38" t="str">
            <v>Opaski Kablowe</v>
          </cell>
          <cell r="L38" t="str">
            <v>8001</v>
          </cell>
        </row>
        <row r="39">
          <cell r="B39" t="str">
            <v>PKB-30036-9</v>
          </cell>
          <cell r="C39" t="str">
            <v>OPASKA ZACISKOWA 300 x 3.6 mm BIAŁA  (100 szt.)</v>
          </cell>
          <cell r="D39" t="str">
            <v>paczka</v>
          </cell>
          <cell r="E39" t="str">
            <v>3917400000</v>
          </cell>
          <cell r="F39" t="str">
            <v>5905933206312</v>
          </cell>
          <cell r="G39">
            <v>0.14199999999999999</v>
          </cell>
          <cell r="H39" t="str">
            <v>Kg</v>
          </cell>
          <cell r="I39">
            <v>0.14399999999999999</v>
          </cell>
          <cell r="J39"/>
          <cell r="K39" t="str">
            <v>Opaski Kablowe</v>
          </cell>
          <cell r="L39" t="str">
            <v>8001</v>
          </cell>
        </row>
        <row r="40">
          <cell r="B40" t="str">
            <v>PKB-30036-0</v>
          </cell>
          <cell r="C40" t="str">
            <v>OPASKA ZACISKOWA 300 x 3.6 mm CZARNA  (100 szt.)</v>
          </cell>
          <cell r="D40" t="str">
            <v>paczka</v>
          </cell>
          <cell r="E40" t="str">
            <v>3917400000</v>
          </cell>
          <cell r="F40" t="str">
            <v>5905933206305</v>
          </cell>
          <cell r="G40">
            <v>0.14199999999999999</v>
          </cell>
          <cell r="H40" t="str">
            <v>Kg</v>
          </cell>
          <cell r="I40">
            <v>0.14399999999999999</v>
          </cell>
          <cell r="J40"/>
          <cell r="K40" t="str">
            <v>Opaski Kablowe</v>
          </cell>
          <cell r="L40" t="str">
            <v>8001</v>
          </cell>
        </row>
        <row r="41">
          <cell r="B41" t="str">
            <v>PKB-30048-9</v>
          </cell>
          <cell r="C41" t="str">
            <v>OPASKA ZACISKOWA 300 x 4.8 mm BIAŁA  (100 szt.)</v>
          </cell>
          <cell r="D41" t="str">
            <v>paczka</v>
          </cell>
          <cell r="E41" t="str">
            <v>3917400000</v>
          </cell>
          <cell r="F41" t="str">
            <v>5905933206336</v>
          </cell>
          <cell r="G41">
            <v>0.2</v>
          </cell>
          <cell r="H41" t="str">
            <v>Kg</v>
          </cell>
          <cell r="I41">
            <v>0.20200000000000001</v>
          </cell>
          <cell r="J41" t="str">
            <v>Kg</v>
          </cell>
          <cell r="K41" t="str">
            <v>Opaski Kablowe</v>
          </cell>
          <cell r="L41" t="str">
            <v>8001</v>
          </cell>
        </row>
        <row r="42">
          <cell r="B42" t="str">
            <v>PKB-30048-0</v>
          </cell>
          <cell r="C42" t="str">
            <v>OPASKA ZACISKOWA 300 x 4.8 mm CZARNA  (100 szt.)</v>
          </cell>
          <cell r="D42" t="str">
            <v>paczka</v>
          </cell>
          <cell r="E42" t="str">
            <v>3917400000</v>
          </cell>
          <cell r="F42" t="str">
            <v>5905933206329</v>
          </cell>
          <cell r="G42">
            <v>0.2</v>
          </cell>
          <cell r="H42" t="str">
            <v>Kg</v>
          </cell>
          <cell r="I42">
            <v>0.20200000000000001</v>
          </cell>
          <cell r="J42" t="str">
            <v>Kg</v>
          </cell>
          <cell r="K42" t="str">
            <v>Opaski Kablowe</v>
          </cell>
          <cell r="L42" t="str">
            <v>8001</v>
          </cell>
        </row>
        <row r="43">
          <cell r="B43" t="str">
            <v>PKB-30048-5</v>
          </cell>
          <cell r="C43" t="str">
            <v>OPASKA ZACISKOWA 300 x 4.8 mm ZIELONA  (100 szt.)</v>
          </cell>
          <cell r="D43" t="str">
            <v>paczka</v>
          </cell>
          <cell r="E43" t="str">
            <v>3917400000</v>
          </cell>
          <cell r="F43" t="str">
            <v>5906775915738</v>
          </cell>
          <cell r="G43">
            <v>0.2</v>
          </cell>
          <cell r="H43" t="str">
            <v>Kg</v>
          </cell>
          <cell r="I43">
            <v>0.20200000000000001</v>
          </cell>
          <cell r="J43" t="str">
            <v>Kg</v>
          </cell>
          <cell r="K43" t="str">
            <v>Opaski Kablowe</v>
          </cell>
          <cell r="L43" t="str">
            <v>8001</v>
          </cell>
        </row>
        <row r="44">
          <cell r="B44" t="str">
            <v>PKB-30048-6</v>
          </cell>
          <cell r="C44" t="str">
            <v>OPASKA ZACISKOWA 300 x 4.8 mm NIEBIESKA  (100 szt.)</v>
          </cell>
          <cell r="D44" t="str">
            <v>paczka</v>
          </cell>
          <cell r="E44" t="str">
            <v>3917400000</v>
          </cell>
          <cell r="F44" t="str">
            <v>5906775915745</v>
          </cell>
          <cell r="G44">
            <v>0.2</v>
          </cell>
          <cell r="H44" t="str">
            <v>Kg</v>
          </cell>
          <cell r="I44">
            <v>0.20200000000000001</v>
          </cell>
          <cell r="J44" t="str">
            <v>Kg</v>
          </cell>
          <cell r="K44" t="str">
            <v>Opaski Kablowe</v>
          </cell>
          <cell r="L44" t="str">
            <v>8001</v>
          </cell>
        </row>
        <row r="45">
          <cell r="B45" t="str">
            <v>PKB-30048-2</v>
          </cell>
          <cell r="C45" t="str">
            <v>OPASKA ZACISKOWA 300 x 4.8 mm CZERWONA  (100 szt.)</v>
          </cell>
          <cell r="D45" t="str">
            <v>paczka</v>
          </cell>
          <cell r="E45" t="str">
            <v>3917400000</v>
          </cell>
          <cell r="F45" t="str">
            <v>5906775915752</v>
          </cell>
          <cell r="G45">
            <v>0.2</v>
          </cell>
          <cell r="H45" t="str">
            <v>Kg</v>
          </cell>
          <cell r="I45">
            <v>0.20200000000000001</v>
          </cell>
          <cell r="J45" t="str">
            <v>Kg</v>
          </cell>
          <cell r="K45" t="str">
            <v>Opaski Kablowe</v>
          </cell>
          <cell r="L45" t="str">
            <v>8001</v>
          </cell>
        </row>
        <row r="46">
          <cell r="B46" t="str">
            <v>PKB-30048-4</v>
          </cell>
          <cell r="C46" t="str">
            <v>OPASKA ZACISKOWA 300 x 4.8 mm ŻÓŁTA  (100 szt.)</v>
          </cell>
          <cell r="D46" t="str">
            <v>paczka</v>
          </cell>
          <cell r="E46" t="str">
            <v>3917400000</v>
          </cell>
          <cell r="F46" t="str">
            <v>5906775915769</v>
          </cell>
          <cell r="G46">
            <v>0.2</v>
          </cell>
          <cell r="H46" t="str">
            <v>Kg</v>
          </cell>
          <cell r="I46">
            <v>0.20200000000000001</v>
          </cell>
          <cell r="J46" t="str">
            <v>Kg</v>
          </cell>
          <cell r="K46" t="str">
            <v>Opaski Kablowe</v>
          </cell>
          <cell r="L46" t="str">
            <v>8001</v>
          </cell>
        </row>
        <row r="47">
          <cell r="B47" t="str">
            <v>PKB-30028-9</v>
          </cell>
          <cell r="C47" t="str">
            <v>OPASKA ZACISKOWA 300 x 2.8 mm BIAŁA  (100 szt.)</v>
          </cell>
          <cell r="D47" t="str">
            <v>paczka</v>
          </cell>
          <cell r="E47" t="str">
            <v>3917400000</v>
          </cell>
          <cell r="F47" t="str">
            <v>5906775915776</v>
          </cell>
          <cell r="G47">
            <v>0.12</v>
          </cell>
          <cell r="H47" t="str">
            <v>Kg</v>
          </cell>
          <cell r="I47">
            <v>0.121</v>
          </cell>
          <cell r="J47"/>
          <cell r="K47" t="str">
            <v>Opaski Kablowe</v>
          </cell>
          <cell r="L47" t="str">
            <v>8001</v>
          </cell>
        </row>
        <row r="48">
          <cell r="B48" t="str">
            <v>PKB-30028-0</v>
          </cell>
          <cell r="C48" t="str">
            <v>OPASKA ZACISKOWA 300 x 2.8 mm CZARNA  (100 szt.)</v>
          </cell>
          <cell r="D48" t="str">
            <v>paczka</v>
          </cell>
          <cell r="E48" t="str">
            <v>3917400000</v>
          </cell>
          <cell r="F48" t="str">
            <v>5906775915783</v>
          </cell>
          <cell r="G48">
            <v>0.12</v>
          </cell>
          <cell r="H48" t="str">
            <v>Kg</v>
          </cell>
          <cell r="I48">
            <v>0.121</v>
          </cell>
          <cell r="J48"/>
          <cell r="K48" t="str">
            <v>Opaski Kablowe</v>
          </cell>
          <cell r="L48" t="str">
            <v>8001</v>
          </cell>
        </row>
        <row r="49">
          <cell r="B49" t="str">
            <v>PKB-30076-9</v>
          </cell>
          <cell r="C49" t="str">
            <v>OPASKA ZACISKOWA 300 x 7.6 mm BIAŁA  (100 szt.)</v>
          </cell>
          <cell r="D49" t="str">
            <v>paczka</v>
          </cell>
          <cell r="E49" t="str">
            <v>3917400000</v>
          </cell>
          <cell r="F49" t="str">
            <v>5905933206350</v>
          </cell>
          <cell r="G49">
            <v>0</v>
          </cell>
          <cell r="H49" t="str">
            <v>Kg</v>
          </cell>
          <cell r="I49">
            <v>5.5E-2</v>
          </cell>
          <cell r="J49" t="str">
            <v>Kg</v>
          </cell>
          <cell r="K49" t="str">
            <v>Opaski Kablowe</v>
          </cell>
          <cell r="L49" t="str">
            <v>8001</v>
          </cell>
        </row>
        <row r="50">
          <cell r="B50" t="str">
            <v>PKB-30076-0</v>
          </cell>
          <cell r="C50" t="str">
            <v>OPASKA ZACISKOWA 300 x 7.6 mm CZARNA  (100 szt.)</v>
          </cell>
          <cell r="D50" t="str">
            <v>paczka</v>
          </cell>
          <cell r="E50" t="str">
            <v>3917400000</v>
          </cell>
          <cell r="F50" t="str">
            <v>5905933206343</v>
          </cell>
          <cell r="G50">
            <v>0</v>
          </cell>
          <cell r="H50" t="str">
            <v>Kg</v>
          </cell>
          <cell r="I50">
            <v>1.0549999999999999</v>
          </cell>
          <cell r="J50" t="str">
            <v>Kg</v>
          </cell>
          <cell r="K50" t="str">
            <v>Opaski Kablowe</v>
          </cell>
          <cell r="L50" t="str">
            <v>8001</v>
          </cell>
        </row>
        <row r="51">
          <cell r="B51" t="str">
            <v>PKB-300M6-9</v>
          </cell>
          <cell r="C51" t="str">
            <v>OPASKA ZACISKOWA 305 x 7.6 mm MOCOWANA ŚRUBĄ M6 BIAŁA  (100 szt.)</v>
          </cell>
          <cell r="D51" t="str">
            <v>paczka</v>
          </cell>
          <cell r="E51" t="str">
            <v>3917400000</v>
          </cell>
          <cell r="F51" t="str">
            <v>5906775915813</v>
          </cell>
          <cell r="G51">
            <v>0</v>
          </cell>
          <cell r="H51"/>
          <cell r="I51">
            <v>0</v>
          </cell>
          <cell r="J51"/>
          <cell r="K51" t="str">
            <v>Opaski Kablowe</v>
          </cell>
          <cell r="L51" t="str">
            <v>8001</v>
          </cell>
        </row>
        <row r="52">
          <cell r="B52" t="str">
            <v>PKB-320CT</v>
          </cell>
          <cell r="C52" t="str">
            <v>OPASKA DO MONTOWANIA W KANAŁACH KABLOWYCH 320 x 7.6 mm  (100 szt.)</v>
          </cell>
          <cell r="D52" t="str">
            <v>paczka</v>
          </cell>
          <cell r="E52" t="str">
            <v>3917400000</v>
          </cell>
          <cell r="F52" t="str">
            <v>5906775915820</v>
          </cell>
          <cell r="G52">
            <v>0</v>
          </cell>
          <cell r="H52"/>
          <cell r="I52">
            <v>0</v>
          </cell>
          <cell r="J52"/>
          <cell r="K52" t="str">
            <v>Opaski Kablowe</v>
          </cell>
          <cell r="L52" t="str">
            <v>8001</v>
          </cell>
        </row>
        <row r="53">
          <cell r="B53" t="str">
            <v>PKB-37048-9</v>
          </cell>
          <cell r="C53" t="str">
            <v>OPASKA ZACISKOWA 370 x 4.8 mm BIAŁA  (100 szt.)</v>
          </cell>
          <cell r="D53" t="str">
            <v>paczka</v>
          </cell>
          <cell r="E53" t="str">
            <v>3917400000</v>
          </cell>
          <cell r="F53" t="str">
            <v>5905933206374</v>
          </cell>
          <cell r="G53">
            <v>0.25</v>
          </cell>
          <cell r="H53" t="str">
            <v>Kg</v>
          </cell>
          <cell r="I53">
            <v>0.26</v>
          </cell>
          <cell r="J53"/>
          <cell r="K53" t="str">
            <v>Opaski Kablowe</v>
          </cell>
          <cell r="L53" t="str">
            <v>8001</v>
          </cell>
        </row>
        <row r="54">
          <cell r="B54" t="str">
            <v>PKB-37048-0</v>
          </cell>
          <cell r="C54" t="str">
            <v>OPASKA ZACISKOWA 370 x 4.8 mm CZARNA  (100 szt.)</v>
          </cell>
          <cell r="D54" t="str">
            <v>paczka</v>
          </cell>
          <cell r="E54" t="str">
            <v>3917400000</v>
          </cell>
          <cell r="F54" t="str">
            <v>5905933206367</v>
          </cell>
          <cell r="G54">
            <v>0.25</v>
          </cell>
          <cell r="H54" t="str">
            <v>Kg</v>
          </cell>
          <cell r="I54">
            <v>0.26</v>
          </cell>
          <cell r="J54"/>
          <cell r="K54" t="str">
            <v>Opaski Kablowe</v>
          </cell>
          <cell r="L54" t="str">
            <v>8001</v>
          </cell>
        </row>
        <row r="55">
          <cell r="B55" t="str">
            <v>PKB-37076-9</v>
          </cell>
          <cell r="C55" t="str">
            <v>OPASKA ZACISKOWA 370 x 7.6 mm BIAŁA  (100 szt.)</v>
          </cell>
          <cell r="D55" t="str">
            <v>paczka</v>
          </cell>
          <cell r="E55" t="str">
            <v>3917400000</v>
          </cell>
          <cell r="F55" t="str">
            <v>5905933206398</v>
          </cell>
          <cell r="G55">
            <v>0</v>
          </cell>
          <cell r="H55"/>
          <cell r="I55">
            <v>0</v>
          </cell>
          <cell r="J55"/>
          <cell r="K55" t="str">
            <v>Opaski Kablowe</v>
          </cell>
          <cell r="L55" t="str">
            <v>8001</v>
          </cell>
        </row>
        <row r="56">
          <cell r="B56" t="str">
            <v>PKB-37076-0</v>
          </cell>
          <cell r="C56" t="str">
            <v>OPASKA ZACISKOWA 370 x 7.6 mm CZARNA  (100 szt.)</v>
          </cell>
          <cell r="D56" t="str">
            <v>paczka</v>
          </cell>
          <cell r="E56" t="str">
            <v>3917400000</v>
          </cell>
          <cell r="F56" t="str">
            <v>5905933206381</v>
          </cell>
          <cell r="G56">
            <v>0.53400000000000003</v>
          </cell>
          <cell r="H56" t="str">
            <v>Kg</v>
          </cell>
          <cell r="I56">
            <v>0.54400000000000004</v>
          </cell>
          <cell r="J56"/>
          <cell r="K56" t="str">
            <v>Opaski Kablowe</v>
          </cell>
          <cell r="L56" t="str">
            <v>8001</v>
          </cell>
        </row>
        <row r="57">
          <cell r="B57" t="str">
            <v>PKB-43048-9</v>
          </cell>
          <cell r="C57" t="str">
            <v>OPASKA ZACISKOWA 430 x 4.8 mm BIAŁA  (100 szt.)</v>
          </cell>
          <cell r="D57" t="str">
            <v>paczka</v>
          </cell>
          <cell r="E57" t="str">
            <v>3917400000</v>
          </cell>
          <cell r="F57" t="str">
            <v>5905933206411</v>
          </cell>
          <cell r="G57">
            <v>0</v>
          </cell>
          <cell r="H57"/>
          <cell r="I57">
            <v>0</v>
          </cell>
          <cell r="J57"/>
          <cell r="K57" t="str">
            <v>Opaski Kablowe</v>
          </cell>
          <cell r="L57" t="str">
            <v>8001</v>
          </cell>
        </row>
        <row r="58">
          <cell r="B58" t="str">
            <v>PKB-43048-0</v>
          </cell>
          <cell r="C58" t="str">
            <v>OPASKA ZACISKOWA 430 x 4.8 mm CZARNA  (100 szt.)</v>
          </cell>
          <cell r="D58" t="str">
            <v>paczka</v>
          </cell>
          <cell r="E58" t="str">
            <v>3917400000</v>
          </cell>
          <cell r="F58" t="str">
            <v>5905933206404</v>
          </cell>
          <cell r="G58">
            <v>0</v>
          </cell>
          <cell r="H58"/>
          <cell r="I58">
            <v>0</v>
          </cell>
          <cell r="J58"/>
          <cell r="K58" t="str">
            <v>Opaski Kablowe</v>
          </cell>
          <cell r="L58" t="str">
            <v>8001</v>
          </cell>
        </row>
        <row r="59">
          <cell r="B59" t="str">
            <v>PKB-43090-9</v>
          </cell>
          <cell r="C59" t="str">
            <v>OPASKA ZACISKOWA 430 x 9.0 mm BIAŁA  (100 szt.)</v>
          </cell>
          <cell r="D59" t="str">
            <v>paczka</v>
          </cell>
          <cell r="E59" t="str">
            <v>3917400000</v>
          </cell>
          <cell r="F59" t="str">
            <v>5905933206435</v>
          </cell>
          <cell r="G59">
            <v>0.86</v>
          </cell>
          <cell r="H59" t="str">
            <v>Kg</v>
          </cell>
          <cell r="I59">
            <v>0.86199999999999999</v>
          </cell>
          <cell r="J59" t="str">
            <v>Kg</v>
          </cell>
          <cell r="K59" t="str">
            <v>Opaski Kablowe</v>
          </cell>
          <cell r="L59" t="str">
            <v>8001</v>
          </cell>
        </row>
        <row r="60">
          <cell r="B60" t="str">
            <v>PKB-43090-0</v>
          </cell>
          <cell r="C60" t="str">
            <v>OPASKA ZACISKOWA 430 x 9.0 mm CZARNA  (100 szt.)</v>
          </cell>
          <cell r="D60" t="str">
            <v>paczka</v>
          </cell>
          <cell r="E60" t="str">
            <v>3917400000</v>
          </cell>
          <cell r="F60" t="str">
            <v>5905933206428</v>
          </cell>
          <cell r="G60">
            <v>0.86</v>
          </cell>
          <cell r="H60" t="str">
            <v>Kg</v>
          </cell>
          <cell r="I60">
            <v>0.86199999999999999</v>
          </cell>
          <cell r="J60" t="str">
            <v>Kg</v>
          </cell>
          <cell r="K60" t="str">
            <v>Opaski Kablowe</v>
          </cell>
          <cell r="L60" t="str">
            <v>8001</v>
          </cell>
        </row>
        <row r="61">
          <cell r="B61" t="str">
            <v>PKB-53090-9</v>
          </cell>
          <cell r="C61" t="str">
            <v>OPASKA ZACISKOWA 530 x 9.0 mm BIAŁA  (100 szt.)</v>
          </cell>
          <cell r="D61" t="str">
            <v>paczka</v>
          </cell>
          <cell r="E61" t="str">
            <v>3917400000</v>
          </cell>
          <cell r="F61" t="str">
            <v>5905933206459</v>
          </cell>
          <cell r="G61">
            <v>0</v>
          </cell>
          <cell r="H61"/>
          <cell r="I61">
            <v>0</v>
          </cell>
          <cell r="J61"/>
          <cell r="K61" t="str">
            <v>Opaski Kablowe</v>
          </cell>
          <cell r="L61" t="str">
            <v>8001</v>
          </cell>
        </row>
        <row r="62">
          <cell r="B62" t="str">
            <v>PKB-53090-0</v>
          </cell>
          <cell r="C62" t="str">
            <v>OPASKA ZACISKOWA 530 x 9.0 mm CZARNA  (100 szt.)</v>
          </cell>
          <cell r="D62" t="str">
            <v>paczka</v>
          </cell>
          <cell r="E62" t="str">
            <v>3917400000</v>
          </cell>
          <cell r="F62" t="str">
            <v>5905933206442</v>
          </cell>
          <cell r="G62">
            <v>1.0229999999999999</v>
          </cell>
          <cell r="H62" t="str">
            <v>Kg</v>
          </cell>
          <cell r="I62">
            <v>1.0329999999999999</v>
          </cell>
          <cell r="J62"/>
          <cell r="K62" t="str">
            <v>Opaski Kablowe</v>
          </cell>
          <cell r="L62" t="str">
            <v>8001</v>
          </cell>
        </row>
        <row r="63">
          <cell r="B63" t="str">
            <v>PKB-580127-0</v>
          </cell>
          <cell r="C63" t="str">
            <v>OPASKA ZACISKOWA 580 x 12.7 mm CZARNA  (100 szt.)</v>
          </cell>
          <cell r="D63" t="str">
            <v>paczka</v>
          </cell>
          <cell r="E63" t="str">
            <v>3917400000</v>
          </cell>
          <cell r="F63" t="str">
            <v>5903041610366</v>
          </cell>
          <cell r="G63">
            <v>0</v>
          </cell>
          <cell r="H63"/>
          <cell r="I63">
            <v>0</v>
          </cell>
          <cell r="J63"/>
          <cell r="K63" t="str">
            <v>Opaski Kablowe</v>
          </cell>
          <cell r="L63" t="str">
            <v>8001</v>
          </cell>
        </row>
        <row r="64">
          <cell r="B64" t="str">
            <v>PKB-71090-9</v>
          </cell>
          <cell r="C64" t="str">
            <v>OPASKA ZACISKOWA 710 x 9.0 mm BIAŁA  (100 szt.)</v>
          </cell>
          <cell r="D64" t="str">
            <v>paczka</v>
          </cell>
          <cell r="E64" t="str">
            <v>3917400000</v>
          </cell>
          <cell r="F64" t="str">
            <v>5905933206473</v>
          </cell>
          <cell r="G64">
            <v>0</v>
          </cell>
          <cell r="H64"/>
          <cell r="I64">
            <v>0</v>
          </cell>
          <cell r="J64"/>
          <cell r="K64" t="str">
            <v>Opaski Kablowe</v>
          </cell>
          <cell r="L64" t="str">
            <v>8001</v>
          </cell>
        </row>
        <row r="65">
          <cell r="B65" t="str">
            <v>PKB-71090-0</v>
          </cell>
          <cell r="C65" t="str">
            <v>OPASKA ZACISKOWA 710 x 9.0 mm CZARNA  (100 szt.)</v>
          </cell>
          <cell r="D65" t="str">
            <v>paczka</v>
          </cell>
          <cell r="E65" t="str">
            <v>3917400000</v>
          </cell>
          <cell r="F65" t="str">
            <v>5905933206466</v>
          </cell>
          <cell r="G65">
            <v>0</v>
          </cell>
          <cell r="H65"/>
          <cell r="I65">
            <v>0</v>
          </cell>
          <cell r="J65"/>
          <cell r="K65" t="str">
            <v>Opaski Kablowe</v>
          </cell>
          <cell r="L65" t="str">
            <v>8001</v>
          </cell>
        </row>
        <row r="66">
          <cell r="B66" t="str">
            <v>PKB-10025-5</v>
          </cell>
          <cell r="C66" t="str">
            <v>OPASKA ZACISKOWA 100 x 2.5 mm ZIELONA (100 szt.)</v>
          </cell>
          <cell r="D66" t="str">
            <v>paczka</v>
          </cell>
          <cell r="E66" t="str">
            <v>3917400000</v>
          </cell>
          <cell r="F66" t="str">
            <v>5903041609926</v>
          </cell>
          <cell r="G66">
            <v>2.7E-2</v>
          </cell>
          <cell r="H66" t="str">
            <v>Kg</v>
          </cell>
          <cell r="I66">
            <v>2.8000000000000001E-2</v>
          </cell>
          <cell r="J66" t="str">
            <v>Kg</v>
          </cell>
          <cell r="K66" t="str">
            <v>Opaski Kablowe</v>
          </cell>
          <cell r="L66" t="str">
            <v>8001</v>
          </cell>
        </row>
        <row r="67">
          <cell r="B67" t="str">
            <v>PKB-10025-6</v>
          </cell>
          <cell r="C67" t="str">
            <v>OPASKA ZACISKOWA 100 x 2.5 mm NIEBIESKA (100 szt.)</v>
          </cell>
          <cell r="D67" t="str">
            <v>paczka</v>
          </cell>
          <cell r="E67" t="str">
            <v>3917400000</v>
          </cell>
          <cell r="F67" t="str">
            <v>5903041609957</v>
          </cell>
          <cell r="G67">
            <v>2.7E-2</v>
          </cell>
          <cell r="H67" t="str">
            <v>Kg</v>
          </cell>
          <cell r="I67">
            <v>2.8000000000000001E-2</v>
          </cell>
          <cell r="J67" t="str">
            <v>Kg</v>
          </cell>
          <cell r="K67" t="str">
            <v>Opaski Kablowe</v>
          </cell>
          <cell r="L67" t="str">
            <v>8001</v>
          </cell>
        </row>
        <row r="68">
          <cell r="B68" t="str">
            <v>PKB-10025-2</v>
          </cell>
          <cell r="C68" t="str">
            <v>OPASKA ZACISKOWA 100 x 2.5 mm CZERWONA (100 szt.)</v>
          </cell>
          <cell r="D68" t="str">
            <v>paczka</v>
          </cell>
          <cell r="E68" t="str">
            <v>3917400000</v>
          </cell>
          <cell r="F68" t="str">
            <v>5903041609964</v>
          </cell>
          <cell r="G68">
            <v>2.7E-2</v>
          </cell>
          <cell r="H68" t="str">
            <v>Kg</v>
          </cell>
          <cell r="I68">
            <v>2.8000000000000001E-2</v>
          </cell>
          <cell r="J68" t="str">
            <v>Kg</v>
          </cell>
          <cell r="K68" t="str">
            <v>Opaski Kablowe</v>
          </cell>
          <cell r="L68" t="str">
            <v>8001</v>
          </cell>
        </row>
        <row r="69">
          <cell r="B69" t="str">
            <v>PKB-10025-4</v>
          </cell>
          <cell r="C69" t="str">
            <v>OPASKA ZACISKOWA 100 x 2.5 mm  ŻÓŁTA (100 szt.)</v>
          </cell>
          <cell r="D69" t="str">
            <v>paczka</v>
          </cell>
          <cell r="E69" t="str">
            <v>3917400000</v>
          </cell>
          <cell r="F69" t="str">
            <v>5903041609971</v>
          </cell>
          <cell r="G69">
            <v>2.7E-2</v>
          </cell>
          <cell r="H69" t="str">
            <v>Kg</v>
          </cell>
          <cell r="I69">
            <v>2.8000000000000001E-2</v>
          </cell>
          <cell r="J69" t="str">
            <v>Kg</v>
          </cell>
          <cell r="K69" t="str">
            <v>Opaski Kablowe</v>
          </cell>
          <cell r="L69" t="str">
            <v>8001</v>
          </cell>
        </row>
        <row r="70">
          <cell r="B70" t="str">
            <v>PKB-20048-5</v>
          </cell>
          <cell r="C70" t="str">
            <v>OPASKA ZACISKOWA 200 x 4.8 mm ZIELONA (100 szt.)</v>
          </cell>
          <cell r="D70" t="str">
            <v>paczka</v>
          </cell>
          <cell r="E70" t="str">
            <v>3917400000</v>
          </cell>
          <cell r="F70" t="str">
            <v>5903041610069</v>
          </cell>
          <cell r="G70">
            <v>0.18099999999999999</v>
          </cell>
          <cell r="H70" t="str">
            <v>Kg</v>
          </cell>
          <cell r="I70">
            <v>0.183</v>
          </cell>
          <cell r="J70" t="str">
            <v>Kg</v>
          </cell>
          <cell r="K70" t="str">
            <v>Opaski Kablowe</v>
          </cell>
          <cell r="L70" t="str">
            <v>8001</v>
          </cell>
        </row>
        <row r="71">
          <cell r="B71" t="str">
            <v>PKB-20048-6</v>
          </cell>
          <cell r="C71" t="str">
            <v>OPASKA ZACISKOWA 200 x 4.8 mm NIEBIESKA (100 szt.)</v>
          </cell>
          <cell r="D71" t="str">
            <v>paczka</v>
          </cell>
          <cell r="E71" t="str">
            <v>3917400000</v>
          </cell>
          <cell r="F71" t="str">
            <v>5903041610168</v>
          </cell>
          <cell r="G71">
            <v>0.18099999999999999</v>
          </cell>
          <cell r="H71" t="str">
            <v>Kg</v>
          </cell>
          <cell r="I71">
            <v>0.183</v>
          </cell>
          <cell r="J71" t="str">
            <v>Kg</v>
          </cell>
          <cell r="K71" t="str">
            <v>Opaski Kablowe</v>
          </cell>
          <cell r="L71" t="str">
            <v>8001</v>
          </cell>
        </row>
        <row r="72">
          <cell r="B72" t="str">
            <v>PKB-20048-2</v>
          </cell>
          <cell r="C72" t="str">
            <v>OPASKA ZACISKOWA 200 x 4.8 mm CZERWONA (100 szt.)</v>
          </cell>
          <cell r="D72" t="str">
            <v>paczka</v>
          </cell>
          <cell r="E72" t="str">
            <v>3917400000</v>
          </cell>
          <cell r="F72" t="str">
            <v>5903041610175</v>
          </cell>
          <cell r="G72">
            <v>0.18099999999999999</v>
          </cell>
          <cell r="H72" t="str">
            <v>Kg</v>
          </cell>
          <cell r="I72">
            <v>0.183</v>
          </cell>
          <cell r="J72" t="str">
            <v>Kg</v>
          </cell>
          <cell r="K72" t="str">
            <v>Opaski Kablowe</v>
          </cell>
          <cell r="L72" t="str">
            <v>8001</v>
          </cell>
        </row>
        <row r="73">
          <cell r="B73" t="str">
            <v>PKB-20048-4</v>
          </cell>
          <cell r="C73" t="str">
            <v>OPASKA ZACISKOWA 200 x 4.8 mm ŻÓŁTA (100 szt.)</v>
          </cell>
          <cell r="D73" t="str">
            <v>paczka</v>
          </cell>
          <cell r="E73" t="str">
            <v>3917400000</v>
          </cell>
          <cell r="F73" t="str">
            <v>5903041610199</v>
          </cell>
          <cell r="G73">
            <v>0.18099999999999999</v>
          </cell>
          <cell r="H73" t="str">
            <v>Kg</v>
          </cell>
          <cell r="I73">
            <v>0.183</v>
          </cell>
          <cell r="J73" t="str">
            <v>Kg</v>
          </cell>
          <cell r="K73" t="str">
            <v>Opaski Kablowe</v>
          </cell>
          <cell r="L73" t="str">
            <v>8001</v>
          </cell>
        </row>
        <row r="74">
          <cell r="B74" t="str">
            <v>PKB-10025MB-9</v>
          </cell>
          <cell r="C74" t="str">
            <v>OPASKA Z ZAMKIEM METALOWYM 100 x 2.5 mm BIAŁA  (100 szt.)</v>
          </cell>
          <cell r="D74" t="str">
            <v>paczka</v>
          </cell>
          <cell r="E74" t="str">
            <v>3917400000</v>
          </cell>
          <cell r="F74" t="str">
            <v>5903041609933</v>
          </cell>
          <cell r="G74">
            <v>0</v>
          </cell>
          <cell r="H74"/>
          <cell r="I74">
            <v>0</v>
          </cell>
          <cell r="J74"/>
          <cell r="K74" t="str">
            <v>Opaski Kablowe</v>
          </cell>
          <cell r="L74" t="str">
            <v>8001</v>
          </cell>
        </row>
        <row r="75">
          <cell r="B75" t="str">
            <v>PKB-10025MB-0</v>
          </cell>
          <cell r="C75" t="str">
            <v>OPASKA Z ZAMKIEM METALOWYM 100 x 2.5 mm CZARNA  (100 szt.)</v>
          </cell>
          <cell r="D75" t="str">
            <v>paczka</v>
          </cell>
          <cell r="E75" t="str">
            <v>3917400000</v>
          </cell>
          <cell r="F75" t="str">
            <v>5903041609940</v>
          </cell>
          <cell r="G75">
            <v>0.03</v>
          </cell>
          <cell r="H75" t="str">
            <v>Kg</v>
          </cell>
          <cell r="I75">
            <v>3.2000000000000001E-2</v>
          </cell>
          <cell r="J75" t="str">
            <v>Kg</v>
          </cell>
          <cell r="K75" t="str">
            <v>Opaski Kablowe</v>
          </cell>
          <cell r="L75" t="str">
            <v>8001</v>
          </cell>
        </row>
        <row r="76">
          <cell r="B76" t="str">
            <v>PKB-14035MB-9</v>
          </cell>
          <cell r="C76" t="str">
            <v>OPASKA Z ZAMKIEM METALOWYM 140 x 3.5 mm BIAŁA  (100 szt.)</v>
          </cell>
          <cell r="D76" t="str">
            <v>paczka</v>
          </cell>
          <cell r="E76" t="str">
            <v>3917400000</v>
          </cell>
          <cell r="F76" t="str">
            <v>5903041609988</v>
          </cell>
          <cell r="G76">
            <v>0</v>
          </cell>
          <cell r="H76"/>
          <cell r="I76">
            <v>0</v>
          </cell>
          <cell r="J76"/>
          <cell r="K76" t="str">
            <v>Opaski Kablowe</v>
          </cell>
          <cell r="L76" t="str">
            <v>8001</v>
          </cell>
        </row>
        <row r="77">
          <cell r="B77" t="str">
            <v>PKB-14035MB-0</v>
          </cell>
          <cell r="C77" t="str">
            <v>OPASKA Z ZAMKIEM METALOWYM 140 x 3.5 mm CZARNA  (100 szt.)</v>
          </cell>
          <cell r="D77" t="str">
            <v>paczka</v>
          </cell>
          <cell r="E77" t="str">
            <v>3917400000</v>
          </cell>
          <cell r="F77" t="str">
            <v>5903041609995</v>
          </cell>
          <cell r="G77">
            <v>6.2E-2</v>
          </cell>
          <cell r="H77" t="str">
            <v>Kg</v>
          </cell>
          <cell r="I77">
            <v>6.4000000000000001E-2</v>
          </cell>
          <cell r="J77" t="str">
            <v>Kg</v>
          </cell>
          <cell r="K77" t="str">
            <v>Opaski Kablowe</v>
          </cell>
          <cell r="L77" t="str">
            <v>8001</v>
          </cell>
        </row>
        <row r="78">
          <cell r="B78" t="str">
            <v>PKB-20035MB-9</v>
          </cell>
          <cell r="C78" t="str">
            <v>OPASKA Z ZAMKIEM METALOWYM 200 x 3.5 mm BIAŁA  (100 szt.)</v>
          </cell>
          <cell r="D78" t="str">
            <v>paczka</v>
          </cell>
          <cell r="E78" t="str">
            <v>3917400000</v>
          </cell>
          <cell r="F78" t="str">
            <v>5903041610083</v>
          </cell>
          <cell r="G78">
            <v>0</v>
          </cell>
          <cell r="H78"/>
          <cell r="I78">
            <v>0</v>
          </cell>
          <cell r="J78"/>
          <cell r="K78" t="str">
            <v>Opaski Kablowe</v>
          </cell>
          <cell r="L78" t="str">
            <v>8001</v>
          </cell>
        </row>
        <row r="79">
          <cell r="B79" t="str">
            <v>PKB-20035MB-0</v>
          </cell>
          <cell r="C79" t="str">
            <v>OPASKA Z ZAMKIEM METALOWYM 200 x 3.5 mm CZARNA  (100 szt.)</v>
          </cell>
          <cell r="D79" t="str">
            <v>paczka</v>
          </cell>
          <cell r="E79" t="str">
            <v>3917400000</v>
          </cell>
          <cell r="F79" t="str">
            <v>5903041610090</v>
          </cell>
          <cell r="G79">
            <v>0</v>
          </cell>
          <cell r="H79"/>
          <cell r="I79">
            <v>0</v>
          </cell>
          <cell r="J79"/>
          <cell r="K79" t="str">
            <v>Opaski Kablowe</v>
          </cell>
          <cell r="L79" t="str">
            <v>8001</v>
          </cell>
        </row>
        <row r="80">
          <cell r="B80" t="str">
            <v>PKB-20045MB-9</v>
          </cell>
          <cell r="C80" t="str">
            <v>OPASKA Z ZAMKIEM METALOWYM 186 x 4.5 mm BIAŁA  (100 szt.)</v>
          </cell>
          <cell r="D80" t="str">
            <v>paczka</v>
          </cell>
          <cell r="E80" t="str">
            <v>3917400000</v>
          </cell>
          <cell r="F80" t="str">
            <v>5903041610144</v>
          </cell>
          <cell r="G80">
            <v>1.0999999999999999E-2</v>
          </cell>
          <cell r="H80" t="str">
            <v>Kg</v>
          </cell>
          <cell r="I80">
            <v>1.2E-2</v>
          </cell>
          <cell r="J80" t="str">
            <v>Kg</v>
          </cell>
          <cell r="K80" t="str">
            <v>Opaski Kablowe</v>
          </cell>
          <cell r="L80" t="str">
            <v>8001</v>
          </cell>
        </row>
        <row r="81">
          <cell r="B81" t="str">
            <v>PKB-20045MB-0</v>
          </cell>
          <cell r="C81" t="str">
            <v>OPASKA Z ZAMKIEM METALOWYM 186 x 4.5 mm CZARNA  (100 szt.)</v>
          </cell>
          <cell r="D81" t="str">
            <v>paczka</v>
          </cell>
          <cell r="E81" t="str">
            <v>3917400000</v>
          </cell>
          <cell r="F81" t="str">
            <v>5903041610151</v>
          </cell>
          <cell r="G81">
            <v>1.0999999999999999E-2</v>
          </cell>
          <cell r="H81" t="str">
            <v>Kg</v>
          </cell>
          <cell r="I81">
            <v>1.2E-2</v>
          </cell>
          <cell r="J81" t="str">
            <v>Kg</v>
          </cell>
          <cell r="K81" t="str">
            <v>Opaski Kablowe</v>
          </cell>
          <cell r="L81" t="str">
            <v>8001</v>
          </cell>
        </row>
        <row r="82">
          <cell r="B82" t="str">
            <v>PKB-30045MB-9</v>
          </cell>
          <cell r="C82" t="str">
            <v>OPASKA Z ZAMKIEM METALOWYM 290 x 4.5 mm BIAŁA  (100 szt.)</v>
          </cell>
          <cell r="D82" t="str">
            <v>paczka</v>
          </cell>
          <cell r="E82" t="str">
            <v>3917400000</v>
          </cell>
          <cell r="F82" t="str">
            <v>5903041610267</v>
          </cell>
          <cell r="G82">
            <v>0.17</v>
          </cell>
          <cell r="H82" t="str">
            <v>Kg</v>
          </cell>
          <cell r="I82">
            <v>0.17199999999999999</v>
          </cell>
          <cell r="J82" t="str">
            <v>Kg</v>
          </cell>
          <cell r="K82" t="str">
            <v>Opaski Kablowe</v>
          </cell>
          <cell r="L82" t="str">
            <v>8001</v>
          </cell>
        </row>
        <row r="83">
          <cell r="B83" t="str">
            <v>PKB-30045MB-0</v>
          </cell>
          <cell r="C83" t="str">
            <v>OPASKA Z ZAMKIEM METALOWYM 290 x 4.5 mm CZARNA  (100 szt.)</v>
          </cell>
          <cell r="D83" t="str">
            <v>paczka</v>
          </cell>
          <cell r="E83" t="str">
            <v>3917400000</v>
          </cell>
          <cell r="F83" t="str">
            <v>5903041610274</v>
          </cell>
          <cell r="G83">
            <v>0.17</v>
          </cell>
          <cell r="H83" t="str">
            <v>Kg</v>
          </cell>
          <cell r="I83">
            <v>0.17199999999999999</v>
          </cell>
          <cell r="J83" t="str">
            <v>Kg</v>
          </cell>
          <cell r="K83" t="str">
            <v>Opaski Kablowe</v>
          </cell>
          <cell r="L83" t="str">
            <v>8001</v>
          </cell>
        </row>
        <row r="84">
          <cell r="B84" t="str">
            <v>PKB-36045MB-9</v>
          </cell>
          <cell r="C84" t="str">
            <v>OPASKA Z ZAMKIEM METALOWYM 360 x 4.5 mm BIAŁA  (100 szt.)</v>
          </cell>
          <cell r="D84" t="str">
            <v>paczka</v>
          </cell>
          <cell r="E84" t="str">
            <v>3917400000</v>
          </cell>
          <cell r="F84" t="str">
            <v>5903041610298</v>
          </cell>
          <cell r="G84">
            <v>0.216</v>
          </cell>
          <cell r="H84" t="str">
            <v>Kg</v>
          </cell>
          <cell r="I84">
            <v>0.218</v>
          </cell>
          <cell r="J84" t="str">
            <v>Kg</v>
          </cell>
          <cell r="K84" t="str">
            <v>Opaski Kablowe</v>
          </cell>
          <cell r="L84" t="str">
            <v>8001</v>
          </cell>
        </row>
        <row r="85">
          <cell r="B85" t="str">
            <v>PKB-36045MB-0</v>
          </cell>
          <cell r="C85" t="str">
            <v>OPASKA Z ZAMKIEM METALOWYM 360 x 4.5 mm CZARNA  (100 szt.)</v>
          </cell>
          <cell r="D85" t="str">
            <v>paczka</v>
          </cell>
          <cell r="E85" t="str">
            <v>3917400000</v>
          </cell>
          <cell r="F85" t="str">
            <v>5903041610304</v>
          </cell>
          <cell r="G85">
            <v>0.216</v>
          </cell>
          <cell r="H85" t="str">
            <v>Kg</v>
          </cell>
          <cell r="I85">
            <v>0.218</v>
          </cell>
          <cell r="J85" t="str">
            <v>Kg</v>
          </cell>
          <cell r="K85" t="str">
            <v>Opaski Kablowe</v>
          </cell>
          <cell r="L85" t="str">
            <v>8001</v>
          </cell>
        </row>
        <row r="86">
          <cell r="B86" t="str">
            <v>PKB-20076-0</v>
          </cell>
          <cell r="C86" t="str">
            <v>OPASKA ZACISKOWA 201 x 7.6mm CZARNA  (100 szt.)</v>
          </cell>
          <cell r="D86" t="str">
            <v>paczka</v>
          </cell>
          <cell r="E86" t="str">
            <v>3917400000</v>
          </cell>
          <cell r="F86" t="str">
            <v>5903041610076</v>
          </cell>
          <cell r="G86">
            <v>0</v>
          </cell>
          <cell r="H86"/>
          <cell r="I86">
            <v>0</v>
          </cell>
          <cell r="J86"/>
          <cell r="K86" t="str">
            <v>Opaski Kablowe</v>
          </cell>
          <cell r="L86" t="str">
            <v>8001</v>
          </cell>
        </row>
        <row r="87">
          <cell r="B87" t="str">
            <v>PKB-15076H-9</v>
          </cell>
          <cell r="C87" t="str">
            <v>OPASKA ZACISKOWA 150 x 7.6 mm BIAŁA  (100 szt.)</v>
          </cell>
          <cell r="D87" t="str">
            <v>paczka</v>
          </cell>
          <cell r="E87" t="str">
            <v>3917400000</v>
          </cell>
          <cell r="F87" t="str">
            <v>5903041610007</v>
          </cell>
          <cell r="G87">
            <v>0.25</v>
          </cell>
          <cell r="H87" t="str">
            <v>Kg</v>
          </cell>
          <cell r="I87">
            <v>0.26</v>
          </cell>
          <cell r="J87" t="str">
            <v>Kg</v>
          </cell>
          <cell r="K87" t="str">
            <v>Opaski Kablowe</v>
          </cell>
          <cell r="L87" t="str">
            <v>8001</v>
          </cell>
        </row>
        <row r="88">
          <cell r="B88" t="str">
            <v>PKB-15076H-0</v>
          </cell>
          <cell r="C88" t="str">
            <v>OPASKA ZACISKOWA 150 x 7.6 mm CZARNA  (100 szt.)</v>
          </cell>
          <cell r="D88" t="str">
            <v>paczka</v>
          </cell>
          <cell r="E88" t="str">
            <v>3917400000</v>
          </cell>
          <cell r="F88" t="str">
            <v>5903041610014</v>
          </cell>
          <cell r="G88">
            <v>0.25</v>
          </cell>
          <cell r="H88" t="str">
            <v>Kg</v>
          </cell>
          <cell r="I88">
            <v>0.26</v>
          </cell>
          <cell r="J88" t="str">
            <v>Kg</v>
          </cell>
          <cell r="K88" t="str">
            <v>Opaski Kablowe</v>
          </cell>
          <cell r="L88" t="str">
            <v>8001</v>
          </cell>
        </row>
        <row r="89">
          <cell r="B89" t="str">
            <v>PKB-16025-5</v>
          </cell>
          <cell r="C89" t="str">
            <v>OPASKA ZACISKOWA 160 x 2.5 mm ZIELONA(100 szt.)</v>
          </cell>
          <cell r="D89" t="str">
            <v>paczka</v>
          </cell>
          <cell r="E89" t="str">
            <v>3917400000</v>
          </cell>
          <cell r="F89" t="str">
            <v>5903041610038</v>
          </cell>
          <cell r="G89">
            <v>4.3999999999999997E-2</v>
          </cell>
          <cell r="H89" t="str">
            <v>Kg</v>
          </cell>
          <cell r="I89">
            <v>4.4999999999999998E-2</v>
          </cell>
          <cell r="J89" t="str">
            <v>Kg</v>
          </cell>
          <cell r="K89" t="str">
            <v>Opaski Kablowe</v>
          </cell>
          <cell r="L89" t="str">
            <v>8001</v>
          </cell>
        </row>
        <row r="90">
          <cell r="B90" t="str">
            <v>PKB-16025-2</v>
          </cell>
          <cell r="C90" t="str">
            <v>OPASKA ZACISKOWA 160 x 2.5 mm CZERWONA (100szt.)</v>
          </cell>
          <cell r="D90" t="str">
            <v>paczka</v>
          </cell>
          <cell r="E90" t="str">
            <v>3917400000</v>
          </cell>
          <cell r="F90" t="str">
            <v>5903041610045</v>
          </cell>
          <cell r="G90">
            <v>4.3999999999999997E-2</v>
          </cell>
          <cell r="H90" t="str">
            <v>Kg</v>
          </cell>
          <cell r="I90">
            <v>4.4999999999999998E-2</v>
          </cell>
          <cell r="J90" t="str">
            <v>Kg</v>
          </cell>
          <cell r="K90" t="str">
            <v>Opaski Kablowe</v>
          </cell>
          <cell r="L90" t="str">
            <v>8001</v>
          </cell>
        </row>
        <row r="91">
          <cell r="B91" t="str">
            <v>PKB-16025-4</v>
          </cell>
          <cell r="C91" t="str">
            <v>OPASKA ZACISKOWA 160 x 2.5 mm ŻÓŁTA (100 szt.)</v>
          </cell>
          <cell r="D91" t="str">
            <v>paczka</v>
          </cell>
          <cell r="E91" t="str">
            <v>3917400000</v>
          </cell>
          <cell r="F91" t="str">
            <v>5903041610052</v>
          </cell>
          <cell r="G91">
            <v>4.3999999999999997E-2</v>
          </cell>
          <cell r="H91" t="str">
            <v>Kg</v>
          </cell>
          <cell r="I91">
            <v>4.4999999999999998E-2</v>
          </cell>
          <cell r="J91" t="str">
            <v>Kg</v>
          </cell>
          <cell r="K91" t="str">
            <v>Opaski Kablowe</v>
          </cell>
          <cell r="L91" t="str">
            <v>8001</v>
          </cell>
        </row>
        <row r="92">
          <cell r="B92" t="str">
            <v>PKB-20025-5</v>
          </cell>
          <cell r="C92" t="str">
            <v>OPASKA ZACISKOWA 200 x 2.5 mm ZIELONA (100 szt.)</v>
          </cell>
          <cell r="D92" t="str">
            <v>paczka</v>
          </cell>
          <cell r="E92" t="str">
            <v>3917400000</v>
          </cell>
          <cell r="F92" t="str">
            <v>5903041610113</v>
          </cell>
          <cell r="G92">
            <v>5.6000000000000001E-2</v>
          </cell>
          <cell r="H92" t="str">
            <v>Kg</v>
          </cell>
          <cell r="I92">
            <v>5.8000000000000003E-2</v>
          </cell>
          <cell r="J92" t="str">
            <v>Kg</v>
          </cell>
          <cell r="K92" t="str">
            <v>Opaski Kablowe</v>
          </cell>
          <cell r="L92" t="str">
            <v>8001</v>
          </cell>
        </row>
        <row r="93">
          <cell r="B93" t="str">
            <v>PKB-20025-2</v>
          </cell>
          <cell r="C93" t="str">
            <v>OPASKA ZACISKOWA 200 x 2.5 mm CZERWONA (100 szt.)</v>
          </cell>
          <cell r="D93" t="str">
            <v>paczka</v>
          </cell>
          <cell r="E93" t="str">
            <v>3917400000</v>
          </cell>
          <cell r="F93" t="str">
            <v>5903041610120</v>
          </cell>
          <cell r="G93">
            <v>5.6000000000000001E-2</v>
          </cell>
          <cell r="H93" t="str">
            <v>Kg</v>
          </cell>
          <cell r="I93">
            <v>5.8000000000000003E-2</v>
          </cell>
          <cell r="J93" t="str">
            <v>Kg</v>
          </cell>
          <cell r="K93" t="str">
            <v>Opaski Kablowe</v>
          </cell>
          <cell r="L93" t="str">
            <v>8001</v>
          </cell>
        </row>
        <row r="94">
          <cell r="B94" t="str">
            <v>PKB-20025-4</v>
          </cell>
          <cell r="C94" t="str">
            <v>OPASKA ZACISKOWA 200 x 2.5 mm ŻÓŁTA (100 szt.)</v>
          </cell>
          <cell r="D94" t="str">
            <v>paczka</v>
          </cell>
          <cell r="E94" t="str">
            <v>3917400000</v>
          </cell>
          <cell r="F94" t="str">
            <v>5903041610137</v>
          </cell>
          <cell r="G94">
            <v>5.6000000000000001E-2</v>
          </cell>
          <cell r="H94" t="str">
            <v>Kg</v>
          </cell>
          <cell r="I94">
            <v>5.8000000000000003E-2</v>
          </cell>
          <cell r="J94" t="str">
            <v>Kg</v>
          </cell>
          <cell r="K94" t="str">
            <v>Opaski Kablowe</v>
          </cell>
          <cell r="L94" t="str">
            <v>8001</v>
          </cell>
        </row>
        <row r="95">
          <cell r="B95" t="str">
            <v>PKB-25048-5</v>
          </cell>
          <cell r="C95" t="str">
            <v>OPASKA ZACISKOWA 250 x 4.8 mm ZIELONA (100 szt.)</v>
          </cell>
          <cell r="D95" t="str">
            <v>paczka</v>
          </cell>
          <cell r="E95" t="str">
            <v>3917400000</v>
          </cell>
          <cell r="F95" t="str">
            <v>5903041610205</v>
          </cell>
          <cell r="G95">
            <v>0.182</v>
          </cell>
          <cell r="H95" t="str">
            <v>Kg</v>
          </cell>
          <cell r="I95">
            <v>0.184</v>
          </cell>
          <cell r="J95" t="str">
            <v>Kg</v>
          </cell>
          <cell r="K95" t="str">
            <v>Opaski Kablowe</v>
          </cell>
          <cell r="L95" t="str">
            <v>8001</v>
          </cell>
        </row>
        <row r="96">
          <cell r="B96" t="str">
            <v>PKB-25048-2</v>
          </cell>
          <cell r="C96" t="str">
            <v>OPASKA ZACISKOWA 250 x 4.8 mm CZERWONA (100 szt.)</v>
          </cell>
          <cell r="D96" t="str">
            <v>paczka</v>
          </cell>
          <cell r="E96" t="str">
            <v>3917400000</v>
          </cell>
          <cell r="F96" t="str">
            <v>5903041610212</v>
          </cell>
          <cell r="G96">
            <v>0.182</v>
          </cell>
          <cell r="H96" t="str">
            <v>Kg</v>
          </cell>
          <cell r="I96">
            <v>0.184</v>
          </cell>
          <cell r="J96" t="str">
            <v>Kg</v>
          </cell>
          <cell r="K96" t="str">
            <v>Opaski Kablowe</v>
          </cell>
          <cell r="L96" t="str">
            <v>8001</v>
          </cell>
        </row>
        <row r="97">
          <cell r="B97" t="str">
            <v>PKB-25048-4</v>
          </cell>
          <cell r="C97" t="str">
            <v>OPASKA ZACISKOWA 250 x 4.8 mm ŻÓŁTA (100 szt.)</v>
          </cell>
          <cell r="D97" t="str">
            <v>paczka</v>
          </cell>
          <cell r="E97" t="str">
            <v>3917400000</v>
          </cell>
          <cell r="F97" t="str">
            <v>5903041610229</v>
          </cell>
          <cell r="G97">
            <v>0.182</v>
          </cell>
          <cell r="H97" t="str">
            <v>Kg</v>
          </cell>
          <cell r="I97">
            <v>0.184</v>
          </cell>
          <cell r="J97" t="str">
            <v>Kg</v>
          </cell>
          <cell r="K97" t="str">
            <v>Opaski Kablowe</v>
          </cell>
          <cell r="L97" t="str">
            <v>8001</v>
          </cell>
        </row>
        <row r="98">
          <cell r="B98" t="str">
            <v>PKB-30036-5</v>
          </cell>
          <cell r="C98" t="str">
            <v>OPASKA ZACISKOWA 300 x 3.6 mm ZIELONA (100 szt.)</v>
          </cell>
          <cell r="D98" t="str">
            <v>paczka</v>
          </cell>
          <cell r="E98" t="str">
            <v>3917400000</v>
          </cell>
          <cell r="F98" t="str">
            <v>5903041610236</v>
          </cell>
          <cell r="G98">
            <v>0.14499999999999999</v>
          </cell>
          <cell r="H98" t="str">
            <v>Kg</v>
          </cell>
          <cell r="I98">
            <v>0.14699999999999999</v>
          </cell>
          <cell r="J98" t="str">
            <v>Kg</v>
          </cell>
          <cell r="K98" t="str">
            <v>Opaski Kablowe</v>
          </cell>
          <cell r="L98" t="str">
            <v>8001</v>
          </cell>
        </row>
        <row r="99">
          <cell r="B99" t="str">
            <v>PKB-30036-2</v>
          </cell>
          <cell r="C99" t="str">
            <v>OPASKA ZACISKOWA 300 x 3.6 mm CZERWONA (100 szt.)</v>
          </cell>
          <cell r="D99" t="str">
            <v>paczka</v>
          </cell>
          <cell r="E99" t="str">
            <v>3917400000</v>
          </cell>
          <cell r="F99" t="str">
            <v>5903041610243</v>
          </cell>
          <cell r="G99">
            <v>0.14499999999999999</v>
          </cell>
          <cell r="H99" t="str">
            <v>Kg</v>
          </cell>
          <cell r="I99">
            <v>0.14699999999999999</v>
          </cell>
          <cell r="J99" t="str">
            <v>Kg</v>
          </cell>
          <cell r="K99" t="str">
            <v>Opaski Kablowe</v>
          </cell>
          <cell r="L99" t="str">
            <v>8001</v>
          </cell>
        </row>
        <row r="100">
          <cell r="B100" t="str">
            <v>PKB-30036-4</v>
          </cell>
          <cell r="C100" t="str">
            <v>OPASKA ZACISKOWA 300 x 3.6 mm ŻÓŁTA (100 szt.)</v>
          </cell>
          <cell r="D100" t="str">
            <v>paczka</v>
          </cell>
          <cell r="E100" t="str">
            <v>3917400000</v>
          </cell>
          <cell r="F100" t="str">
            <v>5903041610250</v>
          </cell>
          <cell r="G100">
            <v>0.14499999999999999</v>
          </cell>
          <cell r="H100" t="str">
            <v>Kg</v>
          </cell>
          <cell r="I100">
            <v>0.14699999999999999</v>
          </cell>
          <cell r="J100" t="str">
            <v>Kg</v>
          </cell>
          <cell r="K100" t="str">
            <v>Opaski Kablowe</v>
          </cell>
          <cell r="L100" t="str">
            <v>8001</v>
          </cell>
        </row>
        <row r="101">
          <cell r="B101" t="str">
            <v>PKB-1030EH-0</v>
          </cell>
          <cell r="C101" t="str">
            <v>OPASKA ZACISKOWA 1030 x 12.7 mm CZARNA  (50 szt.)</v>
          </cell>
          <cell r="D101" t="str">
            <v>paczka</v>
          </cell>
          <cell r="E101" t="str">
            <v>3917400000</v>
          </cell>
          <cell r="F101" t="str">
            <v>5905933206480</v>
          </cell>
          <cell r="G101">
            <v>0</v>
          </cell>
          <cell r="H101"/>
          <cell r="I101">
            <v>0</v>
          </cell>
          <cell r="J101"/>
          <cell r="K101" t="str">
            <v>Opaski Kablowe</v>
          </cell>
          <cell r="L101" t="str">
            <v>8001</v>
          </cell>
        </row>
        <row r="102">
          <cell r="B102" t="str">
            <v>PKB-200SM-0</v>
          </cell>
          <cell r="C102" t="str">
            <v>OPASKA WCISKANA 200 x 4.8 mm CZARNA  (100 szt.)</v>
          </cell>
          <cell r="D102" t="str">
            <v>paczka</v>
          </cell>
          <cell r="E102" t="str">
            <v>3917400000</v>
          </cell>
          <cell r="F102" t="str">
            <v>5903041610182</v>
          </cell>
          <cell r="G102">
            <v>0</v>
          </cell>
          <cell r="H102"/>
          <cell r="I102">
            <v>0</v>
          </cell>
          <cell r="J102"/>
          <cell r="K102" t="str">
            <v>Opaski Kablowe</v>
          </cell>
          <cell r="L102" t="str">
            <v>8001</v>
          </cell>
        </row>
        <row r="103">
          <cell r="B103" t="str">
            <v>PKB-37048-5</v>
          </cell>
          <cell r="C103" t="str">
            <v>OPASKA ZACISKOWA 370 x 4.8 mm ZIELONA (100 szt.)</v>
          </cell>
          <cell r="D103" t="str">
            <v>paczka</v>
          </cell>
          <cell r="E103" t="str">
            <v>3917400000</v>
          </cell>
          <cell r="F103" t="str">
            <v>5903041610281</v>
          </cell>
          <cell r="G103">
            <v>0.25</v>
          </cell>
          <cell r="H103" t="str">
            <v>Kg</v>
          </cell>
          <cell r="I103">
            <v>0.26</v>
          </cell>
          <cell r="J103"/>
          <cell r="K103" t="str">
            <v>Opaski Kablowe</v>
          </cell>
          <cell r="L103" t="str">
            <v>8001</v>
          </cell>
        </row>
        <row r="104">
          <cell r="B104" t="str">
            <v>PKB-37048-6</v>
          </cell>
          <cell r="C104" t="str">
            <v>OPASKA ZACISKOWA 370 x 4.8 mm NIEBIESKA (100 szt.)</v>
          </cell>
          <cell r="D104" t="str">
            <v>paczka</v>
          </cell>
          <cell r="E104" t="str">
            <v>3917400000</v>
          </cell>
          <cell r="F104" t="str">
            <v>5903041610311</v>
          </cell>
          <cell r="G104">
            <v>0.25</v>
          </cell>
          <cell r="H104" t="str">
            <v>Kg</v>
          </cell>
          <cell r="I104">
            <v>0.26</v>
          </cell>
          <cell r="J104"/>
          <cell r="K104" t="str">
            <v>Opaski Kablowe</v>
          </cell>
          <cell r="L104" t="str">
            <v>8001</v>
          </cell>
        </row>
        <row r="105">
          <cell r="B105" t="str">
            <v>PKB-37048-2</v>
          </cell>
          <cell r="C105" t="str">
            <v>OPASKA ZACISKOWA 370 x 4.8 mm CZERWONA (100 szt.)</v>
          </cell>
          <cell r="D105" t="str">
            <v>paczka</v>
          </cell>
          <cell r="E105" t="str">
            <v>3917400000</v>
          </cell>
          <cell r="F105" t="str">
            <v>5903041610328</v>
          </cell>
          <cell r="G105">
            <v>0.25</v>
          </cell>
          <cell r="H105" t="str">
            <v>Kg</v>
          </cell>
          <cell r="I105">
            <v>0.26</v>
          </cell>
          <cell r="J105"/>
          <cell r="K105" t="str">
            <v>Opaski Kablowe</v>
          </cell>
          <cell r="L105" t="str">
            <v>8001</v>
          </cell>
        </row>
        <row r="106">
          <cell r="B106" t="str">
            <v>PKB-37048-4</v>
          </cell>
          <cell r="C106" t="str">
            <v>OPASKA ZACISKOWA 370 x 4.8 mm  ŻÓŁTA (100 szt.)</v>
          </cell>
          <cell r="D106" t="str">
            <v>paczka</v>
          </cell>
          <cell r="E106" t="str">
            <v>3917400000</v>
          </cell>
          <cell r="F106" t="str">
            <v>5903041610335</v>
          </cell>
          <cell r="G106">
            <v>0.25</v>
          </cell>
          <cell r="H106" t="str">
            <v>Kg</v>
          </cell>
          <cell r="I106">
            <v>0.26</v>
          </cell>
          <cell r="J106"/>
          <cell r="K106" t="str">
            <v>Opaski Kablowe</v>
          </cell>
          <cell r="L106" t="str">
            <v>8001</v>
          </cell>
        </row>
        <row r="107">
          <cell r="B107" t="str">
            <v>PKB-20036-2</v>
          </cell>
          <cell r="C107" t="str">
            <v>OPASKA ZACISKOWA 200 x 3.6 mm CZERWONA (100 szt.)</v>
          </cell>
          <cell r="D107" t="str">
            <v>paczka</v>
          </cell>
          <cell r="E107" t="str">
            <v>3917400000</v>
          </cell>
          <cell r="F107" t="str">
            <v>5903041610106</v>
          </cell>
          <cell r="G107">
            <v>0</v>
          </cell>
          <cell r="H107"/>
          <cell r="I107">
            <v>0</v>
          </cell>
          <cell r="J107"/>
          <cell r="K107" t="str">
            <v>Opaski Kablowe</v>
          </cell>
          <cell r="L107" t="str">
            <v>8001</v>
          </cell>
        </row>
        <row r="108">
          <cell r="B108" t="str">
            <v>PKB-53048-0</v>
          </cell>
          <cell r="C108" t="str">
            <v>OPASKA ZACISKOWA 530 x 4.8 mm CZARNA  (100 szt.)</v>
          </cell>
          <cell r="D108" t="str">
            <v>paczka</v>
          </cell>
          <cell r="E108" t="str">
            <v>3917400000</v>
          </cell>
          <cell r="F108" t="str">
            <v>5903041610342</v>
          </cell>
          <cell r="G108">
            <v>0</v>
          </cell>
          <cell r="H108"/>
          <cell r="I108">
            <v>0</v>
          </cell>
          <cell r="J108"/>
          <cell r="K108" t="str">
            <v>Opaski Kablowe</v>
          </cell>
          <cell r="L108" t="str">
            <v>8001</v>
          </cell>
        </row>
        <row r="109">
          <cell r="B109" t="str">
            <v>PKB-63090-0</v>
          </cell>
          <cell r="C109" t="str">
            <v>OPASKA ZACISKOWA 632x 9.0 mm CZARNA  (100 szt.)</v>
          </cell>
          <cell r="D109" t="str">
            <v>paczka</v>
          </cell>
          <cell r="E109" t="str">
            <v>3917400000</v>
          </cell>
          <cell r="F109" t="str">
            <v>5903041610373</v>
          </cell>
          <cell r="G109">
            <v>0</v>
          </cell>
          <cell r="H109"/>
          <cell r="I109">
            <v>0</v>
          </cell>
          <cell r="J109"/>
          <cell r="K109" t="str">
            <v>Opaski Kablowe</v>
          </cell>
          <cell r="L109" t="str">
            <v>8001</v>
          </cell>
        </row>
        <row r="110">
          <cell r="B110" t="str">
            <v>PKBS-100</v>
          </cell>
          <cell r="C110" t="str">
            <v>OPASKA ZACISKOWA UV-ODPORNA 100 x 2.5 mm CZARNA  (100 szt.)</v>
          </cell>
          <cell r="D110" t="str">
            <v>paczka</v>
          </cell>
          <cell r="E110" t="str">
            <v>3917400000</v>
          </cell>
          <cell r="F110" t="str">
            <v>5903041610397</v>
          </cell>
          <cell r="G110">
            <v>0.14499999999999999</v>
          </cell>
          <cell r="H110" t="str">
            <v>Kg</v>
          </cell>
          <cell r="I110">
            <v>0.155</v>
          </cell>
          <cell r="J110" t="str">
            <v>Kg</v>
          </cell>
          <cell r="K110" t="str">
            <v>Opaski Kablowe</v>
          </cell>
          <cell r="L110" t="str">
            <v>8001</v>
          </cell>
        </row>
        <row r="111">
          <cell r="B111" t="str">
            <v>PKBS-140</v>
          </cell>
          <cell r="C111" t="str">
            <v>OPASKA ZACISKOWA UV-ODPORNA 140 x 3.6 mm CZARNA  (100 szt.)</v>
          </cell>
          <cell r="D111" t="str">
            <v>paczka</v>
          </cell>
          <cell r="E111" t="str">
            <v>3917400000</v>
          </cell>
          <cell r="F111" t="str">
            <v>5903041610403</v>
          </cell>
          <cell r="G111">
            <v>6.5000000000000002E-2</v>
          </cell>
          <cell r="H111" t="str">
            <v>Kg</v>
          </cell>
          <cell r="I111">
            <v>7.4999999999999997E-2</v>
          </cell>
          <cell r="J111" t="str">
            <v>Kg</v>
          </cell>
          <cell r="K111" t="str">
            <v>Opaski Kablowe</v>
          </cell>
          <cell r="L111" t="str">
            <v>8001</v>
          </cell>
        </row>
        <row r="112">
          <cell r="B112" t="str">
            <v>PKBS-300</v>
          </cell>
          <cell r="C112" t="str">
            <v>OPASKA ZACISKOWA UV-ODPORNA 300 x 4.8 mm CZARNA  (100 szt.)</v>
          </cell>
          <cell r="D112" t="str">
            <v>paczka</v>
          </cell>
          <cell r="E112" t="str">
            <v>3917400000</v>
          </cell>
          <cell r="F112" t="str">
            <v>5903041610427</v>
          </cell>
          <cell r="G112">
            <v>0.191</v>
          </cell>
          <cell r="H112" t="str">
            <v>Kg</v>
          </cell>
          <cell r="I112">
            <v>0.20100000000000001</v>
          </cell>
          <cell r="J112" t="str">
            <v>Kg</v>
          </cell>
          <cell r="K112" t="str">
            <v>Opaski Kablowe</v>
          </cell>
          <cell r="L112" t="str">
            <v>8001</v>
          </cell>
        </row>
        <row r="113">
          <cell r="B113" t="str">
            <v>PKBS-200</v>
          </cell>
          <cell r="C113" t="str">
            <v>OPASKA ZACISKOWA UV-ODPORNA 200 x 4.8 mm CZARNA  (100 szt.)</v>
          </cell>
          <cell r="D113" t="str">
            <v>paczka</v>
          </cell>
          <cell r="E113" t="str">
            <v>3917400000</v>
          </cell>
          <cell r="F113" t="str">
            <v>5903041610410</v>
          </cell>
          <cell r="G113">
            <v>0.13200000000000001</v>
          </cell>
          <cell r="H113" t="str">
            <v>Kg</v>
          </cell>
          <cell r="I113">
            <v>0.14199999999999999</v>
          </cell>
          <cell r="J113"/>
          <cell r="K113" t="str">
            <v>Opaski Kablowe</v>
          </cell>
          <cell r="L113" t="str">
            <v>8001</v>
          </cell>
        </row>
        <row r="114">
          <cell r="B114" t="str">
            <v>PKBS-370</v>
          </cell>
          <cell r="C114" t="str">
            <v>OPASKA ZACISKOWA UV-ODPORNA 370 x 4.8 mm CZARNA  (100 szt.)</v>
          </cell>
          <cell r="D114" t="str">
            <v>paczka</v>
          </cell>
          <cell r="E114" t="str">
            <v>3917400000</v>
          </cell>
          <cell r="F114" t="str">
            <v>5903041610441</v>
          </cell>
          <cell r="G114">
            <v>0</v>
          </cell>
          <cell r="H114"/>
          <cell r="I114">
            <v>0</v>
          </cell>
          <cell r="J114"/>
          <cell r="K114" t="str">
            <v>Opaski Kablowe</v>
          </cell>
          <cell r="L114" t="str">
            <v>8001</v>
          </cell>
        </row>
        <row r="115">
          <cell r="B115" t="str">
            <v>PKBS-370H</v>
          </cell>
          <cell r="C115" t="str">
            <v>OPASKA ZACISKOWA UV-ODPORNA 370 x 7.6 mm CZARNA  (100 szt.)</v>
          </cell>
          <cell r="D115" t="str">
            <v>paczka</v>
          </cell>
          <cell r="E115" t="str">
            <v>3917400000</v>
          </cell>
          <cell r="F115" t="str">
            <v>5903041610434</v>
          </cell>
          <cell r="G115">
            <v>0.54700000000000004</v>
          </cell>
          <cell r="H115" t="str">
            <v>Kg</v>
          </cell>
          <cell r="I115">
            <v>0.55700000000000005</v>
          </cell>
          <cell r="J115"/>
          <cell r="K115" t="str">
            <v>Opaski Kablowe</v>
          </cell>
          <cell r="L115" t="str">
            <v>8001</v>
          </cell>
        </row>
        <row r="116">
          <cell r="B116" t="str">
            <v>PKBS-700</v>
          </cell>
          <cell r="C116" t="str">
            <v>OPASKA ZACISKOWA UV-ODPORNA 710 x 9.0 mm CZARNA  (100 szt.)</v>
          </cell>
          <cell r="D116" t="str">
            <v>paczka</v>
          </cell>
          <cell r="E116" t="str">
            <v>3917400000</v>
          </cell>
          <cell r="F116" t="str">
            <v>5903041610458</v>
          </cell>
          <cell r="G116">
            <v>1.34</v>
          </cell>
          <cell r="H116" t="str">
            <v>Kg</v>
          </cell>
          <cell r="I116">
            <v>1.44</v>
          </cell>
          <cell r="J116"/>
          <cell r="K116" t="str">
            <v>Opaski Kablowe</v>
          </cell>
          <cell r="L116" t="str">
            <v>8001</v>
          </cell>
        </row>
        <row r="117">
          <cell r="B117" t="str">
            <v>PKBM-140I</v>
          </cell>
          <cell r="C117" t="str">
            <v>OPASKA ZACISKOWA Z OPIŁKAMI METALU 140 x 3.5 mm NIEBIESKA  (100 szt.)</v>
          </cell>
          <cell r="D117" t="str">
            <v>paczka</v>
          </cell>
          <cell r="E117" t="str">
            <v>3917400000</v>
          </cell>
          <cell r="F117"/>
          <cell r="G117">
            <v>0</v>
          </cell>
          <cell r="H117"/>
          <cell r="I117">
            <v>0</v>
          </cell>
          <cell r="J117"/>
          <cell r="K117" t="str">
            <v>Opaski Kablowe</v>
          </cell>
          <cell r="L117" t="str">
            <v>8001</v>
          </cell>
        </row>
        <row r="118">
          <cell r="B118" t="str">
            <v>PKBM-200</v>
          </cell>
          <cell r="C118" t="str">
            <v>OPASKA ZACISKOWA Z OPIŁKAMI METALU 200 x 4.5 mm NIEBIESKA  (100 szt.)</v>
          </cell>
          <cell r="D118" t="str">
            <v>paczka</v>
          </cell>
          <cell r="E118" t="str">
            <v>3917400000</v>
          </cell>
          <cell r="F118"/>
          <cell r="G118">
            <v>0</v>
          </cell>
          <cell r="H118"/>
          <cell r="I118">
            <v>0</v>
          </cell>
          <cell r="J118"/>
          <cell r="K118" t="str">
            <v>Opaski Kablowe</v>
          </cell>
          <cell r="L118" t="str">
            <v>8001</v>
          </cell>
        </row>
        <row r="119">
          <cell r="B119" t="str">
            <v>PKBM-280</v>
          </cell>
          <cell r="C119" t="str">
            <v>OPASKA ZACISKOWA Z OPIŁKAMI METALU 280 x 4.5 mm NIEBIESKA  (100 szt.)</v>
          </cell>
          <cell r="D119" t="str">
            <v>paczka</v>
          </cell>
          <cell r="E119" t="str">
            <v>3917400000</v>
          </cell>
          <cell r="F119"/>
          <cell r="G119">
            <v>0</v>
          </cell>
          <cell r="H119"/>
          <cell r="I119">
            <v>0</v>
          </cell>
          <cell r="J119"/>
          <cell r="K119" t="str">
            <v>Opaski Kablowe</v>
          </cell>
          <cell r="L119" t="str">
            <v>8001</v>
          </cell>
        </row>
        <row r="120">
          <cell r="B120" t="str">
            <v>PKBM-380</v>
          </cell>
          <cell r="C120" t="str">
            <v>OPASKA ZACISKOWA Z OPIŁKAMI METALU 380 x 4.5 mm NIEBIESKA  (100 szt.)</v>
          </cell>
          <cell r="D120" t="str">
            <v>paczka</v>
          </cell>
          <cell r="E120" t="str">
            <v>3917400000</v>
          </cell>
          <cell r="F120"/>
          <cell r="G120">
            <v>0</v>
          </cell>
          <cell r="H120"/>
          <cell r="I120">
            <v>0</v>
          </cell>
          <cell r="J120"/>
          <cell r="K120" t="str">
            <v>Opaski Kablowe</v>
          </cell>
          <cell r="L120" t="str">
            <v>8001</v>
          </cell>
        </row>
        <row r="121">
          <cell r="B121" t="str">
            <v>PKB-150130TX-5</v>
          </cell>
          <cell r="C121" t="str">
            <v>OPASKI RZEPY 150 x 13 mm ZIELONE  (50 szt.)</v>
          </cell>
          <cell r="D121" t="str">
            <v>paczka</v>
          </cell>
          <cell r="E121" t="str">
            <v>3917400000</v>
          </cell>
          <cell r="F121"/>
          <cell r="G121">
            <v>0</v>
          </cell>
          <cell r="H121"/>
          <cell r="I121">
            <v>0</v>
          </cell>
          <cell r="J121"/>
          <cell r="K121" t="str">
            <v>Opaski Kablowe</v>
          </cell>
          <cell r="L121" t="str">
            <v>8001</v>
          </cell>
        </row>
        <row r="122">
          <cell r="B122" t="str">
            <v>PKB-150130TX-6</v>
          </cell>
          <cell r="C122" t="str">
            <v>OPASKI RZEPY 150 x 13 mm NIEBIESKIE  (50 szt.)</v>
          </cell>
          <cell r="D122" t="str">
            <v>paczka</v>
          </cell>
          <cell r="E122" t="str">
            <v>3917400000</v>
          </cell>
          <cell r="F122"/>
          <cell r="G122">
            <v>0</v>
          </cell>
          <cell r="H122"/>
          <cell r="I122">
            <v>0</v>
          </cell>
          <cell r="J122"/>
          <cell r="K122" t="str">
            <v>Opaski Kablowe</v>
          </cell>
          <cell r="L122" t="str">
            <v>8001</v>
          </cell>
        </row>
        <row r="123">
          <cell r="B123" t="str">
            <v>PKB-150130TX-9</v>
          </cell>
          <cell r="C123" t="str">
            <v>OPASKI RZEPY 150 x 13 mm BIAŁE  (50 szt.)</v>
          </cell>
          <cell r="D123" t="str">
            <v>paczka</v>
          </cell>
          <cell r="E123" t="str">
            <v>3917400000</v>
          </cell>
          <cell r="F123"/>
          <cell r="G123">
            <v>0</v>
          </cell>
          <cell r="H123"/>
          <cell r="I123">
            <v>0</v>
          </cell>
          <cell r="J123"/>
          <cell r="K123" t="str">
            <v>Opaski Kablowe</v>
          </cell>
          <cell r="L123" t="str">
            <v>8001</v>
          </cell>
        </row>
        <row r="124">
          <cell r="B124" t="str">
            <v>PKB-150130TX-2</v>
          </cell>
          <cell r="C124" t="str">
            <v>OPASKI RZEPY 150 x 13 mm CZERWONE  (50 szt.)</v>
          </cell>
          <cell r="D124" t="str">
            <v>paczka</v>
          </cell>
          <cell r="E124" t="str">
            <v>3917400000</v>
          </cell>
          <cell r="F124"/>
          <cell r="G124">
            <v>0</v>
          </cell>
          <cell r="H124"/>
          <cell r="I124">
            <v>0</v>
          </cell>
          <cell r="J124"/>
          <cell r="K124" t="str">
            <v>Opaski Kablowe</v>
          </cell>
          <cell r="L124" t="str">
            <v>8001</v>
          </cell>
        </row>
        <row r="125">
          <cell r="B125" t="str">
            <v>PKB-150130TX-4</v>
          </cell>
          <cell r="C125" t="str">
            <v>OPASKI RZEPY 150 x 13 mm ŻÓŁTE  (50 szt.)</v>
          </cell>
          <cell r="D125" t="str">
            <v>paczka</v>
          </cell>
          <cell r="E125" t="str">
            <v>3917400000</v>
          </cell>
          <cell r="F125"/>
          <cell r="G125">
            <v>0</v>
          </cell>
          <cell r="H125"/>
          <cell r="I125">
            <v>0</v>
          </cell>
          <cell r="J125"/>
          <cell r="K125" t="str">
            <v>Opaski Kablowe</v>
          </cell>
          <cell r="L125" t="str">
            <v>8001</v>
          </cell>
        </row>
        <row r="126">
          <cell r="B126" t="str">
            <v>PKB-150130TX-MIX</v>
          </cell>
          <cell r="C126" t="str">
            <v>OPASKI RZEPY 150 x 13 mm MIX KOLORÓW  (50 szt.)</v>
          </cell>
          <cell r="D126" t="str">
            <v>paczka</v>
          </cell>
          <cell r="E126" t="str">
            <v>3917400000</v>
          </cell>
          <cell r="F126"/>
          <cell r="G126">
            <v>0</v>
          </cell>
          <cell r="H126"/>
          <cell r="I126">
            <v>0</v>
          </cell>
          <cell r="J126"/>
          <cell r="K126" t="str">
            <v>Opaski Kablowe</v>
          </cell>
          <cell r="L126" t="str">
            <v>8001</v>
          </cell>
        </row>
        <row r="127">
          <cell r="B127" t="str">
            <v>PKBR-20076-0</v>
          </cell>
          <cell r="C127" t="str">
            <v>OPASKA ZACISKOWA OTWIERALNA 200 x 7.6 mm CZARNA  (100 szt.)</v>
          </cell>
          <cell r="D127" t="str">
            <v>paczka</v>
          </cell>
          <cell r="E127" t="str">
            <v>3917400000</v>
          </cell>
          <cell r="F127"/>
          <cell r="G127">
            <v>0.11600000000000001</v>
          </cell>
          <cell r="H127" t="str">
            <v>Kg</v>
          </cell>
          <cell r="I127">
            <v>0.11700000000000001</v>
          </cell>
          <cell r="J127" t="str">
            <v>Kg</v>
          </cell>
          <cell r="K127" t="str">
            <v>Opaski Kablowe</v>
          </cell>
          <cell r="L127" t="str">
            <v>8001</v>
          </cell>
        </row>
        <row r="128">
          <cell r="B128" t="str">
            <v>PKBR-20076-9</v>
          </cell>
          <cell r="C128" t="str">
            <v>OPASKA ZACISKOWA OTWIERALNA 200 x 7.6 mm BIAŁA  (100 szt.)</v>
          </cell>
          <cell r="D128" t="str">
            <v>paczka</v>
          </cell>
          <cell r="E128" t="str">
            <v>3917400000</v>
          </cell>
          <cell r="F128"/>
          <cell r="G128">
            <v>0.11600000000000001</v>
          </cell>
          <cell r="H128" t="str">
            <v>Kg</v>
          </cell>
          <cell r="I128">
            <v>0.11700000000000001</v>
          </cell>
          <cell r="J128" t="str">
            <v>Kg</v>
          </cell>
          <cell r="K128" t="str">
            <v>Opaski Kablowe</v>
          </cell>
          <cell r="L128" t="str">
            <v>8001</v>
          </cell>
        </row>
        <row r="129">
          <cell r="B129" t="str">
            <v>PKBR-30076-0</v>
          </cell>
          <cell r="C129" t="str">
            <v>OPASKA ZACISKOWA OTWIERALNA 300 x 7.6 mm CZARNA  (100 szt.)</v>
          </cell>
          <cell r="D129" t="str">
            <v>paczka</v>
          </cell>
          <cell r="E129" t="str">
            <v>3917400000</v>
          </cell>
          <cell r="F129"/>
          <cell r="G129">
            <v>0.11600000000000001</v>
          </cell>
          <cell r="H129" t="str">
            <v>Kg</v>
          </cell>
          <cell r="I129">
            <v>0.11700000000000001</v>
          </cell>
          <cell r="J129" t="str">
            <v>Kg</v>
          </cell>
          <cell r="K129" t="str">
            <v>Opaski Kablowe</v>
          </cell>
          <cell r="L129" t="str">
            <v>8001</v>
          </cell>
        </row>
        <row r="130">
          <cell r="B130" t="str">
            <v>PKBR-30076-9</v>
          </cell>
          <cell r="C130" t="str">
            <v>OPASKA ZACISKOWA OTWIERALNA 300 x 7.6 mm BIAŁA  (100 szt.)</v>
          </cell>
          <cell r="D130" t="str">
            <v>paczka</v>
          </cell>
          <cell r="E130" t="str">
            <v>3917400000</v>
          </cell>
          <cell r="F130"/>
          <cell r="G130">
            <v>0.11600000000000001</v>
          </cell>
          <cell r="H130" t="str">
            <v>Kg</v>
          </cell>
          <cell r="I130">
            <v>0.11700000000000001</v>
          </cell>
          <cell r="J130" t="str">
            <v>Kg</v>
          </cell>
          <cell r="K130" t="str">
            <v>Opaski Kablowe</v>
          </cell>
          <cell r="L130" t="str">
            <v>8001</v>
          </cell>
        </row>
        <row r="131">
          <cell r="B131" t="str">
            <v>PKBR-37076-9</v>
          </cell>
          <cell r="C131" t="str">
            <v>OPASKA ZACISKOWA OTWIERALNA 370 x 7.6 mm BIAŁA  (100 szt.)</v>
          </cell>
          <cell r="D131" t="str">
            <v>paczka</v>
          </cell>
          <cell r="E131" t="str">
            <v>3917400000</v>
          </cell>
          <cell r="F131"/>
          <cell r="G131">
            <v>0.11600000000000001</v>
          </cell>
          <cell r="H131" t="str">
            <v>Kg</v>
          </cell>
          <cell r="I131">
            <v>0.11700000000000001</v>
          </cell>
          <cell r="J131" t="str">
            <v>Kg</v>
          </cell>
          <cell r="K131" t="str">
            <v>Opaski Kablowe</v>
          </cell>
          <cell r="L131" t="str">
            <v>8001</v>
          </cell>
        </row>
        <row r="132">
          <cell r="B132" t="str">
            <v>PKBR-37076-0</v>
          </cell>
          <cell r="C132" t="str">
            <v>OPASKA ZACISKOWA OTWIERALNA 370 x 7.6 mm CZARNA  (100 szt.)</v>
          </cell>
          <cell r="D132" t="str">
            <v>paczka</v>
          </cell>
          <cell r="E132" t="str">
            <v>3917400000</v>
          </cell>
          <cell r="F132"/>
          <cell r="G132">
            <v>0.11600000000000001</v>
          </cell>
          <cell r="H132" t="str">
            <v>Kg</v>
          </cell>
          <cell r="I132">
            <v>0.11700000000000001</v>
          </cell>
          <cell r="J132" t="str">
            <v>Kg</v>
          </cell>
          <cell r="K132" t="str">
            <v>Opaski Kablowe</v>
          </cell>
          <cell r="L132" t="str">
            <v>8001</v>
          </cell>
        </row>
        <row r="133">
          <cell r="B133" t="str">
            <v>PKB-200130TX-0</v>
          </cell>
          <cell r="C133" t="str">
            <v>OPASKI RZEPY 200 x 13 mm CZARNE  (50 szt.)</v>
          </cell>
          <cell r="D133" t="str">
            <v>paczka</v>
          </cell>
          <cell r="E133" t="str">
            <v>0000000000</v>
          </cell>
          <cell r="F133"/>
          <cell r="G133">
            <v>0</v>
          </cell>
          <cell r="H133"/>
          <cell r="I133">
            <v>0</v>
          </cell>
          <cell r="J133"/>
          <cell r="K133" t="str">
            <v>Opaski Kablowe</v>
          </cell>
          <cell r="L133" t="str">
            <v>8001</v>
          </cell>
        </row>
        <row r="134">
          <cell r="B134" t="str">
            <v>PKBS-160L</v>
          </cell>
          <cell r="C134" t="str">
            <v>OPASKA ZACISKOWA UV-ODPORNA 160 x 2.5 mm CZARNA  (100 szt.)</v>
          </cell>
          <cell r="D134" t="str">
            <v>paczka</v>
          </cell>
          <cell r="E134" t="str">
            <v>3917400000</v>
          </cell>
          <cell r="F134"/>
          <cell r="G134">
            <v>6.5000000000000002E-2</v>
          </cell>
          <cell r="H134" t="str">
            <v>Kg</v>
          </cell>
          <cell r="I134">
            <v>7.4999999999999997E-2</v>
          </cell>
          <cell r="J134" t="str">
            <v>Kg</v>
          </cell>
          <cell r="K134" t="str">
            <v>Opaski Kablowe</v>
          </cell>
          <cell r="L134" t="str">
            <v>8001</v>
          </cell>
        </row>
        <row r="135">
          <cell r="B135" t="str">
            <v>PKBS-200L</v>
          </cell>
          <cell r="C135" t="str">
            <v>OPASKA ZACISKOWA UV-ODPORNA 200 x 2.5 mm CZARNA  (100 szt.)</v>
          </cell>
          <cell r="D135" t="str">
            <v>paczka</v>
          </cell>
          <cell r="E135" t="str">
            <v>3917400000</v>
          </cell>
          <cell r="F135"/>
          <cell r="G135">
            <v>0.13200000000000001</v>
          </cell>
          <cell r="H135" t="str">
            <v>Kg</v>
          </cell>
          <cell r="I135">
            <v>0.14199999999999999</v>
          </cell>
          <cell r="J135" t="str">
            <v>Kg</v>
          </cell>
          <cell r="K135" t="str">
            <v>Opaski Kablowe</v>
          </cell>
          <cell r="L135" t="str">
            <v>8001</v>
          </cell>
        </row>
        <row r="136">
          <cell r="B136" t="str">
            <v>PKBS-200I</v>
          </cell>
          <cell r="C136" t="str">
            <v>OPASKA ZACISKOWA UV-ODPORNA 200 x 3.6 mm CZARNA  (100 szt.)</v>
          </cell>
          <cell r="D136" t="str">
            <v>paczka</v>
          </cell>
          <cell r="E136" t="str">
            <v>3917400000</v>
          </cell>
          <cell r="F136"/>
          <cell r="G136">
            <v>0.13200000000000001</v>
          </cell>
          <cell r="H136" t="str">
            <v>Kg</v>
          </cell>
          <cell r="I136">
            <v>0.14199999999999999</v>
          </cell>
          <cell r="J136" t="str">
            <v>Kg</v>
          </cell>
          <cell r="K136" t="str">
            <v>Opaski Kablowe</v>
          </cell>
          <cell r="L136" t="str">
            <v>8001</v>
          </cell>
        </row>
        <row r="137">
          <cell r="B137" t="str">
            <v>PKBS-300L</v>
          </cell>
          <cell r="C137" t="str">
            <v>OPASKA ZACISKOWA UV-ODPORNA 300 x 3.6 mm CZARNA  (100 szt.)</v>
          </cell>
          <cell r="D137" t="str">
            <v>paczka</v>
          </cell>
          <cell r="E137" t="str">
            <v>3917400000</v>
          </cell>
          <cell r="F137"/>
          <cell r="G137">
            <v>0.191</v>
          </cell>
          <cell r="H137" t="str">
            <v>Kg</v>
          </cell>
          <cell r="I137">
            <v>0.20100000000000001</v>
          </cell>
          <cell r="J137" t="str">
            <v>Kg</v>
          </cell>
          <cell r="K137" t="str">
            <v>Opaski Kablowe</v>
          </cell>
          <cell r="L137" t="str">
            <v>8001</v>
          </cell>
        </row>
        <row r="138">
          <cell r="B138" t="str">
            <v>PKBS-530</v>
          </cell>
          <cell r="C138" t="str">
            <v>OPASKA ZACISKOWA UV-ODPORNA 530 x 4.8 mm CZARNA  (100 szt.)</v>
          </cell>
          <cell r="D138" t="str">
            <v>paczka</v>
          </cell>
          <cell r="E138" t="str">
            <v>3917400000</v>
          </cell>
          <cell r="F138"/>
          <cell r="G138">
            <v>0</v>
          </cell>
          <cell r="H138"/>
          <cell r="I138">
            <v>0</v>
          </cell>
          <cell r="J138"/>
          <cell r="K138" t="str">
            <v>Opaski Kablowe</v>
          </cell>
          <cell r="L138" t="str">
            <v>8001</v>
          </cell>
        </row>
        <row r="139">
          <cell r="B139" t="str">
            <v>PKBS-300H</v>
          </cell>
          <cell r="C139" t="str">
            <v>OPASKA ZACISKOWA UV-ODPORNA 300 x 7.6 mm CZARNA  (100 szt.)</v>
          </cell>
          <cell r="D139" t="str">
            <v>paczka</v>
          </cell>
          <cell r="E139" t="str">
            <v>3917400000</v>
          </cell>
          <cell r="F139"/>
          <cell r="G139">
            <v>0.191</v>
          </cell>
          <cell r="H139" t="str">
            <v>Kg</v>
          </cell>
          <cell r="I139">
            <v>0.20100000000000001</v>
          </cell>
          <cell r="J139" t="str">
            <v>Kg</v>
          </cell>
          <cell r="K139" t="str">
            <v>Opaski Kablowe</v>
          </cell>
          <cell r="L139" t="str">
            <v>8001</v>
          </cell>
        </row>
        <row r="140">
          <cell r="B140" t="str">
            <v>PKBS-1030EH</v>
          </cell>
          <cell r="C140" t="str">
            <v>OPASKA ZACISKOWA UV-ODPORNA 1030 x 12.7 mm CZARNA  (100 szt.)</v>
          </cell>
          <cell r="D140" t="str">
            <v>paczka</v>
          </cell>
          <cell r="E140" t="str">
            <v>3917400000</v>
          </cell>
          <cell r="F140"/>
          <cell r="G140">
            <v>1.34</v>
          </cell>
          <cell r="H140" t="str">
            <v>Kg</v>
          </cell>
          <cell r="I140">
            <v>1.44</v>
          </cell>
          <cell r="J140" t="str">
            <v>Kg</v>
          </cell>
          <cell r="K140" t="str">
            <v>Opaski Kablowe</v>
          </cell>
          <cell r="L140" t="str">
            <v>8001</v>
          </cell>
        </row>
        <row r="141">
          <cell r="B141" t="str">
            <v>PKB-20048ECV-0</v>
          </cell>
          <cell r="C141" t="str">
            <v>UCHWYT KRAWĘDZIOWY (EDGE CLIP) 1-3 mm Z OPASKĄ ZACISKOWĄ UV 200 x 4.8 mm CZARNY  (100 szt.)</v>
          </cell>
          <cell r="D141" t="str">
            <v>paczka</v>
          </cell>
          <cell r="E141" t="str">
            <v>3917400000</v>
          </cell>
          <cell r="F141"/>
          <cell r="G141">
            <v>2.8000000000000001E-2</v>
          </cell>
          <cell r="H141" t="str">
            <v>Kg</v>
          </cell>
          <cell r="I141">
            <v>2.9000000000000001E-2</v>
          </cell>
          <cell r="J141" t="str">
            <v>Kg</v>
          </cell>
          <cell r="K141" t="str">
            <v>Opaski Kablowe</v>
          </cell>
          <cell r="L141" t="str">
            <v>8001</v>
          </cell>
        </row>
        <row r="142">
          <cell r="B142" t="str">
            <v>PKB-28048ECV-0</v>
          </cell>
          <cell r="C142" t="str">
            <v>UCHWYT KRAWĘDZIOWY (EDGE CLIP) 1-3 mm Z OPASKĄ ZACISKOWĄ UV 280 x 4.8 mm CZARNY  (100 szt.)</v>
          </cell>
          <cell r="D142" t="str">
            <v>paczka</v>
          </cell>
          <cell r="E142" t="str">
            <v>3917400000</v>
          </cell>
          <cell r="F142"/>
          <cell r="G142">
            <v>2.8000000000000001E-2</v>
          </cell>
          <cell r="H142" t="str">
            <v>Kg</v>
          </cell>
          <cell r="I142">
            <v>2.9000000000000001E-2</v>
          </cell>
          <cell r="J142" t="str">
            <v>Kg</v>
          </cell>
          <cell r="K142" t="str">
            <v>Opaski Kablowe</v>
          </cell>
          <cell r="L142" t="str">
            <v>8001</v>
          </cell>
        </row>
        <row r="143">
          <cell r="B143" t="str">
            <v>PKB-36048ECV-0</v>
          </cell>
          <cell r="C143" t="str">
            <v>UCHWYT KRAWĘDZIOWY (EDGE CLIP) 1-3 mm Z OPASKĄ ZACISKOWĄ UV 360 x 4.8 mm CZARNY  (100 szt.)</v>
          </cell>
          <cell r="D143" t="str">
            <v>paczka</v>
          </cell>
          <cell r="E143" t="str">
            <v>3917400000</v>
          </cell>
          <cell r="F143"/>
          <cell r="G143">
            <v>2.8000000000000001E-2</v>
          </cell>
          <cell r="H143" t="str">
            <v>Kg</v>
          </cell>
          <cell r="I143">
            <v>2.9000000000000001E-2</v>
          </cell>
          <cell r="J143" t="str">
            <v>Kg</v>
          </cell>
          <cell r="K143" t="str">
            <v>Opaski Kablowe</v>
          </cell>
          <cell r="L143" t="str">
            <v>8001</v>
          </cell>
        </row>
        <row r="144">
          <cell r="B144" t="str">
            <v>PKB-R161-0</v>
          </cell>
          <cell r="C144" t="str">
            <v>SAMOPRZYLEPNY UCHWYT KABLOWY 16 x 16 mm DO WIĄZEK 4-5 mm  CZARNY  (100 szt.)</v>
          </cell>
          <cell r="D144" t="str">
            <v>paczka</v>
          </cell>
          <cell r="E144" t="str">
            <v>3917400000</v>
          </cell>
          <cell r="F144"/>
          <cell r="G144">
            <v>0.159</v>
          </cell>
          <cell r="H144" t="str">
            <v>Kg</v>
          </cell>
          <cell r="I144">
            <v>0.16</v>
          </cell>
          <cell r="J144" t="str">
            <v>Kg</v>
          </cell>
          <cell r="K144" t="str">
            <v>Opaski Kablowe</v>
          </cell>
          <cell r="L144" t="str">
            <v>8001</v>
          </cell>
        </row>
        <row r="145">
          <cell r="B145" t="str">
            <v>PKB-R161-9</v>
          </cell>
          <cell r="C145" t="str">
            <v>SAMOPRZYLEPNY UCHWYT KABLOWY 16 x 16 mm DO WIĄZEK 4-5 mm  BIAŁY  (100 szt.)</v>
          </cell>
          <cell r="D145" t="str">
            <v>paczka</v>
          </cell>
          <cell r="E145" t="str">
            <v>3917400000</v>
          </cell>
          <cell r="F145"/>
          <cell r="G145">
            <v>0.159</v>
          </cell>
          <cell r="H145" t="str">
            <v>Kg</v>
          </cell>
          <cell r="I145">
            <v>0.16</v>
          </cell>
          <cell r="J145" t="str">
            <v>Kg</v>
          </cell>
          <cell r="K145" t="str">
            <v>Opaski Kablowe</v>
          </cell>
          <cell r="L145" t="str">
            <v>8001</v>
          </cell>
        </row>
        <row r="146">
          <cell r="B146" t="str">
            <v>PKB-R251-0</v>
          </cell>
          <cell r="C146" t="str">
            <v>SAMOPRZYLEPNY UCHWYT KABLOWY 25 x 25 mm DO WIĄZEK 8-13 mm  CZARNY  (100 szt.)</v>
          </cell>
          <cell r="D146" t="str">
            <v>paczka</v>
          </cell>
          <cell r="E146" t="str">
            <v>3917400000</v>
          </cell>
          <cell r="F146"/>
          <cell r="G146">
            <v>0.159</v>
          </cell>
          <cell r="H146" t="str">
            <v>Kg</v>
          </cell>
          <cell r="I146">
            <v>0.16</v>
          </cell>
          <cell r="J146" t="str">
            <v>Kg</v>
          </cell>
          <cell r="K146" t="str">
            <v>Opaski Kablowe</v>
          </cell>
          <cell r="L146" t="str">
            <v>8001</v>
          </cell>
        </row>
        <row r="147">
          <cell r="B147" t="str">
            <v>PKB-R251-9</v>
          </cell>
          <cell r="C147" t="str">
            <v>SAMOPRZYLEPNY UCHWYT KABLOWY 25 x 25 mm DO WIĄZEK 8-13 mm  BIAŁY  (100 szt.)</v>
          </cell>
          <cell r="D147" t="str">
            <v>paczka</v>
          </cell>
          <cell r="E147" t="str">
            <v>3917400000</v>
          </cell>
          <cell r="F147"/>
          <cell r="G147">
            <v>0.159</v>
          </cell>
          <cell r="H147" t="str">
            <v>Kg</v>
          </cell>
          <cell r="I147">
            <v>0.16</v>
          </cell>
          <cell r="J147" t="str">
            <v>Kg</v>
          </cell>
          <cell r="K147" t="str">
            <v>Opaski Kablowe</v>
          </cell>
          <cell r="L147" t="str">
            <v>8001</v>
          </cell>
        </row>
        <row r="148">
          <cell r="B148" t="str">
            <v>PKB-R281-0</v>
          </cell>
          <cell r="C148" t="str">
            <v>SAMOPRZYLEPNY UCHWYT KABLOWY 28 x 28 mm DO WIĄZEK 12-18 mm  CZARNY  (100 szt.)</v>
          </cell>
          <cell r="D148" t="str">
            <v>paczka</v>
          </cell>
          <cell r="E148" t="str">
            <v>3917400000</v>
          </cell>
          <cell r="F148"/>
          <cell r="G148">
            <v>0.159</v>
          </cell>
          <cell r="H148" t="str">
            <v>Kg</v>
          </cell>
          <cell r="I148">
            <v>0.16</v>
          </cell>
          <cell r="J148" t="str">
            <v>Kg</v>
          </cell>
          <cell r="K148" t="str">
            <v>Opaski Kablowe</v>
          </cell>
          <cell r="L148" t="str">
            <v>8001</v>
          </cell>
        </row>
        <row r="149">
          <cell r="B149" t="str">
            <v>PKB-R281-9</v>
          </cell>
          <cell r="C149" t="str">
            <v>SAMOPRZYLEPNY UCHWYT KABLOWY 28 x 28 mm DO WIĄZEK 12-18 mm  BIAŁY  (100 szt.)</v>
          </cell>
          <cell r="D149" t="str">
            <v>paczka</v>
          </cell>
          <cell r="E149" t="str">
            <v>3917400000</v>
          </cell>
          <cell r="F149"/>
          <cell r="G149">
            <v>0.159</v>
          </cell>
          <cell r="H149" t="str">
            <v>Kg</v>
          </cell>
          <cell r="I149">
            <v>0.16</v>
          </cell>
          <cell r="J149" t="str">
            <v>Kg</v>
          </cell>
          <cell r="K149" t="str">
            <v>Opaski Kablowe</v>
          </cell>
          <cell r="L149" t="str">
            <v>8001</v>
          </cell>
        </row>
        <row r="150">
          <cell r="B150" t="str">
            <v>PKB-MM6-0</v>
          </cell>
          <cell r="C150" t="str">
            <v>UCHWYT OPASKI DO MOCOWANIA W OTWORACH ŚCIENNYCH M6 CZARNY  (100 szt.)</v>
          </cell>
          <cell r="D150" t="str">
            <v>paczka</v>
          </cell>
          <cell r="E150" t="str">
            <v>3917400000</v>
          </cell>
          <cell r="F150"/>
          <cell r="G150">
            <v>0.159</v>
          </cell>
          <cell r="H150" t="str">
            <v>Kg</v>
          </cell>
          <cell r="I150">
            <v>0.16</v>
          </cell>
          <cell r="J150" t="str">
            <v>Kg</v>
          </cell>
          <cell r="K150" t="str">
            <v>Opaski Kablowe</v>
          </cell>
          <cell r="L150" t="str">
            <v>8001</v>
          </cell>
        </row>
        <row r="151">
          <cell r="B151" t="str">
            <v>PKB-MM7-0</v>
          </cell>
          <cell r="C151" t="str">
            <v>UCHWYT OPASKI DO MOCOWANIA W OTWORACH ŚCIENNYCH M7 CZARNY  (100 szt.)</v>
          </cell>
          <cell r="D151" t="str">
            <v>paczka</v>
          </cell>
          <cell r="E151" t="str">
            <v>3917400000</v>
          </cell>
          <cell r="F151"/>
          <cell r="G151">
            <v>0.159</v>
          </cell>
          <cell r="H151" t="str">
            <v>Kg</v>
          </cell>
          <cell r="I151">
            <v>0.16</v>
          </cell>
          <cell r="J151" t="str">
            <v>Kg</v>
          </cell>
          <cell r="K151" t="str">
            <v>Opaski Kablowe</v>
          </cell>
          <cell r="L151" t="str">
            <v>8001</v>
          </cell>
        </row>
        <row r="152">
          <cell r="B152" t="str">
            <v>PKB-94090-9</v>
          </cell>
          <cell r="C152" t="str">
            <v>OPASKA ZACISKOWA 940 x 9.0 mm BIAŁA  (100 szt.)</v>
          </cell>
          <cell r="D152" t="str">
            <v>paczka</v>
          </cell>
          <cell r="E152" t="str">
            <v>3917400000</v>
          </cell>
          <cell r="F152"/>
          <cell r="G152">
            <v>0</v>
          </cell>
          <cell r="H152"/>
          <cell r="I152">
            <v>0</v>
          </cell>
          <cell r="J152"/>
          <cell r="K152" t="str">
            <v>Opaski Kablowe</v>
          </cell>
          <cell r="L152" t="str">
            <v>8001</v>
          </cell>
        </row>
        <row r="153">
          <cell r="B153" t="str">
            <v>IT-8</v>
          </cell>
          <cell r="C153" t="str">
            <v>TAŚMA ELEKTROIZOLACYJNA 19 mm x 20 m SZARA</v>
          </cell>
          <cell r="D153" t="str">
            <v>szt.</v>
          </cell>
          <cell r="E153" t="str">
            <v>3919101200</v>
          </cell>
          <cell r="F153" t="str">
            <v>5903041600879</v>
          </cell>
          <cell r="G153">
            <v>0</v>
          </cell>
          <cell r="H153"/>
          <cell r="I153">
            <v>0</v>
          </cell>
          <cell r="J153"/>
          <cell r="K153" t="str">
            <v>Taśmy Elektroizolacyjne</v>
          </cell>
          <cell r="L153" t="str">
            <v>8002</v>
          </cell>
        </row>
        <row r="154">
          <cell r="B154" t="str">
            <v>IT-1-9</v>
          </cell>
          <cell r="C154" t="str">
            <v>TAŚMA ELEKTROIZOLACYJNA 19 mm x 20 m BIAŁA</v>
          </cell>
          <cell r="D154" t="str">
            <v>szt.</v>
          </cell>
          <cell r="E154" t="str">
            <v>3919101200</v>
          </cell>
          <cell r="F154" t="str">
            <v>5903041600787</v>
          </cell>
          <cell r="G154">
            <v>7.4999999999999997E-2</v>
          </cell>
          <cell r="H154" t="str">
            <v>Kg</v>
          </cell>
          <cell r="I154">
            <v>7.5999999999999998E-2</v>
          </cell>
          <cell r="J154" t="str">
            <v>Kg</v>
          </cell>
          <cell r="K154" t="str">
            <v>Taśmy Elektroizolacyjne</v>
          </cell>
          <cell r="L154" t="str">
            <v>8002</v>
          </cell>
        </row>
        <row r="155">
          <cell r="B155" t="str">
            <v>IT-1-1</v>
          </cell>
          <cell r="C155" t="str">
            <v>TAŚMA ELEKTROIZOLACYJNA 19 mm x 20 m BRĄZOWA</v>
          </cell>
          <cell r="D155" t="str">
            <v>szt.</v>
          </cell>
          <cell r="E155" t="str">
            <v>3919101200</v>
          </cell>
          <cell r="F155" t="str">
            <v>5903041600794</v>
          </cell>
          <cell r="G155">
            <v>7.4999999999999997E-2</v>
          </cell>
          <cell r="H155" t="str">
            <v>Kg</v>
          </cell>
          <cell r="I155">
            <v>7.5999999999999998E-2</v>
          </cell>
          <cell r="J155" t="str">
            <v>Kg</v>
          </cell>
          <cell r="K155" t="str">
            <v>Taśmy Elektroizolacyjne</v>
          </cell>
          <cell r="L155" t="str">
            <v>8002</v>
          </cell>
        </row>
        <row r="156">
          <cell r="B156" t="str">
            <v>IT-1-0</v>
          </cell>
          <cell r="C156" t="str">
            <v>TAŚMA ELEKTROIZOLACYJNA 19 mm x 20 m CZARNA</v>
          </cell>
          <cell r="D156" t="str">
            <v>szt.</v>
          </cell>
          <cell r="E156" t="str">
            <v>3919101200</v>
          </cell>
          <cell r="F156" t="str">
            <v>5903041600800</v>
          </cell>
          <cell r="G156">
            <v>7.4999999999999997E-2</v>
          </cell>
          <cell r="H156" t="str">
            <v>Kg</v>
          </cell>
          <cell r="I156">
            <v>7.5999999999999998E-2</v>
          </cell>
          <cell r="J156" t="str">
            <v>Kg</v>
          </cell>
          <cell r="K156" t="str">
            <v>Taśmy Elektroizolacyjne</v>
          </cell>
          <cell r="L156" t="str">
            <v>8002</v>
          </cell>
        </row>
        <row r="157">
          <cell r="B157" t="str">
            <v>IT-1-2</v>
          </cell>
          <cell r="C157" t="str">
            <v>TAŚMA ELEKTROIZOLACYJNA 19 mm x 20 m CZERWONA</v>
          </cell>
          <cell r="D157" t="str">
            <v>szt.</v>
          </cell>
          <cell r="E157" t="str">
            <v>3919101200</v>
          </cell>
          <cell r="F157" t="str">
            <v>5903041600817</v>
          </cell>
          <cell r="G157">
            <v>7.4999999999999997E-2</v>
          </cell>
          <cell r="H157" t="str">
            <v>Kg</v>
          </cell>
          <cell r="I157">
            <v>7.5999999999999998E-2</v>
          </cell>
          <cell r="J157" t="str">
            <v>Kg</v>
          </cell>
          <cell r="K157" t="str">
            <v>Taśmy Elektroizolacyjne</v>
          </cell>
          <cell r="L157" t="str">
            <v>8002</v>
          </cell>
        </row>
        <row r="158">
          <cell r="B158" t="str">
            <v>IT-1-MIX</v>
          </cell>
          <cell r="C158" t="str">
            <v>TAŚMA ELEKTROIZOLACYJNA 19 mm x 20 m MIX KOLORÓW  (8 szt.)</v>
          </cell>
          <cell r="D158" t="str">
            <v>opk.</v>
          </cell>
          <cell r="E158" t="str">
            <v>3919101200</v>
          </cell>
          <cell r="F158" t="str">
            <v>5903041600824</v>
          </cell>
          <cell r="G158">
            <v>0.6</v>
          </cell>
          <cell r="H158" t="str">
            <v>Kg</v>
          </cell>
          <cell r="I158">
            <v>0.68</v>
          </cell>
          <cell r="J158" t="str">
            <v>Kg</v>
          </cell>
          <cell r="K158" t="str">
            <v>Taśmy Elektroizolacyjne</v>
          </cell>
          <cell r="L158" t="str">
            <v>8002</v>
          </cell>
        </row>
        <row r="159">
          <cell r="B159" t="str">
            <v>IT-1-6</v>
          </cell>
          <cell r="C159" t="str">
            <v>TAŚMA ELEKTROIZOLACYJNA 19 mm x 20 m NIEBIESKA</v>
          </cell>
          <cell r="D159" t="str">
            <v>szt.</v>
          </cell>
          <cell r="E159" t="str">
            <v>3919101200</v>
          </cell>
          <cell r="F159" t="str">
            <v>5903041600831</v>
          </cell>
          <cell r="G159">
            <v>7.4999999999999997E-2</v>
          </cell>
          <cell r="H159" t="str">
            <v>Kg</v>
          </cell>
          <cell r="I159">
            <v>7.5999999999999998E-2</v>
          </cell>
          <cell r="J159" t="str">
            <v>Kg</v>
          </cell>
          <cell r="K159" t="str">
            <v>Taśmy Elektroizolacyjne</v>
          </cell>
          <cell r="L159" t="str">
            <v>8002</v>
          </cell>
        </row>
        <row r="160">
          <cell r="B160" t="str">
            <v>IT-1-5</v>
          </cell>
          <cell r="C160" t="str">
            <v>TAŚMA ELEKTROIZOLACYJNA 19 mm x 20 m ZIELONA</v>
          </cell>
          <cell r="D160" t="str">
            <v>szt.</v>
          </cell>
          <cell r="E160" t="str">
            <v>3919101200</v>
          </cell>
          <cell r="F160" t="str">
            <v>5903041600848</v>
          </cell>
          <cell r="G160">
            <v>7.4999999999999997E-2</v>
          </cell>
          <cell r="H160" t="str">
            <v>Kg</v>
          </cell>
          <cell r="I160">
            <v>7.5999999999999998E-2</v>
          </cell>
          <cell r="J160" t="str">
            <v>Kg</v>
          </cell>
          <cell r="K160" t="str">
            <v>Taśmy Elektroizolacyjne</v>
          </cell>
          <cell r="L160" t="str">
            <v>8002</v>
          </cell>
        </row>
        <row r="161">
          <cell r="B161" t="str">
            <v>IT-1-4</v>
          </cell>
          <cell r="C161" t="str">
            <v>TAŚMA ELEKTROIZOLACYJNA 19 mm x 20 m ŻÓŁTA</v>
          </cell>
          <cell r="D161" t="str">
            <v>szt.</v>
          </cell>
          <cell r="E161" t="str">
            <v>3919101200</v>
          </cell>
          <cell r="F161" t="str">
            <v>5903041600855</v>
          </cell>
          <cell r="G161">
            <v>7.4999999999999997E-2</v>
          </cell>
          <cell r="H161" t="str">
            <v>Kg</v>
          </cell>
          <cell r="I161">
            <v>7.5999999999999998E-2</v>
          </cell>
          <cell r="J161" t="str">
            <v>Kg</v>
          </cell>
          <cell r="K161" t="str">
            <v>Taśmy Elektroizolacyjne</v>
          </cell>
          <cell r="L161" t="str">
            <v>8002</v>
          </cell>
        </row>
        <row r="162">
          <cell r="B162" t="str">
            <v>IT-1-45</v>
          </cell>
          <cell r="C162" t="str">
            <v>TAŚMA ELEKTROIZOLACYJNA 19 mm x 20 m ŻÓŁTO-ZIELONA</v>
          </cell>
          <cell r="D162" t="str">
            <v>szt.</v>
          </cell>
          <cell r="E162" t="str">
            <v>3919101200</v>
          </cell>
          <cell r="F162" t="str">
            <v>5903041600862</v>
          </cell>
          <cell r="G162">
            <v>7.4999999999999997E-2</v>
          </cell>
          <cell r="H162" t="str">
            <v>Kg</v>
          </cell>
          <cell r="I162">
            <v>7.5999999999999998E-2</v>
          </cell>
          <cell r="J162" t="str">
            <v>Kg</v>
          </cell>
          <cell r="K162" t="str">
            <v>Taśmy Elektroizolacyjne</v>
          </cell>
          <cell r="L162" t="str">
            <v>8002</v>
          </cell>
        </row>
        <row r="163">
          <cell r="B163" t="str">
            <v>SPZ08100KN8</v>
          </cell>
          <cell r="C163" t="str">
            <v>SP WĄŻ OSŁONOWY BEZHALOGENOWY 8 mm SZARY</v>
          </cell>
          <cell r="D163" t="str">
            <v>metr</v>
          </cell>
          <cell r="E163" t="str">
            <v>3916200000</v>
          </cell>
          <cell r="F163" t="str">
            <v>5903041613978</v>
          </cell>
          <cell r="G163">
            <v>0</v>
          </cell>
          <cell r="H163"/>
          <cell r="I163">
            <v>0</v>
          </cell>
          <cell r="J163"/>
          <cell r="K163" t="str">
            <v>Węże Osłonowe</v>
          </cell>
          <cell r="L163" t="str">
            <v>8005</v>
          </cell>
        </row>
        <row r="164">
          <cell r="B164" t="str">
            <v>SPZ40100KN8</v>
          </cell>
          <cell r="C164" t="str">
            <v>SP WĄŻ OSŁONOWY BEZHALOGENOWY 40 mm SZARY</v>
          </cell>
          <cell r="D164" t="str">
            <v>metr</v>
          </cell>
          <cell r="E164" t="str">
            <v>3916200000</v>
          </cell>
          <cell r="F164" t="str">
            <v>5903041614029</v>
          </cell>
          <cell r="G164">
            <v>0</v>
          </cell>
          <cell r="H164"/>
          <cell r="I164">
            <v>0</v>
          </cell>
          <cell r="J164"/>
          <cell r="K164" t="str">
            <v>Węże Osłonowe</v>
          </cell>
          <cell r="L164" t="str">
            <v>8005</v>
          </cell>
        </row>
        <row r="165">
          <cell r="B165" t="str">
            <v>SPH-1</v>
          </cell>
          <cell r="C165" t="str">
            <v>UCHWYT DO WĘŻA OSŁONOWEGO SP  (100 szt.)</v>
          </cell>
          <cell r="D165" t="str">
            <v>paczka</v>
          </cell>
          <cell r="E165" t="str">
            <v>3926909700</v>
          </cell>
          <cell r="F165" t="str">
            <v>5906775916704</v>
          </cell>
          <cell r="G165">
            <v>0.107</v>
          </cell>
          <cell r="H165" t="str">
            <v>Kg</v>
          </cell>
          <cell r="I165">
            <v>0.108</v>
          </cell>
          <cell r="J165"/>
          <cell r="K165" t="str">
            <v>Węże Osłonowe</v>
          </cell>
          <cell r="L165" t="str">
            <v>8005</v>
          </cell>
        </row>
        <row r="166">
          <cell r="B166" t="str">
            <v>SPZ10100KN8</v>
          </cell>
          <cell r="C166" t="str">
            <v>SP WĄŻ OSŁONOWY BEZHALOGENOWY 10 mm SZARY</v>
          </cell>
          <cell r="D166" t="str">
            <v>metr</v>
          </cell>
          <cell r="E166" t="str">
            <v>3916200000</v>
          </cell>
          <cell r="F166" t="str">
            <v>5903041613985</v>
          </cell>
          <cell r="G166">
            <v>0</v>
          </cell>
          <cell r="H166"/>
          <cell r="I166">
            <v>0</v>
          </cell>
          <cell r="J166"/>
          <cell r="K166" t="str">
            <v>Węże Osłonowe</v>
          </cell>
          <cell r="L166" t="str">
            <v>8005</v>
          </cell>
        </row>
        <row r="167">
          <cell r="B167" t="str">
            <v>SPZ15100KN8</v>
          </cell>
          <cell r="C167" t="str">
            <v>SP WĄŻ OSŁONOWY BEZHALOGENOWY 15 mm SZARY</v>
          </cell>
          <cell r="D167" t="str">
            <v>metr</v>
          </cell>
          <cell r="E167" t="str">
            <v>3916200000</v>
          </cell>
          <cell r="F167" t="str">
            <v>5903041613992</v>
          </cell>
          <cell r="G167">
            <v>0</v>
          </cell>
          <cell r="H167"/>
          <cell r="I167">
            <v>0</v>
          </cell>
          <cell r="J167"/>
          <cell r="K167" t="str">
            <v>Węże Osłonowe</v>
          </cell>
          <cell r="L167" t="str">
            <v>8005</v>
          </cell>
        </row>
        <row r="168">
          <cell r="B168" t="str">
            <v>SPZ20100KN8</v>
          </cell>
          <cell r="C168" t="str">
            <v>SP WĄŻ OSŁONOWY BEZHALOGENOWY 20 mm SZARY</v>
          </cell>
          <cell r="D168" t="str">
            <v>metr</v>
          </cell>
          <cell r="E168" t="str">
            <v>3916200000</v>
          </cell>
          <cell r="F168" t="str">
            <v>5903041614005</v>
          </cell>
          <cell r="G168">
            <v>0</v>
          </cell>
          <cell r="H168"/>
          <cell r="I168">
            <v>0</v>
          </cell>
          <cell r="J168"/>
          <cell r="K168" t="str">
            <v>Węże Osłonowe</v>
          </cell>
          <cell r="L168" t="str">
            <v>8005</v>
          </cell>
        </row>
        <row r="169">
          <cell r="B169" t="str">
            <v>SPZ30100KN8</v>
          </cell>
          <cell r="C169" t="str">
            <v>SP WĄŻ OSŁONOWY BEZHALOGENOWY 30 mm SZARY</v>
          </cell>
          <cell r="D169" t="str">
            <v>metr</v>
          </cell>
          <cell r="E169" t="str">
            <v>3916200000</v>
          </cell>
          <cell r="F169" t="str">
            <v>5903041614012</v>
          </cell>
          <cell r="G169">
            <v>0</v>
          </cell>
          <cell r="H169"/>
          <cell r="I169">
            <v>0</v>
          </cell>
          <cell r="J169"/>
          <cell r="K169" t="str">
            <v>Węże Osłonowe</v>
          </cell>
          <cell r="L169" t="str">
            <v>8005</v>
          </cell>
        </row>
        <row r="170">
          <cell r="B170" t="str">
            <v>SP-08100KN0</v>
          </cell>
          <cell r="C170" t="str">
            <v>SP WĄŻ OSŁONOWY 8 mm CZARNY</v>
          </cell>
          <cell r="D170" t="str">
            <v>metr</v>
          </cell>
          <cell r="E170" t="str">
            <v>3916200000</v>
          </cell>
          <cell r="F170" t="str">
            <v>5906775916780</v>
          </cell>
          <cell r="G170">
            <v>4.2999999999999997E-2</v>
          </cell>
          <cell r="H170" t="str">
            <v>Kg</v>
          </cell>
          <cell r="I170">
            <v>5.0999999999999997E-2</v>
          </cell>
          <cell r="J170" t="str">
            <v>Kg</v>
          </cell>
          <cell r="K170" t="str">
            <v>Węże Osłonowe</v>
          </cell>
          <cell r="L170" t="str">
            <v>8005</v>
          </cell>
        </row>
        <row r="171">
          <cell r="B171" t="str">
            <v>SP-08100KN5</v>
          </cell>
          <cell r="C171" t="str">
            <v>SP WĄŻ OSŁONOWY 8 mm ZIELONY</v>
          </cell>
          <cell r="D171" t="str">
            <v>metr</v>
          </cell>
          <cell r="E171" t="str">
            <v>3916200000</v>
          </cell>
          <cell r="F171" t="str">
            <v>7330417050170</v>
          </cell>
          <cell r="G171">
            <v>4.2999999999999997E-2</v>
          </cell>
          <cell r="H171" t="str">
            <v>Kg</v>
          </cell>
          <cell r="I171">
            <v>5.0999999999999997E-2</v>
          </cell>
          <cell r="J171" t="str">
            <v>Kg</v>
          </cell>
          <cell r="K171" t="str">
            <v>Węże Osłonowe</v>
          </cell>
          <cell r="L171" t="str">
            <v>8005</v>
          </cell>
        </row>
        <row r="172">
          <cell r="B172" t="str">
            <v>SP-08100KN8</v>
          </cell>
          <cell r="C172" t="str">
            <v>SP WĄŻ OSŁONOWY 8 mm SZARY</v>
          </cell>
          <cell r="D172" t="str">
            <v>metr</v>
          </cell>
          <cell r="E172" t="str">
            <v>3916200000</v>
          </cell>
          <cell r="F172" t="str">
            <v>7330417050163</v>
          </cell>
          <cell r="G172">
            <v>4.2999999999999997E-2</v>
          </cell>
          <cell r="H172" t="str">
            <v>Kg</v>
          </cell>
          <cell r="I172">
            <v>5.0999999999999997E-2</v>
          </cell>
          <cell r="J172" t="str">
            <v>Kg</v>
          </cell>
          <cell r="K172" t="str">
            <v>Węże Osłonowe</v>
          </cell>
          <cell r="L172" t="str">
            <v>8005</v>
          </cell>
        </row>
        <row r="173">
          <cell r="B173" t="str">
            <v>SP-10100KN0</v>
          </cell>
          <cell r="C173" t="str">
            <v>SP WĄŻ OSŁONOWY 10 mm CZARNY</v>
          </cell>
          <cell r="D173" t="str">
            <v>metr</v>
          </cell>
          <cell r="E173" t="str">
            <v>3916200000</v>
          </cell>
          <cell r="F173" t="str">
            <v>5905933206695</v>
          </cell>
          <cell r="G173">
            <v>5.0999999999999997E-2</v>
          </cell>
          <cell r="H173" t="str">
            <v>Kg</v>
          </cell>
          <cell r="I173">
            <v>5.8999999999999997E-2</v>
          </cell>
          <cell r="J173" t="str">
            <v>Kg</v>
          </cell>
          <cell r="K173" t="str">
            <v>Węże Osłonowe</v>
          </cell>
          <cell r="L173" t="str">
            <v>8005</v>
          </cell>
        </row>
        <row r="174">
          <cell r="B174" t="str">
            <v>SP-10100KN5</v>
          </cell>
          <cell r="C174" t="str">
            <v>SP WĄŻ OSŁONOWY 10 mm ZIELONY</v>
          </cell>
          <cell r="D174" t="str">
            <v>metr</v>
          </cell>
          <cell r="E174" t="str">
            <v>3916200000</v>
          </cell>
          <cell r="F174" t="str">
            <v>7330417051429</v>
          </cell>
          <cell r="G174">
            <v>5.0999999999999997E-2</v>
          </cell>
          <cell r="H174" t="str">
            <v>Kg</v>
          </cell>
          <cell r="I174">
            <v>5.8999999999999997E-2</v>
          </cell>
          <cell r="J174" t="str">
            <v>Kg</v>
          </cell>
          <cell r="K174" t="str">
            <v>Węże Osłonowe</v>
          </cell>
          <cell r="L174" t="str">
            <v>8005</v>
          </cell>
        </row>
        <row r="175">
          <cell r="B175" t="str">
            <v>SP-10100KN8</v>
          </cell>
          <cell r="C175" t="str">
            <v>SP WĄŻ OSŁONOWY 10 mm SZARY</v>
          </cell>
          <cell r="D175" t="str">
            <v>metr</v>
          </cell>
          <cell r="E175" t="str">
            <v>3916200000</v>
          </cell>
          <cell r="F175" t="str">
            <v>5905933206688</v>
          </cell>
          <cell r="G175">
            <v>0.08</v>
          </cell>
          <cell r="H175" t="str">
            <v>Kg</v>
          </cell>
          <cell r="I175">
            <v>0.09</v>
          </cell>
          <cell r="J175" t="str">
            <v>Kg</v>
          </cell>
          <cell r="K175" t="str">
            <v>Węże Osłonowe</v>
          </cell>
          <cell r="L175" t="str">
            <v>8005</v>
          </cell>
        </row>
        <row r="176">
          <cell r="B176" t="str">
            <v>SP-15100KN0</v>
          </cell>
          <cell r="C176" t="str">
            <v>SP WĄŻ OSŁONOWY 15 mm CZARNY</v>
          </cell>
          <cell r="D176" t="str">
            <v>metr</v>
          </cell>
          <cell r="E176" t="str">
            <v>3916200000</v>
          </cell>
          <cell r="F176" t="str">
            <v>5905933206602</v>
          </cell>
          <cell r="G176">
            <v>9.9000000000000005E-2</v>
          </cell>
          <cell r="H176" t="str">
            <v>Kg</v>
          </cell>
          <cell r="I176">
            <v>0.111</v>
          </cell>
          <cell r="J176" t="str">
            <v>Kg</v>
          </cell>
          <cell r="K176" t="str">
            <v>Węże Osłonowe</v>
          </cell>
          <cell r="L176" t="str">
            <v>8005</v>
          </cell>
        </row>
        <row r="177">
          <cell r="B177" t="str">
            <v>SP-15100KN5</v>
          </cell>
          <cell r="C177" t="str">
            <v>SP WĄŻ OSŁONOWY 15 mm ZIELONY</v>
          </cell>
          <cell r="D177" t="str">
            <v>metr</v>
          </cell>
          <cell r="E177" t="str">
            <v>3916200000</v>
          </cell>
          <cell r="F177" t="str">
            <v>7330417051436</v>
          </cell>
          <cell r="G177">
            <v>9.9000000000000005E-2</v>
          </cell>
          <cell r="H177" t="str">
            <v>Kg</v>
          </cell>
          <cell r="I177">
            <v>0.111</v>
          </cell>
          <cell r="J177" t="str">
            <v>Kg</v>
          </cell>
          <cell r="K177" t="str">
            <v>Węże Osłonowe</v>
          </cell>
          <cell r="L177" t="str">
            <v>8005</v>
          </cell>
        </row>
        <row r="178">
          <cell r="B178" t="str">
            <v>SP-15100KN8</v>
          </cell>
          <cell r="C178" t="str">
            <v>SP WĄŻ OSŁONOWY 15 mm SZARY</v>
          </cell>
          <cell r="D178" t="str">
            <v>metr</v>
          </cell>
          <cell r="E178" t="str">
            <v>3916200000</v>
          </cell>
          <cell r="F178" t="str">
            <v>5905933206596</v>
          </cell>
          <cell r="G178">
            <v>9.9000000000000005E-2</v>
          </cell>
          <cell r="H178" t="str">
            <v>Kg</v>
          </cell>
          <cell r="I178">
            <v>0.111</v>
          </cell>
          <cell r="J178" t="str">
            <v>Kg</v>
          </cell>
          <cell r="K178" t="str">
            <v>Węże Osłonowe</v>
          </cell>
          <cell r="L178" t="str">
            <v>8005</v>
          </cell>
        </row>
        <row r="179">
          <cell r="B179" t="str">
            <v>SP-20100KN0</v>
          </cell>
          <cell r="C179" t="str">
            <v>SP WĄŻ OSŁONOWY 20 mm CZARNY</v>
          </cell>
          <cell r="D179" t="str">
            <v>metr</v>
          </cell>
          <cell r="E179" t="str">
            <v>3916200000</v>
          </cell>
          <cell r="F179" t="str">
            <v>5905933206633</v>
          </cell>
          <cell r="G179">
            <v>0.161</v>
          </cell>
          <cell r="H179" t="str">
            <v>Kg</v>
          </cell>
          <cell r="I179">
            <v>0.17699999999999999</v>
          </cell>
          <cell r="J179" t="str">
            <v>Kg</v>
          </cell>
          <cell r="K179" t="str">
            <v>Węże Osłonowe</v>
          </cell>
          <cell r="L179" t="str">
            <v>8005</v>
          </cell>
        </row>
        <row r="180">
          <cell r="B180" t="str">
            <v>SP-20100KN5</v>
          </cell>
          <cell r="C180" t="str">
            <v>SP WĄŻ OSŁONOWY 20 mm ZIELONY</v>
          </cell>
          <cell r="D180" t="str">
            <v>metr</v>
          </cell>
          <cell r="E180" t="str">
            <v>3916200000</v>
          </cell>
          <cell r="F180" t="str">
            <v>7330417051443</v>
          </cell>
          <cell r="G180">
            <v>0.161</v>
          </cell>
          <cell r="H180" t="str">
            <v>Kg</v>
          </cell>
          <cell r="I180">
            <v>0.17699999999999999</v>
          </cell>
          <cell r="J180" t="str">
            <v>Kg</v>
          </cell>
          <cell r="K180" t="str">
            <v>Węże Osłonowe</v>
          </cell>
          <cell r="L180" t="str">
            <v>8005</v>
          </cell>
        </row>
        <row r="181">
          <cell r="B181" t="str">
            <v>SP-20100KN8</v>
          </cell>
          <cell r="C181" t="str">
            <v>SP WĄŻ OSŁONOWY 20 mm SZARY</v>
          </cell>
          <cell r="D181" t="str">
            <v>metr</v>
          </cell>
          <cell r="E181" t="str">
            <v>3916200000</v>
          </cell>
          <cell r="F181" t="str">
            <v>5905933206626</v>
          </cell>
          <cell r="G181">
            <v>0.161</v>
          </cell>
          <cell r="H181" t="str">
            <v>Kg</v>
          </cell>
          <cell r="I181">
            <v>0.17699999999999999</v>
          </cell>
          <cell r="J181" t="str">
            <v>Kg</v>
          </cell>
          <cell r="K181" t="str">
            <v>Węże Osłonowe</v>
          </cell>
          <cell r="L181" t="str">
            <v>8005</v>
          </cell>
        </row>
        <row r="182">
          <cell r="B182" t="str">
            <v>SP-25100KN0</v>
          </cell>
          <cell r="C182" t="str">
            <v>SP WĄŻ OSŁONOWY 25 mm CZARNY</v>
          </cell>
          <cell r="D182" t="str">
            <v>metr</v>
          </cell>
          <cell r="E182" t="str">
            <v>3916200000</v>
          </cell>
          <cell r="F182" t="str">
            <v>5905933206664</v>
          </cell>
          <cell r="G182">
            <v>0.2</v>
          </cell>
          <cell r="H182" t="str">
            <v>Kg</v>
          </cell>
          <cell r="I182">
            <v>0.221</v>
          </cell>
          <cell r="J182" t="str">
            <v>Kg</v>
          </cell>
          <cell r="K182" t="str">
            <v>Węże Osłonowe</v>
          </cell>
          <cell r="L182" t="str">
            <v>8005</v>
          </cell>
        </row>
        <row r="183">
          <cell r="B183" t="str">
            <v>SP-25100KN5</v>
          </cell>
          <cell r="C183" t="str">
            <v>SP WĄŻ OSŁONOWY 25 mm ZIELONY</v>
          </cell>
          <cell r="D183" t="str">
            <v>metr</v>
          </cell>
          <cell r="E183" t="str">
            <v>3916200000</v>
          </cell>
          <cell r="F183" t="str">
            <v>7330417051450</v>
          </cell>
          <cell r="G183">
            <v>0.2</v>
          </cell>
          <cell r="H183" t="str">
            <v>Kg</v>
          </cell>
          <cell r="I183">
            <v>0.221</v>
          </cell>
          <cell r="J183" t="str">
            <v>Kg</v>
          </cell>
          <cell r="K183" t="str">
            <v>Węże Osłonowe</v>
          </cell>
          <cell r="L183" t="str">
            <v>8005</v>
          </cell>
        </row>
        <row r="184">
          <cell r="B184" t="str">
            <v>SP-25100KN8</v>
          </cell>
          <cell r="C184" t="str">
            <v>SP WĄŻ OSŁONOWY 25 mm SZARY</v>
          </cell>
          <cell r="D184" t="str">
            <v>metr</v>
          </cell>
          <cell r="E184" t="str">
            <v>3916200000</v>
          </cell>
          <cell r="F184" t="str">
            <v>5905933206657</v>
          </cell>
          <cell r="G184">
            <v>0.2</v>
          </cell>
          <cell r="H184" t="str">
            <v>Kg</v>
          </cell>
          <cell r="I184">
            <v>0.221</v>
          </cell>
          <cell r="J184" t="str">
            <v>Kg</v>
          </cell>
          <cell r="K184" t="str">
            <v>Węże Osłonowe</v>
          </cell>
          <cell r="L184" t="str">
            <v>8005</v>
          </cell>
        </row>
        <row r="185">
          <cell r="B185" t="str">
            <v>SP-30100KN0</v>
          </cell>
          <cell r="C185" t="str">
            <v>SP WĄŻ OSŁONOWY 30 mm CZARNY</v>
          </cell>
          <cell r="D185" t="str">
            <v>metr</v>
          </cell>
          <cell r="E185" t="str">
            <v>3916200000</v>
          </cell>
          <cell r="F185" t="str">
            <v>5906775916834</v>
          </cell>
          <cell r="G185">
            <v>0.27</v>
          </cell>
          <cell r="H185" t="str">
            <v>Kg</v>
          </cell>
          <cell r="I185">
            <v>0.30199999999999999</v>
          </cell>
          <cell r="J185" t="str">
            <v>Kg</v>
          </cell>
          <cell r="K185" t="str">
            <v>Węże Osłonowe</v>
          </cell>
          <cell r="L185" t="str">
            <v>8005</v>
          </cell>
        </row>
        <row r="186">
          <cell r="B186" t="str">
            <v>SP-30100KN5</v>
          </cell>
          <cell r="C186" t="str">
            <v>SP WĄŻ OSŁONOWY 30 mm ZIELONY</v>
          </cell>
          <cell r="D186" t="str">
            <v>metr</v>
          </cell>
          <cell r="E186" t="str">
            <v>3916200000</v>
          </cell>
          <cell r="F186" t="str">
            <v>7330417051474</v>
          </cell>
          <cell r="G186">
            <v>0.27</v>
          </cell>
          <cell r="H186" t="str">
            <v>Kg</v>
          </cell>
          <cell r="I186">
            <v>0.30199999999999999</v>
          </cell>
          <cell r="J186" t="str">
            <v>Kg</v>
          </cell>
          <cell r="K186" t="str">
            <v>Węże Osłonowe</v>
          </cell>
          <cell r="L186" t="str">
            <v>8005</v>
          </cell>
        </row>
        <row r="187">
          <cell r="B187" t="str">
            <v>SP-30100KN8</v>
          </cell>
          <cell r="C187" t="str">
            <v>SP WĄŻ OSŁONOWY 30 mm SZARY</v>
          </cell>
          <cell r="D187" t="str">
            <v>metr</v>
          </cell>
          <cell r="E187" t="str">
            <v>3916200000</v>
          </cell>
          <cell r="F187" t="str">
            <v>5906775910023</v>
          </cell>
          <cell r="G187">
            <v>0.39</v>
          </cell>
          <cell r="H187" t="str">
            <v>Kg</v>
          </cell>
          <cell r="I187">
            <v>0.5</v>
          </cell>
          <cell r="J187" t="str">
            <v>Kg</v>
          </cell>
          <cell r="K187" t="str">
            <v>Węże Osłonowe</v>
          </cell>
          <cell r="L187" t="str">
            <v>8005</v>
          </cell>
        </row>
        <row r="188">
          <cell r="B188" t="str">
            <v>SP-40100KN0</v>
          </cell>
          <cell r="C188" t="str">
            <v>SP WĄŻ OSŁONOWY 40 mm CZARNY</v>
          </cell>
          <cell r="D188" t="str">
            <v>metr</v>
          </cell>
          <cell r="E188" t="str">
            <v>3916200000</v>
          </cell>
          <cell r="F188" t="str">
            <v>5906775916841</v>
          </cell>
          <cell r="G188">
            <v>0.41599999999999998</v>
          </cell>
          <cell r="H188" t="str">
            <v>Kg</v>
          </cell>
          <cell r="I188">
            <v>0.48</v>
          </cell>
          <cell r="J188" t="str">
            <v>Kg</v>
          </cell>
          <cell r="K188" t="str">
            <v>Węże Osłonowe</v>
          </cell>
          <cell r="L188" t="str">
            <v>8005</v>
          </cell>
        </row>
        <row r="189">
          <cell r="B189" t="str">
            <v>SP-40100KN5</v>
          </cell>
          <cell r="C189" t="str">
            <v>SP WĄŻ OSŁONOWY 40 mm ZIELONY</v>
          </cell>
          <cell r="D189" t="str">
            <v>metr</v>
          </cell>
          <cell r="E189" t="str">
            <v>3916200000</v>
          </cell>
          <cell r="F189" t="str">
            <v>5906775916858</v>
          </cell>
          <cell r="G189">
            <v>0.41599999999999998</v>
          </cell>
          <cell r="H189" t="str">
            <v>Kg</v>
          </cell>
          <cell r="I189">
            <v>0.48</v>
          </cell>
          <cell r="J189" t="str">
            <v>Kg</v>
          </cell>
          <cell r="K189" t="str">
            <v>Węże Osłonowe</v>
          </cell>
          <cell r="L189" t="str">
            <v>8005</v>
          </cell>
        </row>
        <row r="190">
          <cell r="B190" t="str">
            <v>SP-40100KN8</v>
          </cell>
          <cell r="C190" t="str">
            <v>SP WĄŻ OSŁONOWY 40 mm SZARY</v>
          </cell>
          <cell r="D190" t="str">
            <v>metr</v>
          </cell>
          <cell r="E190" t="str">
            <v>3916200000</v>
          </cell>
          <cell r="F190" t="str">
            <v>7330417050224</v>
          </cell>
          <cell r="G190">
            <v>0.41599999999999998</v>
          </cell>
          <cell r="H190" t="str">
            <v>Kg</v>
          </cell>
          <cell r="I190">
            <v>0.48</v>
          </cell>
          <cell r="J190" t="str">
            <v>Kg</v>
          </cell>
          <cell r="K190" t="str">
            <v>Węże Osłonowe</v>
          </cell>
          <cell r="L190" t="str">
            <v>8005</v>
          </cell>
        </row>
        <row r="191">
          <cell r="B191" t="str">
            <v>SP-50100KN0</v>
          </cell>
          <cell r="C191" t="str">
            <v>SP WĄŻ OSŁONOWY 50 mm CZARNY</v>
          </cell>
          <cell r="D191" t="str">
            <v>metr</v>
          </cell>
          <cell r="E191" t="str">
            <v>3916200000</v>
          </cell>
          <cell r="F191" t="str">
            <v>5906775916865</v>
          </cell>
          <cell r="G191">
            <v>0.47899999999999998</v>
          </cell>
          <cell r="H191" t="str">
            <v>Kg</v>
          </cell>
          <cell r="I191">
            <v>0.67900000000000005</v>
          </cell>
          <cell r="J191" t="str">
            <v>Kg</v>
          </cell>
          <cell r="K191" t="str">
            <v>Węże Osłonowe</v>
          </cell>
          <cell r="L191" t="str">
            <v>8005</v>
          </cell>
        </row>
        <row r="192">
          <cell r="B192" t="str">
            <v>SP-50100KN5</v>
          </cell>
          <cell r="C192" t="str">
            <v>SP WĄŻ OSŁONOWY 50 mm ZIELONY</v>
          </cell>
          <cell r="D192" t="str">
            <v>metr</v>
          </cell>
          <cell r="E192" t="str">
            <v>3916200000</v>
          </cell>
          <cell r="F192" t="str">
            <v>7330417051481</v>
          </cell>
          <cell r="G192">
            <v>0.47899999999999998</v>
          </cell>
          <cell r="H192" t="str">
            <v>Kg</v>
          </cell>
          <cell r="I192">
            <v>0.67900000000000005</v>
          </cell>
          <cell r="J192" t="str">
            <v>Kg</v>
          </cell>
          <cell r="K192" t="str">
            <v>Węże Osłonowe</v>
          </cell>
          <cell r="L192" t="str">
            <v>8005</v>
          </cell>
        </row>
        <row r="193">
          <cell r="B193" t="str">
            <v>SP-50100KN8</v>
          </cell>
          <cell r="C193" t="str">
            <v>SP WĄŻ OSŁONOWY 50 mm SZARY</v>
          </cell>
          <cell r="D193" t="str">
            <v>metr</v>
          </cell>
          <cell r="E193" t="str">
            <v>3916200000</v>
          </cell>
          <cell r="F193" t="str">
            <v>7330417050231</v>
          </cell>
          <cell r="G193">
            <v>0.47899999999999998</v>
          </cell>
          <cell r="H193" t="str">
            <v>Kg</v>
          </cell>
          <cell r="I193">
            <v>0.67900000000000005</v>
          </cell>
          <cell r="J193" t="str">
            <v>Kg</v>
          </cell>
          <cell r="K193" t="str">
            <v>Węże Osłonowe</v>
          </cell>
          <cell r="L193" t="str">
            <v>8005</v>
          </cell>
        </row>
        <row r="194">
          <cell r="B194" t="str">
            <v>SUP10000DN0</v>
          </cell>
          <cell r="C194" t="str">
            <v>SUP10 BEZHALOGENOWY OPLOT OCHRONNY 7 - 15 mm CZARNY  (10 m)</v>
          </cell>
          <cell r="D194" t="str">
            <v>opk.</v>
          </cell>
          <cell r="E194" t="str">
            <v>3916901000</v>
          </cell>
          <cell r="F194"/>
          <cell r="G194">
            <v>4.2999999999999997E-2</v>
          </cell>
          <cell r="H194" t="str">
            <v>Kg</v>
          </cell>
          <cell r="I194">
            <v>5.0999999999999997E-2</v>
          </cell>
          <cell r="J194" t="str">
            <v>Kg</v>
          </cell>
          <cell r="K194" t="str">
            <v>Węże Osłonowe</v>
          </cell>
          <cell r="L194" t="str">
            <v>8005</v>
          </cell>
        </row>
        <row r="195">
          <cell r="B195" t="str">
            <v>SUP50000DN0</v>
          </cell>
          <cell r="C195" t="str">
            <v>SUP50 BEZHALOGENOWY OPLOT OCHRONNY 45 - 75 mm CZARNY  (10 m)</v>
          </cell>
          <cell r="D195" t="str">
            <v>opk.</v>
          </cell>
          <cell r="E195" t="str">
            <v>3916901000</v>
          </cell>
          <cell r="F195"/>
          <cell r="G195">
            <v>4.2999999999999997E-2</v>
          </cell>
          <cell r="H195" t="str">
            <v>Kg</v>
          </cell>
          <cell r="I195">
            <v>5.0999999999999997E-2</v>
          </cell>
          <cell r="J195" t="str">
            <v>Kg</v>
          </cell>
          <cell r="K195" t="str">
            <v>Węże Osłonowe</v>
          </cell>
          <cell r="L195" t="str">
            <v>8005</v>
          </cell>
        </row>
        <row r="196">
          <cell r="B196" t="str">
            <v>PKS-OP-5</v>
          </cell>
          <cell r="C196" t="str">
            <v>OSŁONA OPASKI STALOWEJ 5 mm  (25 m)</v>
          </cell>
          <cell r="D196" t="str">
            <v>opk.</v>
          </cell>
          <cell r="E196" t="str">
            <v>7326909800</v>
          </cell>
          <cell r="F196"/>
          <cell r="G196">
            <v>2E-3</v>
          </cell>
          <cell r="H196" t="str">
            <v>Kg</v>
          </cell>
          <cell r="I196">
            <v>2E-3</v>
          </cell>
          <cell r="J196" t="str">
            <v>Kg</v>
          </cell>
          <cell r="K196" t="str">
            <v>Węże Osłonowe</v>
          </cell>
          <cell r="L196" t="str">
            <v>8005</v>
          </cell>
        </row>
        <row r="197">
          <cell r="B197" t="str">
            <v>SUP08000DN0</v>
          </cell>
          <cell r="C197" t="str">
            <v>SUP8 BEZHALOGENOWY OPLOT OCHRONNY 5 - 12 mm CZARNY  (10 m)</v>
          </cell>
          <cell r="D197" t="str">
            <v>opk.</v>
          </cell>
          <cell r="E197" t="str">
            <v>3916901000</v>
          </cell>
          <cell r="F197"/>
          <cell r="G197">
            <v>4.2999999999999997E-2</v>
          </cell>
          <cell r="H197" t="str">
            <v>Kg</v>
          </cell>
          <cell r="I197">
            <v>5.0999999999999997E-2</v>
          </cell>
          <cell r="J197" t="str">
            <v>Kg</v>
          </cell>
          <cell r="K197" t="str">
            <v>Węże Osłonowe</v>
          </cell>
          <cell r="L197" t="str">
            <v>8005</v>
          </cell>
        </row>
        <row r="198">
          <cell r="B198" t="str">
            <v>SUP06000DN0</v>
          </cell>
          <cell r="C198" t="str">
            <v>SUP6 BEZHALOGENOWY OPLOT OCHRONNY 4 - 11 mm CZARNY  (10 m)</v>
          </cell>
          <cell r="D198" t="str">
            <v>opk.</v>
          </cell>
          <cell r="E198" t="str">
            <v>3916901000</v>
          </cell>
          <cell r="F198"/>
          <cell r="G198">
            <v>4.2999999999999997E-2</v>
          </cell>
          <cell r="H198" t="str">
            <v>Kg</v>
          </cell>
          <cell r="I198">
            <v>5.0999999999999997E-2</v>
          </cell>
          <cell r="J198" t="str">
            <v>Kg</v>
          </cell>
          <cell r="K198" t="str">
            <v>Węże Osłonowe</v>
          </cell>
          <cell r="L198" t="str">
            <v>8005</v>
          </cell>
        </row>
        <row r="199">
          <cell r="B199" t="str">
            <v>SUP04000DN0</v>
          </cell>
          <cell r="C199" t="str">
            <v>SUP4 BEZHALOGENOWY OPLOT OCHRONNY 3 - 7 mm CZARNY  (10 m)</v>
          </cell>
          <cell r="D199" t="str">
            <v>opk.</v>
          </cell>
          <cell r="E199" t="str">
            <v>3916901000</v>
          </cell>
          <cell r="F199"/>
          <cell r="G199">
            <v>4.2999999999999997E-2</v>
          </cell>
          <cell r="H199" t="str">
            <v>Kg</v>
          </cell>
          <cell r="I199">
            <v>5.0999999999999997E-2</v>
          </cell>
          <cell r="J199" t="str">
            <v>Kg</v>
          </cell>
          <cell r="K199" t="str">
            <v>Węże Osłonowe</v>
          </cell>
          <cell r="L199" t="str">
            <v>8005</v>
          </cell>
        </row>
        <row r="200">
          <cell r="B200" t="str">
            <v>SUP40000DN0</v>
          </cell>
          <cell r="C200" t="str">
            <v>SUP40 BEZHALOGENOWY OPLOT OCHRONNY 35 - 64 mm CZARNY  (10 m)</v>
          </cell>
          <cell r="D200" t="str">
            <v>opk.</v>
          </cell>
          <cell r="E200" t="str">
            <v>3916901000</v>
          </cell>
          <cell r="F200"/>
          <cell r="G200">
            <v>4.2999999999999997E-2</v>
          </cell>
          <cell r="H200" t="str">
            <v>Kg</v>
          </cell>
          <cell r="I200">
            <v>5.0999999999999997E-2</v>
          </cell>
          <cell r="J200" t="str">
            <v>Kg</v>
          </cell>
          <cell r="K200" t="str">
            <v>Węże Osłonowe</v>
          </cell>
          <cell r="L200" t="str">
            <v>8005</v>
          </cell>
        </row>
        <row r="201">
          <cell r="B201" t="str">
            <v>SUP30000DN0</v>
          </cell>
          <cell r="C201" t="str">
            <v>SUP30 BEZHALOGENOWY OPLOT OCHRONNY 28 - 47 mm CZARNY  (10 m)</v>
          </cell>
          <cell r="D201" t="str">
            <v>opk.</v>
          </cell>
          <cell r="E201" t="str">
            <v>3916901000</v>
          </cell>
          <cell r="F201"/>
          <cell r="G201">
            <v>4.2999999999999997E-2</v>
          </cell>
          <cell r="H201" t="str">
            <v>Kg</v>
          </cell>
          <cell r="I201">
            <v>5.0999999999999997E-2</v>
          </cell>
          <cell r="J201" t="str">
            <v>Kg</v>
          </cell>
          <cell r="K201" t="str">
            <v>Węże Osłonowe</v>
          </cell>
          <cell r="L201" t="str">
            <v>8005</v>
          </cell>
        </row>
        <row r="202">
          <cell r="B202" t="str">
            <v>SUP25000DN0</v>
          </cell>
          <cell r="C202" t="str">
            <v>SUP25 BEZHALOGENOWY OPLOT OCHRONNY 18 - 34 mm CZARNY  (10 m)</v>
          </cell>
          <cell r="D202" t="str">
            <v>opk.</v>
          </cell>
          <cell r="E202" t="str">
            <v>3916901000</v>
          </cell>
          <cell r="F202"/>
          <cell r="G202">
            <v>4.2999999999999997E-2</v>
          </cell>
          <cell r="H202" t="str">
            <v>Kg</v>
          </cell>
          <cell r="I202">
            <v>5.0999999999999997E-2</v>
          </cell>
          <cell r="J202" t="str">
            <v>Kg</v>
          </cell>
          <cell r="K202" t="str">
            <v>Węże Osłonowe</v>
          </cell>
          <cell r="L202" t="str">
            <v>8005</v>
          </cell>
        </row>
        <row r="203">
          <cell r="B203" t="str">
            <v>SUP20000DN0</v>
          </cell>
          <cell r="C203" t="str">
            <v>SUP20 BEZHALOGENOWY OPLOT OCHRONNY 14 - 27 mm CZARNY  (10 m)</v>
          </cell>
          <cell r="D203" t="str">
            <v>opk.</v>
          </cell>
          <cell r="E203" t="str">
            <v>3916901000</v>
          </cell>
          <cell r="F203"/>
          <cell r="G203">
            <v>4.2999999999999997E-2</v>
          </cell>
          <cell r="H203" t="str">
            <v>Kg</v>
          </cell>
          <cell r="I203">
            <v>5.0999999999999997E-2</v>
          </cell>
          <cell r="J203" t="str">
            <v>Kg</v>
          </cell>
          <cell r="K203" t="str">
            <v>Węże Osłonowe</v>
          </cell>
          <cell r="L203" t="str">
            <v>8005</v>
          </cell>
        </row>
        <row r="204">
          <cell r="B204" t="str">
            <v>SUP15000DN0</v>
          </cell>
          <cell r="C204" t="str">
            <v>SUP15 BEZHALOGENOWY OPLOT OCHRONNY 10 - 21 mm CZARNY  (10 m)</v>
          </cell>
          <cell r="D204" t="str">
            <v>opk.</v>
          </cell>
          <cell r="E204" t="str">
            <v>3916901000</v>
          </cell>
          <cell r="F204"/>
          <cell r="G204">
            <v>4.2999999999999997E-2</v>
          </cell>
          <cell r="H204" t="str">
            <v>Kg</v>
          </cell>
          <cell r="I204">
            <v>5.0999999999999997E-2</v>
          </cell>
          <cell r="J204" t="str">
            <v>Kg</v>
          </cell>
          <cell r="K204" t="str">
            <v>Węże Osłonowe</v>
          </cell>
          <cell r="L204" t="str">
            <v>8005</v>
          </cell>
        </row>
        <row r="205">
          <cell r="B205" t="str">
            <v>SPZ30100KN9</v>
          </cell>
          <cell r="C205" t="str">
            <v>SP WĄŻ OSŁONOWY BEZHALOGENOWY 30 mm BIAŁY</v>
          </cell>
          <cell r="D205" t="str">
            <v>metr</v>
          </cell>
          <cell r="E205" t="str">
            <v>3916200000</v>
          </cell>
          <cell r="F205"/>
          <cell r="G205">
            <v>0</v>
          </cell>
          <cell r="H205"/>
          <cell r="I205">
            <v>0</v>
          </cell>
          <cell r="J205"/>
          <cell r="K205" t="str">
            <v>Węże Osłonowe</v>
          </cell>
          <cell r="L205" t="str">
            <v>8005</v>
          </cell>
        </row>
        <row r="206">
          <cell r="B206" t="str">
            <v>PKS-OP-12</v>
          </cell>
          <cell r="C206" t="str">
            <v>OSŁONA OPASKI STALOWEJ 12 mm  (25 m)</v>
          </cell>
          <cell r="D206" t="str">
            <v>opk.</v>
          </cell>
          <cell r="E206" t="str">
            <v>8310000000</v>
          </cell>
          <cell r="F206"/>
          <cell r="G206">
            <v>2E-3</v>
          </cell>
          <cell r="H206" t="str">
            <v>Kg</v>
          </cell>
          <cell r="I206">
            <v>2E-3</v>
          </cell>
          <cell r="J206" t="str">
            <v>Kg</v>
          </cell>
          <cell r="K206" t="str">
            <v>Węże Osłonowe</v>
          </cell>
          <cell r="L206" t="str">
            <v>8005</v>
          </cell>
        </row>
        <row r="207">
          <cell r="B207" t="str">
            <v>SW-12N</v>
          </cell>
          <cell r="C207" t="str">
            <v>SW10 SPIRALNY WĄŻ OCHRONNY 9.0 - 32 mm NATURALNY  (10 m)</v>
          </cell>
          <cell r="D207" t="str">
            <v>opk.</v>
          </cell>
          <cell r="E207" t="str">
            <v>3916200000</v>
          </cell>
          <cell r="F207"/>
          <cell r="G207">
            <v>4.2999999999999997E-2</v>
          </cell>
          <cell r="H207" t="str">
            <v>Kg</v>
          </cell>
          <cell r="I207">
            <v>5.0999999999999997E-2</v>
          </cell>
          <cell r="J207" t="str">
            <v>Kg</v>
          </cell>
          <cell r="K207" t="str">
            <v>Węże Osłonowe</v>
          </cell>
          <cell r="L207" t="str">
            <v>8005</v>
          </cell>
        </row>
        <row r="208">
          <cell r="B208" t="str">
            <v>SW-10N</v>
          </cell>
          <cell r="C208" t="str">
            <v>SW10 SPIRALNY WĄŻ OCHRONNY 7.5 - 30 mm NATURALNY  (10 m)</v>
          </cell>
          <cell r="D208" t="str">
            <v>opk.</v>
          </cell>
          <cell r="E208" t="str">
            <v>3916200000</v>
          </cell>
          <cell r="F208"/>
          <cell r="G208">
            <v>4.2999999999999997E-2</v>
          </cell>
          <cell r="H208" t="str">
            <v>Kg</v>
          </cell>
          <cell r="I208">
            <v>5.0999999999999997E-2</v>
          </cell>
          <cell r="J208" t="str">
            <v>Kg</v>
          </cell>
          <cell r="K208" t="str">
            <v>Węże Osłonowe</v>
          </cell>
          <cell r="L208" t="str">
            <v>8005</v>
          </cell>
        </row>
        <row r="209">
          <cell r="B209" t="str">
            <v>SUP04000BN0</v>
          </cell>
          <cell r="C209" t="str">
            <v>SUP4 BEZHALOGENOWY OPLOT OCHRONNY 3 - 7 mm CZARNY  (100 m)</v>
          </cell>
          <cell r="D209" t="str">
            <v>opk.</v>
          </cell>
          <cell r="E209" t="str">
            <v>3916901000</v>
          </cell>
          <cell r="F209"/>
          <cell r="G209">
            <v>4.2999999999999997E-2</v>
          </cell>
          <cell r="H209" t="str">
            <v>Kg</v>
          </cell>
          <cell r="I209">
            <v>5.0999999999999997E-2</v>
          </cell>
          <cell r="J209" t="str">
            <v>Kg</v>
          </cell>
          <cell r="K209" t="str">
            <v>Węże Osłonowe</v>
          </cell>
          <cell r="L209" t="str">
            <v>8005</v>
          </cell>
        </row>
        <row r="210">
          <cell r="B210" t="str">
            <v>SUP06000BN0</v>
          </cell>
          <cell r="C210" t="str">
            <v>SUP6 BEZHALOGENOWY OPLOT OCHRONNY 4 - 11 mm CZARNY  (100 m)</v>
          </cell>
          <cell r="D210" t="str">
            <v>opk.</v>
          </cell>
          <cell r="E210" t="str">
            <v>3916901000</v>
          </cell>
          <cell r="F210"/>
          <cell r="G210">
            <v>4.2999999999999997E-2</v>
          </cell>
          <cell r="H210" t="str">
            <v>Kg</v>
          </cell>
          <cell r="I210">
            <v>5.0999999999999997E-2</v>
          </cell>
          <cell r="J210" t="str">
            <v>Kg</v>
          </cell>
          <cell r="K210" t="str">
            <v>Węże Osłonowe</v>
          </cell>
          <cell r="L210" t="str">
            <v>8005</v>
          </cell>
        </row>
        <row r="211">
          <cell r="B211" t="str">
            <v>SUP08000BN0</v>
          </cell>
          <cell r="C211" t="str">
            <v>SUP8 BEZHALOGENOWY OPLOT OCHRONNY 5 - 12 mm CZARNY  (100 m)</v>
          </cell>
          <cell r="D211" t="str">
            <v>opk.</v>
          </cell>
          <cell r="E211" t="str">
            <v>3916901000</v>
          </cell>
          <cell r="F211"/>
          <cell r="G211">
            <v>4.2999999999999997E-2</v>
          </cell>
          <cell r="H211" t="str">
            <v>Kg</v>
          </cell>
          <cell r="I211">
            <v>5.0999999999999997E-2</v>
          </cell>
          <cell r="J211" t="str">
            <v>Kg</v>
          </cell>
          <cell r="K211" t="str">
            <v>Węże Osłonowe</v>
          </cell>
          <cell r="L211" t="str">
            <v>8005</v>
          </cell>
        </row>
        <row r="212">
          <cell r="B212" t="str">
            <v>SUP10000BN0</v>
          </cell>
          <cell r="C212" t="str">
            <v>SUP10 BEZHALOGENOWY OPLOT OCHRONNY 7 - 15 mm CZARNY  (100 m)</v>
          </cell>
          <cell r="D212" t="str">
            <v>opk.</v>
          </cell>
          <cell r="E212" t="str">
            <v>3916901000</v>
          </cell>
          <cell r="F212"/>
          <cell r="G212">
            <v>4.2999999999999997E-2</v>
          </cell>
          <cell r="H212" t="str">
            <v>Kg</v>
          </cell>
          <cell r="I212">
            <v>5.0999999999999997E-2</v>
          </cell>
          <cell r="J212" t="str">
            <v>Kg</v>
          </cell>
          <cell r="K212" t="str">
            <v>Węże Osłonowe</v>
          </cell>
          <cell r="L212" t="str">
            <v>8005</v>
          </cell>
        </row>
        <row r="213">
          <cell r="B213" t="str">
            <v>SUP15000BN0</v>
          </cell>
          <cell r="C213" t="str">
            <v>SUP15 BEZHALOGENOWY OPLOT OCHRONNY 10 - 21 mm CZARNY  (100 m)</v>
          </cell>
          <cell r="D213" t="str">
            <v>opk.</v>
          </cell>
          <cell r="E213" t="str">
            <v>3916901000</v>
          </cell>
          <cell r="F213"/>
          <cell r="G213">
            <v>4.2999999999999997E-2</v>
          </cell>
          <cell r="H213" t="str">
            <v>Kg</v>
          </cell>
          <cell r="I213">
            <v>5.0999999999999997E-2</v>
          </cell>
          <cell r="J213" t="str">
            <v>Kg</v>
          </cell>
          <cell r="K213" t="str">
            <v>Węże Osłonowe</v>
          </cell>
          <cell r="L213" t="str">
            <v>8005</v>
          </cell>
        </row>
        <row r="214">
          <cell r="B214" t="str">
            <v>SUP20000BN0</v>
          </cell>
          <cell r="C214" t="str">
            <v>SUP20 BEZHALOGENOWY OPLOT OCHRONNY 14 - 27 mm CZARNY  (100 m)</v>
          </cell>
          <cell r="D214" t="str">
            <v>opk.</v>
          </cell>
          <cell r="E214" t="str">
            <v>3916901000</v>
          </cell>
          <cell r="F214"/>
          <cell r="G214">
            <v>4.2999999999999997E-2</v>
          </cell>
          <cell r="H214" t="str">
            <v>Kg</v>
          </cell>
          <cell r="I214">
            <v>5.0999999999999997E-2</v>
          </cell>
          <cell r="J214" t="str">
            <v>Kg</v>
          </cell>
          <cell r="K214" t="str">
            <v>Węże Osłonowe</v>
          </cell>
          <cell r="L214" t="str">
            <v>8005</v>
          </cell>
        </row>
        <row r="215">
          <cell r="B215" t="str">
            <v>SUP25000BN0</v>
          </cell>
          <cell r="C215" t="str">
            <v>SUP25 BEZHALOGENOWY OPLOT OCHRONNY 18 - 34 mm CZARNY  (100 m)</v>
          </cell>
          <cell r="D215" t="str">
            <v>opk.</v>
          </cell>
          <cell r="E215" t="str">
            <v>3916901000</v>
          </cell>
          <cell r="F215"/>
          <cell r="G215">
            <v>4.2999999999999997E-2</v>
          </cell>
          <cell r="H215" t="str">
            <v>Kg</v>
          </cell>
          <cell r="I215">
            <v>5.0999999999999997E-2</v>
          </cell>
          <cell r="J215" t="str">
            <v>Kg</v>
          </cell>
          <cell r="K215" t="str">
            <v>Węże Osłonowe</v>
          </cell>
          <cell r="L215" t="str">
            <v>8005</v>
          </cell>
        </row>
        <row r="216">
          <cell r="B216" t="str">
            <v>SUP30000BN0</v>
          </cell>
          <cell r="C216" t="str">
            <v>SUP30 BEZHALOGENOWY OPLOT OCHRONNY 28 - 47 mm CZARNY  (100 m)</v>
          </cell>
          <cell r="D216" t="str">
            <v>opk.</v>
          </cell>
          <cell r="E216" t="str">
            <v>3916901000</v>
          </cell>
          <cell r="F216"/>
          <cell r="G216">
            <v>4.2999999999999997E-2</v>
          </cell>
          <cell r="H216" t="str">
            <v>Kg</v>
          </cell>
          <cell r="I216">
            <v>5.0999999999999997E-2</v>
          </cell>
          <cell r="J216" t="str">
            <v>Kg</v>
          </cell>
          <cell r="K216" t="str">
            <v>Węże Osłonowe</v>
          </cell>
          <cell r="L216" t="str">
            <v>8005</v>
          </cell>
        </row>
        <row r="217">
          <cell r="B217" t="str">
            <v>SUP40000BN0</v>
          </cell>
          <cell r="C217" t="str">
            <v>SUP40 BEZHALOGENOWY OPLOT OCHRONNY 35 - 64 mm CZARNY  (2 x 50 m)</v>
          </cell>
          <cell r="D217" t="str">
            <v>opk.</v>
          </cell>
          <cell r="E217" t="str">
            <v>3916901000</v>
          </cell>
          <cell r="F217"/>
          <cell r="G217">
            <v>4.2999999999999997E-2</v>
          </cell>
          <cell r="H217" t="str">
            <v>Kg</v>
          </cell>
          <cell r="I217">
            <v>5.0999999999999997E-2</v>
          </cell>
          <cell r="J217" t="str">
            <v>Kg</v>
          </cell>
          <cell r="K217" t="str">
            <v>Węże Osłonowe</v>
          </cell>
          <cell r="L217" t="str">
            <v>8005</v>
          </cell>
        </row>
        <row r="218">
          <cell r="B218" t="str">
            <v>SUP50000BN0</v>
          </cell>
          <cell r="C218" t="str">
            <v>SUP50 BEZHALOGENOWY OPLOT OCHRONNY 45 - 75 mm CZARNY  (2 x 50 m)</v>
          </cell>
          <cell r="D218" t="str">
            <v>opk.</v>
          </cell>
          <cell r="E218" t="str">
            <v>3916901000</v>
          </cell>
          <cell r="F218"/>
          <cell r="G218">
            <v>4.2999999999999997E-2</v>
          </cell>
          <cell r="H218" t="str">
            <v>Kg</v>
          </cell>
          <cell r="I218">
            <v>5.0999999999999997E-2</v>
          </cell>
          <cell r="J218" t="str">
            <v>Kg</v>
          </cell>
          <cell r="K218" t="str">
            <v>Węże Osłonowe</v>
          </cell>
          <cell r="L218" t="str">
            <v>8005</v>
          </cell>
        </row>
        <row r="219">
          <cell r="B219" t="str">
            <v>HG2-KIT</v>
          </cell>
          <cell r="C219" t="str">
            <v>OPALARKA DO KOŃCÓWEK I KOSZULEK TERMOKURCZLIWYCH - ZESTAW</v>
          </cell>
          <cell r="D219" t="str">
            <v>szt.</v>
          </cell>
          <cell r="E219" t="str">
            <v>8205598000</v>
          </cell>
          <cell r="F219"/>
          <cell r="G219">
            <v>0.253</v>
          </cell>
          <cell r="H219" t="str">
            <v>Kg</v>
          </cell>
          <cell r="I219">
            <v>0.254</v>
          </cell>
          <cell r="J219" t="str">
            <v>Kg</v>
          </cell>
          <cell r="K219" t="str">
            <v>Narzędzia</v>
          </cell>
          <cell r="L219" t="str">
            <v>8004</v>
          </cell>
        </row>
        <row r="220">
          <cell r="B220" t="str">
            <v>KOSZT-DOSTAWY-UPS_P</v>
          </cell>
          <cell r="C220" t="str">
            <v>UPS - (nr RA7470) RYCZAŁTOWY KOSZT DOSTAWY Z POBRANIEM</v>
          </cell>
          <cell r="D220" t="str">
            <v>szt.</v>
          </cell>
          <cell r="E220"/>
          <cell r="F220"/>
          <cell r="G220">
            <v>0</v>
          </cell>
          <cell r="H220"/>
          <cell r="I220">
            <v>0</v>
          </cell>
          <cell r="J220"/>
          <cell r="K220" t="str">
            <v>Usługi</v>
          </cell>
          <cell r="L220" t="str">
            <v>9005</v>
          </cell>
        </row>
        <row r="221">
          <cell r="B221" t="str">
            <v>KOSZT-DOSTAWY_UPS</v>
          </cell>
          <cell r="C221" t="str">
            <v>UPS- (nr RA7470) RYCZAŁTOWY KOSZT DOSTAWY</v>
          </cell>
          <cell r="D221" t="str">
            <v>szt.</v>
          </cell>
          <cell r="E221"/>
          <cell r="F221"/>
          <cell r="G221">
            <v>0</v>
          </cell>
          <cell r="H221"/>
          <cell r="I221">
            <v>0</v>
          </cell>
          <cell r="J221"/>
          <cell r="K221" t="str">
            <v>Usługi</v>
          </cell>
          <cell r="L221" t="str">
            <v>9005</v>
          </cell>
        </row>
        <row r="222">
          <cell r="B222" t="str">
            <v>KOSZT-DOSTAWY_DHL</v>
          </cell>
          <cell r="C222" t="str">
            <v>DHL- (nr 1227893) RYCZAŁTOWY KOSZT DOSTAWY</v>
          </cell>
          <cell r="D222" t="str">
            <v>szt.</v>
          </cell>
          <cell r="E222"/>
          <cell r="F222"/>
          <cell r="G222">
            <v>0</v>
          </cell>
          <cell r="H222"/>
          <cell r="I222">
            <v>0</v>
          </cell>
          <cell r="J222"/>
          <cell r="K222" t="str">
            <v>Usługi</v>
          </cell>
          <cell r="L222" t="str">
            <v>9005</v>
          </cell>
        </row>
        <row r="223">
          <cell r="B223" t="str">
            <v>KOSZT-DOSTAWY-DPD</v>
          </cell>
          <cell r="C223" t="str">
            <v>DPD - (nr 55030) RYCZAŁTOWY KOSZT DOSTAWY</v>
          </cell>
          <cell r="D223" t="str">
            <v>szt.</v>
          </cell>
          <cell r="E223"/>
          <cell r="F223"/>
          <cell r="G223">
            <v>0</v>
          </cell>
          <cell r="H223"/>
          <cell r="I223">
            <v>0</v>
          </cell>
          <cell r="J223"/>
          <cell r="K223" t="str">
            <v>Usługi</v>
          </cell>
          <cell r="L223" t="str">
            <v>9005</v>
          </cell>
        </row>
        <row r="224">
          <cell r="B224" t="str">
            <v>KOSZT-DOSTAWY-DPD_P</v>
          </cell>
          <cell r="C224" t="str">
            <v>DPD - (nr 55030) RYCZAŁTOWY KOSZT DOSTAWY Z POBRANIEM</v>
          </cell>
          <cell r="D224" t="str">
            <v>szt.</v>
          </cell>
          <cell r="E224"/>
          <cell r="F224"/>
          <cell r="G224">
            <v>0</v>
          </cell>
          <cell r="H224"/>
          <cell r="I224">
            <v>0</v>
          </cell>
          <cell r="J224"/>
          <cell r="K224" t="str">
            <v>Usługi</v>
          </cell>
          <cell r="L224" t="str">
            <v>9005</v>
          </cell>
        </row>
        <row r="225">
          <cell r="B225" t="str">
            <v>KOSZT-DOSTAWY-DHL_P</v>
          </cell>
          <cell r="C225" t="str">
            <v>DHL - (nr 1227893) RYCZAŁTOWY KOSZT DOSTAWY Z POBRANIEM</v>
          </cell>
          <cell r="D225" t="str">
            <v>szt.</v>
          </cell>
          <cell r="E225"/>
          <cell r="F225"/>
          <cell r="G225">
            <v>0</v>
          </cell>
          <cell r="H225"/>
          <cell r="I225">
            <v>0</v>
          </cell>
          <cell r="J225"/>
          <cell r="K225" t="str">
            <v>Usługi</v>
          </cell>
          <cell r="L225" t="str">
            <v>9005</v>
          </cell>
        </row>
        <row r="226">
          <cell r="B226" t="str">
            <v>PA-02006BB40.AC</v>
          </cell>
          <cell r="C226" t="str">
            <v>PA 02/6 ROLKA ŻÓŁTY: AC  (1000 szt.)</v>
          </cell>
          <cell r="D226" t="str">
            <v>rolka</v>
          </cell>
          <cell r="E226" t="str">
            <v>3926909700</v>
          </cell>
          <cell r="F226"/>
          <cell r="G226">
            <v>0</v>
          </cell>
          <cell r="H226"/>
          <cell r="I226">
            <v>0</v>
          </cell>
          <cell r="J226"/>
          <cell r="K226" t="str">
            <v>Na przewody</v>
          </cell>
          <cell r="L226" t="str">
            <v>1001</v>
          </cell>
        </row>
        <row r="227">
          <cell r="B227" t="str">
            <v>PAZ02003SB40.0</v>
          </cell>
          <cell r="C227" t="str">
            <v>PAZ 02/3 DYSK ŻÓŁTY: 0  (500 szt.)</v>
          </cell>
          <cell r="D227" t="str">
            <v>dysk</v>
          </cell>
          <cell r="E227" t="str">
            <v>3926909700</v>
          </cell>
          <cell r="F227"/>
          <cell r="G227">
            <v>0</v>
          </cell>
          <cell r="H227"/>
          <cell r="I227">
            <v>0</v>
          </cell>
          <cell r="J227"/>
          <cell r="K227" t="str">
            <v>Na przewody</v>
          </cell>
          <cell r="L227" t="str">
            <v>1001</v>
          </cell>
        </row>
        <row r="228">
          <cell r="B228" t="str">
            <v>PAZ02003SB40.1</v>
          </cell>
          <cell r="C228" t="str">
            <v>PAZ 02/3 DYSK ŻÓŁTY: 1  (500 szt.)</v>
          </cell>
          <cell r="D228" t="str">
            <v>dysk</v>
          </cell>
          <cell r="E228" t="str">
            <v>3926909700</v>
          </cell>
          <cell r="F228"/>
          <cell r="G228">
            <v>0</v>
          </cell>
          <cell r="H228"/>
          <cell r="I228">
            <v>0</v>
          </cell>
          <cell r="J228"/>
          <cell r="K228" t="str">
            <v>Na przewody</v>
          </cell>
          <cell r="L228" t="str">
            <v>1001</v>
          </cell>
        </row>
        <row r="229">
          <cell r="B229" t="str">
            <v>PAZ02003SB40.2</v>
          </cell>
          <cell r="C229" t="str">
            <v>PAZ 02/3 DYSK ŻÓŁTY: 2  (500 szt.)</v>
          </cell>
          <cell r="D229" t="str">
            <v>dysk</v>
          </cell>
          <cell r="E229" t="str">
            <v>3926909700</v>
          </cell>
          <cell r="F229"/>
          <cell r="G229">
            <v>0</v>
          </cell>
          <cell r="H229"/>
          <cell r="I229">
            <v>0</v>
          </cell>
          <cell r="J229"/>
          <cell r="K229" t="str">
            <v>Na przewody</v>
          </cell>
          <cell r="L229" t="str">
            <v>1001</v>
          </cell>
        </row>
        <row r="230">
          <cell r="B230" t="str">
            <v>PAZ02003SB40.3</v>
          </cell>
          <cell r="C230" t="str">
            <v>PAZ 02/3 DYSK ŻÓŁTY: 3  (500 szt.)</v>
          </cell>
          <cell r="D230" t="str">
            <v>dysk</v>
          </cell>
          <cell r="E230" t="str">
            <v>3926909700</v>
          </cell>
          <cell r="F230"/>
          <cell r="G230">
            <v>0</v>
          </cell>
          <cell r="H230"/>
          <cell r="I230">
            <v>0</v>
          </cell>
          <cell r="J230"/>
          <cell r="K230" t="str">
            <v>Na przewody</v>
          </cell>
          <cell r="L230" t="str">
            <v>1001</v>
          </cell>
        </row>
        <row r="231">
          <cell r="B231" t="str">
            <v>PAZ02003SB40.4</v>
          </cell>
          <cell r="C231" t="str">
            <v>PAZ 02/3 DYSK ŻÓŁTY: 4  (500 szt.)</v>
          </cell>
          <cell r="D231" t="str">
            <v>dysk</v>
          </cell>
          <cell r="E231" t="str">
            <v>3926909700</v>
          </cell>
          <cell r="F231"/>
          <cell r="G231">
            <v>0</v>
          </cell>
          <cell r="H231"/>
          <cell r="I231">
            <v>0</v>
          </cell>
          <cell r="J231"/>
          <cell r="K231" t="str">
            <v>Na przewody</v>
          </cell>
          <cell r="L231" t="str">
            <v>1001</v>
          </cell>
        </row>
        <row r="232">
          <cell r="B232" t="str">
            <v>PAZ02003SB40.5</v>
          </cell>
          <cell r="C232" t="str">
            <v>PAZ 02/3 DYSK ŻÓŁTY: 5  (500 szt.)</v>
          </cell>
          <cell r="D232" t="str">
            <v>dysk</v>
          </cell>
          <cell r="E232" t="str">
            <v>3926909700</v>
          </cell>
          <cell r="F232"/>
          <cell r="G232">
            <v>0</v>
          </cell>
          <cell r="H232"/>
          <cell r="I232">
            <v>0</v>
          </cell>
          <cell r="J232"/>
          <cell r="K232" t="str">
            <v>Na przewody</v>
          </cell>
          <cell r="L232" t="str">
            <v>1001</v>
          </cell>
        </row>
        <row r="233">
          <cell r="B233" t="str">
            <v>PAZ02003SB40.6</v>
          </cell>
          <cell r="C233" t="str">
            <v>PAZ 02/3 DYSK ŻÓŁTY: 6  (500 szt.)</v>
          </cell>
          <cell r="D233" t="str">
            <v>dysk</v>
          </cell>
          <cell r="E233" t="str">
            <v>3926909700</v>
          </cell>
          <cell r="F233"/>
          <cell r="G233">
            <v>0</v>
          </cell>
          <cell r="H233"/>
          <cell r="I233">
            <v>0</v>
          </cell>
          <cell r="J233"/>
          <cell r="K233" t="str">
            <v>Na przewody</v>
          </cell>
          <cell r="L233" t="str">
            <v>1001</v>
          </cell>
        </row>
        <row r="234">
          <cell r="B234" t="str">
            <v>PAZ02003SB40.7</v>
          </cell>
          <cell r="C234" t="str">
            <v>PAZ 02/3 DYSK ŻÓŁTY: 7  (500 szt.)</v>
          </cell>
          <cell r="D234" t="str">
            <v>dysk</v>
          </cell>
          <cell r="E234" t="str">
            <v>3926909700</v>
          </cell>
          <cell r="F234"/>
          <cell r="G234">
            <v>0</v>
          </cell>
          <cell r="H234"/>
          <cell r="I234">
            <v>0</v>
          </cell>
          <cell r="J234"/>
          <cell r="K234" t="str">
            <v>Na przewody</v>
          </cell>
          <cell r="L234" t="str">
            <v>1001</v>
          </cell>
        </row>
        <row r="235">
          <cell r="B235" t="str">
            <v>PAZ02003SB40.8</v>
          </cell>
          <cell r="C235" t="str">
            <v>PAZ 02/3 DYSK ŻÓŁTY: 8  (500 szt.)</v>
          </cell>
          <cell r="D235" t="str">
            <v>dysk</v>
          </cell>
          <cell r="E235" t="str">
            <v>3926909700</v>
          </cell>
          <cell r="F235"/>
          <cell r="G235">
            <v>0</v>
          </cell>
          <cell r="H235"/>
          <cell r="I235">
            <v>0</v>
          </cell>
          <cell r="J235"/>
          <cell r="K235" t="str">
            <v>Na przewody</v>
          </cell>
          <cell r="L235" t="str">
            <v>1001</v>
          </cell>
        </row>
        <row r="236">
          <cell r="B236" t="str">
            <v>PAZ02003SB40.9</v>
          </cell>
          <cell r="C236" t="str">
            <v>PAZ 02/3 DYSK ŻÓŁTY: 9  (500 szt.)</v>
          </cell>
          <cell r="D236" t="str">
            <v>dysk</v>
          </cell>
          <cell r="E236" t="str">
            <v>3926909700</v>
          </cell>
          <cell r="F236"/>
          <cell r="G236">
            <v>0</v>
          </cell>
          <cell r="H236"/>
          <cell r="I236">
            <v>0</v>
          </cell>
          <cell r="J236"/>
          <cell r="K236" t="str">
            <v>Na przewody</v>
          </cell>
          <cell r="L236" t="str">
            <v>1001</v>
          </cell>
        </row>
        <row r="237">
          <cell r="B237" t="str">
            <v>PC-20003PV90.+</v>
          </cell>
          <cell r="C237" t="str">
            <v>PC 20/3 WIĄZKI BIAŁY: + (200 szt.)</v>
          </cell>
          <cell r="D237" t="str">
            <v>paczka</v>
          </cell>
          <cell r="E237" t="str">
            <v>3926909700</v>
          </cell>
          <cell r="F237" t="str">
            <v>5903041604938</v>
          </cell>
          <cell r="G237">
            <v>0</v>
          </cell>
          <cell r="H237"/>
          <cell r="I237">
            <v>0</v>
          </cell>
          <cell r="J237"/>
          <cell r="K237" t="str">
            <v>Na przewody</v>
          </cell>
          <cell r="L237" t="str">
            <v>1001</v>
          </cell>
        </row>
        <row r="238">
          <cell r="B238" t="str">
            <v>PC-20003PV90.8</v>
          </cell>
          <cell r="C238" t="str">
            <v>PC 20/3 WIĄZKI BIAŁY: 8 (200 szt.)</v>
          </cell>
          <cell r="D238" t="str">
            <v>paczka</v>
          </cell>
          <cell r="E238" t="str">
            <v>3926909700</v>
          </cell>
          <cell r="F238" t="str">
            <v>5903041605027</v>
          </cell>
          <cell r="G238">
            <v>0</v>
          </cell>
          <cell r="H238"/>
          <cell r="I238">
            <v>0</v>
          </cell>
          <cell r="J238"/>
          <cell r="K238" t="str">
            <v>Na przewody</v>
          </cell>
          <cell r="L238" t="str">
            <v>1001</v>
          </cell>
        </row>
        <row r="239">
          <cell r="B239" t="str">
            <v>PC-20003PV90.0</v>
          </cell>
          <cell r="C239" t="str">
            <v>PC 20/3 WIĄZKI BIAŁY: 0 (200 szt.)</v>
          </cell>
          <cell r="D239" t="str">
            <v>paczka</v>
          </cell>
          <cell r="E239" t="str">
            <v>3926909700</v>
          </cell>
          <cell r="F239" t="str">
            <v>5903041604945</v>
          </cell>
          <cell r="G239">
            <v>0</v>
          </cell>
          <cell r="H239"/>
          <cell r="I239">
            <v>0</v>
          </cell>
          <cell r="J239"/>
          <cell r="K239" t="str">
            <v>Na przewody</v>
          </cell>
          <cell r="L239" t="str">
            <v>1001</v>
          </cell>
        </row>
        <row r="240">
          <cell r="B240" t="str">
            <v>PC-10003PV90.B</v>
          </cell>
          <cell r="C240" t="str">
            <v>PC 10/3 WIĄZKI BIAŁY: B (200 szt.)</v>
          </cell>
          <cell r="D240" t="str">
            <v>paczka</v>
          </cell>
          <cell r="E240" t="str">
            <v>3926909700</v>
          </cell>
          <cell r="F240" t="str">
            <v>5903041604723</v>
          </cell>
          <cell r="G240">
            <v>0</v>
          </cell>
          <cell r="H240"/>
          <cell r="I240">
            <v>0</v>
          </cell>
          <cell r="J240"/>
          <cell r="K240" t="str">
            <v>Na przewody</v>
          </cell>
          <cell r="L240" t="str">
            <v>1001</v>
          </cell>
        </row>
        <row r="241">
          <cell r="B241" t="str">
            <v>PC-20003PV90.U</v>
          </cell>
          <cell r="C241" t="str">
            <v>PC 20/3 WIĄZKI BIAŁY: U (200 szt.)</v>
          </cell>
          <cell r="D241" t="str">
            <v>paczka</v>
          </cell>
          <cell r="E241" t="str">
            <v>3926909700</v>
          </cell>
          <cell r="F241" t="str">
            <v>5903041605058</v>
          </cell>
          <cell r="G241">
            <v>0</v>
          </cell>
          <cell r="H241"/>
          <cell r="I241">
            <v>0</v>
          </cell>
          <cell r="J241"/>
          <cell r="K241" t="str">
            <v>Na przewody</v>
          </cell>
          <cell r="L241" t="str">
            <v>1001</v>
          </cell>
        </row>
        <row r="242">
          <cell r="B242" t="str">
            <v>PC-20003PV90.V</v>
          </cell>
          <cell r="C242" t="str">
            <v>PC 20/3 WIĄZKI BIAŁY: V (200 szt.)</v>
          </cell>
          <cell r="D242" t="str">
            <v>paczka</v>
          </cell>
          <cell r="E242" t="str">
            <v>3926909700</v>
          </cell>
          <cell r="F242" t="str">
            <v>5903041605065</v>
          </cell>
          <cell r="G242">
            <v>0</v>
          </cell>
          <cell r="H242"/>
          <cell r="I242">
            <v>0</v>
          </cell>
          <cell r="J242"/>
          <cell r="K242" t="str">
            <v>Na przewody</v>
          </cell>
          <cell r="L242" t="str">
            <v>1001</v>
          </cell>
        </row>
        <row r="243">
          <cell r="B243" t="str">
            <v>PC-20003PV90.W</v>
          </cell>
          <cell r="C243" t="str">
            <v>PC 20/3 WIĄZKI BIAŁY: W (200 szt.)</v>
          </cell>
          <cell r="D243" t="str">
            <v>paczka</v>
          </cell>
          <cell r="E243" t="str">
            <v>3926909700</v>
          </cell>
          <cell r="F243" t="str">
            <v>5903041605072</v>
          </cell>
          <cell r="G243">
            <v>0</v>
          </cell>
          <cell r="H243"/>
          <cell r="I243">
            <v>0</v>
          </cell>
          <cell r="J243"/>
          <cell r="K243" t="str">
            <v>Na przewody</v>
          </cell>
          <cell r="L243" t="str">
            <v>1001</v>
          </cell>
        </row>
        <row r="244">
          <cell r="B244" t="str">
            <v>PA-02003PV69.N</v>
          </cell>
          <cell r="C244" t="str">
            <v>PA 02/3 WIĄZKI NIEBIESKI: N  (250 szt.)</v>
          </cell>
          <cell r="D244" t="str">
            <v>paczka</v>
          </cell>
          <cell r="E244" t="str">
            <v>3926909700</v>
          </cell>
          <cell r="F244" t="str">
            <v>5903041603337</v>
          </cell>
          <cell r="G244">
            <v>0</v>
          </cell>
          <cell r="H244"/>
          <cell r="I244">
            <v>0</v>
          </cell>
          <cell r="J244"/>
          <cell r="K244" t="str">
            <v>Na przewody</v>
          </cell>
          <cell r="L244" t="str">
            <v>1001</v>
          </cell>
        </row>
        <row r="245">
          <cell r="B245" t="str">
            <v>PA-10003PV69.N</v>
          </cell>
          <cell r="C245" t="str">
            <v>PA 1/3 WIĄZKI NIEBIESKI: N (250 szt.)</v>
          </cell>
          <cell r="D245" t="str">
            <v>paczka</v>
          </cell>
          <cell r="E245" t="str">
            <v>3926909700</v>
          </cell>
          <cell r="F245" t="str">
            <v>5903041603559</v>
          </cell>
          <cell r="G245">
            <v>0</v>
          </cell>
          <cell r="H245"/>
          <cell r="I245">
            <v>0</v>
          </cell>
          <cell r="J245"/>
          <cell r="K245" t="str">
            <v>Na przewody</v>
          </cell>
          <cell r="L245" t="str">
            <v>1001</v>
          </cell>
        </row>
        <row r="246">
          <cell r="B246" t="str">
            <v>PC-20003PV40.:</v>
          </cell>
          <cell r="C246" t="str">
            <v>PC 20/3 WIĄZKI ŻÓŁTY: DWUKROPEK (200 szt.)</v>
          </cell>
          <cell r="D246" t="str">
            <v>paczka</v>
          </cell>
          <cell r="E246" t="str">
            <v>3926909700</v>
          </cell>
          <cell r="F246" t="str">
            <v>5903041604853</v>
          </cell>
          <cell r="G246">
            <v>8.9999999999999993E-3</v>
          </cell>
          <cell r="H246" t="str">
            <v>Kg</v>
          </cell>
          <cell r="I246">
            <v>0.01</v>
          </cell>
          <cell r="J246"/>
          <cell r="K246" t="str">
            <v>Na przewody</v>
          </cell>
          <cell r="L246" t="str">
            <v>1001</v>
          </cell>
        </row>
        <row r="247">
          <cell r="B247" t="str">
            <v>PA-20004AV29.D</v>
          </cell>
          <cell r="C247" t="str">
            <v>PA 2/4 CIĘTY CZERWONY: D  (100 szt.)</v>
          </cell>
          <cell r="D247" t="str">
            <v>paczka</v>
          </cell>
          <cell r="E247" t="str">
            <v>3926909700</v>
          </cell>
          <cell r="F247" t="str">
            <v>5903041603733</v>
          </cell>
          <cell r="G247">
            <v>0</v>
          </cell>
          <cell r="H247"/>
          <cell r="I247">
            <v>0</v>
          </cell>
          <cell r="J247"/>
          <cell r="K247" t="str">
            <v>Na przewody</v>
          </cell>
          <cell r="L247" t="str">
            <v>1001</v>
          </cell>
        </row>
        <row r="248">
          <cell r="B248" t="str">
            <v>PA-20004AV59.U</v>
          </cell>
          <cell r="C248" t="str">
            <v>PA 2/4 CIĘTY ZIELONY: U  (100 szt.)</v>
          </cell>
          <cell r="D248" t="str">
            <v>paczka</v>
          </cell>
          <cell r="E248" t="str">
            <v>3926909700</v>
          </cell>
          <cell r="F248" t="str">
            <v>5903041603757</v>
          </cell>
          <cell r="G248">
            <v>0</v>
          </cell>
          <cell r="H248"/>
          <cell r="I248">
            <v>0</v>
          </cell>
          <cell r="J248"/>
          <cell r="K248" t="str">
            <v>Na przewody</v>
          </cell>
          <cell r="L248" t="str">
            <v>1001</v>
          </cell>
        </row>
        <row r="249">
          <cell r="B249" t="str">
            <v>PA-02003PV40.*</v>
          </cell>
          <cell r="C249" t="str">
            <v>PA 02/3 WIĄZKI ŻÓŁTY: GWIAZDKA  (250 szt.)</v>
          </cell>
          <cell r="D249" t="str">
            <v>paczka</v>
          </cell>
          <cell r="E249" t="str">
            <v>3926909700</v>
          </cell>
          <cell r="F249" t="str">
            <v>5903041603320</v>
          </cell>
          <cell r="G249">
            <v>0</v>
          </cell>
          <cell r="H249"/>
          <cell r="I249">
            <v>0</v>
          </cell>
          <cell r="J249"/>
          <cell r="K249" t="str">
            <v>Na przewody</v>
          </cell>
          <cell r="L249" t="str">
            <v>1001</v>
          </cell>
        </row>
        <row r="250">
          <cell r="B250" t="str">
            <v>PA-10003PV40.*</v>
          </cell>
          <cell r="C250" t="str">
            <v>PA 1/3 WIĄZKI ŻÓŁTY: GWIAZDKA  (250 szt.)</v>
          </cell>
          <cell r="D250" t="str">
            <v>paczka</v>
          </cell>
          <cell r="E250" t="str">
            <v>3926909700</v>
          </cell>
          <cell r="F250" t="str">
            <v>5903041603535</v>
          </cell>
          <cell r="G250">
            <v>0</v>
          </cell>
          <cell r="H250"/>
          <cell r="I250">
            <v>0</v>
          </cell>
          <cell r="J250"/>
          <cell r="K250" t="str">
            <v>Na przewody</v>
          </cell>
          <cell r="L250" t="str">
            <v>1001</v>
          </cell>
        </row>
        <row r="251">
          <cell r="B251" t="str">
            <v>PC-30003PV40..</v>
          </cell>
          <cell r="C251" t="str">
            <v>PC 30/4 WIĄZKI ŻÓŁTY: KROPKA  (200 szt.)</v>
          </cell>
          <cell r="D251" t="str">
            <v>paczka</v>
          </cell>
          <cell r="E251" t="str">
            <v>3926909700</v>
          </cell>
          <cell r="F251" t="str">
            <v>5903041605195</v>
          </cell>
          <cell r="G251">
            <v>0</v>
          </cell>
          <cell r="H251"/>
          <cell r="I251">
            <v>0</v>
          </cell>
          <cell r="J251"/>
          <cell r="K251" t="str">
            <v>Na przewody</v>
          </cell>
          <cell r="L251" t="str">
            <v>1001</v>
          </cell>
        </row>
        <row r="252">
          <cell r="B252" t="str">
            <v>PC-30003PV09.0</v>
          </cell>
          <cell r="C252" t="str">
            <v>PC 30/3 WIĄZKI CZARNY: 0  (200 szt.)</v>
          </cell>
          <cell r="D252" t="str">
            <v>paczka</v>
          </cell>
          <cell r="E252" t="str">
            <v>3926909700</v>
          </cell>
          <cell r="F252" t="str">
            <v>5903041605157</v>
          </cell>
          <cell r="G252">
            <v>0</v>
          </cell>
          <cell r="H252"/>
          <cell r="I252">
            <v>0</v>
          </cell>
          <cell r="J252"/>
          <cell r="K252" t="str">
            <v>Na przewody</v>
          </cell>
          <cell r="L252" t="str">
            <v>1001</v>
          </cell>
        </row>
        <row r="253">
          <cell r="B253" t="str">
            <v>PC-30003PV19.1</v>
          </cell>
          <cell r="C253" t="str">
            <v>PC 30/3 WIĄZKI BRĄZOWY: 1  (200 szt.)</v>
          </cell>
          <cell r="D253" t="str">
            <v>paczka</v>
          </cell>
          <cell r="E253" t="str">
            <v>3926909700</v>
          </cell>
          <cell r="F253" t="str">
            <v>5903041605164</v>
          </cell>
          <cell r="G253">
            <v>0</v>
          </cell>
          <cell r="H253"/>
          <cell r="I253">
            <v>0</v>
          </cell>
          <cell r="J253"/>
          <cell r="K253" t="str">
            <v>Na przewody</v>
          </cell>
          <cell r="L253" t="str">
            <v>1001</v>
          </cell>
        </row>
        <row r="254">
          <cell r="B254" t="str">
            <v>PC-30003PV29.2</v>
          </cell>
          <cell r="C254" t="str">
            <v>PC 30/3 WIĄZKI CZERWONY: 2  (200 szt.)</v>
          </cell>
          <cell r="D254" t="str">
            <v>paczka</v>
          </cell>
          <cell r="E254" t="str">
            <v>3926909700</v>
          </cell>
          <cell r="F254" t="str">
            <v>5903041605171</v>
          </cell>
          <cell r="G254">
            <v>0</v>
          </cell>
          <cell r="H254"/>
          <cell r="I254">
            <v>0</v>
          </cell>
          <cell r="J254"/>
          <cell r="K254" t="str">
            <v>Na przewody</v>
          </cell>
          <cell r="L254" t="str">
            <v>1001</v>
          </cell>
        </row>
        <row r="255">
          <cell r="B255" t="str">
            <v>PC-30003PV30.3</v>
          </cell>
          <cell r="C255" t="str">
            <v>PC 30/3 WIĄZKI POMARAŃCZOWY: 3  (200 szt.)</v>
          </cell>
          <cell r="D255" t="str">
            <v>paczka</v>
          </cell>
          <cell r="E255" t="str">
            <v>3926909700</v>
          </cell>
          <cell r="F255" t="str">
            <v>5903041605188</v>
          </cell>
          <cell r="G255">
            <v>0</v>
          </cell>
          <cell r="H255"/>
          <cell r="I255">
            <v>0</v>
          </cell>
          <cell r="J255"/>
          <cell r="K255" t="str">
            <v>Na przewody</v>
          </cell>
          <cell r="L255" t="str">
            <v>1001</v>
          </cell>
        </row>
        <row r="256">
          <cell r="B256" t="str">
            <v>PC-30003PV59.5</v>
          </cell>
          <cell r="C256" t="str">
            <v>PC 30/3 WIĄZKI ZIELONY: 5  (200 szt.)</v>
          </cell>
          <cell r="D256" t="str">
            <v>paczka</v>
          </cell>
          <cell r="E256" t="str">
            <v>3926909700</v>
          </cell>
          <cell r="F256" t="str">
            <v>5903041605218</v>
          </cell>
          <cell r="G256">
            <v>0</v>
          </cell>
          <cell r="H256"/>
          <cell r="I256">
            <v>0</v>
          </cell>
          <cell r="J256"/>
          <cell r="K256" t="str">
            <v>Na przewody</v>
          </cell>
          <cell r="L256" t="str">
            <v>1001</v>
          </cell>
        </row>
        <row r="257">
          <cell r="B257" t="str">
            <v>PC-30003PV69.6</v>
          </cell>
          <cell r="C257" t="str">
            <v>PC 30/3 WIĄZKI NIEBIESKI: 6  (200 szt.)</v>
          </cell>
          <cell r="D257" t="str">
            <v>paczka</v>
          </cell>
          <cell r="E257" t="str">
            <v>3926909700</v>
          </cell>
          <cell r="F257" t="str">
            <v>5903041605225</v>
          </cell>
          <cell r="G257">
            <v>0</v>
          </cell>
          <cell r="H257"/>
          <cell r="I257">
            <v>0</v>
          </cell>
          <cell r="J257"/>
          <cell r="K257" t="str">
            <v>Na przewody</v>
          </cell>
          <cell r="L257" t="str">
            <v>1001</v>
          </cell>
        </row>
        <row r="258">
          <cell r="B258" t="str">
            <v>PC-30003PV79.7</v>
          </cell>
          <cell r="C258" t="str">
            <v>PC 30/3 WIĄZKI FIOLETOWY: 7  (200 szt.)</v>
          </cell>
          <cell r="D258" t="str">
            <v>paczka</v>
          </cell>
          <cell r="E258" t="str">
            <v>3926909700</v>
          </cell>
          <cell r="F258" t="str">
            <v>5903041605232</v>
          </cell>
          <cell r="G258">
            <v>0</v>
          </cell>
          <cell r="H258"/>
          <cell r="I258">
            <v>0</v>
          </cell>
          <cell r="J258"/>
          <cell r="K258" t="str">
            <v>Na przewody</v>
          </cell>
          <cell r="L258" t="str">
            <v>1001</v>
          </cell>
        </row>
        <row r="259">
          <cell r="B259" t="str">
            <v>PC-30003PV80.8</v>
          </cell>
          <cell r="C259" t="str">
            <v>PC 30/3 WIĄZKI SZARY: 8  (200 szt.)</v>
          </cell>
          <cell r="D259" t="str">
            <v>paczka</v>
          </cell>
          <cell r="E259" t="str">
            <v>3926909700</v>
          </cell>
          <cell r="F259" t="str">
            <v>5903041605249</v>
          </cell>
          <cell r="G259">
            <v>0</v>
          </cell>
          <cell r="H259"/>
          <cell r="I259">
            <v>0</v>
          </cell>
          <cell r="J259"/>
          <cell r="K259" t="str">
            <v>Na przewody</v>
          </cell>
          <cell r="L259" t="str">
            <v>1001</v>
          </cell>
        </row>
        <row r="260">
          <cell r="B260" t="str">
            <v>PC-30003PV90.9</v>
          </cell>
          <cell r="C260" t="str">
            <v>PC 30/3 WIĄZKI BIAŁY: 9  (200 szt.)</v>
          </cell>
          <cell r="D260" t="str">
            <v>paczka</v>
          </cell>
          <cell r="E260" t="str">
            <v>3926909700</v>
          </cell>
          <cell r="F260" t="str">
            <v>5903041605256</v>
          </cell>
          <cell r="G260">
            <v>0</v>
          </cell>
          <cell r="H260"/>
          <cell r="I260">
            <v>0</v>
          </cell>
          <cell r="J260"/>
          <cell r="K260" t="str">
            <v>Na przewody</v>
          </cell>
          <cell r="L260" t="str">
            <v>1001</v>
          </cell>
        </row>
        <row r="261">
          <cell r="B261" t="str">
            <v>PC-10003PV90.-</v>
          </cell>
          <cell r="C261" t="str">
            <v>PC 10/3 WIĄZKI BIAŁY: -  (200 szt.)</v>
          </cell>
          <cell r="D261" t="str">
            <v>paczka</v>
          </cell>
          <cell r="E261" t="str">
            <v>3926909700</v>
          </cell>
          <cell r="F261" t="str">
            <v>5903041604693</v>
          </cell>
          <cell r="G261">
            <v>0</v>
          </cell>
          <cell r="H261"/>
          <cell r="I261">
            <v>0</v>
          </cell>
          <cell r="J261"/>
          <cell r="K261" t="str">
            <v>Na przewody</v>
          </cell>
          <cell r="L261" t="str">
            <v>1001</v>
          </cell>
        </row>
        <row r="262">
          <cell r="B262" t="str">
            <v>PC-20003PV90.1</v>
          </cell>
          <cell r="C262" t="str">
            <v>PC 20/3 WIĄZKI BIAŁY: 1 (200 szt.)</v>
          </cell>
          <cell r="D262" t="str">
            <v>paczka</v>
          </cell>
          <cell r="E262" t="str">
            <v>3926909700</v>
          </cell>
          <cell r="F262" t="str">
            <v>5903041604952</v>
          </cell>
          <cell r="G262">
            <v>0</v>
          </cell>
          <cell r="H262"/>
          <cell r="I262">
            <v>0</v>
          </cell>
          <cell r="J262"/>
          <cell r="K262" t="str">
            <v>Na przewody</v>
          </cell>
          <cell r="L262" t="str">
            <v>1001</v>
          </cell>
        </row>
        <row r="263">
          <cell r="B263" t="str">
            <v>PC-20003PV90.2</v>
          </cell>
          <cell r="C263" t="str">
            <v>PC 20/3 WIĄZKI BIAŁY: 2 (200 szt.)</v>
          </cell>
          <cell r="D263" t="str">
            <v>paczka</v>
          </cell>
          <cell r="E263" t="str">
            <v>3926909700</v>
          </cell>
          <cell r="F263" t="str">
            <v>5903041604969</v>
          </cell>
          <cell r="G263">
            <v>0</v>
          </cell>
          <cell r="H263"/>
          <cell r="I263">
            <v>0</v>
          </cell>
          <cell r="J263"/>
          <cell r="K263" t="str">
            <v>Na przewody</v>
          </cell>
          <cell r="L263" t="str">
            <v>1001</v>
          </cell>
        </row>
        <row r="264">
          <cell r="B264" t="str">
            <v>PC-20003PV90.3</v>
          </cell>
          <cell r="C264" t="str">
            <v>PC 20/3 WIĄZKI BIAŁY: 3 (200 szt.)</v>
          </cell>
          <cell r="D264" t="str">
            <v>paczka</v>
          </cell>
          <cell r="E264" t="str">
            <v>3926909700</v>
          </cell>
          <cell r="F264" t="str">
            <v>5903041604976</v>
          </cell>
          <cell r="G264">
            <v>0</v>
          </cell>
          <cell r="H264"/>
          <cell r="I264">
            <v>0</v>
          </cell>
          <cell r="J264"/>
          <cell r="K264" t="str">
            <v>Na przewody</v>
          </cell>
          <cell r="L264" t="str">
            <v>1001</v>
          </cell>
        </row>
        <row r="265">
          <cell r="B265" t="str">
            <v>PC-20003PV90.4</v>
          </cell>
          <cell r="C265" t="str">
            <v>PC 20/3 WIĄZKI BIAŁY: 4 (200 szt.)</v>
          </cell>
          <cell r="D265" t="str">
            <v>paczka</v>
          </cell>
          <cell r="E265" t="str">
            <v>3926909700</v>
          </cell>
          <cell r="F265" t="str">
            <v>5903041604983</v>
          </cell>
          <cell r="G265">
            <v>0</v>
          </cell>
          <cell r="H265"/>
          <cell r="I265">
            <v>0</v>
          </cell>
          <cell r="J265"/>
          <cell r="K265" t="str">
            <v>Na przewody</v>
          </cell>
          <cell r="L265" t="str">
            <v>1001</v>
          </cell>
        </row>
        <row r="266">
          <cell r="B266" t="str">
            <v>PC-20003PV90.5</v>
          </cell>
          <cell r="C266" t="str">
            <v>PC 20/3 WIĄZKI BIAŁY: 5 (200 szt.)</v>
          </cell>
          <cell r="D266" t="str">
            <v>paczka</v>
          </cell>
          <cell r="E266" t="str">
            <v>3926909700</v>
          </cell>
          <cell r="F266" t="str">
            <v>5903041604990</v>
          </cell>
          <cell r="G266">
            <v>0</v>
          </cell>
          <cell r="H266"/>
          <cell r="I266">
            <v>0</v>
          </cell>
          <cell r="J266"/>
          <cell r="K266" t="str">
            <v>Na przewody</v>
          </cell>
          <cell r="L266" t="str">
            <v>1001</v>
          </cell>
        </row>
        <row r="267">
          <cell r="B267" t="str">
            <v>PC-10003PV90.+</v>
          </cell>
          <cell r="C267" t="str">
            <v>PC 10/3 WIĄZKI BIAŁY: + (200 szt.)</v>
          </cell>
          <cell r="D267" t="str">
            <v>paczka</v>
          </cell>
          <cell r="E267" t="str">
            <v>3926909700</v>
          </cell>
          <cell r="F267" t="str">
            <v>5903041604709</v>
          </cell>
          <cell r="G267">
            <v>0</v>
          </cell>
          <cell r="H267"/>
          <cell r="I267">
            <v>0</v>
          </cell>
          <cell r="J267"/>
          <cell r="K267" t="str">
            <v>Na przewody</v>
          </cell>
          <cell r="L267" t="str">
            <v>1001</v>
          </cell>
        </row>
        <row r="268">
          <cell r="B268" t="str">
            <v>PC-10003PV90.A</v>
          </cell>
          <cell r="C268" t="str">
            <v>PC 10/3 WIĄZKI BIAŁY: A (200 szt.)</v>
          </cell>
          <cell r="D268" t="str">
            <v>paczka</v>
          </cell>
          <cell r="E268" t="str">
            <v>3926909700</v>
          </cell>
          <cell r="F268" t="str">
            <v>5903041604716</v>
          </cell>
          <cell r="G268">
            <v>0</v>
          </cell>
          <cell r="H268"/>
          <cell r="I268">
            <v>0</v>
          </cell>
          <cell r="J268"/>
          <cell r="K268" t="str">
            <v>Na przewody</v>
          </cell>
          <cell r="L268" t="str">
            <v>1001</v>
          </cell>
        </row>
        <row r="269">
          <cell r="B269" t="str">
            <v>PA-30006AV40.GRD</v>
          </cell>
          <cell r="C269" t="str">
            <v>PA 3/6 ŻÓŁTO-ZIELONY: UZIEMIENIE  (20 szt.)</v>
          </cell>
          <cell r="D269" t="str">
            <v>paczka</v>
          </cell>
          <cell r="E269" t="str">
            <v>3926909700</v>
          </cell>
          <cell r="F269" t="str">
            <v>7330417004913</v>
          </cell>
          <cell r="G269">
            <v>0</v>
          </cell>
          <cell r="H269"/>
          <cell r="I269">
            <v>0</v>
          </cell>
          <cell r="J269"/>
          <cell r="K269" t="str">
            <v>Na przewody</v>
          </cell>
          <cell r="L269" t="str">
            <v>1001</v>
          </cell>
        </row>
        <row r="270">
          <cell r="B270" t="str">
            <v>PC-20003PV40.GRD</v>
          </cell>
          <cell r="C270" t="str">
            <v>PC 20/3 WIĄZKI ŻÓŁTY: UZIEMIENIE  (200 szt.)</v>
          </cell>
          <cell r="D270" t="str">
            <v>paczka</v>
          </cell>
          <cell r="E270" t="str">
            <v>3926909700</v>
          </cell>
          <cell r="F270" t="str">
            <v>5906775918050</v>
          </cell>
          <cell r="G270">
            <v>8.9999999999999993E-3</v>
          </cell>
          <cell r="H270" t="str">
            <v>Kg</v>
          </cell>
          <cell r="I270">
            <v>0.01</v>
          </cell>
          <cell r="J270"/>
          <cell r="K270" t="str">
            <v>Na przewody</v>
          </cell>
          <cell r="L270" t="str">
            <v>1001</v>
          </cell>
        </row>
        <row r="271">
          <cell r="B271" t="str">
            <v>PC-30003PV40.GRD</v>
          </cell>
          <cell r="C271" t="str">
            <v>PC 30/3 WIĄZKI ŻÓŁTY: UZIEMIENIE  (200 szt.)</v>
          </cell>
          <cell r="D271" t="str">
            <v>paczka</v>
          </cell>
          <cell r="E271" t="str">
            <v>3926909700</v>
          </cell>
          <cell r="F271" t="str">
            <v>5906775918067</v>
          </cell>
          <cell r="G271">
            <v>0</v>
          </cell>
          <cell r="H271"/>
          <cell r="I271">
            <v>0</v>
          </cell>
          <cell r="J271"/>
          <cell r="K271" t="str">
            <v>Na przewody</v>
          </cell>
          <cell r="L271" t="str">
            <v>1001</v>
          </cell>
        </row>
        <row r="272">
          <cell r="B272" t="str">
            <v>PC-40004PV40.+</v>
          </cell>
          <cell r="C272" t="str">
            <v>PC 40/4 WIĄZKI ŻÓŁTY: +  (200 szt.)</v>
          </cell>
          <cell r="D272" t="str">
            <v>paczka</v>
          </cell>
          <cell r="E272" t="str">
            <v>3926909700</v>
          </cell>
          <cell r="F272" t="str">
            <v>5906775918074</v>
          </cell>
          <cell r="G272">
            <v>0</v>
          </cell>
          <cell r="H272"/>
          <cell r="I272">
            <v>0</v>
          </cell>
          <cell r="J272"/>
          <cell r="K272" t="str">
            <v>Na przewody</v>
          </cell>
          <cell r="L272" t="str">
            <v>1001</v>
          </cell>
        </row>
        <row r="273">
          <cell r="B273" t="str">
            <v>PC-40004PV40.-</v>
          </cell>
          <cell r="C273" t="str">
            <v>PC 40/4 WIĄZKI ŻÓŁTY: -  (200 szt.)</v>
          </cell>
          <cell r="D273" t="str">
            <v>paczka</v>
          </cell>
          <cell r="E273" t="str">
            <v>3926909700</v>
          </cell>
          <cell r="F273" t="str">
            <v>5906775918081</v>
          </cell>
          <cell r="G273">
            <v>2.1999999999999999E-2</v>
          </cell>
          <cell r="H273" t="str">
            <v>Kg</v>
          </cell>
          <cell r="I273">
            <v>2.3E-2</v>
          </cell>
          <cell r="J273" t="str">
            <v>Kg</v>
          </cell>
          <cell r="K273" t="str">
            <v>Na przewody</v>
          </cell>
          <cell r="L273" t="str">
            <v>1001</v>
          </cell>
        </row>
        <row r="274">
          <cell r="B274" t="str">
            <v>PC-40004PV40.GRD</v>
          </cell>
          <cell r="C274" t="str">
            <v>PC 40/4 WIĄZKI ŻÓŁTY: UZIEMIENIE  (200 szt.)</v>
          </cell>
          <cell r="D274" t="str">
            <v>paczka</v>
          </cell>
          <cell r="E274" t="str">
            <v>3926909700</v>
          </cell>
          <cell r="F274" t="str">
            <v>7330417070383</v>
          </cell>
          <cell r="G274">
            <v>0</v>
          </cell>
          <cell r="H274"/>
          <cell r="I274">
            <v>0</v>
          </cell>
          <cell r="J274"/>
          <cell r="K274" t="str">
            <v>Na przewody</v>
          </cell>
          <cell r="L274" t="str">
            <v>1001</v>
          </cell>
        </row>
        <row r="275">
          <cell r="B275" t="str">
            <v>PA-02003AV40.SIN</v>
          </cell>
          <cell r="C275" t="str">
            <v>OZN.PA02/3 PACZKA/200 ŻÓŁTY: SINUSOIDA</v>
          </cell>
          <cell r="D275" t="str">
            <v>paczka</v>
          </cell>
          <cell r="E275" t="str">
            <v>3926909700</v>
          </cell>
          <cell r="F275" t="str">
            <v>5903041603139</v>
          </cell>
          <cell r="G275">
            <v>6.0000000000000001E-3</v>
          </cell>
          <cell r="H275" t="str">
            <v>Kg</v>
          </cell>
          <cell r="I275">
            <v>7.0000000000000001E-3</v>
          </cell>
          <cell r="J275"/>
          <cell r="K275" t="str">
            <v>Na przewody</v>
          </cell>
          <cell r="L275" t="str">
            <v>1001</v>
          </cell>
        </row>
        <row r="276">
          <cell r="B276" t="str">
            <v>PA-02003PG40.0Y</v>
          </cell>
          <cell r="C276" t="str">
            <v>PA 02/3 WIĄZKI ŻÓŁTY: A,B,C,P,E,N,L,X,+,-  (250 szt.)</v>
          </cell>
          <cell r="D276" t="str">
            <v>paczka</v>
          </cell>
          <cell r="E276" t="str">
            <v>3926909700</v>
          </cell>
          <cell r="F276" t="str">
            <v>5903041603313</v>
          </cell>
          <cell r="G276">
            <v>0</v>
          </cell>
          <cell r="H276"/>
          <cell r="I276">
            <v>0</v>
          </cell>
          <cell r="J276"/>
          <cell r="K276" t="str">
            <v>Na przewody</v>
          </cell>
          <cell r="L276" t="str">
            <v>1001</v>
          </cell>
        </row>
        <row r="277">
          <cell r="B277" t="str">
            <v>PA-02024AN4</v>
          </cell>
          <cell r="C277" t="str">
            <v>PA 02/24 ŻÓŁTY CZYSTY  (100 szt.)</v>
          </cell>
          <cell r="D277" t="str">
            <v>paczka</v>
          </cell>
          <cell r="E277" t="str">
            <v>3926909700</v>
          </cell>
          <cell r="F277" t="str">
            <v>5903041603351</v>
          </cell>
          <cell r="G277">
            <v>0</v>
          </cell>
          <cell r="H277"/>
          <cell r="I277">
            <v>0</v>
          </cell>
          <cell r="J277"/>
          <cell r="K277" t="str">
            <v>Na przewody</v>
          </cell>
          <cell r="L277" t="str">
            <v>1001</v>
          </cell>
        </row>
        <row r="278">
          <cell r="B278" t="str">
            <v>PA-10003AV90.GRD</v>
          </cell>
          <cell r="C278" t="str">
            <v>PA 1/3 CIĘTY BIAŁY: UZIEMIENIE  (200 szt.)</v>
          </cell>
          <cell r="D278" t="str">
            <v>paczka</v>
          </cell>
          <cell r="E278" t="str">
            <v>3926909700</v>
          </cell>
          <cell r="F278" t="str">
            <v>5903041603429</v>
          </cell>
          <cell r="G278">
            <v>0</v>
          </cell>
          <cell r="H278"/>
          <cell r="I278">
            <v>0</v>
          </cell>
          <cell r="J278"/>
          <cell r="K278" t="str">
            <v>Na przewody</v>
          </cell>
          <cell r="L278" t="str">
            <v>1001</v>
          </cell>
        </row>
        <row r="279">
          <cell r="B279" t="str">
            <v>PA-10003LV40./</v>
          </cell>
          <cell r="C279" t="str">
            <v>PA 1/3 WIĄZKI/100 ŻÓŁTY: /  (100 szt.)</v>
          </cell>
          <cell r="D279" t="str">
            <v>paczka</v>
          </cell>
          <cell r="E279" t="str">
            <v>3926909700</v>
          </cell>
          <cell r="F279" t="str">
            <v>5903041603450</v>
          </cell>
          <cell r="G279">
            <v>0</v>
          </cell>
          <cell r="H279"/>
          <cell r="I279">
            <v>0</v>
          </cell>
          <cell r="J279"/>
          <cell r="K279" t="str">
            <v>Na przewody</v>
          </cell>
          <cell r="L279" t="str">
            <v>1001</v>
          </cell>
        </row>
        <row r="280">
          <cell r="B280" t="str">
            <v>PA-10003LV40.SIN</v>
          </cell>
          <cell r="C280" t="str">
            <v>OZN.PA10/3 PACZKA/100 ŻÓŁTY: SINUSO</v>
          </cell>
          <cell r="D280" t="str">
            <v>paczka</v>
          </cell>
          <cell r="E280" t="str">
            <v>3926909700</v>
          </cell>
          <cell r="F280" t="str">
            <v>5903041603504</v>
          </cell>
          <cell r="G280">
            <v>0</v>
          </cell>
          <cell r="H280"/>
          <cell r="I280">
            <v>0</v>
          </cell>
          <cell r="J280"/>
          <cell r="K280" t="str">
            <v>Na przewody</v>
          </cell>
          <cell r="L280" t="str">
            <v>1001</v>
          </cell>
        </row>
        <row r="281">
          <cell r="B281" t="str">
            <v>PA-10003PV40.SIN</v>
          </cell>
          <cell r="C281" t="str">
            <v>PA1/3 WIĄZKI ŻÓŁTY: SINUSOIDA  (250 szt.)</v>
          </cell>
          <cell r="D281" t="str">
            <v>paczka</v>
          </cell>
          <cell r="E281" t="str">
            <v>3926909700</v>
          </cell>
          <cell r="F281" t="str">
            <v>5903041603542</v>
          </cell>
          <cell r="G281">
            <v>1.2999999999999999E-2</v>
          </cell>
          <cell r="H281" t="str">
            <v>Kg</v>
          </cell>
          <cell r="I281">
            <v>1.4E-2</v>
          </cell>
          <cell r="J281"/>
          <cell r="K281" t="str">
            <v>Na przewody</v>
          </cell>
          <cell r="L281" t="str">
            <v>1001</v>
          </cell>
        </row>
        <row r="282">
          <cell r="B282" t="str">
            <v>PA-20004AV40.SIN</v>
          </cell>
          <cell r="C282" t="str">
            <v>OZN.PA20/4 PACZKA/100 ŻÓŁTY: SINUSOIDA  (100 szt.)</v>
          </cell>
          <cell r="D282" t="str">
            <v>paczka</v>
          </cell>
          <cell r="E282" t="str">
            <v>3926909700</v>
          </cell>
          <cell r="F282" t="str">
            <v>5903041603740</v>
          </cell>
          <cell r="G282">
            <v>0</v>
          </cell>
          <cell r="H282"/>
          <cell r="I282">
            <v>0</v>
          </cell>
          <cell r="J282"/>
          <cell r="K282" t="str">
            <v>Na przewody</v>
          </cell>
          <cell r="L282" t="str">
            <v>1001</v>
          </cell>
        </row>
        <row r="283">
          <cell r="B283" t="str">
            <v>PC-10003PV40..</v>
          </cell>
          <cell r="C283" t="str">
            <v>PC 10/3 WIĄZKI ŻÓŁTY: KROPKA  (200 szt.)</v>
          </cell>
          <cell r="D283" t="str">
            <v>paczka</v>
          </cell>
          <cell r="E283" t="str">
            <v>3926909700</v>
          </cell>
          <cell r="F283" t="str">
            <v>5903041604648</v>
          </cell>
          <cell r="G283">
            <v>5.0000000000000001E-3</v>
          </cell>
          <cell r="H283" t="str">
            <v>Kg</v>
          </cell>
          <cell r="I283">
            <v>6.0000000000000001E-3</v>
          </cell>
          <cell r="J283"/>
          <cell r="K283" t="str">
            <v>Na przewody</v>
          </cell>
          <cell r="L283" t="str">
            <v>1001</v>
          </cell>
        </row>
        <row r="284">
          <cell r="B284" t="str">
            <v>PC-10003PV40.:</v>
          </cell>
          <cell r="C284" t="str">
            <v>PC 10/3 WIĄZKI ŻÓŁTY: DWUKROPEK (200 szt.)</v>
          </cell>
          <cell r="D284" t="str">
            <v>paczka</v>
          </cell>
          <cell r="E284" t="str">
            <v>3926909700</v>
          </cell>
          <cell r="F284" t="str">
            <v>7330417069233</v>
          </cell>
          <cell r="G284">
            <v>5.0000000000000001E-3</v>
          </cell>
          <cell r="H284" t="str">
            <v>Kg</v>
          </cell>
          <cell r="I284">
            <v>6.0000000000000001E-3</v>
          </cell>
          <cell r="J284"/>
          <cell r="K284" t="str">
            <v>Na przewody</v>
          </cell>
          <cell r="L284" t="str">
            <v>1001</v>
          </cell>
        </row>
        <row r="285">
          <cell r="B285" t="str">
            <v>PC-10003PV40.=</v>
          </cell>
          <cell r="C285" t="str">
            <v>PC 10/3 WIĄZKI ŻÓŁTY: =  (200 szt.)</v>
          </cell>
          <cell r="D285" t="str">
            <v>paczka</v>
          </cell>
          <cell r="E285" t="str">
            <v>3926909700</v>
          </cell>
          <cell r="F285" t="str">
            <v>5903041604662</v>
          </cell>
          <cell r="G285">
            <v>5.0000000000000001E-3</v>
          </cell>
          <cell r="H285" t="str">
            <v>Kg</v>
          </cell>
          <cell r="I285">
            <v>6.0000000000000001E-3</v>
          </cell>
          <cell r="J285"/>
          <cell r="K285" t="str">
            <v>Na przewody</v>
          </cell>
          <cell r="L285" t="str">
            <v>1001</v>
          </cell>
        </row>
        <row r="286">
          <cell r="B286" t="str">
            <v>PC-10003PV40.GRD</v>
          </cell>
          <cell r="C286" t="str">
            <v>PC 10/3 WIĄZKI ŻÓŁTY: UZIEMIENIE  (200 szt.)</v>
          </cell>
          <cell r="D286" t="str">
            <v>paczka</v>
          </cell>
          <cell r="E286" t="str">
            <v>3926909700</v>
          </cell>
          <cell r="F286" t="str">
            <v>5903041604679</v>
          </cell>
          <cell r="G286">
            <v>5.0000000000000001E-3</v>
          </cell>
          <cell r="H286" t="str">
            <v>Kg</v>
          </cell>
          <cell r="I286">
            <v>6.0000000000000001E-3</v>
          </cell>
          <cell r="J286"/>
          <cell r="K286" t="str">
            <v>Na przewody</v>
          </cell>
          <cell r="L286" t="str">
            <v>1001</v>
          </cell>
        </row>
        <row r="287">
          <cell r="B287" t="str">
            <v>PC-20003PV40..</v>
          </cell>
          <cell r="C287" t="str">
            <v>PC 20/3 WIĄZKI ŻÓŁTY: KROPKA  (200 szt.)</v>
          </cell>
          <cell r="D287" t="str">
            <v>paczka</v>
          </cell>
          <cell r="E287" t="str">
            <v>3926909700</v>
          </cell>
          <cell r="F287" t="str">
            <v>5903041604846</v>
          </cell>
          <cell r="G287">
            <v>8.9999999999999993E-3</v>
          </cell>
          <cell r="H287" t="str">
            <v>Kg</v>
          </cell>
          <cell r="I287">
            <v>0.01</v>
          </cell>
          <cell r="J287"/>
          <cell r="K287" t="str">
            <v>Na przewody</v>
          </cell>
          <cell r="L287" t="str">
            <v>1001</v>
          </cell>
        </row>
        <row r="288">
          <cell r="B288" t="str">
            <v>PC-20003PV40.=</v>
          </cell>
          <cell r="C288" t="str">
            <v>PC 20/3 WIĄZKI ŻÓŁTY: =  (200 szt.)</v>
          </cell>
          <cell r="D288" t="str">
            <v>paczka</v>
          </cell>
          <cell r="E288" t="str">
            <v>3926909700</v>
          </cell>
          <cell r="F288" t="str">
            <v>5903041604860</v>
          </cell>
          <cell r="G288">
            <v>8.9999999999999993E-3</v>
          </cell>
          <cell r="H288" t="str">
            <v>Kg</v>
          </cell>
          <cell r="I288">
            <v>0.01</v>
          </cell>
          <cell r="J288"/>
          <cell r="K288" t="str">
            <v>Na przewody</v>
          </cell>
          <cell r="L288" t="str">
            <v>1001</v>
          </cell>
        </row>
        <row r="289">
          <cell r="B289" t="str">
            <v>PC-20003PV40.SIN</v>
          </cell>
          <cell r="C289" t="str">
            <v>PC20/3 PACZKA/200 ŻÓŁTY: SINUSOIDA</v>
          </cell>
          <cell r="D289" t="str">
            <v>paczka</v>
          </cell>
          <cell r="E289" t="str">
            <v>3926909700</v>
          </cell>
          <cell r="F289" t="str">
            <v>5903041604877</v>
          </cell>
          <cell r="G289">
            <v>8.9999999999999993E-3</v>
          </cell>
          <cell r="H289" t="str">
            <v>Kg</v>
          </cell>
          <cell r="I289">
            <v>0.01</v>
          </cell>
          <cell r="J289"/>
          <cell r="K289" t="str">
            <v>Na przewody</v>
          </cell>
          <cell r="L289" t="str">
            <v>1001</v>
          </cell>
        </row>
        <row r="290">
          <cell r="B290" t="str">
            <v>PC-30003PV40.=</v>
          </cell>
          <cell r="C290" t="str">
            <v>PC 30/3 WIĄZKI ŻÓŁTY: =  (200 szt.)</v>
          </cell>
          <cell r="D290" t="str">
            <v>paczka</v>
          </cell>
          <cell r="E290" t="str">
            <v>3926909700</v>
          </cell>
          <cell r="F290" t="str">
            <v>5903041605201</v>
          </cell>
          <cell r="G290">
            <v>0</v>
          </cell>
          <cell r="H290"/>
          <cell r="I290">
            <v>0</v>
          </cell>
          <cell r="J290"/>
          <cell r="K290" t="str">
            <v>Na przewody</v>
          </cell>
          <cell r="L290" t="str">
            <v>1001</v>
          </cell>
        </row>
        <row r="291">
          <cell r="B291" t="str">
            <v>PC-30006PV40.L1</v>
          </cell>
          <cell r="C291" t="str">
            <v>PC30/6 PACZKA/100 ŻÓŁTY: L1</v>
          </cell>
          <cell r="D291" t="str">
            <v>paczka</v>
          </cell>
          <cell r="E291" t="str">
            <v>3926909700</v>
          </cell>
          <cell r="F291" t="str">
            <v>7330417097991</v>
          </cell>
          <cell r="G291">
            <v>0</v>
          </cell>
          <cell r="H291"/>
          <cell r="I291">
            <v>0</v>
          </cell>
          <cell r="J291"/>
          <cell r="K291" t="str">
            <v>Na przewody</v>
          </cell>
          <cell r="L291" t="str">
            <v>1001</v>
          </cell>
        </row>
        <row r="292">
          <cell r="B292" t="str">
            <v>PC-30006PV40.L2</v>
          </cell>
          <cell r="C292" t="str">
            <v>PC30/6 PACZKA/100 ŻÓŁTY: L2</v>
          </cell>
          <cell r="D292" t="str">
            <v>paczka</v>
          </cell>
          <cell r="E292" t="str">
            <v>3926909700</v>
          </cell>
          <cell r="F292" t="str">
            <v>7330417098004</v>
          </cell>
          <cell r="G292">
            <v>0</v>
          </cell>
          <cell r="H292"/>
          <cell r="I292">
            <v>0</v>
          </cell>
          <cell r="J292"/>
          <cell r="K292" t="str">
            <v>Na przewody</v>
          </cell>
          <cell r="L292" t="str">
            <v>1001</v>
          </cell>
        </row>
        <row r="293">
          <cell r="B293" t="str">
            <v>PC-30006PV40.L3</v>
          </cell>
          <cell r="C293" t="str">
            <v>PC30/6 PACZKA/100 ŻÓŁTY: L3</v>
          </cell>
          <cell r="D293" t="str">
            <v>paczka</v>
          </cell>
          <cell r="E293" t="str">
            <v>3926909700</v>
          </cell>
          <cell r="F293" t="str">
            <v>7330417098011</v>
          </cell>
          <cell r="G293">
            <v>0</v>
          </cell>
          <cell r="H293"/>
          <cell r="I293">
            <v>0</v>
          </cell>
          <cell r="J293"/>
          <cell r="K293" t="str">
            <v>Na przewody</v>
          </cell>
          <cell r="L293" t="str">
            <v>1001</v>
          </cell>
        </row>
        <row r="294">
          <cell r="B294" t="str">
            <v>PC-30006PV40.PE</v>
          </cell>
          <cell r="C294" t="str">
            <v>PC30/6 PACZKA/100 ŻÓŁTY: PE</v>
          </cell>
          <cell r="D294" t="str">
            <v>paczka</v>
          </cell>
          <cell r="E294" t="str">
            <v>3926909700</v>
          </cell>
          <cell r="F294" t="str">
            <v>5903041605294</v>
          </cell>
          <cell r="G294">
            <v>0</v>
          </cell>
          <cell r="H294"/>
          <cell r="I294">
            <v>0</v>
          </cell>
          <cell r="J294"/>
          <cell r="K294" t="str">
            <v>Na przewody</v>
          </cell>
          <cell r="L294" t="str">
            <v>1001</v>
          </cell>
        </row>
        <row r="295">
          <cell r="B295" t="str">
            <v>PC-40004PV40.,</v>
          </cell>
          <cell r="C295" t="str">
            <v>PC 40/4 WIĄZKI ŻÓŁTY: PRZECINEK  (200 szt.)</v>
          </cell>
          <cell r="D295" t="str">
            <v>paczka</v>
          </cell>
          <cell r="E295" t="str">
            <v>3926909700</v>
          </cell>
          <cell r="F295" t="str">
            <v>5903041605348</v>
          </cell>
          <cell r="G295">
            <v>0</v>
          </cell>
          <cell r="H295"/>
          <cell r="I295">
            <v>0</v>
          </cell>
          <cell r="J295"/>
          <cell r="K295" t="str">
            <v>Na przewody</v>
          </cell>
          <cell r="L295" t="str">
            <v>1001</v>
          </cell>
        </row>
        <row r="296">
          <cell r="B296" t="str">
            <v>PC-40004PV40..</v>
          </cell>
          <cell r="C296" t="str">
            <v>PC 40/4 WIĄZKI ŻÓŁTY: KROPKA  (200 szt.)</v>
          </cell>
          <cell r="D296" t="str">
            <v>paczka</v>
          </cell>
          <cell r="E296" t="str">
            <v>3926909700</v>
          </cell>
          <cell r="F296" t="str">
            <v>5903041605355</v>
          </cell>
          <cell r="G296">
            <v>0</v>
          </cell>
          <cell r="H296"/>
          <cell r="I296">
            <v>0</v>
          </cell>
          <cell r="J296"/>
          <cell r="K296" t="str">
            <v>Na przewody</v>
          </cell>
          <cell r="L296" t="str">
            <v>1001</v>
          </cell>
        </row>
        <row r="297">
          <cell r="B297" t="str">
            <v>PC-40004PV40./</v>
          </cell>
          <cell r="C297" t="str">
            <v>PC 40/4 WIĄZKI ŻÓLTY: /  (200 szt.)</v>
          </cell>
          <cell r="D297" t="str">
            <v>paczka</v>
          </cell>
          <cell r="E297" t="str">
            <v>3926909700</v>
          </cell>
          <cell r="F297" t="str">
            <v>5903041605362</v>
          </cell>
          <cell r="G297">
            <v>0</v>
          </cell>
          <cell r="H297"/>
          <cell r="I297">
            <v>0</v>
          </cell>
          <cell r="J297"/>
          <cell r="K297" t="str">
            <v>Na przewody</v>
          </cell>
          <cell r="L297" t="str">
            <v>1001</v>
          </cell>
        </row>
        <row r="298">
          <cell r="B298" t="str">
            <v>PC-40004PV40.=</v>
          </cell>
          <cell r="C298" t="str">
            <v>PC 40/4 WIĄZKI ŻÓŁTY: =  (200 szt.)</v>
          </cell>
          <cell r="D298" t="str">
            <v>paczka</v>
          </cell>
          <cell r="E298" t="str">
            <v>3926909700</v>
          </cell>
          <cell r="F298" t="str">
            <v>5903041605379</v>
          </cell>
          <cell r="G298">
            <v>0</v>
          </cell>
          <cell r="H298"/>
          <cell r="I298">
            <v>0</v>
          </cell>
          <cell r="J298"/>
          <cell r="K298" t="str">
            <v>Na przewody</v>
          </cell>
          <cell r="L298" t="str">
            <v>1001</v>
          </cell>
        </row>
        <row r="299">
          <cell r="B299" t="str">
            <v>PY-01003BV40..</v>
          </cell>
          <cell r="C299" t="str">
            <v>PY 01/3 ROLKA ŻÓŁTY: KROPKA  (1000 szt.)</v>
          </cell>
          <cell r="D299" t="str">
            <v>rolka</v>
          </cell>
          <cell r="E299" t="str">
            <v>3926909700</v>
          </cell>
          <cell r="F299" t="str">
            <v>5903041613756</v>
          </cell>
          <cell r="G299">
            <v>0</v>
          </cell>
          <cell r="H299"/>
          <cell r="I299">
            <v>0</v>
          </cell>
          <cell r="J299"/>
          <cell r="K299" t="str">
            <v>Na przewody</v>
          </cell>
          <cell r="L299" t="str">
            <v>1001</v>
          </cell>
        </row>
        <row r="300">
          <cell r="B300" t="str">
            <v>PY-01003LV09.0</v>
          </cell>
          <cell r="C300" t="str">
            <v>PY01/3 PACZKA/100 CZARNY: 0</v>
          </cell>
          <cell r="D300" t="str">
            <v>paczka</v>
          </cell>
          <cell r="E300" t="str">
            <v>3926909700</v>
          </cell>
          <cell r="F300" t="str">
            <v>5903041613763</v>
          </cell>
          <cell r="G300">
            <v>0</v>
          </cell>
          <cell r="H300"/>
          <cell r="I300">
            <v>0</v>
          </cell>
          <cell r="J300"/>
          <cell r="K300" t="str">
            <v>Na przewody</v>
          </cell>
          <cell r="L300" t="str">
            <v>1001</v>
          </cell>
        </row>
        <row r="301">
          <cell r="B301" t="str">
            <v>PY-01003LV19.1</v>
          </cell>
          <cell r="C301" t="str">
            <v>PY01/3 PACZKA/100 BRĄZOWY: 1</v>
          </cell>
          <cell r="D301" t="str">
            <v>paczka</v>
          </cell>
          <cell r="E301" t="str">
            <v>3926909700</v>
          </cell>
          <cell r="F301" t="str">
            <v>5903041613770</v>
          </cell>
          <cell r="G301">
            <v>0</v>
          </cell>
          <cell r="H301"/>
          <cell r="I301">
            <v>0</v>
          </cell>
          <cell r="J301"/>
          <cell r="K301" t="str">
            <v>Na przewody</v>
          </cell>
          <cell r="L301" t="str">
            <v>1001</v>
          </cell>
        </row>
        <row r="302">
          <cell r="B302" t="str">
            <v>PY-01003LV29.2</v>
          </cell>
          <cell r="C302" t="str">
            <v>PY01/3 PACZKA/100 CZERWONY: 2</v>
          </cell>
          <cell r="D302" t="str">
            <v>paczka</v>
          </cell>
          <cell r="E302" t="str">
            <v>3926909700</v>
          </cell>
          <cell r="F302" t="str">
            <v>5903041613787</v>
          </cell>
          <cell r="G302">
            <v>0</v>
          </cell>
          <cell r="H302"/>
          <cell r="I302">
            <v>0</v>
          </cell>
          <cell r="J302"/>
          <cell r="K302" t="str">
            <v>Na przewody</v>
          </cell>
          <cell r="L302" t="str">
            <v>1001</v>
          </cell>
        </row>
        <row r="303">
          <cell r="B303" t="str">
            <v>PY-01003LV30.3</v>
          </cell>
          <cell r="C303" t="str">
            <v>PY01/3 PACZKA/100 POMARAŃCZOWY: 3</v>
          </cell>
          <cell r="D303" t="str">
            <v>paczka</v>
          </cell>
          <cell r="E303" t="str">
            <v>3926909700</v>
          </cell>
          <cell r="F303" t="str">
            <v>5903041613794</v>
          </cell>
          <cell r="G303">
            <v>0</v>
          </cell>
          <cell r="H303"/>
          <cell r="I303">
            <v>0</v>
          </cell>
          <cell r="J303"/>
          <cell r="K303" t="str">
            <v>Na przewody</v>
          </cell>
          <cell r="L303" t="str">
            <v>1001</v>
          </cell>
        </row>
        <row r="304">
          <cell r="B304" t="str">
            <v>PY-01003LV59.5</v>
          </cell>
          <cell r="C304" t="str">
            <v>PY01/3 PACZKA/100 ZIELONY: 5</v>
          </cell>
          <cell r="D304" t="str">
            <v>paczka</v>
          </cell>
          <cell r="E304" t="str">
            <v>3926909700</v>
          </cell>
          <cell r="F304" t="str">
            <v>5903041613800</v>
          </cell>
          <cell r="G304">
            <v>0</v>
          </cell>
          <cell r="H304"/>
          <cell r="I304">
            <v>0</v>
          </cell>
          <cell r="J304"/>
          <cell r="K304" t="str">
            <v>Na przewody</v>
          </cell>
          <cell r="L304" t="str">
            <v>1001</v>
          </cell>
        </row>
        <row r="305">
          <cell r="B305" t="str">
            <v>PY-01003LV69.6</v>
          </cell>
          <cell r="C305" t="str">
            <v>PY01/3 PACZKA/100 NIEBIESKI : 6</v>
          </cell>
          <cell r="D305" t="str">
            <v>paczka</v>
          </cell>
          <cell r="E305" t="str">
            <v>3926909700</v>
          </cell>
          <cell r="F305" t="str">
            <v>5903041613817</v>
          </cell>
          <cell r="G305">
            <v>0</v>
          </cell>
          <cell r="H305"/>
          <cell r="I305">
            <v>0</v>
          </cell>
          <cell r="J305"/>
          <cell r="K305" t="str">
            <v>Na przewody</v>
          </cell>
          <cell r="L305" t="str">
            <v>1001</v>
          </cell>
        </row>
        <row r="306">
          <cell r="B306" t="str">
            <v>PY-01003LV79.7</v>
          </cell>
          <cell r="C306" t="str">
            <v>PY01/3 PACZKA/100 FIOLETOWY: 7</v>
          </cell>
          <cell r="D306" t="str">
            <v>paczka</v>
          </cell>
          <cell r="E306" t="str">
            <v>3926909700</v>
          </cell>
          <cell r="F306" t="str">
            <v>5903041613824</v>
          </cell>
          <cell r="G306">
            <v>0</v>
          </cell>
          <cell r="H306"/>
          <cell r="I306">
            <v>0</v>
          </cell>
          <cell r="J306"/>
          <cell r="K306" t="str">
            <v>Na przewody</v>
          </cell>
          <cell r="L306" t="str">
            <v>1001</v>
          </cell>
        </row>
        <row r="307">
          <cell r="B307" t="str">
            <v>PY-01003LV80.8</v>
          </cell>
          <cell r="C307" t="str">
            <v>PY01/3 PACZKA/100 SZARY: 8</v>
          </cell>
          <cell r="D307" t="str">
            <v>paczka</v>
          </cell>
          <cell r="E307" t="str">
            <v>3926909700</v>
          </cell>
          <cell r="F307" t="str">
            <v>5903041613831</v>
          </cell>
          <cell r="G307">
            <v>0</v>
          </cell>
          <cell r="H307"/>
          <cell r="I307">
            <v>0</v>
          </cell>
          <cell r="J307"/>
          <cell r="K307" t="str">
            <v>Na przewody</v>
          </cell>
          <cell r="L307" t="str">
            <v>1001</v>
          </cell>
        </row>
        <row r="308">
          <cell r="B308" t="str">
            <v>PY-01003LV90.9</v>
          </cell>
          <cell r="C308" t="str">
            <v>PY01/3 PACZKA/100 BIAŁY: 9</v>
          </cell>
          <cell r="D308" t="str">
            <v>paczka</v>
          </cell>
          <cell r="E308" t="str">
            <v>3926909700</v>
          </cell>
          <cell r="F308" t="str">
            <v>5903041613848</v>
          </cell>
          <cell r="G308">
            <v>0</v>
          </cell>
          <cell r="H308"/>
          <cell r="I308">
            <v>0</v>
          </cell>
          <cell r="J308"/>
          <cell r="K308" t="str">
            <v>Na przewody</v>
          </cell>
          <cell r="L308" t="str">
            <v>1001</v>
          </cell>
        </row>
        <row r="309">
          <cell r="B309" t="str">
            <v>PY-01003LV90.A</v>
          </cell>
          <cell r="C309" t="str">
            <v>PY01/3 PACZKA/200 BIAŁY: A</v>
          </cell>
          <cell r="D309" t="str">
            <v>paczka</v>
          </cell>
          <cell r="E309" t="str">
            <v>3926909700</v>
          </cell>
          <cell r="F309" t="str">
            <v>5903041613855</v>
          </cell>
          <cell r="G309">
            <v>0</v>
          </cell>
          <cell r="H309"/>
          <cell r="I309">
            <v>0</v>
          </cell>
          <cell r="J309"/>
          <cell r="K309" t="str">
            <v>Na przewody</v>
          </cell>
          <cell r="L309" t="str">
            <v>1001</v>
          </cell>
        </row>
        <row r="310">
          <cell r="B310" t="str">
            <v>PY-01006AV40.L1</v>
          </cell>
          <cell r="C310" t="str">
            <v>PY01/6 PACZKA/100 ŻÓŁTY: L1</v>
          </cell>
          <cell r="D310" t="str">
            <v>paczka</v>
          </cell>
          <cell r="E310" t="str">
            <v>3926909700</v>
          </cell>
          <cell r="F310" t="str">
            <v>5903041613862</v>
          </cell>
          <cell r="G310">
            <v>0</v>
          </cell>
          <cell r="H310"/>
          <cell r="I310">
            <v>0</v>
          </cell>
          <cell r="J310"/>
          <cell r="K310" t="str">
            <v>Na przewody</v>
          </cell>
          <cell r="L310" t="str">
            <v>1001</v>
          </cell>
        </row>
        <row r="311">
          <cell r="B311" t="str">
            <v>PY-01006AV40.L2</v>
          </cell>
          <cell r="C311" t="str">
            <v>PY01/6 PACZKA/100 ŻÓŁTY: L2</v>
          </cell>
          <cell r="D311" t="str">
            <v>paczka</v>
          </cell>
          <cell r="E311" t="str">
            <v>3926909700</v>
          </cell>
          <cell r="F311" t="str">
            <v>5903041613879</v>
          </cell>
          <cell r="G311">
            <v>0</v>
          </cell>
          <cell r="H311"/>
          <cell r="I311">
            <v>0</v>
          </cell>
          <cell r="J311"/>
          <cell r="K311" t="str">
            <v>Na przewody</v>
          </cell>
          <cell r="L311" t="str">
            <v>1001</v>
          </cell>
        </row>
        <row r="312">
          <cell r="B312" t="str">
            <v>PY-01006AV40.L3</v>
          </cell>
          <cell r="C312" t="str">
            <v>PY01/6 PACZKA/100 ŻÓŁTY: L3</v>
          </cell>
          <cell r="D312" t="str">
            <v>paczka</v>
          </cell>
          <cell r="E312" t="str">
            <v>3926909700</v>
          </cell>
          <cell r="F312" t="str">
            <v>5903041613886</v>
          </cell>
          <cell r="G312">
            <v>0</v>
          </cell>
          <cell r="H312"/>
          <cell r="I312">
            <v>0</v>
          </cell>
          <cell r="J312"/>
          <cell r="K312" t="str">
            <v>Na przewody</v>
          </cell>
          <cell r="L312" t="str">
            <v>1001</v>
          </cell>
        </row>
        <row r="313">
          <cell r="B313" t="str">
            <v>PY-01006AV40.PE</v>
          </cell>
          <cell r="C313" t="str">
            <v>PY01/6 PACZKA/100 ŻÓŁTY: PE</v>
          </cell>
          <cell r="D313" t="str">
            <v>paczka</v>
          </cell>
          <cell r="E313" t="str">
            <v>3926909700</v>
          </cell>
          <cell r="F313" t="str">
            <v>5903041613893</v>
          </cell>
          <cell r="G313">
            <v>0</v>
          </cell>
          <cell r="H313"/>
          <cell r="I313">
            <v>0</v>
          </cell>
          <cell r="J313"/>
          <cell r="K313" t="str">
            <v>Na przewody</v>
          </cell>
          <cell r="L313" t="str">
            <v>1001</v>
          </cell>
        </row>
        <row r="314">
          <cell r="B314" t="str">
            <v>PA-10006PG.KIT</v>
          </cell>
          <cell r="C314" t="str">
            <v>PA 1/6 WIĄZKI ŻÓŁTY: L1, L2, L3, PE, N, MASA, +, -  (80 szt.)</v>
          </cell>
          <cell r="D314" t="str">
            <v>paczka</v>
          </cell>
          <cell r="E314" t="str">
            <v>3926909700</v>
          </cell>
          <cell r="F314" t="str">
            <v>5905933206978</v>
          </cell>
          <cell r="G314">
            <v>0</v>
          </cell>
          <cell r="H314"/>
          <cell r="I314">
            <v>0</v>
          </cell>
          <cell r="J314"/>
          <cell r="K314" t="str">
            <v>Na przewody</v>
          </cell>
          <cell r="L314" t="str">
            <v>1001</v>
          </cell>
        </row>
        <row r="315">
          <cell r="B315" t="str">
            <v>PA-20006PG.KIT</v>
          </cell>
          <cell r="C315" t="str">
            <v>PA 2/6 WIĄZKI ŻÓŁTY: L1, L2, L3, PE, N, MASA, +, -  (80 szt.)</v>
          </cell>
          <cell r="D315" t="str">
            <v>paczka</v>
          </cell>
          <cell r="E315" t="str">
            <v>3926909700</v>
          </cell>
          <cell r="F315" t="str">
            <v>5905933206985</v>
          </cell>
          <cell r="G315">
            <v>0</v>
          </cell>
          <cell r="H315"/>
          <cell r="I315">
            <v>0</v>
          </cell>
          <cell r="J315"/>
          <cell r="K315" t="str">
            <v>Na przewody</v>
          </cell>
          <cell r="L315" t="str">
            <v>1001</v>
          </cell>
        </row>
        <row r="316">
          <cell r="B316" t="str">
            <v>PA-30009PG.KIT</v>
          </cell>
          <cell r="C316" t="str">
            <v>PA 3/9 WIĄZKI ŻÓŁTY: L1, L2, L3, PE, N, MASA, +, -  (80 szt.)</v>
          </cell>
          <cell r="D316" t="str">
            <v>paczka</v>
          </cell>
          <cell r="E316" t="str">
            <v>3926909700</v>
          </cell>
          <cell r="F316" t="str">
            <v>5905933206992</v>
          </cell>
          <cell r="G316">
            <v>0</v>
          </cell>
          <cell r="H316"/>
          <cell r="I316">
            <v>0</v>
          </cell>
          <cell r="J316"/>
          <cell r="K316" t="str">
            <v>Na przewody</v>
          </cell>
          <cell r="L316" t="str">
            <v>1001</v>
          </cell>
        </row>
        <row r="317">
          <cell r="B317" t="str">
            <v>PA-02003BV09.JORD</v>
          </cell>
          <cell r="C317" t="str">
            <v>PA 02/3 ROLKA CZARNY: UZIEMIENIE  (1000 szt.)</v>
          </cell>
          <cell r="D317" t="str">
            <v>rolka</v>
          </cell>
          <cell r="E317" t="str">
            <v>3926909700</v>
          </cell>
          <cell r="F317" t="str">
            <v>5903041603146</v>
          </cell>
          <cell r="G317">
            <v>0</v>
          </cell>
          <cell r="H317"/>
          <cell r="I317">
            <v>0</v>
          </cell>
          <cell r="J317"/>
          <cell r="K317" t="str">
            <v>Na przewody</v>
          </cell>
          <cell r="L317" t="str">
            <v>1001</v>
          </cell>
        </row>
        <row r="318">
          <cell r="B318" t="str">
            <v>PC-10003PV40.SIN</v>
          </cell>
          <cell r="C318" t="str">
            <v>PC 10/3 WIĄZKI ŻÓŁTY: SINUSOIDA  (200 szt.)</v>
          </cell>
          <cell r="D318" t="str">
            <v>paczka</v>
          </cell>
          <cell r="E318" t="str">
            <v>3926909700</v>
          </cell>
          <cell r="F318" t="str">
            <v>5903041604686</v>
          </cell>
          <cell r="G318">
            <v>5.0000000000000001E-3</v>
          </cell>
          <cell r="H318" t="str">
            <v>Kg</v>
          </cell>
          <cell r="I318">
            <v>6.0000000000000001E-3</v>
          </cell>
          <cell r="J318"/>
          <cell r="K318" t="str">
            <v>Na przewody</v>
          </cell>
          <cell r="L318" t="str">
            <v>1001</v>
          </cell>
        </row>
        <row r="319">
          <cell r="B319" t="str">
            <v>PA-10003PG40.0Y</v>
          </cell>
          <cell r="C319" t="str">
            <v>PA 1/3 WIĄZKI ŻÓŁTY: A,B,C,P,E,N,L,X,+,-  (250 szt.)</v>
          </cell>
          <cell r="D319" t="str">
            <v>paczka</v>
          </cell>
          <cell r="E319" t="str">
            <v>3926909700</v>
          </cell>
          <cell r="F319" t="str">
            <v>5903041603511</v>
          </cell>
          <cell r="G319">
            <v>0</v>
          </cell>
          <cell r="H319"/>
          <cell r="I319">
            <v>0</v>
          </cell>
          <cell r="J319"/>
          <cell r="K319" t="str">
            <v>Na przewody</v>
          </cell>
          <cell r="L319" t="str">
            <v>1001</v>
          </cell>
        </row>
        <row r="320">
          <cell r="B320" t="str">
            <v>PA-10006BB40.H6</v>
          </cell>
          <cell r="C320" t="str">
            <v>PA 1/6 ROLKA ŻÓŁTY: H6 (1000 szt.)</v>
          </cell>
          <cell r="D320" t="str">
            <v>rolka</v>
          </cell>
          <cell r="E320" t="str">
            <v>3926909700</v>
          </cell>
          <cell r="F320" t="str">
            <v>5903041603597</v>
          </cell>
          <cell r="G320">
            <v>0</v>
          </cell>
          <cell r="H320"/>
          <cell r="I320">
            <v>0</v>
          </cell>
          <cell r="J320"/>
          <cell r="K320" t="str">
            <v>Na przewody</v>
          </cell>
          <cell r="L320" t="str">
            <v>1001</v>
          </cell>
        </row>
        <row r="321">
          <cell r="B321" t="str">
            <v>PA-10006BB40.H2</v>
          </cell>
          <cell r="C321" t="str">
            <v>PA 1/6 ROLKA ŻÓŁTY: H2 (1000 szt.)</v>
          </cell>
          <cell r="D321" t="str">
            <v>rolka</v>
          </cell>
          <cell r="E321" t="str">
            <v>3926909700</v>
          </cell>
          <cell r="F321" t="str">
            <v>5903041603566</v>
          </cell>
          <cell r="G321">
            <v>0</v>
          </cell>
          <cell r="H321"/>
          <cell r="I321">
            <v>0</v>
          </cell>
          <cell r="J321"/>
          <cell r="K321" t="str">
            <v>Na przewody</v>
          </cell>
          <cell r="L321" t="str">
            <v>1001</v>
          </cell>
        </row>
        <row r="322">
          <cell r="B322" t="str">
            <v>PC-20003PV09.0</v>
          </cell>
          <cell r="C322" t="str">
            <v>PC 20/3 WIĄZKI CZARNY: 0  (200 szt.)</v>
          </cell>
          <cell r="D322" t="str">
            <v>paczka</v>
          </cell>
          <cell r="E322" t="str">
            <v>3926909700</v>
          </cell>
          <cell r="F322" t="str">
            <v>5903041604808</v>
          </cell>
          <cell r="G322">
            <v>0</v>
          </cell>
          <cell r="H322"/>
          <cell r="I322">
            <v>0</v>
          </cell>
          <cell r="J322"/>
          <cell r="K322" t="str">
            <v>Na przewody</v>
          </cell>
          <cell r="L322" t="str">
            <v>1001</v>
          </cell>
        </row>
        <row r="323">
          <cell r="B323" t="str">
            <v>PC-20003PV30.3</v>
          </cell>
          <cell r="C323" t="str">
            <v>PC 20/3 WIĄZKI POMARAŃCZOWY: 3  (200 szt.)</v>
          </cell>
          <cell r="D323" t="str">
            <v>paczka</v>
          </cell>
          <cell r="E323" t="str">
            <v>3926909700</v>
          </cell>
          <cell r="F323" t="str">
            <v>5903041604839</v>
          </cell>
          <cell r="G323">
            <v>0</v>
          </cell>
          <cell r="H323"/>
          <cell r="I323">
            <v>0</v>
          </cell>
          <cell r="J323"/>
          <cell r="K323" t="str">
            <v>Na przewody</v>
          </cell>
          <cell r="L323" t="str">
            <v>1001</v>
          </cell>
        </row>
        <row r="324">
          <cell r="B324" t="str">
            <v>PC-20003PV59.5</v>
          </cell>
          <cell r="C324" t="str">
            <v>PC 20/3 WIĄZKI ZIELONY:5  (200 szt.)</v>
          </cell>
          <cell r="D324" t="str">
            <v>paczka</v>
          </cell>
          <cell r="E324" t="str">
            <v>3926909700</v>
          </cell>
          <cell r="F324" t="str">
            <v>5903041604884</v>
          </cell>
          <cell r="G324">
            <v>0</v>
          </cell>
          <cell r="H324"/>
          <cell r="I324">
            <v>0</v>
          </cell>
          <cell r="J324"/>
          <cell r="K324" t="str">
            <v>Na przewody</v>
          </cell>
          <cell r="L324" t="str">
            <v>1001</v>
          </cell>
        </row>
        <row r="325">
          <cell r="B325" t="str">
            <v>PC-20003PV79.7</v>
          </cell>
          <cell r="C325" t="str">
            <v>PC 20/3 WIĄZKI FIOLETOWY: 7  (200 szt.)</v>
          </cell>
          <cell r="D325" t="str">
            <v>paczka</v>
          </cell>
          <cell r="E325" t="str">
            <v>3926909700</v>
          </cell>
          <cell r="F325" t="str">
            <v>5903041604907</v>
          </cell>
          <cell r="G325">
            <v>0</v>
          </cell>
          <cell r="H325"/>
          <cell r="I325">
            <v>0</v>
          </cell>
          <cell r="J325"/>
          <cell r="K325" t="str">
            <v>Na przewody</v>
          </cell>
          <cell r="L325" t="str">
            <v>1001</v>
          </cell>
        </row>
        <row r="326">
          <cell r="B326" t="str">
            <v>PC-20003PV19.1</v>
          </cell>
          <cell r="C326" t="str">
            <v>PC 20/3 WIĄZKI BRĄZOWY: 1  (200 szt.)</v>
          </cell>
          <cell r="D326" t="str">
            <v>paczka</v>
          </cell>
          <cell r="E326" t="str">
            <v>3926909700</v>
          </cell>
          <cell r="F326" t="str">
            <v>5903041604815</v>
          </cell>
          <cell r="G326">
            <v>0</v>
          </cell>
          <cell r="H326"/>
          <cell r="I326">
            <v>0</v>
          </cell>
          <cell r="J326"/>
          <cell r="K326" t="str">
            <v>Na przewody</v>
          </cell>
          <cell r="L326" t="str">
            <v>1001</v>
          </cell>
        </row>
        <row r="327">
          <cell r="B327" t="str">
            <v>PC-20003PV90.9</v>
          </cell>
          <cell r="C327" t="str">
            <v>PC 20/3 WIĄZKI BIAŁYY: 9  (200 szt.)</v>
          </cell>
          <cell r="D327" t="str">
            <v>paczka</v>
          </cell>
          <cell r="E327" t="str">
            <v>3926909700</v>
          </cell>
          <cell r="F327" t="str">
            <v>5903041605034</v>
          </cell>
          <cell r="G327">
            <v>0</v>
          </cell>
          <cell r="H327"/>
          <cell r="I327">
            <v>0</v>
          </cell>
          <cell r="J327"/>
          <cell r="K327" t="str">
            <v>Na przewody</v>
          </cell>
          <cell r="L327" t="str">
            <v>1001</v>
          </cell>
        </row>
        <row r="328">
          <cell r="B328" t="str">
            <v>PC-20003PV29.2</v>
          </cell>
          <cell r="C328" t="str">
            <v>PC 20/3 WIĄZKI CZERWONY: 2  (200 szt.)</v>
          </cell>
          <cell r="D328" t="str">
            <v>paczka</v>
          </cell>
          <cell r="E328" t="str">
            <v>3926909700</v>
          </cell>
          <cell r="F328" t="str">
            <v>5903041604822</v>
          </cell>
          <cell r="G328">
            <v>0</v>
          </cell>
          <cell r="H328"/>
          <cell r="I328">
            <v>0</v>
          </cell>
          <cell r="J328"/>
          <cell r="K328" t="str">
            <v>Na przewody</v>
          </cell>
          <cell r="L328" t="str">
            <v>1001</v>
          </cell>
        </row>
        <row r="329">
          <cell r="B329" t="str">
            <v>PC-20003PV69.6</v>
          </cell>
          <cell r="C329" t="str">
            <v>PC 20/3 WIĄZKI NIEBIESKI: 6  (200 szt.)</v>
          </cell>
          <cell r="D329" t="str">
            <v>paczka</v>
          </cell>
          <cell r="E329" t="str">
            <v>3926909700</v>
          </cell>
          <cell r="F329" t="str">
            <v>5903041604891</v>
          </cell>
          <cell r="G329">
            <v>0</v>
          </cell>
          <cell r="H329"/>
          <cell r="I329">
            <v>0</v>
          </cell>
          <cell r="J329"/>
          <cell r="K329" t="str">
            <v>Na przewody</v>
          </cell>
          <cell r="L329" t="str">
            <v>1001</v>
          </cell>
        </row>
        <row r="330">
          <cell r="B330" t="str">
            <v>PC-20003PV80.8</v>
          </cell>
          <cell r="C330" t="str">
            <v>PC 20/3 WIĄZKI SZARY: 8  (200 szt.)</v>
          </cell>
          <cell r="D330" t="str">
            <v>paczka</v>
          </cell>
          <cell r="E330" t="str">
            <v>3926909700</v>
          </cell>
          <cell r="F330" t="str">
            <v>5903041604914</v>
          </cell>
          <cell r="G330">
            <v>0</v>
          </cell>
          <cell r="H330"/>
          <cell r="I330">
            <v>0</v>
          </cell>
          <cell r="J330"/>
          <cell r="K330" t="str">
            <v>Na przewody</v>
          </cell>
          <cell r="L330" t="str">
            <v>1001</v>
          </cell>
        </row>
        <row r="331">
          <cell r="B331" t="str">
            <v>PA-10006BB40.S1</v>
          </cell>
          <cell r="C331" t="str">
            <v>PA 1/6 ROLKA ŻÓŁTY: S1 (1000 szt.)</v>
          </cell>
          <cell r="D331" t="str">
            <v>rolka</v>
          </cell>
          <cell r="E331" t="str">
            <v>3926909700</v>
          </cell>
          <cell r="F331" t="str">
            <v>5903041603627</v>
          </cell>
          <cell r="G331">
            <v>0</v>
          </cell>
          <cell r="H331"/>
          <cell r="I331">
            <v>0</v>
          </cell>
          <cell r="J331"/>
          <cell r="K331" t="str">
            <v>Na przewody</v>
          </cell>
          <cell r="L331" t="str">
            <v>1001</v>
          </cell>
        </row>
        <row r="332">
          <cell r="B332" t="str">
            <v>PA-10006BB40.H3</v>
          </cell>
          <cell r="C332" t="str">
            <v>PA 1/6 ROLKA ŻÓŁTY: H3 (1000 szt.)</v>
          </cell>
          <cell r="D332" t="str">
            <v>rolka</v>
          </cell>
          <cell r="E332" t="str">
            <v>3926909700</v>
          </cell>
          <cell r="F332" t="str">
            <v>5903041603573</v>
          </cell>
          <cell r="G332">
            <v>0</v>
          </cell>
          <cell r="H332"/>
          <cell r="I332">
            <v>0</v>
          </cell>
          <cell r="J332"/>
          <cell r="K332" t="str">
            <v>Na przewody</v>
          </cell>
          <cell r="L332" t="str">
            <v>1001</v>
          </cell>
        </row>
        <row r="333">
          <cell r="B333" t="str">
            <v>PA-10006BB40.H5</v>
          </cell>
          <cell r="C333" t="str">
            <v>PA 1/6 ROLKA ŻÓŁTY: H5 (1000 szt.)</v>
          </cell>
          <cell r="D333" t="str">
            <v>rolka</v>
          </cell>
          <cell r="E333" t="str">
            <v>3926909700</v>
          </cell>
          <cell r="F333" t="str">
            <v>5903041603580</v>
          </cell>
          <cell r="G333">
            <v>0</v>
          </cell>
          <cell r="H333"/>
          <cell r="I333">
            <v>0</v>
          </cell>
          <cell r="J333"/>
          <cell r="K333" t="str">
            <v>Na przewody</v>
          </cell>
          <cell r="L333" t="str">
            <v>1001</v>
          </cell>
        </row>
        <row r="334">
          <cell r="B334" t="str">
            <v>PA-10006BB40.H7</v>
          </cell>
          <cell r="C334" t="str">
            <v>PA 1/6 ROLKA ŻÓŁTY: H7 (1000 szt.)</v>
          </cell>
          <cell r="D334" t="str">
            <v>rolka</v>
          </cell>
          <cell r="E334" t="str">
            <v>3926909700</v>
          </cell>
          <cell r="F334" t="str">
            <v>5903041603603</v>
          </cell>
          <cell r="G334">
            <v>0</v>
          </cell>
          <cell r="H334"/>
          <cell r="I334">
            <v>0</v>
          </cell>
          <cell r="J334"/>
          <cell r="K334" t="str">
            <v>Na przewody</v>
          </cell>
          <cell r="L334" t="str">
            <v>1001</v>
          </cell>
        </row>
        <row r="335">
          <cell r="B335" t="str">
            <v>PY-01003AN4.</v>
          </cell>
          <cell r="C335" t="str">
            <v>PY 01/3 CIĘTY ŻÓŁTY CZYSTY  (200 szt.)</v>
          </cell>
          <cell r="D335" t="str">
            <v>paczka</v>
          </cell>
          <cell r="E335" t="str">
            <v>3926909700</v>
          </cell>
          <cell r="F335" t="str">
            <v>7330417017470</v>
          </cell>
          <cell r="G335">
            <v>4.0000000000000001E-3</v>
          </cell>
          <cell r="H335" t="str">
            <v>Kg</v>
          </cell>
          <cell r="I335">
            <v>5.0000000000000001E-3</v>
          </cell>
          <cell r="J335" t="str">
            <v>Kg</v>
          </cell>
          <cell r="K335" t="str">
            <v>Na przewody</v>
          </cell>
          <cell r="L335" t="str">
            <v>1001</v>
          </cell>
        </row>
        <row r="336">
          <cell r="B336" t="str">
            <v>PY-01003AV09.0</v>
          </cell>
          <cell r="C336" t="str">
            <v>PY 01/3 CIĘTY CZARNY: 0  (200 szt.)</v>
          </cell>
          <cell r="D336" t="str">
            <v>paczka</v>
          </cell>
          <cell r="E336" t="str">
            <v>3926909700</v>
          </cell>
          <cell r="F336" t="str">
            <v>7330417035351</v>
          </cell>
          <cell r="G336">
            <v>4.0000000000000001E-3</v>
          </cell>
          <cell r="H336" t="str">
            <v>Kg</v>
          </cell>
          <cell r="I336">
            <v>5.0000000000000001E-3</v>
          </cell>
          <cell r="J336" t="str">
            <v>Kg</v>
          </cell>
          <cell r="K336" t="str">
            <v>Na przewody</v>
          </cell>
          <cell r="L336" t="str">
            <v>1001</v>
          </cell>
        </row>
        <row r="337">
          <cell r="B337" t="str">
            <v>PY-01003AV19.1</v>
          </cell>
          <cell r="C337" t="str">
            <v>PY 01/3 CIĘTY BRĄZOWY: 1  (200 szt.)</v>
          </cell>
          <cell r="D337" t="str">
            <v>paczka</v>
          </cell>
          <cell r="E337" t="str">
            <v>3926909700</v>
          </cell>
          <cell r="F337" t="str">
            <v>7330417035368</v>
          </cell>
          <cell r="G337">
            <v>4.0000000000000001E-3</v>
          </cell>
          <cell r="H337" t="str">
            <v>Kg</v>
          </cell>
          <cell r="I337">
            <v>5.0000000000000001E-3</v>
          </cell>
          <cell r="J337" t="str">
            <v>Kg</v>
          </cell>
          <cell r="K337" t="str">
            <v>Na przewody</v>
          </cell>
          <cell r="L337" t="str">
            <v>1001</v>
          </cell>
        </row>
        <row r="338">
          <cell r="B338" t="str">
            <v>PY-01003AV29.2</v>
          </cell>
          <cell r="C338" t="str">
            <v>PY 01/3 CIĘTY CZERWONY: 2  (200 szt.)</v>
          </cell>
          <cell r="D338" t="str">
            <v>paczka</v>
          </cell>
          <cell r="E338" t="str">
            <v>3926909700</v>
          </cell>
          <cell r="F338" t="str">
            <v>7330417035375</v>
          </cell>
          <cell r="G338">
            <v>4.0000000000000001E-3</v>
          </cell>
          <cell r="H338" t="str">
            <v>Kg</v>
          </cell>
          <cell r="I338">
            <v>5.0000000000000001E-3</v>
          </cell>
          <cell r="J338" t="str">
            <v>Kg</v>
          </cell>
          <cell r="K338" t="str">
            <v>Na przewody</v>
          </cell>
          <cell r="L338" t="str">
            <v>1001</v>
          </cell>
        </row>
        <row r="339">
          <cell r="B339" t="str">
            <v>PY-01003AV29.+</v>
          </cell>
          <cell r="C339" t="str">
            <v>PY 01/3 CIĘTY CZERWONY: +  (200 szt.)</v>
          </cell>
          <cell r="D339" t="str">
            <v>paczka</v>
          </cell>
          <cell r="E339" t="str">
            <v>3926909700</v>
          </cell>
          <cell r="F339" t="str">
            <v>7330417035382</v>
          </cell>
          <cell r="G339">
            <v>4.0000000000000001E-3</v>
          </cell>
          <cell r="H339" t="str">
            <v>Kg</v>
          </cell>
          <cell r="I339">
            <v>5.0000000000000001E-3</v>
          </cell>
          <cell r="J339" t="str">
            <v>Kg</v>
          </cell>
          <cell r="K339" t="str">
            <v>Na przewody</v>
          </cell>
          <cell r="L339" t="str">
            <v>1001</v>
          </cell>
        </row>
        <row r="340">
          <cell r="B340" t="str">
            <v>PY-01003AV30.3</v>
          </cell>
          <cell r="C340" t="str">
            <v>PY 01/3 CIĘTY POMARAŃCZOWY: 3  (200 szt.)</v>
          </cell>
          <cell r="D340" t="str">
            <v>paczka</v>
          </cell>
          <cell r="E340" t="str">
            <v>3926909700</v>
          </cell>
          <cell r="F340" t="str">
            <v>7330417035399</v>
          </cell>
          <cell r="G340">
            <v>4.0000000000000001E-3</v>
          </cell>
          <cell r="H340" t="str">
            <v>Kg</v>
          </cell>
          <cell r="I340">
            <v>5.0000000000000001E-3</v>
          </cell>
          <cell r="J340" t="str">
            <v>Kg</v>
          </cell>
          <cell r="K340" t="str">
            <v>Na przewody</v>
          </cell>
          <cell r="L340" t="str">
            <v>1001</v>
          </cell>
        </row>
        <row r="341">
          <cell r="B341" t="str">
            <v>PY-01003AV40.A</v>
          </cell>
          <cell r="C341" t="str">
            <v>PY 01/3 CIĘTY ŻÓŁTY: A  (200 szt.)</v>
          </cell>
          <cell r="D341" t="str">
            <v>paczka</v>
          </cell>
          <cell r="E341" t="str">
            <v>3926909700</v>
          </cell>
          <cell r="F341" t="str">
            <v>7330417019023</v>
          </cell>
          <cell r="G341">
            <v>4.0000000000000001E-3</v>
          </cell>
          <cell r="H341" t="str">
            <v>Kg</v>
          </cell>
          <cell r="I341">
            <v>5.0000000000000001E-3</v>
          </cell>
          <cell r="J341" t="str">
            <v>Kg</v>
          </cell>
          <cell r="K341" t="str">
            <v>Na przewody</v>
          </cell>
          <cell r="L341" t="str">
            <v>1001</v>
          </cell>
        </row>
        <row r="342">
          <cell r="B342" t="str">
            <v>PY-01003AV40.B</v>
          </cell>
          <cell r="C342" t="str">
            <v>PY 01/3 CIĘTY ŻÓŁTY: B  (200 szt.)</v>
          </cell>
          <cell r="D342" t="str">
            <v>paczka</v>
          </cell>
          <cell r="E342" t="str">
            <v>3926909700</v>
          </cell>
          <cell r="F342" t="str">
            <v>7330417019030</v>
          </cell>
          <cell r="G342">
            <v>4.0000000000000001E-3</v>
          </cell>
          <cell r="H342" t="str">
            <v>Kg</v>
          </cell>
          <cell r="I342">
            <v>5.0000000000000001E-3</v>
          </cell>
          <cell r="J342" t="str">
            <v>Kg</v>
          </cell>
          <cell r="K342" t="str">
            <v>Na przewody</v>
          </cell>
          <cell r="L342" t="str">
            <v>1001</v>
          </cell>
        </row>
        <row r="343">
          <cell r="B343" t="str">
            <v>PY-01003AV40.C</v>
          </cell>
          <cell r="C343" t="str">
            <v>PY 01/3 CIĘTY ŻÓŁTY: C  (200 szt.)</v>
          </cell>
          <cell r="D343" t="str">
            <v>paczka</v>
          </cell>
          <cell r="E343" t="str">
            <v>3926909700</v>
          </cell>
          <cell r="F343" t="str">
            <v>7330417019047</v>
          </cell>
          <cell r="G343">
            <v>4.0000000000000001E-3</v>
          </cell>
          <cell r="H343" t="str">
            <v>Kg</v>
          </cell>
          <cell r="I343">
            <v>5.0000000000000001E-3</v>
          </cell>
          <cell r="J343" t="str">
            <v>Kg</v>
          </cell>
          <cell r="K343" t="str">
            <v>Na przewody</v>
          </cell>
          <cell r="L343" t="str">
            <v>1001</v>
          </cell>
        </row>
        <row r="344">
          <cell r="B344" t="str">
            <v>PY-01003AV40.D</v>
          </cell>
          <cell r="C344" t="str">
            <v>PY 01/3 CIĘTY ŻÓŁTY: D  (200 szt.)</v>
          </cell>
          <cell r="D344" t="str">
            <v>paczka</v>
          </cell>
          <cell r="E344" t="str">
            <v>3926909700</v>
          </cell>
          <cell r="F344" t="str">
            <v>7330417019054</v>
          </cell>
          <cell r="G344">
            <v>4.0000000000000001E-3</v>
          </cell>
          <cell r="H344" t="str">
            <v>Kg</v>
          </cell>
          <cell r="I344">
            <v>5.0000000000000001E-3</v>
          </cell>
          <cell r="J344" t="str">
            <v>Kg</v>
          </cell>
          <cell r="K344" t="str">
            <v>Na przewody</v>
          </cell>
          <cell r="L344" t="str">
            <v>1001</v>
          </cell>
        </row>
        <row r="345">
          <cell r="B345" t="str">
            <v>PY-01003AV40.E</v>
          </cell>
          <cell r="C345" t="str">
            <v>PY 01/3 CIĘTY ŻÓŁTY: E  (200 szt.)</v>
          </cell>
          <cell r="D345" t="str">
            <v>paczka</v>
          </cell>
          <cell r="E345" t="str">
            <v>3926909700</v>
          </cell>
          <cell r="F345" t="str">
            <v>7330417019061</v>
          </cell>
          <cell r="G345">
            <v>4.0000000000000001E-3</v>
          </cell>
          <cell r="H345" t="str">
            <v>Kg</v>
          </cell>
          <cell r="I345">
            <v>5.0000000000000001E-3</v>
          </cell>
          <cell r="J345" t="str">
            <v>Kg</v>
          </cell>
          <cell r="K345" t="str">
            <v>Na przewody</v>
          </cell>
          <cell r="L345" t="str">
            <v>1001</v>
          </cell>
        </row>
        <row r="346">
          <cell r="B346" t="str">
            <v>PY-01003AV40.F</v>
          </cell>
          <cell r="C346" t="str">
            <v>PY 01/3 CIĘTY ŻÓŁTY: F  (200 szt.)</v>
          </cell>
          <cell r="D346" t="str">
            <v>paczka</v>
          </cell>
          <cell r="E346" t="str">
            <v>3926909700</v>
          </cell>
          <cell r="F346" t="str">
            <v>7330417019078</v>
          </cell>
          <cell r="G346">
            <v>4.0000000000000001E-3</v>
          </cell>
          <cell r="H346" t="str">
            <v>Kg</v>
          </cell>
          <cell r="I346">
            <v>5.0000000000000001E-3</v>
          </cell>
          <cell r="J346" t="str">
            <v>Kg</v>
          </cell>
          <cell r="K346" t="str">
            <v>Na przewody</v>
          </cell>
          <cell r="L346" t="str">
            <v>1001</v>
          </cell>
        </row>
        <row r="347">
          <cell r="B347" t="str">
            <v>PY-01003AV40.G</v>
          </cell>
          <cell r="C347" t="str">
            <v>PY 01/3 CIĘTY ŻÓŁTY: G  (200 szt.)</v>
          </cell>
          <cell r="D347" t="str">
            <v>paczka</v>
          </cell>
          <cell r="E347" t="str">
            <v>3926909700</v>
          </cell>
          <cell r="F347" t="str">
            <v>7330417019085</v>
          </cell>
          <cell r="G347">
            <v>4.0000000000000001E-3</v>
          </cell>
          <cell r="H347" t="str">
            <v>Kg</v>
          </cell>
          <cell r="I347">
            <v>5.0000000000000001E-3</v>
          </cell>
          <cell r="J347" t="str">
            <v>Kg</v>
          </cell>
          <cell r="K347" t="str">
            <v>Na przewody</v>
          </cell>
          <cell r="L347" t="str">
            <v>1001</v>
          </cell>
        </row>
        <row r="348">
          <cell r="B348" t="str">
            <v>PY-01003AV40.GRD</v>
          </cell>
          <cell r="C348" t="str">
            <v>PY 01/3 CIĘTY ŻÓŁTO-ZIELONY: UZIEMIENIE  (200 szt.)</v>
          </cell>
          <cell r="D348" t="str">
            <v>paczka</v>
          </cell>
          <cell r="E348" t="str">
            <v>3926909700</v>
          </cell>
          <cell r="F348" t="str">
            <v>7330417019122</v>
          </cell>
          <cell r="G348">
            <v>4.0000000000000001E-3</v>
          </cell>
          <cell r="H348" t="str">
            <v>Kg</v>
          </cell>
          <cell r="I348">
            <v>5.0000000000000001E-3</v>
          </cell>
          <cell r="J348" t="str">
            <v>Kg</v>
          </cell>
          <cell r="K348" t="str">
            <v>Na przewody</v>
          </cell>
          <cell r="L348" t="str">
            <v>1001</v>
          </cell>
        </row>
        <row r="349">
          <cell r="B349" t="str">
            <v>PY-01003AV40.H</v>
          </cell>
          <cell r="C349" t="str">
            <v>PY 01/3 CIĘTY ŻÓŁTY: H  (200 szt.)</v>
          </cell>
          <cell r="D349" t="str">
            <v>paczka</v>
          </cell>
          <cell r="E349" t="str">
            <v>3926909700</v>
          </cell>
          <cell r="F349" t="str">
            <v>7330417019092</v>
          </cell>
          <cell r="G349">
            <v>4.0000000000000001E-3</v>
          </cell>
          <cell r="H349" t="str">
            <v>Kg</v>
          </cell>
          <cell r="I349">
            <v>5.0000000000000001E-3</v>
          </cell>
          <cell r="J349" t="str">
            <v>Kg</v>
          </cell>
          <cell r="K349" t="str">
            <v>Na przewody</v>
          </cell>
          <cell r="L349" t="str">
            <v>1001</v>
          </cell>
        </row>
        <row r="350">
          <cell r="B350" t="str">
            <v>PY-01003AV40.I</v>
          </cell>
          <cell r="C350" t="str">
            <v>PY 01/3 CIĘTY ŻÓŁTY: I  (200 szt.)</v>
          </cell>
          <cell r="D350" t="str">
            <v>paczka</v>
          </cell>
          <cell r="E350" t="str">
            <v>3926909700</v>
          </cell>
          <cell r="F350" t="str">
            <v>7330417019108</v>
          </cell>
          <cell r="G350">
            <v>4.0000000000000001E-3</v>
          </cell>
          <cell r="H350" t="str">
            <v>Kg</v>
          </cell>
          <cell r="I350">
            <v>5.0000000000000001E-3</v>
          </cell>
          <cell r="J350" t="str">
            <v>Kg</v>
          </cell>
          <cell r="K350" t="str">
            <v>Na przewody</v>
          </cell>
          <cell r="L350" t="str">
            <v>1001</v>
          </cell>
        </row>
        <row r="351">
          <cell r="B351" t="str">
            <v>PY-01003AV40.J</v>
          </cell>
          <cell r="C351" t="str">
            <v>PY 01/3 CIĘTY ŻÓŁTY: J  (200 szt.)</v>
          </cell>
          <cell r="D351" t="str">
            <v>paczka</v>
          </cell>
          <cell r="E351" t="str">
            <v>3926909700</v>
          </cell>
          <cell r="F351" t="str">
            <v>7330417019115</v>
          </cell>
          <cell r="G351">
            <v>4.0000000000000001E-3</v>
          </cell>
          <cell r="H351" t="str">
            <v>Kg</v>
          </cell>
          <cell r="I351">
            <v>5.0000000000000001E-3</v>
          </cell>
          <cell r="J351" t="str">
            <v>Kg</v>
          </cell>
          <cell r="K351" t="str">
            <v>Na przewody</v>
          </cell>
          <cell r="L351" t="str">
            <v>1001</v>
          </cell>
        </row>
        <row r="352">
          <cell r="B352" t="str">
            <v>PY-01003AV40.K</v>
          </cell>
          <cell r="C352" t="str">
            <v>PY 01/3 CIĘTY ŻÓŁTY: K  (200 szt.)</v>
          </cell>
          <cell r="D352" t="str">
            <v>paczka</v>
          </cell>
          <cell r="E352" t="str">
            <v>3926909700</v>
          </cell>
          <cell r="F352" t="str">
            <v>7330417019139</v>
          </cell>
          <cell r="G352">
            <v>4.0000000000000001E-3</v>
          </cell>
          <cell r="H352" t="str">
            <v>Kg</v>
          </cell>
          <cell r="I352">
            <v>5.0000000000000001E-3</v>
          </cell>
          <cell r="J352" t="str">
            <v>Kg</v>
          </cell>
          <cell r="K352" t="str">
            <v>Na przewody</v>
          </cell>
          <cell r="L352" t="str">
            <v>1001</v>
          </cell>
        </row>
        <row r="353">
          <cell r="B353" t="str">
            <v>PY-01003AV40.L</v>
          </cell>
          <cell r="C353" t="str">
            <v>PY 01/3 CIĘTY ŻÓŁTY: L  (200 szt.)</v>
          </cell>
          <cell r="D353" t="str">
            <v>paczka</v>
          </cell>
          <cell r="E353" t="str">
            <v>3926909700</v>
          </cell>
          <cell r="F353" t="str">
            <v>7330417019146</v>
          </cell>
          <cell r="G353">
            <v>4.0000000000000001E-3</v>
          </cell>
          <cell r="H353" t="str">
            <v>Kg</v>
          </cell>
          <cell r="I353">
            <v>5.0000000000000001E-3</v>
          </cell>
          <cell r="J353" t="str">
            <v>Kg</v>
          </cell>
          <cell r="K353" t="str">
            <v>Na przewody</v>
          </cell>
          <cell r="L353" t="str">
            <v>1001</v>
          </cell>
        </row>
        <row r="354">
          <cell r="B354" t="str">
            <v>PY-01003AV40.M</v>
          </cell>
          <cell r="C354" t="str">
            <v>PY 01/3 CIĘTY ŻÓŁTY: M  (200 szt.)</v>
          </cell>
          <cell r="D354" t="str">
            <v>paczka</v>
          </cell>
          <cell r="E354" t="str">
            <v>3926909700</v>
          </cell>
          <cell r="F354" t="str">
            <v>7330417019153</v>
          </cell>
          <cell r="G354">
            <v>4.0000000000000001E-3</v>
          </cell>
          <cell r="H354" t="str">
            <v>Kg</v>
          </cell>
          <cell r="I354">
            <v>5.0000000000000001E-3</v>
          </cell>
          <cell r="J354" t="str">
            <v>Kg</v>
          </cell>
          <cell r="K354" t="str">
            <v>Na przewody</v>
          </cell>
          <cell r="L354" t="str">
            <v>1001</v>
          </cell>
        </row>
        <row r="355">
          <cell r="B355" t="str">
            <v>PY-01003AV40.N</v>
          </cell>
          <cell r="C355" t="str">
            <v>PY 01/3 CIĘTY ŻÓŁTY: N  (200 szt.)</v>
          </cell>
          <cell r="D355" t="str">
            <v>paczka</v>
          </cell>
          <cell r="E355" t="str">
            <v>3926909700</v>
          </cell>
          <cell r="F355" t="str">
            <v>7330417019160</v>
          </cell>
          <cell r="G355">
            <v>4.0000000000000001E-3</v>
          </cell>
          <cell r="H355" t="str">
            <v>Kg</v>
          </cell>
          <cell r="I355">
            <v>5.0000000000000001E-3</v>
          </cell>
          <cell r="J355" t="str">
            <v>Kg</v>
          </cell>
          <cell r="K355" t="str">
            <v>Na przewody</v>
          </cell>
          <cell r="L355" t="str">
            <v>1001</v>
          </cell>
        </row>
        <row r="356">
          <cell r="B356" t="str">
            <v>PY-01003AV40.O</v>
          </cell>
          <cell r="C356" t="str">
            <v>PY 01/3 CIĘTY ŻÓŁTY: O  (200 szt.)</v>
          </cell>
          <cell r="D356" t="str">
            <v>paczka</v>
          </cell>
          <cell r="E356" t="str">
            <v>3926909700</v>
          </cell>
          <cell r="F356" t="str">
            <v>7330417019177</v>
          </cell>
          <cell r="G356">
            <v>4.0000000000000001E-3</v>
          </cell>
          <cell r="H356" t="str">
            <v>Kg</v>
          </cell>
          <cell r="I356">
            <v>5.0000000000000001E-3</v>
          </cell>
          <cell r="J356" t="str">
            <v>Kg</v>
          </cell>
          <cell r="K356" t="str">
            <v>Na przewody</v>
          </cell>
          <cell r="L356" t="str">
            <v>1001</v>
          </cell>
        </row>
        <row r="357">
          <cell r="B357" t="str">
            <v>PY-01003AV40.P</v>
          </cell>
          <cell r="C357" t="str">
            <v>PY 01/3 CIĘTY ŻÓŁTY: P  (200 szt.)</v>
          </cell>
          <cell r="D357" t="str">
            <v>paczka</v>
          </cell>
          <cell r="E357" t="str">
            <v>3926909700</v>
          </cell>
          <cell r="F357" t="str">
            <v>7330417019184</v>
          </cell>
          <cell r="G357">
            <v>4.0000000000000001E-3</v>
          </cell>
          <cell r="H357" t="str">
            <v>Kg</v>
          </cell>
          <cell r="I357">
            <v>5.0000000000000001E-3</v>
          </cell>
          <cell r="J357" t="str">
            <v>Kg</v>
          </cell>
          <cell r="K357" t="str">
            <v>Na przewody</v>
          </cell>
          <cell r="L357" t="str">
            <v>1001</v>
          </cell>
        </row>
        <row r="358">
          <cell r="B358" t="str">
            <v>PY-01003AV40.Q</v>
          </cell>
          <cell r="C358" t="str">
            <v>PY 01/3 CIĘTY ŻÓŁTY: Q  (200 szt.)</v>
          </cell>
          <cell r="D358" t="str">
            <v>paczka</v>
          </cell>
          <cell r="E358" t="str">
            <v>3926909700</v>
          </cell>
          <cell r="F358" t="str">
            <v>7330417019191</v>
          </cell>
          <cell r="G358">
            <v>4.0000000000000001E-3</v>
          </cell>
          <cell r="H358" t="str">
            <v>Kg</v>
          </cell>
          <cell r="I358">
            <v>5.0000000000000001E-3</v>
          </cell>
          <cell r="J358" t="str">
            <v>Kg</v>
          </cell>
          <cell r="K358" t="str">
            <v>Na przewody</v>
          </cell>
          <cell r="L358" t="str">
            <v>1001</v>
          </cell>
        </row>
        <row r="359">
          <cell r="B359" t="str">
            <v>PY-01003AV40.R</v>
          </cell>
          <cell r="C359" t="str">
            <v>PY 01/3 CIĘTY ŻÓŁTY: R  (200 szt.)</v>
          </cell>
          <cell r="D359" t="str">
            <v>paczka</v>
          </cell>
          <cell r="E359" t="str">
            <v>3926909700</v>
          </cell>
          <cell r="F359" t="str">
            <v>7330417019207</v>
          </cell>
          <cell r="G359">
            <v>4.0000000000000001E-3</v>
          </cell>
          <cell r="H359" t="str">
            <v>Kg</v>
          </cell>
          <cell r="I359">
            <v>5.0000000000000001E-3</v>
          </cell>
          <cell r="J359" t="str">
            <v>Kg</v>
          </cell>
          <cell r="K359" t="str">
            <v>Na przewody</v>
          </cell>
          <cell r="L359" t="str">
            <v>1001</v>
          </cell>
        </row>
        <row r="360">
          <cell r="B360" t="str">
            <v>PY-01003AV40.S</v>
          </cell>
          <cell r="C360" t="str">
            <v>PY 01/3 CIĘTY ŻÓŁTY: S  (200 szt.)</v>
          </cell>
          <cell r="D360" t="str">
            <v>paczka</v>
          </cell>
          <cell r="E360" t="str">
            <v>3926909700</v>
          </cell>
          <cell r="F360" t="str">
            <v>7330417019214</v>
          </cell>
          <cell r="G360">
            <v>4.0000000000000001E-3</v>
          </cell>
          <cell r="H360" t="str">
            <v>Kg</v>
          </cell>
          <cell r="I360">
            <v>5.0000000000000001E-3</v>
          </cell>
          <cell r="J360" t="str">
            <v>Kg</v>
          </cell>
          <cell r="K360" t="str">
            <v>Na przewody</v>
          </cell>
          <cell r="L360" t="str">
            <v>1001</v>
          </cell>
        </row>
        <row r="361">
          <cell r="B361" t="str">
            <v>PY-01003AV40.SIN</v>
          </cell>
          <cell r="C361" t="str">
            <v>PY 01/3 CIĘTY ŻÓŁTY: SINUSOIDA  (200 szt.)</v>
          </cell>
          <cell r="D361" t="str">
            <v>paczka</v>
          </cell>
          <cell r="E361" t="str">
            <v>3926909700</v>
          </cell>
          <cell r="F361" t="str">
            <v>7330417035405</v>
          </cell>
          <cell r="G361">
            <v>4.0000000000000001E-3</v>
          </cell>
          <cell r="H361" t="str">
            <v>Kg</v>
          </cell>
          <cell r="I361">
            <v>5.0000000000000001E-3</v>
          </cell>
          <cell r="J361" t="str">
            <v>Kg</v>
          </cell>
          <cell r="K361" t="str">
            <v>Na przewody</v>
          </cell>
          <cell r="L361" t="str">
            <v>1001</v>
          </cell>
        </row>
        <row r="362">
          <cell r="B362" t="str">
            <v>PY-01003AV40.T</v>
          </cell>
          <cell r="C362" t="str">
            <v>PY 01/3 CIĘTY ŻÓŁTY: T  (200 szt.)</v>
          </cell>
          <cell r="D362" t="str">
            <v>paczka</v>
          </cell>
          <cell r="E362" t="str">
            <v>3926909700</v>
          </cell>
          <cell r="F362" t="str">
            <v>7330417019221</v>
          </cell>
          <cell r="G362">
            <v>4.0000000000000001E-3</v>
          </cell>
          <cell r="H362" t="str">
            <v>Kg</v>
          </cell>
          <cell r="I362">
            <v>5.0000000000000001E-3</v>
          </cell>
          <cell r="J362" t="str">
            <v>Kg</v>
          </cell>
          <cell r="K362" t="str">
            <v>Na przewody</v>
          </cell>
          <cell r="L362" t="str">
            <v>1001</v>
          </cell>
        </row>
        <row r="363">
          <cell r="B363" t="str">
            <v>PY-01003AV40.U</v>
          </cell>
          <cell r="C363" t="str">
            <v>PY 01/3 CIĘTY ŻÓŁTY: U  (200 szt.)</v>
          </cell>
          <cell r="D363" t="str">
            <v>paczka</v>
          </cell>
          <cell r="E363" t="str">
            <v>3926909700</v>
          </cell>
          <cell r="F363" t="str">
            <v>7330417019238</v>
          </cell>
          <cell r="G363">
            <v>4.0000000000000001E-3</v>
          </cell>
          <cell r="H363" t="str">
            <v>Kg</v>
          </cell>
          <cell r="I363">
            <v>5.0000000000000001E-3</v>
          </cell>
          <cell r="J363" t="str">
            <v>Kg</v>
          </cell>
          <cell r="K363" t="str">
            <v>Na przewody</v>
          </cell>
          <cell r="L363" t="str">
            <v>1001</v>
          </cell>
        </row>
        <row r="364">
          <cell r="B364" t="str">
            <v>PY-01003AV40.V</v>
          </cell>
          <cell r="C364" t="str">
            <v>PY 01/3 CIĘTY ŻÓŁTY: V  (200 szt.)</v>
          </cell>
          <cell r="D364" t="str">
            <v>paczka</v>
          </cell>
          <cell r="E364" t="str">
            <v>3926909700</v>
          </cell>
          <cell r="F364" t="str">
            <v>7330417019245</v>
          </cell>
          <cell r="G364">
            <v>4.0000000000000001E-3</v>
          </cell>
          <cell r="H364" t="str">
            <v>Kg</v>
          </cell>
          <cell r="I364">
            <v>5.0000000000000001E-3</v>
          </cell>
          <cell r="J364" t="str">
            <v>Kg</v>
          </cell>
          <cell r="K364" t="str">
            <v>Na przewody</v>
          </cell>
          <cell r="L364" t="str">
            <v>1001</v>
          </cell>
        </row>
        <row r="365">
          <cell r="B365" t="str">
            <v>PY-01003AV40.W</v>
          </cell>
          <cell r="C365" t="str">
            <v>PY 01/3 CIĘTY ŻÓŁTY: W  (200 szt.)</v>
          </cell>
          <cell r="D365" t="str">
            <v>paczka</v>
          </cell>
          <cell r="E365" t="str">
            <v>3926909700</v>
          </cell>
          <cell r="F365" t="str">
            <v>7330417019252</v>
          </cell>
          <cell r="G365">
            <v>4.0000000000000001E-3</v>
          </cell>
          <cell r="H365" t="str">
            <v>Kg</v>
          </cell>
          <cell r="I365">
            <v>5.0000000000000001E-3</v>
          </cell>
          <cell r="J365" t="str">
            <v>Kg</v>
          </cell>
          <cell r="K365" t="str">
            <v>Na przewody</v>
          </cell>
          <cell r="L365" t="str">
            <v>1001</v>
          </cell>
        </row>
        <row r="366">
          <cell r="B366" t="str">
            <v>PY-01003AV40.X</v>
          </cell>
          <cell r="C366" t="str">
            <v>PY 01/3 CIĘTY ŻÓŁTY: X  (200 szt.)</v>
          </cell>
          <cell r="D366" t="str">
            <v>paczka</v>
          </cell>
          <cell r="E366" t="str">
            <v>3926909700</v>
          </cell>
          <cell r="F366" t="str">
            <v>7330417019269</v>
          </cell>
          <cell r="G366">
            <v>4.0000000000000001E-3</v>
          </cell>
          <cell r="H366" t="str">
            <v>Kg</v>
          </cell>
          <cell r="I366">
            <v>5.0000000000000001E-3</v>
          </cell>
          <cell r="J366" t="str">
            <v>Kg</v>
          </cell>
          <cell r="K366" t="str">
            <v>Na przewody</v>
          </cell>
          <cell r="L366" t="str">
            <v>1001</v>
          </cell>
        </row>
        <row r="367">
          <cell r="B367" t="str">
            <v>PY-01003AV40.Y</v>
          </cell>
          <cell r="C367" t="str">
            <v>PY 01/3 CIĘTY ŻÓŁTY: Y  (200 szt.)</v>
          </cell>
          <cell r="D367" t="str">
            <v>paczka</v>
          </cell>
          <cell r="E367" t="str">
            <v>3926909700</v>
          </cell>
          <cell r="F367" t="str">
            <v>7330417019276</v>
          </cell>
          <cell r="G367">
            <v>4.0000000000000001E-3</v>
          </cell>
          <cell r="H367" t="str">
            <v>Kg</v>
          </cell>
          <cell r="I367">
            <v>5.0000000000000001E-3</v>
          </cell>
          <cell r="J367" t="str">
            <v>Kg</v>
          </cell>
          <cell r="K367" t="str">
            <v>Na przewody</v>
          </cell>
          <cell r="L367" t="str">
            <v>1001</v>
          </cell>
        </row>
        <row r="368">
          <cell r="B368" t="str">
            <v>PY-01003AV40.Z</v>
          </cell>
          <cell r="C368" t="str">
            <v>PY 01/3 CIĘTY ŻÓŁTY: Z  (200 szt.)</v>
          </cell>
          <cell r="D368" t="str">
            <v>paczka</v>
          </cell>
          <cell r="E368" t="str">
            <v>3926909700</v>
          </cell>
          <cell r="F368" t="str">
            <v>7330417019283</v>
          </cell>
          <cell r="G368">
            <v>4.0000000000000001E-3</v>
          </cell>
          <cell r="H368" t="str">
            <v>Kg</v>
          </cell>
          <cell r="I368">
            <v>5.0000000000000001E-3</v>
          </cell>
          <cell r="J368" t="str">
            <v>Kg</v>
          </cell>
          <cell r="K368" t="str">
            <v>Na przewody</v>
          </cell>
          <cell r="L368" t="str">
            <v>1001</v>
          </cell>
        </row>
        <row r="369">
          <cell r="B369" t="str">
            <v>PY-01003AV40.Ö</v>
          </cell>
          <cell r="C369" t="str">
            <v>PY 01/3 CIĘTY ŻÓŁTY: Ö  (200 szt.)</v>
          </cell>
          <cell r="D369" t="str">
            <v>paczka</v>
          </cell>
          <cell r="E369" t="str">
            <v>3926909700</v>
          </cell>
          <cell r="F369" t="str">
            <v>7330417035436</v>
          </cell>
          <cell r="G369">
            <v>4.0000000000000001E-3</v>
          </cell>
          <cell r="H369" t="str">
            <v>Kg</v>
          </cell>
          <cell r="I369">
            <v>5.0000000000000001E-3</v>
          </cell>
          <cell r="J369" t="str">
            <v>Kg</v>
          </cell>
          <cell r="K369" t="str">
            <v>Na przewody</v>
          </cell>
          <cell r="L369" t="str">
            <v>1001</v>
          </cell>
        </row>
        <row r="370">
          <cell r="B370" t="str">
            <v>PY-01003AV40.0</v>
          </cell>
          <cell r="C370" t="str">
            <v>PY 01/3 CIĘTY ŻÓŁTY: 0  (200 szt.)</v>
          </cell>
          <cell r="D370" t="str">
            <v>paczka</v>
          </cell>
          <cell r="E370" t="str">
            <v>3926909700</v>
          </cell>
          <cell r="F370" t="str">
            <v>7330417008065</v>
          </cell>
          <cell r="G370">
            <v>4.0000000000000001E-3</v>
          </cell>
          <cell r="H370" t="str">
            <v>Kg</v>
          </cell>
          <cell r="I370">
            <v>5.0000000000000001E-3</v>
          </cell>
          <cell r="J370" t="str">
            <v>Kg</v>
          </cell>
          <cell r="K370" t="str">
            <v>Na przewody</v>
          </cell>
          <cell r="L370" t="str">
            <v>1001</v>
          </cell>
        </row>
        <row r="371">
          <cell r="B371" t="str">
            <v>PY-01003AV40.1</v>
          </cell>
          <cell r="C371" t="str">
            <v>PY 01/3 CIĘTY ŻÓŁTY: 1  (200 szt.)</v>
          </cell>
          <cell r="D371" t="str">
            <v>paczka</v>
          </cell>
          <cell r="E371" t="str">
            <v>3926909700</v>
          </cell>
          <cell r="F371" t="str">
            <v>7330417008072</v>
          </cell>
          <cell r="G371">
            <v>4.0000000000000001E-3</v>
          </cell>
          <cell r="H371" t="str">
            <v>Kg</v>
          </cell>
          <cell r="I371">
            <v>5.0000000000000001E-3</v>
          </cell>
          <cell r="J371" t="str">
            <v>Kg</v>
          </cell>
          <cell r="K371" t="str">
            <v>Na przewody</v>
          </cell>
          <cell r="L371" t="str">
            <v>1001</v>
          </cell>
        </row>
        <row r="372">
          <cell r="B372" t="str">
            <v>PY-01003AV40.2</v>
          </cell>
          <cell r="C372" t="str">
            <v>PY 01/3 CIĘTY ŻÓŁTY: 2  (200 szt.)</v>
          </cell>
          <cell r="D372" t="str">
            <v>paczka</v>
          </cell>
          <cell r="E372" t="str">
            <v>3926909700</v>
          </cell>
          <cell r="F372" t="str">
            <v>7330417008089</v>
          </cell>
          <cell r="G372">
            <v>4.0000000000000001E-3</v>
          </cell>
          <cell r="H372" t="str">
            <v>Kg</v>
          </cell>
          <cell r="I372">
            <v>5.0000000000000001E-3</v>
          </cell>
          <cell r="J372" t="str">
            <v>Kg</v>
          </cell>
          <cell r="K372" t="str">
            <v>Na przewody</v>
          </cell>
          <cell r="L372" t="str">
            <v>1001</v>
          </cell>
        </row>
        <row r="373">
          <cell r="B373" t="str">
            <v>PY-01003AV40.3</v>
          </cell>
          <cell r="C373" t="str">
            <v>PY 01/3 CIĘTY ŻÓŁTY: 3  (200 szt.)</v>
          </cell>
          <cell r="D373" t="str">
            <v>paczka</v>
          </cell>
          <cell r="E373" t="str">
            <v>3926909700</v>
          </cell>
          <cell r="F373" t="str">
            <v>7330417008096</v>
          </cell>
          <cell r="G373">
            <v>4.0000000000000001E-3</v>
          </cell>
          <cell r="H373" t="str">
            <v>Kg</v>
          </cell>
          <cell r="I373">
            <v>5.0000000000000001E-3</v>
          </cell>
          <cell r="J373" t="str">
            <v>Kg</v>
          </cell>
          <cell r="K373" t="str">
            <v>Na przewody</v>
          </cell>
          <cell r="L373" t="str">
            <v>1001</v>
          </cell>
        </row>
        <row r="374">
          <cell r="B374" t="str">
            <v>PY-01003AV40.4</v>
          </cell>
          <cell r="C374" t="str">
            <v>PY 01/3 CIĘTY ŻÓŁTY: 4  (200 szt.)</v>
          </cell>
          <cell r="D374" t="str">
            <v>paczka</v>
          </cell>
          <cell r="E374" t="str">
            <v>3926909700</v>
          </cell>
          <cell r="F374" t="str">
            <v>7330417008102</v>
          </cell>
          <cell r="G374">
            <v>4.0000000000000001E-3</v>
          </cell>
          <cell r="H374" t="str">
            <v>Kg</v>
          </cell>
          <cell r="I374">
            <v>5.0000000000000001E-3</v>
          </cell>
          <cell r="J374" t="str">
            <v>Kg</v>
          </cell>
          <cell r="K374" t="str">
            <v>Na przewody</v>
          </cell>
          <cell r="L374" t="str">
            <v>1001</v>
          </cell>
        </row>
        <row r="375">
          <cell r="B375" t="str">
            <v>PY-01003AV40.5</v>
          </cell>
          <cell r="C375" t="str">
            <v>PY 01/3 CIĘTY ŻÓŁTY: 5  (200 szt.)</v>
          </cell>
          <cell r="D375" t="str">
            <v>paczka</v>
          </cell>
          <cell r="E375" t="str">
            <v>3926909700</v>
          </cell>
          <cell r="F375" t="str">
            <v>7330417008119</v>
          </cell>
          <cell r="G375">
            <v>4.0000000000000001E-3</v>
          </cell>
          <cell r="H375" t="str">
            <v>Kg</v>
          </cell>
          <cell r="I375">
            <v>5.0000000000000001E-3</v>
          </cell>
          <cell r="J375" t="str">
            <v>Kg</v>
          </cell>
          <cell r="K375" t="str">
            <v>Na przewody</v>
          </cell>
          <cell r="L375" t="str">
            <v>1001</v>
          </cell>
        </row>
        <row r="376">
          <cell r="B376" t="str">
            <v>PY-01003AV40.6</v>
          </cell>
          <cell r="C376" t="str">
            <v>PY 01/3 CIĘTY ŻÓŁTY: 6  (200 szt.)</v>
          </cell>
          <cell r="D376" t="str">
            <v>paczka</v>
          </cell>
          <cell r="E376" t="str">
            <v>3926909700</v>
          </cell>
          <cell r="F376" t="str">
            <v>7330417008126</v>
          </cell>
          <cell r="G376">
            <v>4.0000000000000001E-3</v>
          </cell>
          <cell r="H376" t="str">
            <v>Kg</v>
          </cell>
          <cell r="I376">
            <v>5.0000000000000001E-3</v>
          </cell>
          <cell r="J376" t="str">
            <v>Kg</v>
          </cell>
          <cell r="K376" t="str">
            <v>Na przewody</v>
          </cell>
          <cell r="L376" t="str">
            <v>1001</v>
          </cell>
        </row>
        <row r="377">
          <cell r="B377" t="str">
            <v>PY-01003AV40.7</v>
          </cell>
          <cell r="C377" t="str">
            <v>PY 01/3 CIĘTY ŻÓŁTY: 7  (200 szt.)</v>
          </cell>
          <cell r="D377" t="str">
            <v>paczka</v>
          </cell>
          <cell r="E377" t="str">
            <v>3926909700</v>
          </cell>
          <cell r="F377" t="str">
            <v>7330417008133</v>
          </cell>
          <cell r="G377">
            <v>4.0000000000000001E-3</v>
          </cell>
          <cell r="H377" t="str">
            <v>Kg</v>
          </cell>
          <cell r="I377">
            <v>5.0000000000000001E-3</v>
          </cell>
          <cell r="J377" t="str">
            <v>Kg</v>
          </cell>
          <cell r="K377" t="str">
            <v>Na przewody</v>
          </cell>
          <cell r="L377" t="str">
            <v>1001</v>
          </cell>
        </row>
        <row r="378">
          <cell r="B378" t="str">
            <v>PY-01003AV40.8</v>
          </cell>
          <cell r="C378" t="str">
            <v>PY 01/3 CIĘTY ŻÓŁTY: 8  (200 szt.)</v>
          </cell>
          <cell r="D378" t="str">
            <v>paczka</v>
          </cell>
          <cell r="E378" t="str">
            <v>3926909700</v>
          </cell>
          <cell r="F378" t="str">
            <v>7330417008140</v>
          </cell>
          <cell r="G378">
            <v>4.0000000000000001E-3</v>
          </cell>
          <cell r="H378" t="str">
            <v>Kg</v>
          </cell>
          <cell r="I378">
            <v>5.0000000000000001E-3</v>
          </cell>
          <cell r="J378" t="str">
            <v>Kg</v>
          </cell>
          <cell r="K378" t="str">
            <v>Na przewody</v>
          </cell>
          <cell r="L378" t="str">
            <v>1001</v>
          </cell>
        </row>
        <row r="379">
          <cell r="B379" t="str">
            <v>PY-01003AV40.9</v>
          </cell>
          <cell r="C379" t="str">
            <v>PY 01/3 CIĘTY ŻÓŁTY: 9  (200 szt.)</v>
          </cell>
          <cell r="D379" t="str">
            <v>paczka</v>
          </cell>
          <cell r="E379" t="str">
            <v>3926909700</v>
          </cell>
          <cell r="F379" t="str">
            <v>7330417008157</v>
          </cell>
          <cell r="G379">
            <v>4.0000000000000001E-3</v>
          </cell>
          <cell r="H379" t="str">
            <v>Kg</v>
          </cell>
          <cell r="I379">
            <v>5.0000000000000001E-3</v>
          </cell>
          <cell r="J379" t="str">
            <v>Kg</v>
          </cell>
          <cell r="K379" t="str">
            <v>Na przewody</v>
          </cell>
          <cell r="L379" t="str">
            <v>1001</v>
          </cell>
        </row>
        <row r="380">
          <cell r="B380" t="str">
            <v>PY-01003AV40.+</v>
          </cell>
          <cell r="C380" t="str">
            <v>PY 01/3 CIĘTY ŻÓŁTY: +  (200 szt.)</v>
          </cell>
          <cell r="D380" t="str">
            <v>paczka</v>
          </cell>
          <cell r="E380" t="str">
            <v>3926909700</v>
          </cell>
          <cell r="F380" t="str">
            <v>7330417035443</v>
          </cell>
          <cell r="G380">
            <v>4.0000000000000001E-3</v>
          </cell>
          <cell r="H380" t="str">
            <v>Kg</v>
          </cell>
          <cell r="I380">
            <v>5.0000000000000001E-3</v>
          </cell>
          <cell r="J380" t="str">
            <v>Kg</v>
          </cell>
          <cell r="K380" t="str">
            <v>Na przewody</v>
          </cell>
          <cell r="L380" t="str">
            <v>1001</v>
          </cell>
        </row>
        <row r="381">
          <cell r="B381" t="str">
            <v>PY-01003AV40.-</v>
          </cell>
          <cell r="C381" t="str">
            <v>PY 01/3 CIĘTY ŻÓŁTY: -  (200 szt.)</v>
          </cell>
          <cell r="D381" t="str">
            <v>paczka</v>
          </cell>
          <cell r="E381" t="str">
            <v>3926909700</v>
          </cell>
          <cell r="F381" t="str">
            <v>7330417035450</v>
          </cell>
          <cell r="G381">
            <v>4.0000000000000001E-3</v>
          </cell>
          <cell r="H381" t="str">
            <v>Kg</v>
          </cell>
          <cell r="I381">
            <v>5.0000000000000001E-3</v>
          </cell>
          <cell r="J381" t="str">
            <v>Kg</v>
          </cell>
          <cell r="K381" t="str">
            <v>Na przewody</v>
          </cell>
          <cell r="L381" t="str">
            <v>1001</v>
          </cell>
        </row>
        <row r="382">
          <cell r="B382" t="str">
            <v>PY-01003AV40..</v>
          </cell>
          <cell r="C382" t="str">
            <v>PY 01/3 CIĘTY ŻÓŁTY: KROPKA  (200 szt.)</v>
          </cell>
          <cell r="D382" t="str">
            <v>paczka</v>
          </cell>
          <cell r="E382" t="str">
            <v>3926909700</v>
          </cell>
          <cell r="F382" t="str">
            <v>7330417035467</v>
          </cell>
          <cell r="G382">
            <v>4.0000000000000001E-3</v>
          </cell>
          <cell r="H382" t="str">
            <v>Kg</v>
          </cell>
          <cell r="I382">
            <v>5.0000000000000001E-3</v>
          </cell>
          <cell r="J382" t="str">
            <v>Kg</v>
          </cell>
          <cell r="K382" t="str">
            <v>Na przewody</v>
          </cell>
          <cell r="L382" t="str">
            <v>1001</v>
          </cell>
        </row>
        <row r="383">
          <cell r="B383" t="str">
            <v>PY-01003AV40./</v>
          </cell>
          <cell r="C383" t="str">
            <v>PY 01/3 CIĘTY ŻÓŁTY: /  (200 szt.)</v>
          </cell>
          <cell r="D383" t="str">
            <v>paczka</v>
          </cell>
          <cell r="E383" t="str">
            <v>3926909700</v>
          </cell>
          <cell r="F383" t="str">
            <v>7330417035474</v>
          </cell>
          <cell r="G383">
            <v>4.0000000000000001E-3</v>
          </cell>
          <cell r="H383" t="str">
            <v>Kg</v>
          </cell>
          <cell r="I383">
            <v>5.0000000000000001E-3</v>
          </cell>
          <cell r="J383" t="str">
            <v>Kg</v>
          </cell>
          <cell r="K383" t="str">
            <v>Na przewody</v>
          </cell>
          <cell r="L383" t="str">
            <v>1001</v>
          </cell>
        </row>
        <row r="384">
          <cell r="B384" t="str">
            <v>PY-01003AV40.:</v>
          </cell>
          <cell r="C384" t="str">
            <v>PY 01/3 CIĘTY ŻÓŁTY: DWUKROPEK  (200 szt.)</v>
          </cell>
          <cell r="D384" t="str">
            <v>paczka</v>
          </cell>
          <cell r="E384" t="str">
            <v>3926909700</v>
          </cell>
          <cell r="F384" t="str">
            <v>7330417035481</v>
          </cell>
          <cell r="G384">
            <v>4.0000000000000001E-3</v>
          </cell>
          <cell r="H384" t="str">
            <v>Kg</v>
          </cell>
          <cell r="I384">
            <v>5.0000000000000001E-3</v>
          </cell>
          <cell r="J384" t="str">
            <v>Kg</v>
          </cell>
          <cell r="K384" t="str">
            <v>Na przewody</v>
          </cell>
          <cell r="L384" t="str">
            <v>1001</v>
          </cell>
        </row>
        <row r="385">
          <cell r="B385" t="str">
            <v>PY-01003AV40.=</v>
          </cell>
          <cell r="C385" t="str">
            <v>PY 01/3 CIĘTY ŻÓŁTY: =  (200 szt.)</v>
          </cell>
          <cell r="D385" t="str">
            <v>paczka</v>
          </cell>
          <cell r="E385" t="str">
            <v>3926909700</v>
          </cell>
          <cell r="F385" t="str">
            <v>7330417035498</v>
          </cell>
          <cell r="G385">
            <v>4.0000000000000001E-3</v>
          </cell>
          <cell r="H385" t="str">
            <v>Kg</v>
          </cell>
          <cell r="I385">
            <v>5.0000000000000001E-3</v>
          </cell>
          <cell r="J385" t="str">
            <v>Kg</v>
          </cell>
          <cell r="K385" t="str">
            <v>Na przewody</v>
          </cell>
          <cell r="L385" t="str">
            <v>1001</v>
          </cell>
        </row>
        <row r="386">
          <cell r="B386" t="str">
            <v>PY-01003AV90.A</v>
          </cell>
          <cell r="C386" t="str">
            <v>PY 01/3 CIĘTY BIAŁY: A  (200 szt.)</v>
          </cell>
          <cell r="D386" t="str">
            <v>paczka</v>
          </cell>
          <cell r="E386" t="str">
            <v>3926909700</v>
          </cell>
          <cell r="F386" t="str">
            <v>7330417035566</v>
          </cell>
          <cell r="G386">
            <v>4.0000000000000001E-3</v>
          </cell>
          <cell r="H386" t="str">
            <v>Kg</v>
          </cell>
          <cell r="I386">
            <v>5.0000000000000001E-3</v>
          </cell>
          <cell r="J386" t="str">
            <v>Kg</v>
          </cell>
          <cell r="K386" t="str">
            <v>Na przewody</v>
          </cell>
          <cell r="L386" t="str">
            <v>1001</v>
          </cell>
        </row>
        <row r="387">
          <cell r="B387" t="str">
            <v>PY-01003AV90.B</v>
          </cell>
          <cell r="C387" t="str">
            <v>PY 01/3 CIĘTY BIAŁY: B  (200 szt.)</v>
          </cell>
          <cell r="D387" t="str">
            <v>paczka</v>
          </cell>
          <cell r="E387" t="str">
            <v>3926909700</v>
          </cell>
          <cell r="F387" t="str">
            <v>7330417035573</v>
          </cell>
          <cell r="G387">
            <v>4.0000000000000001E-3</v>
          </cell>
          <cell r="H387" t="str">
            <v>Kg</v>
          </cell>
          <cell r="I387">
            <v>5.0000000000000001E-3</v>
          </cell>
          <cell r="J387" t="str">
            <v>Kg</v>
          </cell>
          <cell r="K387" t="str">
            <v>Na przewody</v>
          </cell>
          <cell r="L387" t="str">
            <v>1001</v>
          </cell>
        </row>
        <row r="388">
          <cell r="B388" t="str">
            <v>PY-01003AV90.C</v>
          </cell>
          <cell r="C388" t="str">
            <v>PY 01/3 CIĘTY BIAŁY: C  (200 szt.)</v>
          </cell>
          <cell r="D388" t="str">
            <v>paczka</v>
          </cell>
          <cell r="E388" t="str">
            <v>3926909700</v>
          </cell>
          <cell r="F388" t="str">
            <v>7330417035580</v>
          </cell>
          <cell r="G388">
            <v>4.0000000000000001E-3</v>
          </cell>
          <cell r="H388" t="str">
            <v>Kg</v>
          </cell>
          <cell r="I388">
            <v>5.0000000000000001E-3</v>
          </cell>
          <cell r="J388" t="str">
            <v>Kg</v>
          </cell>
          <cell r="K388" t="str">
            <v>Na przewody</v>
          </cell>
          <cell r="L388" t="str">
            <v>1001</v>
          </cell>
        </row>
        <row r="389">
          <cell r="B389" t="str">
            <v>PY-01003AV90.D</v>
          </cell>
          <cell r="C389" t="str">
            <v>PY 01/3 CIĘTY BIAŁY: D  (200 szt.)</v>
          </cell>
          <cell r="D389" t="str">
            <v>paczka</v>
          </cell>
          <cell r="E389" t="str">
            <v>3926909700</v>
          </cell>
          <cell r="F389" t="str">
            <v>7330417035597</v>
          </cell>
          <cell r="G389">
            <v>4.0000000000000001E-3</v>
          </cell>
          <cell r="H389" t="str">
            <v>Kg</v>
          </cell>
          <cell r="I389">
            <v>5.0000000000000001E-3</v>
          </cell>
          <cell r="J389" t="str">
            <v>Kg</v>
          </cell>
          <cell r="K389" t="str">
            <v>Na przewody</v>
          </cell>
          <cell r="L389" t="str">
            <v>1001</v>
          </cell>
        </row>
        <row r="390">
          <cell r="B390" t="str">
            <v>PY-01003AV90.E</v>
          </cell>
          <cell r="C390" t="str">
            <v>PY 01/3 CIĘTY BIAŁY: E  (200 szt.)</v>
          </cell>
          <cell r="D390" t="str">
            <v>paczka</v>
          </cell>
          <cell r="E390" t="str">
            <v>3926909700</v>
          </cell>
          <cell r="F390" t="str">
            <v>7330417035603</v>
          </cell>
          <cell r="G390">
            <v>4.0000000000000001E-3</v>
          </cell>
          <cell r="H390" t="str">
            <v>Kg</v>
          </cell>
          <cell r="I390">
            <v>5.0000000000000001E-3</v>
          </cell>
          <cell r="J390" t="str">
            <v>Kg</v>
          </cell>
          <cell r="K390" t="str">
            <v>Na przewody</v>
          </cell>
          <cell r="L390" t="str">
            <v>1001</v>
          </cell>
        </row>
        <row r="391">
          <cell r="B391" t="str">
            <v>PY-01003AV90.F</v>
          </cell>
          <cell r="C391" t="str">
            <v>PY 01/3 CIĘTY BIAŁY: F  (200 szt.)</v>
          </cell>
          <cell r="D391" t="str">
            <v>paczka</v>
          </cell>
          <cell r="E391" t="str">
            <v>3926909700</v>
          </cell>
          <cell r="F391" t="str">
            <v>7330417035610</v>
          </cell>
          <cell r="G391">
            <v>4.0000000000000001E-3</v>
          </cell>
          <cell r="H391" t="str">
            <v>Kg</v>
          </cell>
          <cell r="I391">
            <v>5.0000000000000001E-3</v>
          </cell>
          <cell r="J391" t="str">
            <v>Kg</v>
          </cell>
          <cell r="K391" t="str">
            <v>Na przewody</v>
          </cell>
          <cell r="L391" t="str">
            <v>1001</v>
          </cell>
        </row>
        <row r="392">
          <cell r="B392" t="str">
            <v>PY-01003AV90.G</v>
          </cell>
          <cell r="C392" t="str">
            <v>PY 01/3 CIĘTY BIAŁY: G  (200 szt.)</v>
          </cell>
          <cell r="D392" t="str">
            <v>paczka</v>
          </cell>
          <cell r="E392" t="str">
            <v>3926909700</v>
          </cell>
          <cell r="F392" t="str">
            <v>7330417035627</v>
          </cell>
          <cell r="G392">
            <v>4.0000000000000001E-3</v>
          </cell>
          <cell r="H392" t="str">
            <v>Kg</v>
          </cell>
          <cell r="I392">
            <v>5.0000000000000001E-3</v>
          </cell>
          <cell r="J392" t="str">
            <v>Kg</v>
          </cell>
          <cell r="K392" t="str">
            <v>Na przewody</v>
          </cell>
          <cell r="L392" t="str">
            <v>1001</v>
          </cell>
        </row>
        <row r="393">
          <cell r="B393" t="str">
            <v>PY-01003AV90.H</v>
          </cell>
          <cell r="C393" t="str">
            <v>PY 01/3 CIĘTY BIAŁY: H  (200 szt.)</v>
          </cell>
          <cell r="D393" t="str">
            <v>paczka</v>
          </cell>
          <cell r="E393" t="str">
            <v>3926909700</v>
          </cell>
          <cell r="F393" t="str">
            <v>7330417035634</v>
          </cell>
          <cell r="G393">
            <v>4.0000000000000001E-3</v>
          </cell>
          <cell r="H393" t="str">
            <v>Kg</v>
          </cell>
          <cell r="I393">
            <v>5.0000000000000001E-3</v>
          </cell>
          <cell r="J393" t="str">
            <v>Kg</v>
          </cell>
          <cell r="K393" t="str">
            <v>Na przewody</v>
          </cell>
          <cell r="L393" t="str">
            <v>1001</v>
          </cell>
        </row>
        <row r="394">
          <cell r="B394" t="str">
            <v>PY-01003AV90.I</v>
          </cell>
          <cell r="C394" t="str">
            <v>PY 01/3 CIĘTY BIAŁY: I  (200 szt.)</v>
          </cell>
          <cell r="D394" t="str">
            <v>paczka</v>
          </cell>
          <cell r="E394" t="str">
            <v>3926909700</v>
          </cell>
          <cell r="F394" t="str">
            <v>7330417035641</v>
          </cell>
          <cell r="G394">
            <v>4.0000000000000001E-3</v>
          </cell>
          <cell r="H394" t="str">
            <v>Kg</v>
          </cell>
          <cell r="I394">
            <v>5.0000000000000001E-3</v>
          </cell>
          <cell r="J394" t="str">
            <v>Kg</v>
          </cell>
          <cell r="K394" t="str">
            <v>Na przewody</v>
          </cell>
          <cell r="L394" t="str">
            <v>1001</v>
          </cell>
        </row>
        <row r="395">
          <cell r="B395" t="str">
            <v>PY-01003AV90.J</v>
          </cell>
          <cell r="C395" t="str">
            <v>PY 01/3 CIĘTY BIAŁY: J  (200 szt.)</v>
          </cell>
          <cell r="D395" t="str">
            <v>paczka</v>
          </cell>
          <cell r="E395" t="str">
            <v>3926909700</v>
          </cell>
          <cell r="F395" t="str">
            <v>7330417035658</v>
          </cell>
          <cell r="G395">
            <v>4.0000000000000001E-3</v>
          </cell>
          <cell r="H395" t="str">
            <v>Kg</v>
          </cell>
          <cell r="I395">
            <v>5.0000000000000001E-3</v>
          </cell>
          <cell r="J395" t="str">
            <v>Kg</v>
          </cell>
          <cell r="K395" t="str">
            <v>Na przewody</v>
          </cell>
          <cell r="L395" t="str">
            <v>1001</v>
          </cell>
        </row>
        <row r="396">
          <cell r="B396" t="str">
            <v>PY-01003AV90.K</v>
          </cell>
          <cell r="C396" t="str">
            <v>PY 01/3 CIĘTY BIAŁY: K  (200 szt.)</v>
          </cell>
          <cell r="D396" t="str">
            <v>paczka</v>
          </cell>
          <cell r="E396" t="str">
            <v>3926909700</v>
          </cell>
          <cell r="F396" t="str">
            <v>7330417035665</v>
          </cell>
          <cell r="G396">
            <v>4.0000000000000001E-3</v>
          </cell>
          <cell r="H396" t="str">
            <v>Kg</v>
          </cell>
          <cell r="I396">
            <v>5.0000000000000001E-3</v>
          </cell>
          <cell r="J396" t="str">
            <v>Kg</v>
          </cell>
          <cell r="K396" t="str">
            <v>Na przewody</v>
          </cell>
          <cell r="L396" t="str">
            <v>1001</v>
          </cell>
        </row>
        <row r="397">
          <cell r="B397" t="str">
            <v>PY-01003AV90.L</v>
          </cell>
          <cell r="C397" t="str">
            <v>PY 01/3 CIĘTY BIAŁY: L  (200 szt.)</v>
          </cell>
          <cell r="D397" t="str">
            <v>paczka</v>
          </cell>
          <cell r="E397" t="str">
            <v>3926909700</v>
          </cell>
          <cell r="F397" t="str">
            <v>7330417035672</v>
          </cell>
          <cell r="G397">
            <v>4.0000000000000001E-3</v>
          </cell>
          <cell r="H397" t="str">
            <v>Kg</v>
          </cell>
          <cell r="I397">
            <v>5.0000000000000001E-3</v>
          </cell>
          <cell r="J397" t="str">
            <v>Kg</v>
          </cell>
          <cell r="K397" t="str">
            <v>Na przewody</v>
          </cell>
          <cell r="L397" t="str">
            <v>1001</v>
          </cell>
        </row>
        <row r="398">
          <cell r="B398" t="str">
            <v>PY-01003AV90.M</v>
          </cell>
          <cell r="C398" t="str">
            <v>PY 01/3 CIĘTY BIAŁY: M  (200 szt.)</v>
          </cell>
          <cell r="D398" t="str">
            <v>paczka</v>
          </cell>
          <cell r="E398" t="str">
            <v>3926909700</v>
          </cell>
          <cell r="F398" t="str">
            <v>7330417035689</v>
          </cell>
          <cell r="G398">
            <v>4.0000000000000001E-3</v>
          </cell>
          <cell r="H398" t="str">
            <v>Kg</v>
          </cell>
          <cell r="I398">
            <v>5.0000000000000001E-3</v>
          </cell>
          <cell r="J398" t="str">
            <v>Kg</v>
          </cell>
          <cell r="K398" t="str">
            <v>Na przewody</v>
          </cell>
          <cell r="L398" t="str">
            <v>1001</v>
          </cell>
        </row>
        <row r="399">
          <cell r="B399" t="str">
            <v>PY-01003AV90.N</v>
          </cell>
          <cell r="C399" t="str">
            <v>PY 01/3 CIĘTY BIAŁY: N  (200 szt.)</v>
          </cell>
          <cell r="D399" t="str">
            <v>paczka</v>
          </cell>
          <cell r="E399" t="str">
            <v>3926909700</v>
          </cell>
          <cell r="F399" t="str">
            <v>7330417035696</v>
          </cell>
          <cell r="G399">
            <v>4.0000000000000001E-3</v>
          </cell>
          <cell r="H399" t="str">
            <v>Kg</v>
          </cell>
          <cell r="I399">
            <v>5.0000000000000001E-3</v>
          </cell>
          <cell r="J399" t="str">
            <v>Kg</v>
          </cell>
          <cell r="K399" t="str">
            <v>Na przewody</v>
          </cell>
          <cell r="L399" t="str">
            <v>1001</v>
          </cell>
        </row>
        <row r="400">
          <cell r="B400" t="str">
            <v>PY-01003AV90.O</v>
          </cell>
          <cell r="C400" t="str">
            <v>PY 01/3 CIĘTY BIAŁY: O  (200 szt.)</v>
          </cell>
          <cell r="D400" t="str">
            <v>paczka</v>
          </cell>
          <cell r="E400" t="str">
            <v>3926909700</v>
          </cell>
          <cell r="F400" t="str">
            <v>7330417035702</v>
          </cell>
          <cell r="G400">
            <v>4.0000000000000001E-3</v>
          </cell>
          <cell r="H400" t="str">
            <v>Kg</v>
          </cell>
          <cell r="I400">
            <v>5.0000000000000001E-3</v>
          </cell>
          <cell r="J400" t="str">
            <v>Kg</v>
          </cell>
          <cell r="K400" t="str">
            <v>Na przewody</v>
          </cell>
          <cell r="L400" t="str">
            <v>1001</v>
          </cell>
        </row>
        <row r="401">
          <cell r="B401" t="str">
            <v>PY-01003AV90.P</v>
          </cell>
          <cell r="C401" t="str">
            <v>PY 01/3 CIĘTY BIAŁY: P  (200 szt.)</v>
          </cell>
          <cell r="D401" t="str">
            <v>paczka</v>
          </cell>
          <cell r="E401" t="str">
            <v>3926909700</v>
          </cell>
          <cell r="F401" t="str">
            <v>7330417035719</v>
          </cell>
          <cell r="G401">
            <v>4.0000000000000001E-3</v>
          </cell>
          <cell r="H401" t="str">
            <v>Kg</v>
          </cell>
          <cell r="I401">
            <v>5.0000000000000001E-3</v>
          </cell>
          <cell r="J401" t="str">
            <v>Kg</v>
          </cell>
          <cell r="K401" t="str">
            <v>Na przewody</v>
          </cell>
          <cell r="L401" t="str">
            <v>1001</v>
          </cell>
        </row>
        <row r="402">
          <cell r="B402" t="str">
            <v>PY-01003AV90.Q</v>
          </cell>
          <cell r="C402" t="str">
            <v>PY 01/3 CIĘTY BIAŁY: Q  (200 szt.)</v>
          </cell>
          <cell r="D402" t="str">
            <v>paczka</v>
          </cell>
          <cell r="E402" t="str">
            <v>3926909700</v>
          </cell>
          <cell r="F402" t="str">
            <v>7330417035726</v>
          </cell>
          <cell r="G402">
            <v>4.0000000000000001E-3</v>
          </cell>
          <cell r="H402" t="str">
            <v>Kg</v>
          </cell>
          <cell r="I402">
            <v>5.0000000000000001E-3</v>
          </cell>
          <cell r="J402" t="str">
            <v>Kg</v>
          </cell>
          <cell r="K402" t="str">
            <v>Na przewody</v>
          </cell>
          <cell r="L402" t="str">
            <v>1001</v>
          </cell>
        </row>
        <row r="403">
          <cell r="B403" t="str">
            <v>PY-01003AV90.R</v>
          </cell>
          <cell r="C403" t="str">
            <v>PY 01/3 CIĘTY BIAŁY: R  (200 szt.)</v>
          </cell>
          <cell r="D403" t="str">
            <v>paczka</v>
          </cell>
          <cell r="E403" t="str">
            <v>3926909700</v>
          </cell>
          <cell r="F403" t="str">
            <v>7330417035733</v>
          </cell>
          <cell r="G403">
            <v>4.0000000000000001E-3</v>
          </cell>
          <cell r="H403" t="str">
            <v>Kg</v>
          </cell>
          <cell r="I403">
            <v>5.0000000000000001E-3</v>
          </cell>
          <cell r="J403" t="str">
            <v>Kg</v>
          </cell>
          <cell r="K403" t="str">
            <v>Na przewody</v>
          </cell>
          <cell r="L403" t="str">
            <v>1001</v>
          </cell>
        </row>
        <row r="404">
          <cell r="B404" t="str">
            <v>PY-01003AV90.S</v>
          </cell>
          <cell r="C404" t="str">
            <v>PY 01/3 CIĘTY BIAŁY: S  (200 szt.)</v>
          </cell>
          <cell r="D404" t="str">
            <v>paczka</v>
          </cell>
          <cell r="E404" t="str">
            <v>3926909700</v>
          </cell>
          <cell r="F404" t="str">
            <v>7330417035740</v>
          </cell>
          <cell r="G404">
            <v>4.0000000000000001E-3</v>
          </cell>
          <cell r="H404" t="str">
            <v>Kg</v>
          </cell>
          <cell r="I404">
            <v>5.0000000000000001E-3</v>
          </cell>
          <cell r="J404" t="str">
            <v>Kg</v>
          </cell>
          <cell r="K404" t="str">
            <v>Na przewody</v>
          </cell>
          <cell r="L404" t="str">
            <v>1001</v>
          </cell>
        </row>
        <row r="405">
          <cell r="B405" t="str">
            <v>PY-01003AV90.T</v>
          </cell>
          <cell r="C405" t="str">
            <v>PY 01/3 CIĘTY BIAŁY: T  (200 szt.)</v>
          </cell>
          <cell r="D405" t="str">
            <v>paczka</v>
          </cell>
          <cell r="E405" t="str">
            <v>3926909700</v>
          </cell>
          <cell r="F405" t="str">
            <v>7330417035757</v>
          </cell>
          <cell r="G405">
            <v>4.0000000000000001E-3</v>
          </cell>
          <cell r="H405" t="str">
            <v>Kg</v>
          </cell>
          <cell r="I405">
            <v>5.0000000000000001E-3</v>
          </cell>
          <cell r="J405" t="str">
            <v>Kg</v>
          </cell>
          <cell r="K405" t="str">
            <v>Na przewody</v>
          </cell>
          <cell r="L405" t="str">
            <v>1001</v>
          </cell>
        </row>
        <row r="406">
          <cell r="B406" t="str">
            <v>PY-01003AV90.U</v>
          </cell>
          <cell r="C406" t="str">
            <v>PY 01/3 CIĘTY BIAŁY: U  (200 szt.)</v>
          </cell>
          <cell r="D406" t="str">
            <v>paczka</v>
          </cell>
          <cell r="E406" t="str">
            <v>3926909700</v>
          </cell>
          <cell r="F406" t="str">
            <v>7330417035764</v>
          </cell>
          <cell r="G406">
            <v>4.0000000000000001E-3</v>
          </cell>
          <cell r="H406" t="str">
            <v>Kg</v>
          </cell>
          <cell r="I406">
            <v>5.0000000000000001E-3</v>
          </cell>
          <cell r="J406" t="str">
            <v>Kg</v>
          </cell>
          <cell r="K406" t="str">
            <v>Na przewody</v>
          </cell>
          <cell r="L406" t="str">
            <v>1001</v>
          </cell>
        </row>
        <row r="407">
          <cell r="B407" t="str">
            <v>PY-01003AV90.V</v>
          </cell>
          <cell r="C407" t="str">
            <v>PY 01/3 CIĘTY BIAŁY: V  (200 szt.)</v>
          </cell>
          <cell r="D407" t="str">
            <v>paczka</v>
          </cell>
          <cell r="E407" t="str">
            <v>3926909700</v>
          </cell>
          <cell r="F407" t="str">
            <v>7330417035771</v>
          </cell>
          <cell r="G407">
            <v>4.0000000000000001E-3</v>
          </cell>
          <cell r="H407" t="str">
            <v>Kg</v>
          </cell>
          <cell r="I407">
            <v>5.0000000000000001E-3</v>
          </cell>
          <cell r="J407" t="str">
            <v>Kg</v>
          </cell>
          <cell r="K407" t="str">
            <v>Na przewody</v>
          </cell>
          <cell r="L407" t="str">
            <v>1001</v>
          </cell>
        </row>
        <row r="408">
          <cell r="B408" t="str">
            <v>PY-01003AV90.W</v>
          </cell>
          <cell r="C408" t="str">
            <v>PY 01/3 CIĘTY BIAŁY: W  (200 szt.)</v>
          </cell>
          <cell r="D408" t="str">
            <v>paczka</v>
          </cell>
          <cell r="E408" t="str">
            <v>3926909700</v>
          </cell>
          <cell r="F408" t="str">
            <v>7330417035788</v>
          </cell>
          <cell r="G408">
            <v>4.0000000000000001E-3</v>
          </cell>
          <cell r="H408" t="str">
            <v>Kg</v>
          </cell>
          <cell r="I408">
            <v>5.0000000000000001E-3</v>
          </cell>
          <cell r="J408" t="str">
            <v>Kg</v>
          </cell>
          <cell r="K408" t="str">
            <v>Na przewody</v>
          </cell>
          <cell r="L408" t="str">
            <v>1001</v>
          </cell>
        </row>
        <row r="409">
          <cell r="B409" t="str">
            <v>PY-01003AV90.X</v>
          </cell>
          <cell r="C409" t="str">
            <v>PY 01/3 CIĘTY BIAŁY: X  (200 szt.)</v>
          </cell>
          <cell r="D409" t="str">
            <v>paczka</v>
          </cell>
          <cell r="E409" t="str">
            <v>3926909700</v>
          </cell>
          <cell r="F409" t="str">
            <v>7330417035795</v>
          </cell>
          <cell r="G409">
            <v>4.0000000000000001E-3</v>
          </cell>
          <cell r="H409" t="str">
            <v>Kg</v>
          </cell>
          <cell r="I409">
            <v>5.0000000000000001E-3</v>
          </cell>
          <cell r="J409" t="str">
            <v>Kg</v>
          </cell>
          <cell r="K409" t="str">
            <v>Na przewody</v>
          </cell>
          <cell r="L409" t="str">
            <v>1001</v>
          </cell>
        </row>
        <row r="410">
          <cell r="B410" t="str">
            <v>PY-01003AV90.Y</v>
          </cell>
          <cell r="C410" t="str">
            <v>PY 01/3 CIĘTY BIAŁY: Y  (200 szt.)</v>
          </cell>
          <cell r="D410" t="str">
            <v>paczka</v>
          </cell>
          <cell r="E410" t="str">
            <v>3926909700</v>
          </cell>
          <cell r="F410" t="str">
            <v>7330417035801</v>
          </cell>
          <cell r="G410">
            <v>4.0000000000000001E-3</v>
          </cell>
          <cell r="H410" t="str">
            <v>Kg</v>
          </cell>
          <cell r="I410">
            <v>5.0000000000000001E-3</v>
          </cell>
          <cell r="J410" t="str">
            <v>Kg</v>
          </cell>
          <cell r="K410" t="str">
            <v>Na przewody</v>
          </cell>
          <cell r="L410" t="str">
            <v>1001</v>
          </cell>
        </row>
        <row r="411">
          <cell r="B411" t="str">
            <v>PY-01003AV90.Z</v>
          </cell>
          <cell r="C411" t="str">
            <v>PY 01/3 CIĘTY BIAŁY: Z  (200 szt.)</v>
          </cell>
          <cell r="D411" t="str">
            <v>paczka</v>
          </cell>
          <cell r="E411" t="str">
            <v>3926909700</v>
          </cell>
          <cell r="F411" t="str">
            <v>7330417035818</v>
          </cell>
          <cell r="G411">
            <v>4.0000000000000001E-3</v>
          </cell>
          <cell r="H411" t="str">
            <v>Kg</v>
          </cell>
          <cell r="I411">
            <v>5.0000000000000001E-3</v>
          </cell>
          <cell r="J411" t="str">
            <v>Kg</v>
          </cell>
          <cell r="K411" t="str">
            <v>Na przewody</v>
          </cell>
          <cell r="L411" t="str">
            <v>1001</v>
          </cell>
        </row>
        <row r="412">
          <cell r="B412" t="str">
            <v>PY-01003AV90.0</v>
          </cell>
          <cell r="C412" t="str">
            <v>PY 01/3 CIĘTY BIAŁY: 0  (200 szt.)</v>
          </cell>
          <cell r="D412" t="str">
            <v>paczka</v>
          </cell>
          <cell r="E412" t="str">
            <v>3926909700</v>
          </cell>
          <cell r="F412" t="str">
            <v>7330417035825</v>
          </cell>
          <cell r="G412">
            <v>4.0000000000000001E-3</v>
          </cell>
          <cell r="H412" t="str">
            <v>Kg</v>
          </cell>
          <cell r="I412">
            <v>5.0000000000000001E-3</v>
          </cell>
          <cell r="J412" t="str">
            <v>Kg</v>
          </cell>
          <cell r="K412" t="str">
            <v>Na przewody</v>
          </cell>
          <cell r="L412" t="str">
            <v>1001</v>
          </cell>
        </row>
        <row r="413">
          <cell r="B413" t="str">
            <v>PY-01003AV90.1</v>
          </cell>
          <cell r="C413" t="str">
            <v>PY 01/3 CIĘTY BIAŁY: 1  (200 szt.)</v>
          </cell>
          <cell r="D413" t="str">
            <v>paczka</v>
          </cell>
          <cell r="E413" t="str">
            <v>3926909700</v>
          </cell>
          <cell r="F413" t="str">
            <v>7330417035832</v>
          </cell>
          <cell r="G413">
            <v>4.0000000000000001E-3</v>
          </cell>
          <cell r="H413" t="str">
            <v>Kg</v>
          </cell>
          <cell r="I413">
            <v>5.0000000000000001E-3</v>
          </cell>
          <cell r="J413" t="str">
            <v>Kg</v>
          </cell>
          <cell r="K413" t="str">
            <v>Na przewody</v>
          </cell>
          <cell r="L413" t="str">
            <v>1001</v>
          </cell>
        </row>
        <row r="414">
          <cell r="B414" t="str">
            <v>PY-01003AV90.2</v>
          </cell>
          <cell r="C414" t="str">
            <v>PY 01/3 CIĘTY BIAŁY: 2  (200 szt.)</v>
          </cell>
          <cell r="D414" t="str">
            <v>paczka</v>
          </cell>
          <cell r="E414" t="str">
            <v>3926909700</v>
          </cell>
          <cell r="F414" t="str">
            <v>7330417035849</v>
          </cell>
          <cell r="G414">
            <v>4.0000000000000001E-3</v>
          </cell>
          <cell r="H414" t="str">
            <v>Kg</v>
          </cell>
          <cell r="I414">
            <v>5.0000000000000001E-3</v>
          </cell>
          <cell r="J414" t="str">
            <v>Kg</v>
          </cell>
          <cell r="K414" t="str">
            <v>Na przewody</v>
          </cell>
          <cell r="L414" t="str">
            <v>1001</v>
          </cell>
        </row>
        <row r="415">
          <cell r="B415" t="str">
            <v>PY-01003AV90.3</v>
          </cell>
          <cell r="C415" t="str">
            <v>PY 01/3 CIĘTY BIAŁY: 3  (200 szt.)</v>
          </cell>
          <cell r="D415" t="str">
            <v>paczka</v>
          </cell>
          <cell r="E415" t="str">
            <v>3926909700</v>
          </cell>
          <cell r="F415" t="str">
            <v>7330417035856</v>
          </cell>
          <cell r="G415">
            <v>4.0000000000000001E-3</v>
          </cell>
          <cell r="H415" t="str">
            <v>Kg</v>
          </cell>
          <cell r="I415">
            <v>5.0000000000000001E-3</v>
          </cell>
          <cell r="J415" t="str">
            <v>Kg</v>
          </cell>
          <cell r="K415" t="str">
            <v>Na przewody</v>
          </cell>
          <cell r="L415" t="str">
            <v>1001</v>
          </cell>
        </row>
        <row r="416">
          <cell r="B416" t="str">
            <v>PY-01003AV90.4</v>
          </cell>
          <cell r="C416" t="str">
            <v>PY 01/3 CIĘTY BIAŁY: 4  (200 szt.)</v>
          </cell>
          <cell r="D416" t="str">
            <v>paczka</v>
          </cell>
          <cell r="E416" t="str">
            <v>3926909700</v>
          </cell>
          <cell r="F416" t="str">
            <v>7330417035863</v>
          </cell>
          <cell r="G416">
            <v>4.0000000000000001E-3</v>
          </cell>
          <cell r="H416" t="str">
            <v>Kg</v>
          </cell>
          <cell r="I416">
            <v>5.0000000000000001E-3</v>
          </cell>
          <cell r="J416" t="str">
            <v>Kg</v>
          </cell>
          <cell r="K416" t="str">
            <v>Na przewody</v>
          </cell>
          <cell r="L416" t="str">
            <v>1001</v>
          </cell>
        </row>
        <row r="417">
          <cell r="B417" t="str">
            <v>PY-01003AV90.5</v>
          </cell>
          <cell r="C417" t="str">
            <v>PY 01/3 CIĘTY BIAŁY: 5  (200 szt.)</v>
          </cell>
          <cell r="D417" t="str">
            <v>paczka</v>
          </cell>
          <cell r="E417" t="str">
            <v>3926909700</v>
          </cell>
          <cell r="F417" t="str">
            <v>7330417035870</v>
          </cell>
          <cell r="G417">
            <v>4.0000000000000001E-3</v>
          </cell>
          <cell r="H417" t="str">
            <v>Kg</v>
          </cell>
          <cell r="I417">
            <v>5.0000000000000001E-3</v>
          </cell>
          <cell r="J417" t="str">
            <v>Kg</v>
          </cell>
          <cell r="K417" t="str">
            <v>Na przewody</v>
          </cell>
          <cell r="L417" t="str">
            <v>1001</v>
          </cell>
        </row>
        <row r="418">
          <cell r="B418" t="str">
            <v>PY-01003AV90.6</v>
          </cell>
          <cell r="C418" t="str">
            <v>PY 01/3 CIĘTY BIAŁY: 6  (200 szt.)</v>
          </cell>
          <cell r="D418" t="str">
            <v>paczka</v>
          </cell>
          <cell r="E418" t="str">
            <v>3926909700</v>
          </cell>
          <cell r="F418" t="str">
            <v>7330417035887</v>
          </cell>
          <cell r="G418">
            <v>4.0000000000000001E-3</v>
          </cell>
          <cell r="H418" t="str">
            <v>Kg</v>
          </cell>
          <cell r="I418">
            <v>5.0000000000000001E-3</v>
          </cell>
          <cell r="J418" t="str">
            <v>Kg</v>
          </cell>
          <cell r="K418" t="str">
            <v>Na przewody</v>
          </cell>
          <cell r="L418" t="str">
            <v>1001</v>
          </cell>
        </row>
        <row r="419">
          <cell r="B419" t="str">
            <v>PY-01003AV90.7</v>
          </cell>
          <cell r="C419" t="str">
            <v>PY 01/3 CIĘTY BIAŁY: 7  (200 szt.)</v>
          </cell>
          <cell r="D419" t="str">
            <v>paczka</v>
          </cell>
          <cell r="E419" t="str">
            <v>3926909700</v>
          </cell>
          <cell r="F419" t="str">
            <v>7330417035894</v>
          </cell>
          <cell r="G419">
            <v>4.0000000000000001E-3</v>
          </cell>
          <cell r="H419" t="str">
            <v>Kg</v>
          </cell>
          <cell r="I419">
            <v>5.0000000000000001E-3</v>
          </cell>
          <cell r="J419" t="str">
            <v>Kg</v>
          </cell>
          <cell r="K419" t="str">
            <v>Na przewody</v>
          </cell>
          <cell r="L419" t="str">
            <v>1001</v>
          </cell>
        </row>
        <row r="420">
          <cell r="B420" t="str">
            <v>PY-01003AV90.8</v>
          </cell>
          <cell r="C420" t="str">
            <v>PY 01/3 CIĘTY BIAŁY: 8  (200 szt.)</v>
          </cell>
          <cell r="D420" t="str">
            <v>paczka</v>
          </cell>
          <cell r="E420" t="str">
            <v>3926909700</v>
          </cell>
          <cell r="F420" t="str">
            <v>7330417035900</v>
          </cell>
          <cell r="G420">
            <v>4.0000000000000001E-3</v>
          </cell>
          <cell r="H420" t="str">
            <v>Kg</v>
          </cell>
          <cell r="I420">
            <v>5.0000000000000001E-3</v>
          </cell>
          <cell r="J420" t="str">
            <v>Kg</v>
          </cell>
          <cell r="K420" t="str">
            <v>Na przewody</v>
          </cell>
          <cell r="L420" t="str">
            <v>1001</v>
          </cell>
        </row>
        <row r="421">
          <cell r="B421" t="str">
            <v>PY-01003AV90.9</v>
          </cell>
          <cell r="C421" t="str">
            <v>PY 01/3 CIĘTY BIAŁY: 9  (200 szt.)</v>
          </cell>
          <cell r="D421" t="str">
            <v>paczka</v>
          </cell>
          <cell r="E421" t="str">
            <v>3926909700</v>
          </cell>
          <cell r="F421" t="str">
            <v>7330417035917</v>
          </cell>
          <cell r="G421">
            <v>4.0000000000000001E-3</v>
          </cell>
          <cell r="H421" t="str">
            <v>Kg</v>
          </cell>
          <cell r="I421">
            <v>5.0000000000000001E-3</v>
          </cell>
          <cell r="J421" t="str">
            <v>Kg</v>
          </cell>
          <cell r="K421" t="str">
            <v>Na przewody</v>
          </cell>
          <cell r="L421" t="str">
            <v>1001</v>
          </cell>
        </row>
        <row r="422">
          <cell r="B422" t="str">
            <v>PY-01003AV90.+</v>
          </cell>
          <cell r="C422" t="str">
            <v>PY 01/3 CIĘTY BIAŁY: +  (200 szt.)</v>
          </cell>
          <cell r="D422" t="str">
            <v>paczka</v>
          </cell>
          <cell r="E422" t="str">
            <v>3926909700</v>
          </cell>
          <cell r="F422" t="str">
            <v>7330417035924</v>
          </cell>
          <cell r="G422">
            <v>4.0000000000000001E-3</v>
          </cell>
          <cell r="H422" t="str">
            <v>Kg</v>
          </cell>
          <cell r="I422">
            <v>5.0000000000000001E-3</v>
          </cell>
          <cell r="J422" t="str">
            <v>Kg</v>
          </cell>
          <cell r="K422" t="str">
            <v>Na przewody</v>
          </cell>
          <cell r="L422" t="str">
            <v>1001</v>
          </cell>
        </row>
        <row r="423">
          <cell r="B423" t="str">
            <v>PY-01003AV90.-</v>
          </cell>
          <cell r="C423" t="str">
            <v>PY 01/3 CIĘTY BIAŁY: -  (200 szt.)</v>
          </cell>
          <cell r="D423" t="str">
            <v>paczka</v>
          </cell>
          <cell r="E423" t="str">
            <v>3926909700</v>
          </cell>
          <cell r="F423" t="str">
            <v>7330417035931</v>
          </cell>
          <cell r="G423">
            <v>4.0000000000000001E-3</v>
          </cell>
          <cell r="H423" t="str">
            <v>Kg</v>
          </cell>
          <cell r="I423">
            <v>5.0000000000000001E-3</v>
          </cell>
          <cell r="J423" t="str">
            <v>Kg</v>
          </cell>
          <cell r="K423" t="str">
            <v>Na przewody</v>
          </cell>
          <cell r="L423" t="str">
            <v>1001</v>
          </cell>
        </row>
        <row r="424">
          <cell r="B424" t="str">
            <v>PY-01003AV90..</v>
          </cell>
          <cell r="C424" t="str">
            <v>PY 01/3 CIĘTY BIAŁY: KROPKA  (200 szt.)</v>
          </cell>
          <cell r="D424" t="str">
            <v>paczka</v>
          </cell>
          <cell r="E424" t="str">
            <v>3926909700</v>
          </cell>
          <cell r="F424" t="str">
            <v>7330417035948</v>
          </cell>
          <cell r="G424">
            <v>4.0000000000000001E-3</v>
          </cell>
          <cell r="H424" t="str">
            <v>Kg</v>
          </cell>
          <cell r="I424">
            <v>5.0000000000000001E-3</v>
          </cell>
          <cell r="J424" t="str">
            <v>Kg</v>
          </cell>
          <cell r="K424" t="str">
            <v>Na przewody</v>
          </cell>
          <cell r="L424" t="str">
            <v>1001</v>
          </cell>
        </row>
        <row r="425">
          <cell r="B425" t="str">
            <v>PY-01003AV90./</v>
          </cell>
          <cell r="C425" t="str">
            <v>PY 01/3 CIĘTY BIAŁY: /  (200 szt.)</v>
          </cell>
          <cell r="D425" t="str">
            <v>paczka</v>
          </cell>
          <cell r="E425" t="str">
            <v>3926909700</v>
          </cell>
          <cell r="F425" t="str">
            <v>7330417035955</v>
          </cell>
          <cell r="G425">
            <v>4.0000000000000001E-3</v>
          </cell>
          <cell r="H425" t="str">
            <v>Kg</v>
          </cell>
          <cell r="I425">
            <v>5.0000000000000001E-3</v>
          </cell>
          <cell r="J425" t="str">
            <v>Kg</v>
          </cell>
          <cell r="K425" t="str">
            <v>Na przewody</v>
          </cell>
          <cell r="L425" t="str">
            <v>1001</v>
          </cell>
        </row>
        <row r="426">
          <cell r="B426" t="str">
            <v>PY-01003AV90.:</v>
          </cell>
          <cell r="C426" t="str">
            <v>PY 01/3 CIĘTY BIAŁY: DWUKROPEK  (200 szt.)</v>
          </cell>
          <cell r="D426" t="str">
            <v>paczka</v>
          </cell>
          <cell r="E426" t="str">
            <v>3926909700</v>
          </cell>
          <cell r="F426" t="str">
            <v>7330417035962</v>
          </cell>
          <cell r="G426">
            <v>4.0000000000000001E-3</v>
          </cell>
          <cell r="H426" t="str">
            <v>Kg</v>
          </cell>
          <cell r="I426">
            <v>5.0000000000000001E-3</v>
          </cell>
          <cell r="J426" t="str">
            <v>Kg</v>
          </cell>
          <cell r="K426" t="str">
            <v>Na przewody</v>
          </cell>
          <cell r="L426" t="str">
            <v>1001</v>
          </cell>
        </row>
        <row r="427">
          <cell r="B427" t="str">
            <v>PY-01003AV90.=</v>
          </cell>
          <cell r="C427" t="str">
            <v>PY 01/3 CIĘTY BIAŁY: =  (200 szt.)</v>
          </cell>
          <cell r="D427" t="str">
            <v>paczka</v>
          </cell>
          <cell r="E427" t="str">
            <v>3926909700</v>
          </cell>
          <cell r="F427" t="str">
            <v>7330417035979</v>
          </cell>
          <cell r="G427">
            <v>4.0000000000000001E-3</v>
          </cell>
          <cell r="H427" t="str">
            <v>Kg</v>
          </cell>
          <cell r="I427">
            <v>5.0000000000000001E-3</v>
          </cell>
          <cell r="J427" t="str">
            <v>Kg</v>
          </cell>
          <cell r="K427" t="str">
            <v>Na przewody</v>
          </cell>
          <cell r="L427" t="str">
            <v>1001</v>
          </cell>
        </row>
        <row r="428">
          <cell r="B428" t="str">
            <v>PY-01003BN4.</v>
          </cell>
          <cell r="C428" t="str">
            <v>PY 01/3  ŻÓŁTY CZYSTY  (1000 szt.)</v>
          </cell>
          <cell r="D428" t="str">
            <v>rolka</v>
          </cell>
          <cell r="E428" t="str">
            <v>3926909700</v>
          </cell>
          <cell r="F428" t="str">
            <v>7330417017807</v>
          </cell>
          <cell r="G428">
            <v>2.1999999999999999E-2</v>
          </cell>
          <cell r="H428" t="str">
            <v>Kg</v>
          </cell>
          <cell r="I428">
            <v>3.7999999999999999E-2</v>
          </cell>
          <cell r="J428" t="str">
            <v>Kg</v>
          </cell>
          <cell r="K428" t="str">
            <v>Na przewody</v>
          </cell>
          <cell r="L428" t="str">
            <v>1001</v>
          </cell>
        </row>
        <row r="429">
          <cell r="B429" t="str">
            <v>PY-01003BN9.</v>
          </cell>
          <cell r="C429" t="str">
            <v>PY 01/3  BIAŁY CZYSTY  (1000 szt.)</v>
          </cell>
          <cell r="D429" t="str">
            <v>rolka</v>
          </cell>
          <cell r="E429" t="str">
            <v>3926909700</v>
          </cell>
          <cell r="F429" t="str">
            <v>7330417017852</v>
          </cell>
          <cell r="G429">
            <v>2.1999999999999999E-2</v>
          </cell>
          <cell r="H429" t="str">
            <v>Kg</v>
          </cell>
          <cell r="I429">
            <v>3.7999999999999999E-2</v>
          </cell>
          <cell r="J429" t="str">
            <v>Kg</v>
          </cell>
          <cell r="K429" t="str">
            <v>Na przewody</v>
          </cell>
          <cell r="L429" t="str">
            <v>1001</v>
          </cell>
        </row>
        <row r="430">
          <cell r="B430" t="str">
            <v>PY-01003BV40.A</v>
          </cell>
          <cell r="C430" t="str">
            <v>PY 01/3 ROLKA ŻÓŁTY: A  (1000 szt.)</v>
          </cell>
          <cell r="D430" t="str">
            <v>rolka</v>
          </cell>
          <cell r="E430" t="str">
            <v>3926909700</v>
          </cell>
          <cell r="F430" t="str">
            <v>7330417016534</v>
          </cell>
          <cell r="G430">
            <v>2.1999999999999999E-2</v>
          </cell>
          <cell r="H430" t="str">
            <v>Kg</v>
          </cell>
          <cell r="I430">
            <v>3.7999999999999999E-2</v>
          </cell>
          <cell r="J430" t="str">
            <v>Kg</v>
          </cell>
          <cell r="K430" t="str">
            <v>Na przewody</v>
          </cell>
          <cell r="L430" t="str">
            <v>1001</v>
          </cell>
        </row>
        <row r="431">
          <cell r="B431" t="str">
            <v>PY-01003BV40.B</v>
          </cell>
          <cell r="C431" t="str">
            <v>PY 01/3 ROLKA ŻÓŁTY: B  (1000 szt.)</v>
          </cell>
          <cell r="D431" t="str">
            <v>rolka</v>
          </cell>
          <cell r="E431" t="str">
            <v>3926909700</v>
          </cell>
          <cell r="F431" t="str">
            <v>7330417016541</v>
          </cell>
          <cell r="G431">
            <v>2.1999999999999999E-2</v>
          </cell>
          <cell r="H431" t="str">
            <v>Kg</v>
          </cell>
          <cell r="I431">
            <v>3.7999999999999999E-2</v>
          </cell>
          <cell r="J431" t="str">
            <v>Kg</v>
          </cell>
          <cell r="K431" t="str">
            <v>Na przewody</v>
          </cell>
          <cell r="L431" t="str">
            <v>1001</v>
          </cell>
        </row>
        <row r="432">
          <cell r="B432" t="str">
            <v>PY-01003BV40.C</v>
          </cell>
          <cell r="C432" t="str">
            <v>PY 01/3 ROLKA ŻÓŁTY: C  (1000 szt.)</v>
          </cell>
          <cell r="D432" t="str">
            <v>rolka</v>
          </cell>
          <cell r="E432" t="str">
            <v>3926909700</v>
          </cell>
          <cell r="F432" t="str">
            <v>7330417016558</v>
          </cell>
          <cell r="G432">
            <v>2.1999999999999999E-2</v>
          </cell>
          <cell r="H432" t="str">
            <v>Kg</v>
          </cell>
          <cell r="I432">
            <v>3.7999999999999999E-2</v>
          </cell>
          <cell r="J432" t="str">
            <v>Kg</v>
          </cell>
          <cell r="K432" t="str">
            <v>Na przewody</v>
          </cell>
          <cell r="L432" t="str">
            <v>1001</v>
          </cell>
        </row>
        <row r="433">
          <cell r="B433" t="str">
            <v>PY-01003BV40.D</v>
          </cell>
          <cell r="C433" t="str">
            <v>PY 01/3 ROLKA ŻÓŁTY: D  (1000 szt.)</v>
          </cell>
          <cell r="D433" t="str">
            <v>rolka</v>
          </cell>
          <cell r="E433" t="str">
            <v>3926909700</v>
          </cell>
          <cell r="F433" t="str">
            <v>7330417016565</v>
          </cell>
          <cell r="G433">
            <v>2.1999999999999999E-2</v>
          </cell>
          <cell r="H433" t="str">
            <v>Kg</v>
          </cell>
          <cell r="I433">
            <v>3.7999999999999999E-2</v>
          </cell>
          <cell r="J433" t="str">
            <v>Kg</v>
          </cell>
          <cell r="K433" t="str">
            <v>Na przewody</v>
          </cell>
          <cell r="L433" t="str">
            <v>1001</v>
          </cell>
        </row>
        <row r="434">
          <cell r="B434" t="str">
            <v>PY-01003BV40.E</v>
          </cell>
          <cell r="C434" t="str">
            <v>PY 01/3 ROLKA ŻÓŁTY: E  (1000 szt.)</v>
          </cell>
          <cell r="D434" t="str">
            <v>rolka</v>
          </cell>
          <cell r="E434" t="str">
            <v>3926909700</v>
          </cell>
          <cell r="F434" t="str">
            <v>7330417016572</v>
          </cell>
          <cell r="G434">
            <v>2.1999999999999999E-2</v>
          </cell>
          <cell r="H434" t="str">
            <v>Kg</v>
          </cell>
          <cell r="I434">
            <v>3.7999999999999999E-2</v>
          </cell>
          <cell r="J434" t="str">
            <v>Kg</v>
          </cell>
          <cell r="K434" t="str">
            <v>Na przewody</v>
          </cell>
          <cell r="L434" t="str">
            <v>1001</v>
          </cell>
        </row>
        <row r="435">
          <cell r="B435" t="str">
            <v>PY-01003BV40.F</v>
          </cell>
          <cell r="C435" t="str">
            <v>PY 01/3 ROLKA ŻÓŁTY: F  (1000 szt.)</v>
          </cell>
          <cell r="D435" t="str">
            <v>rolka</v>
          </cell>
          <cell r="E435" t="str">
            <v>3926909700</v>
          </cell>
          <cell r="F435" t="str">
            <v>7330417016589</v>
          </cell>
          <cell r="G435">
            <v>2.1999999999999999E-2</v>
          </cell>
          <cell r="H435" t="str">
            <v>Kg</v>
          </cell>
          <cell r="I435">
            <v>3.7999999999999999E-2</v>
          </cell>
          <cell r="J435" t="str">
            <v>Kg</v>
          </cell>
          <cell r="K435" t="str">
            <v>Na przewody</v>
          </cell>
          <cell r="L435" t="str">
            <v>1001</v>
          </cell>
        </row>
        <row r="436">
          <cell r="B436" t="str">
            <v>PY-01003BV40.G</v>
          </cell>
          <cell r="C436" t="str">
            <v>PY 01/3 ROLKA ŻÓŁTY: G  (1000 szt.)</v>
          </cell>
          <cell r="D436" t="str">
            <v>rolka</v>
          </cell>
          <cell r="E436" t="str">
            <v>3926909700</v>
          </cell>
          <cell r="F436" t="str">
            <v>7330417016596</v>
          </cell>
          <cell r="G436">
            <v>2.1999999999999999E-2</v>
          </cell>
          <cell r="H436" t="str">
            <v>Kg</v>
          </cell>
          <cell r="I436">
            <v>3.7999999999999999E-2</v>
          </cell>
          <cell r="J436" t="str">
            <v>Kg</v>
          </cell>
          <cell r="K436" t="str">
            <v>Na przewody</v>
          </cell>
          <cell r="L436" t="str">
            <v>1001</v>
          </cell>
        </row>
        <row r="437">
          <cell r="B437" t="str">
            <v>PY-01003BV40.GRD</v>
          </cell>
          <cell r="C437" t="str">
            <v>PY 01/3 ROLKA ŻÓŁTO-ZIELONY: UZIEMIENIE (1000 szt.)</v>
          </cell>
          <cell r="D437" t="str">
            <v>rolka</v>
          </cell>
          <cell r="E437" t="str">
            <v>3926909700</v>
          </cell>
          <cell r="F437" t="str">
            <v>7330417035986</v>
          </cell>
          <cell r="G437">
            <v>2.1999999999999999E-2</v>
          </cell>
          <cell r="H437" t="str">
            <v>Kg</v>
          </cell>
          <cell r="I437">
            <v>3.7999999999999999E-2</v>
          </cell>
          <cell r="J437" t="str">
            <v>Kg</v>
          </cell>
          <cell r="K437" t="str">
            <v>Na przewody</v>
          </cell>
          <cell r="L437" t="str">
            <v>1001</v>
          </cell>
        </row>
        <row r="438">
          <cell r="B438" t="str">
            <v>PY-01003BV40.H</v>
          </cell>
          <cell r="C438" t="str">
            <v>PY 01/3 ROLKA ŻÓŁTY: H  (1000 szt.)</v>
          </cell>
          <cell r="D438" t="str">
            <v>rolka</v>
          </cell>
          <cell r="E438" t="str">
            <v>3926909700</v>
          </cell>
          <cell r="F438" t="str">
            <v>7330417016602</v>
          </cell>
          <cell r="G438">
            <v>2.1999999999999999E-2</v>
          </cell>
          <cell r="H438" t="str">
            <v>Kg</v>
          </cell>
          <cell r="I438">
            <v>3.7999999999999999E-2</v>
          </cell>
          <cell r="J438" t="str">
            <v>Kg</v>
          </cell>
          <cell r="K438" t="str">
            <v>Na przewody</v>
          </cell>
          <cell r="L438" t="str">
            <v>1001</v>
          </cell>
        </row>
        <row r="439">
          <cell r="B439" t="str">
            <v>PY-01003BV40.I</v>
          </cell>
          <cell r="C439" t="str">
            <v>PY 01/3 ROLKA ŻÓŁTY: I  (1000 szt.)</v>
          </cell>
          <cell r="D439" t="str">
            <v>rolka</v>
          </cell>
          <cell r="E439" t="str">
            <v>3926909700</v>
          </cell>
          <cell r="F439" t="str">
            <v>7330417016619</v>
          </cell>
          <cell r="G439">
            <v>2.1999999999999999E-2</v>
          </cell>
          <cell r="H439" t="str">
            <v>Kg</v>
          </cell>
          <cell r="I439">
            <v>3.7999999999999999E-2</v>
          </cell>
          <cell r="J439" t="str">
            <v>Kg</v>
          </cell>
          <cell r="K439" t="str">
            <v>Na przewody</v>
          </cell>
          <cell r="L439" t="str">
            <v>1001</v>
          </cell>
        </row>
        <row r="440">
          <cell r="B440" t="str">
            <v>PY-01003BV40.J</v>
          </cell>
          <cell r="C440" t="str">
            <v>PY 01/3 ROLKA ŻÓŁTY: J  (1000 szt.)</v>
          </cell>
          <cell r="D440" t="str">
            <v>rolka</v>
          </cell>
          <cell r="E440" t="str">
            <v>3926909700</v>
          </cell>
          <cell r="F440" t="str">
            <v>7330417016626</v>
          </cell>
          <cell r="G440">
            <v>2.1999999999999999E-2</v>
          </cell>
          <cell r="H440" t="str">
            <v>Kg</v>
          </cell>
          <cell r="I440">
            <v>3.7999999999999999E-2</v>
          </cell>
          <cell r="J440" t="str">
            <v>Kg</v>
          </cell>
          <cell r="K440" t="str">
            <v>Na przewody</v>
          </cell>
          <cell r="L440" t="str">
            <v>1001</v>
          </cell>
        </row>
        <row r="441">
          <cell r="B441" t="str">
            <v>PY-01003BV40.K</v>
          </cell>
          <cell r="C441" t="str">
            <v>PY 01/3 ROLKA ŻÓŁTY: K  (1000 szt.)</v>
          </cell>
          <cell r="D441" t="str">
            <v>rolka</v>
          </cell>
          <cell r="E441" t="str">
            <v>3926909700</v>
          </cell>
          <cell r="F441" t="str">
            <v>7330417016633</v>
          </cell>
          <cell r="G441">
            <v>2.1999999999999999E-2</v>
          </cell>
          <cell r="H441" t="str">
            <v>Kg</v>
          </cell>
          <cell r="I441">
            <v>3.7999999999999999E-2</v>
          </cell>
          <cell r="J441" t="str">
            <v>Kg</v>
          </cell>
          <cell r="K441" t="str">
            <v>Na przewody</v>
          </cell>
          <cell r="L441" t="str">
            <v>1001</v>
          </cell>
        </row>
        <row r="442">
          <cell r="B442" t="str">
            <v>PY-01003BV40.L</v>
          </cell>
          <cell r="C442" t="str">
            <v>PY 01/3 ROLKA ŻÓŁTY: L  (1000 szt.)</v>
          </cell>
          <cell r="D442" t="str">
            <v>rolka</v>
          </cell>
          <cell r="E442" t="str">
            <v>3926909700</v>
          </cell>
          <cell r="F442" t="str">
            <v>7330417016640</v>
          </cell>
          <cell r="G442">
            <v>2.1999999999999999E-2</v>
          </cell>
          <cell r="H442" t="str">
            <v>Kg</v>
          </cell>
          <cell r="I442">
            <v>3.7999999999999999E-2</v>
          </cell>
          <cell r="J442" t="str">
            <v>Kg</v>
          </cell>
          <cell r="K442" t="str">
            <v>Na przewody</v>
          </cell>
          <cell r="L442" t="str">
            <v>1001</v>
          </cell>
        </row>
        <row r="443">
          <cell r="B443" t="str">
            <v>PY-01003BV40.M</v>
          </cell>
          <cell r="C443" t="str">
            <v>PY 01/3 ROLKA ŻÓŁTY: M  (1000 szt.)</v>
          </cell>
          <cell r="D443" t="str">
            <v>rolka</v>
          </cell>
          <cell r="E443" t="str">
            <v>3926909700</v>
          </cell>
          <cell r="F443" t="str">
            <v>7330417016657</v>
          </cell>
          <cell r="G443">
            <v>2.1999999999999999E-2</v>
          </cell>
          <cell r="H443" t="str">
            <v>Kg</v>
          </cell>
          <cell r="I443">
            <v>3.7999999999999999E-2</v>
          </cell>
          <cell r="J443" t="str">
            <v>Kg</v>
          </cell>
          <cell r="K443" t="str">
            <v>Na przewody</v>
          </cell>
          <cell r="L443" t="str">
            <v>1001</v>
          </cell>
        </row>
        <row r="444">
          <cell r="B444" t="str">
            <v>PY-01003BV40.N</v>
          </cell>
          <cell r="C444" t="str">
            <v>PY 01/3 ROLKA ŻÓŁTY: N  (1000 szt.)</v>
          </cell>
          <cell r="D444" t="str">
            <v>rolka</v>
          </cell>
          <cell r="E444" t="str">
            <v>3926909700</v>
          </cell>
          <cell r="F444" t="str">
            <v>7330417016664</v>
          </cell>
          <cell r="G444">
            <v>2.1999999999999999E-2</v>
          </cell>
          <cell r="H444" t="str">
            <v>Kg</v>
          </cell>
          <cell r="I444">
            <v>3.7999999999999999E-2</v>
          </cell>
          <cell r="J444" t="str">
            <v>Kg</v>
          </cell>
          <cell r="K444" t="str">
            <v>Na przewody</v>
          </cell>
          <cell r="L444" t="str">
            <v>1001</v>
          </cell>
        </row>
        <row r="445">
          <cell r="B445" t="str">
            <v>PY-01003BV40.O</v>
          </cell>
          <cell r="C445" t="str">
            <v>PY 01/3 ROLKA ŻÓŁTY: O  (1000 szt.)</v>
          </cell>
          <cell r="D445" t="str">
            <v>rolka</v>
          </cell>
          <cell r="E445" t="str">
            <v>3926909700</v>
          </cell>
          <cell r="F445" t="str">
            <v>7330417016671</v>
          </cell>
          <cell r="G445">
            <v>2.1999999999999999E-2</v>
          </cell>
          <cell r="H445" t="str">
            <v>Kg</v>
          </cell>
          <cell r="I445">
            <v>3.7999999999999999E-2</v>
          </cell>
          <cell r="J445" t="str">
            <v>Kg</v>
          </cell>
          <cell r="K445" t="str">
            <v>Na przewody</v>
          </cell>
          <cell r="L445" t="str">
            <v>1001</v>
          </cell>
        </row>
        <row r="446">
          <cell r="B446" t="str">
            <v>PY-01003BV40.P</v>
          </cell>
          <cell r="C446" t="str">
            <v>PY 01/3 ROLKA ŻÓŁTY: P  (1000 szt.)</v>
          </cell>
          <cell r="D446" t="str">
            <v>rolka</v>
          </cell>
          <cell r="E446" t="str">
            <v>3926909700</v>
          </cell>
          <cell r="F446" t="str">
            <v>7330417016688</v>
          </cell>
          <cell r="G446">
            <v>2.1999999999999999E-2</v>
          </cell>
          <cell r="H446" t="str">
            <v>Kg</v>
          </cell>
          <cell r="I446">
            <v>3.7999999999999999E-2</v>
          </cell>
          <cell r="J446" t="str">
            <v>Kg</v>
          </cell>
          <cell r="K446" t="str">
            <v>Na przewody</v>
          </cell>
          <cell r="L446" t="str">
            <v>1001</v>
          </cell>
        </row>
        <row r="447">
          <cell r="B447" t="str">
            <v>PY-01003BV40.Q</v>
          </cell>
          <cell r="C447" t="str">
            <v>PY 01/3 ROLKA ŻÓŁTY: Q  (1000 szt.)</v>
          </cell>
          <cell r="D447" t="str">
            <v>rolka</v>
          </cell>
          <cell r="E447" t="str">
            <v>3926909700</v>
          </cell>
          <cell r="F447" t="str">
            <v>7330417016695</v>
          </cell>
          <cell r="G447">
            <v>2.1999999999999999E-2</v>
          </cell>
          <cell r="H447" t="str">
            <v>Kg</v>
          </cell>
          <cell r="I447">
            <v>3.7999999999999999E-2</v>
          </cell>
          <cell r="J447" t="str">
            <v>Kg</v>
          </cell>
          <cell r="K447" t="str">
            <v>Na przewody</v>
          </cell>
          <cell r="L447" t="str">
            <v>1001</v>
          </cell>
        </row>
        <row r="448">
          <cell r="B448" t="str">
            <v>PY-01003BV40.R</v>
          </cell>
          <cell r="C448" t="str">
            <v>PY 01/3 ROLKA ŻÓŁTY: R  (1000 szt.)</v>
          </cell>
          <cell r="D448" t="str">
            <v>rolka</v>
          </cell>
          <cell r="E448" t="str">
            <v>3926909700</v>
          </cell>
          <cell r="F448" t="str">
            <v>7330417016701</v>
          </cell>
          <cell r="G448">
            <v>2.1999999999999999E-2</v>
          </cell>
          <cell r="H448" t="str">
            <v>Kg</v>
          </cell>
          <cell r="I448">
            <v>3.7999999999999999E-2</v>
          </cell>
          <cell r="J448" t="str">
            <v>Kg</v>
          </cell>
          <cell r="K448" t="str">
            <v>Na przewody</v>
          </cell>
          <cell r="L448" t="str">
            <v>1001</v>
          </cell>
        </row>
        <row r="449">
          <cell r="B449" t="str">
            <v>PY-01003BV40.S</v>
          </cell>
          <cell r="C449" t="str">
            <v>PY 01/3 ROLKA ŻÓŁTY: S  (1000 szt.)</v>
          </cell>
          <cell r="D449" t="str">
            <v>rolka</v>
          </cell>
          <cell r="E449" t="str">
            <v>3926909700</v>
          </cell>
          <cell r="F449" t="str">
            <v>7330417016718</v>
          </cell>
          <cell r="G449">
            <v>2.1999999999999999E-2</v>
          </cell>
          <cell r="H449" t="str">
            <v>Kg</v>
          </cell>
          <cell r="I449">
            <v>3.7999999999999999E-2</v>
          </cell>
          <cell r="J449" t="str">
            <v>Kg</v>
          </cell>
          <cell r="K449" t="str">
            <v>Na przewody</v>
          </cell>
          <cell r="L449" t="str">
            <v>1001</v>
          </cell>
        </row>
        <row r="450">
          <cell r="B450" t="str">
            <v>PY-01003BV40.T</v>
          </cell>
          <cell r="C450" t="str">
            <v>PY 01/3 ROLKA ŻÓŁTY: T  (1000 szt.)</v>
          </cell>
          <cell r="D450" t="str">
            <v>rolka</v>
          </cell>
          <cell r="E450" t="str">
            <v>3926909700</v>
          </cell>
          <cell r="F450" t="str">
            <v>7330417016725</v>
          </cell>
          <cell r="G450">
            <v>2.1999999999999999E-2</v>
          </cell>
          <cell r="H450" t="str">
            <v>Kg</v>
          </cell>
          <cell r="I450">
            <v>3.7999999999999999E-2</v>
          </cell>
          <cell r="J450" t="str">
            <v>Kg</v>
          </cell>
          <cell r="K450" t="str">
            <v>Na przewody</v>
          </cell>
          <cell r="L450" t="str">
            <v>1001</v>
          </cell>
        </row>
        <row r="451">
          <cell r="B451" t="str">
            <v>PY-01003BV40.U</v>
          </cell>
          <cell r="C451" t="str">
            <v>PY 01/3 ROLKA ŻÓŁTY: U  (1000 szt.)</v>
          </cell>
          <cell r="D451" t="str">
            <v>rolka</v>
          </cell>
          <cell r="E451" t="str">
            <v>3926909700</v>
          </cell>
          <cell r="F451" t="str">
            <v>7330417016732</v>
          </cell>
          <cell r="G451">
            <v>2.1999999999999999E-2</v>
          </cell>
          <cell r="H451" t="str">
            <v>Kg</v>
          </cell>
          <cell r="I451">
            <v>3.7999999999999999E-2</v>
          </cell>
          <cell r="J451" t="str">
            <v>Kg</v>
          </cell>
          <cell r="K451" t="str">
            <v>Na przewody</v>
          </cell>
          <cell r="L451" t="str">
            <v>1001</v>
          </cell>
        </row>
        <row r="452">
          <cell r="B452" t="str">
            <v>PY-01003BV40.V</v>
          </cell>
          <cell r="C452" t="str">
            <v>PY 01/3 ROLKA ŻÓŁTY: V  (1000 szt.)</v>
          </cell>
          <cell r="D452" t="str">
            <v>rolka</v>
          </cell>
          <cell r="E452" t="str">
            <v>3926909700</v>
          </cell>
          <cell r="F452" t="str">
            <v>7330417016749</v>
          </cell>
          <cell r="G452">
            <v>2.1999999999999999E-2</v>
          </cell>
          <cell r="H452" t="str">
            <v>Kg</v>
          </cell>
          <cell r="I452">
            <v>3.7999999999999999E-2</v>
          </cell>
          <cell r="J452" t="str">
            <v>Kg</v>
          </cell>
          <cell r="K452" t="str">
            <v>Na przewody</v>
          </cell>
          <cell r="L452" t="str">
            <v>1001</v>
          </cell>
        </row>
        <row r="453">
          <cell r="B453" t="str">
            <v>PY-01003BV40.W</v>
          </cell>
          <cell r="C453" t="str">
            <v>PY 01/3 ROLKA ŻÓŁTY: W  (1000 szt.)</v>
          </cell>
          <cell r="D453" t="str">
            <v>rolka</v>
          </cell>
          <cell r="E453" t="str">
            <v>3926909700</v>
          </cell>
          <cell r="F453" t="str">
            <v>7330417016756</v>
          </cell>
          <cell r="G453">
            <v>2.1999999999999999E-2</v>
          </cell>
          <cell r="H453" t="str">
            <v>Kg</v>
          </cell>
          <cell r="I453">
            <v>3.7999999999999999E-2</v>
          </cell>
          <cell r="J453" t="str">
            <v>Kg</v>
          </cell>
          <cell r="K453" t="str">
            <v>Na przewody</v>
          </cell>
          <cell r="L453" t="str">
            <v>1001</v>
          </cell>
        </row>
        <row r="454">
          <cell r="B454" t="str">
            <v>PY-01003BV40.X</v>
          </cell>
          <cell r="C454" t="str">
            <v>PY 01/3 ROLKA ŻÓŁTY: X  (1000 szt.)</v>
          </cell>
          <cell r="D454" t="str">
            <v>rolka</v>
          </cell>
          <cell r="E454" t="str">
            <v>3926909700</v>
          </cell>
          <cell r="F454" t="str">
            <v>7330417016763</v>
          </cell>
          <cell r="G454">
            <v>2.1999999999999999E-2</v>
          </cell>
          <cell r="H454" t="str">
            <v>Kg</v>
          </cell>
          <cell r="I454">
            <v>3.7999999999999999E-2</v>
          </cell>
          <cell r="J454" t="str">
            <v>Kg</v>
          </cell>
          <cell r="K454" t="str">
            <v>Na przewody</v>
          </cell>
          <cell r="L454" t="str">
            <v>1001</v>
          </cell>
        </row>
        <row r="455">
          <cell r="B455" t="str">
            <v>PY-01003BV40.Y</v>
          </cell>
          <cell r="C455" t="str">
            <v>PY 01/3 ROLKA ŻÓŁTY: Y  (1000 szt.)</v>
          </cell>
          <cell r="D455" t="str">
            <v>rolka</v>
          </cell>
          <cell r="E455" t="str">
            <v>3926909700</v>
          </cell>
          <cell r="F455" t="str">
            <v>7330417016770</v>
          </cell>
          <cell r="G455">
            <v>2.1999999999999999E-2</v>
          </cell>
          <cell r="H455" t="str">
            <v>Kg</v>
          </cell>
          <cell r="I455">
            <v>3.7999999999999999E-2</v>
          </cell>
          <cell r="J455" t="str">
            <v>Kg</v>
          </cell>
          <cell r="K455" t="str">
            <v>Na przewody</v>
          </cell>
          <cell r="L455" t="str">
            <v>1001</v>
          </cell>
        </row>
        <row r="456">
          <cell r="B456" t="str">
            <v>PY-01003BV40.Z</v>
          </cell>
          <cell r="C456" t="str">
            <v>PY 01/3 ROLKA ŻÓŁTY: Z  (1000 szt.)</v>
          </cell>
          <cell r="D456" t="str">
            <v>rolka</v>
          </cell>
          <cell r="E456" t="str">
            <v>3926909700</v>
          </cell>
          <cell r="F456" t="str">
            <v>7330417016787</v>
          </cell>
          <cell r="G456">
            <v>2.1999999999999999E-2</v>
          </cell>
          <cell r="H456" t="str">
            <v>Kg</v>
          </cell>
          <cell r="I456">
            <v>3.7999999999999999E-2</v>
          </cell>
          <cell r="J456" t="str">
            <v>Kg</v>
          </cell>
          <cell r="K456" t="str">
            <v>Na przewody</v>
          </cell>
          <cell r="L456" t="str">
            <v>1001</v>
          </cell>
        </row>
        <row r="457">
          <cell r="B457" t="str">
            <v>PY-01003BV40.0</v>
          </cell>
          <cell r="C457" t="str">
            <v>PY 01/3 ROLKA ŻÓŁTY: 0  (1000 szt.)</v>
          </cell>
          <cell r="D457" t="str">
            <v>rolka</v>
          </cell>
          <cell r="E457" t="str">
            <v>3926909700</v>
          </cell>
          <cell r="F457" t="str">
            <v>7330417016435</v>
          </cell>
          <cell r="G457">
            <v>2.1999999999999999E-2</v>
          </cell>
          <cell r="H457" t="str">
            <v>Kg</v>
          </cell>
          <cell r="I457">
            <v>3.7999999999999999E-2</v>
          </cell>
          <cell r="J457" t="str">
            <v>Kg</v>
          </cell>
          <cell r="K457" t="str">
            <v>Na przewody</v>
          </cell>
          <cell r="L457" t="str">
            <v>1001</v>
          </cell>
        </row>
        <row r="458">
          <cell r="B458" t="str">
            <v>PY-01003BV40.1</v>
          </cell>
          <cell r="C458" t="str">
            <v>PY 01/3 ROLKA ŻÓŁTY: 1  (1000 szt.)</v>
          </cell>
          <cell r="D458" t="str">
            <v>rolka</v>
          </cell>
          <cell r="E458" t="str">
            <v>3926909700</v>
          </cell>
          <cell r="F458" t="str">
            <v>7330417016442</v>
          </cell>
          <cell r="G458">
            <v>2.1999999999999999E-2</v>
          </cell>
          <cell r="H458" t="str">
            <v>Kg</v>
          </cell>
          <cell r="I458">
            <v>3.7999999999999999E-2</v>
          </cell>
          <cell r="J458" t="str">
            <v>Kg</v>
          </cell>
          <cell r="K458" t="str">
            <v>Na przewody</v>
          </cell>
          <cell r="L458" t="str">
            <v>1001</v>
          </cell>
        </row>
        <row r="459">
          <cell r="B459" t="str">
            <v>PY-01003BV40.2</v>
          </cell>
          <cell r="C459" t="str">
            <v>PY 01/3 ROLKA ŻÓŁTY: 2  (1000 szt.)</v>
          </cell>
          <cell r="D459" t="str">
            <v>rolka</v>
          </cell>
          <cell r="E459" t="str">
            <v>3926909700</v>
          </cell>
          <cell r="F459" t="str">
            <v>7330417016459</v>
          </cell>
          <cell r="G459">
            <v>2.1999999999999999E-2</v>
          </cell>
          <cell r="H459" t="str">
            <v>Kg</v>
          </cell>
          <cell r="I459">
            <v>3.7999999999999999E-2</v>
          </cell>
          <cell r="J459" t="str">
            <v>Kg</v>
          </cell>
          <cell r="K459" t="str">
            <v>Na przewody</v>
          </cell>
          <cell r="L459" t="str">
            <v>1001</v>
          </cell>
        </row>
        <row r="460">
          <cell r="B460" t="str">
            <v>PY-01003BV40.3</v>
          </cell>
          <cell r="C460" t="str">
            <v>PY 01/3 ROLKA ŻÓŁTY: 3  (1000 szt.)</v>
          </cell>
          <cell r="D460" t="str">
            <v>rolka</v>
          </cell>
          <cell r="E460" t="str">
            <v>3926909700</v>
          </cell>
          <cell r="F460" t="str">
            <v>7330417016466</v>
          </cell>
          <cell r="G460">
            <v>2.1999999999999999E-2</v>
          </cell>
          <cell r="H460" t="str">
            <v>Kg</v>
          </cell>
          <cell r="I460">
            <v>3.7999999999999999E-2</v>
          </cell>
          <cell r="J460" t="str">
            <v>Kg</v>
          </cell>
          <cell r="K460" t="str">
            <v>Na przewody</v>
          </cell>
          <cell r="L460" t="str">
            <v>1001</v>
          </cell>
        </row>
        <row r="461">
          <cell r="B461" t="str">
            <v>PY-01003BV40.4</v>
          </cell>
          <cell r="C461" t="str">
            <v>PY 01/3 ROLKA ŻÓŁTY: 4  (1000 szt.)</v>
          </cell>
          <cell r="D461" t="str">
            <v>rolka</v>
          </cell>
          <cell r="E461" t="str">
            <v>3926909700</v>
          </cell>
          <cell r="F461" t="str">
            <v>7330417016473</v>
          </cell>
          <cell r="G461">
            <v>2.1999999999999999E-2</v>
          </cell>
          <cell r="H461" t="str">
            <v>Kg</v>
          </cell>
          <cell r="I461">
            <v>3.7999999999999999E-2</v>
          </cell>
          <cell r="J461" t="str">
            <v>Kg</v>
          </cell>
          <cell r="K461" t="str">
            <v>Na przewody</v>
          </cell>
          <cell r="L461" t="str">
            <v>1001</v>
          </cell>
        </row>
        <row r="462">
          <cell r="B462" t="str">
            <v>PY-01003BV40.5</v>
          </cell>
          <cell r="C462" t="str">
            <v>PY 01/3 ROLKA ŻÓŁTY: 5  (1000 szt.)</v>
          </cell>
          <cell r="D462" t="str">
            <v>rolka</v>
          </cell>
          <cell r="E462" t="str">
            <v>3926909700</v>
          </cell>
          <cell r="F462" t="str">
            <v>7330417016480</v>
          </cell>
          <cell r="G462">
            <v>2.1999999999999999E-2</v>
          </cell>
          <cell r="H462" t="str">
            <v>Kg</v>
          </cell>
          <cell r="I462">
            <v>3.7999999999999999E-2</v>
          </cell>
          <cell r="J462" t="str">
            <v>Kg</v>
          </cell>
          <cell r="K462" t="str">
            <v>Na przewody</v>
          </cell>
          <cell r="L462" t="str">
            <v>1001</v>
          </cell>
        </row>
        <row r="463">
          <cell r="B463" t="str">
            <v>PY-01003BV40.6</v>
          </cell>
          <cell r="C463" t="str">
            <v>PY 01/3 ROLKA ŻÓŁTY: 6  (1000 szt.)</v>
          </cell>
          <cell r="D463" t="str">
            <v>rolka</v>
          </cell>
          <cell r="E463" t="str">
            <v>3926909700</v>
          </cell>
          <cell r="F463" t="str">
            <v>7330417016497</v>
          </cell>
          <cell r="G463">
            <v>2.1999999999999999E-2</v>
          </cell>
          <cell r="H463" t="str">
            <v>Kg</v>
          </cell>
          <cell r="I463">
            <v>3.7999999999999999E-2</v>
          </cell>
          <cell r="J463" t="str">
            <v>Kg</v>
          </cell>
          <cell r="K463" t="str">
            <v>Na przewody</v>
          </cell>
          <cell r="L463" t="str">
            <v>1001</v>
          </cell>
        </row>
        <row r="464">
          <cell r="B464" t="str">
            <v>PY-01003BV40.7</v>
          </cell>
          <cell r="C464" t="str">
            <v>PY 01/3 ROLKA ŻÓŁTY: 7  (1000 szt.)</v>
          </cell>
          <cell r="D464" t="str">
            <v>rolka</v>
          </cell>
          <cell r="E464" t="str">
            <v>3926909700</v>
          </cell>
          <cell r="F464" t="str">
            <v>7330417016503</v>
          </cell>
          <cell r="G464">
            <v>2.1999999999999999E-2</v>
          </cell>
          <cell r="H464" t="str">
            <v>Kg</v>
          </cell>
          <cell r="I464">
            <v>3.7999999999999999E-2</v>
          </cell>
          <cell r="J464" t="str">
            <v>Kg</v>
          </cell>
          <cell r="K464" t="str">
            <v>Na przewody</v>
          </cell>
          <cell r="L464" t="str">
            <v>1001</v>
          </cell>
        </row>
        <row r="465">
          <cell r="B465" t="str">
            <v>PY-01003BV40.8</v>
          </cell>
          <cell r="C465" t="str">
            <v>PY 01/3 ROLKA ŻÓŁTY: 8  (1000 szt.)</v>
          </cell>
          <cell r="D465" t="str">
            <v>rolka</v>
          </cell>
          <cell r="E465" t="str">
            <v>3926909700</v>
          </cell>
          <cell r="F465" t="str">
            <v>7330417016510</v>
          </cell>
          <cell r="G465">
            <v>2.1999999999999999E-2</v>
          </cell>
          <cell r="H465" t="str">
            <v>Kg</v>
          </cell>
          <cell r="I465">
            <v>3.7999999999999999E-2</v>
          </cell>
          <cell r="J465" t="str">
            <v>Kg</v>
          </cell>
          <cell r="K465" t="str">
            <v>Na przewody</v>
          </cell>
          <cell r="L465" t="str">
            <v>1001</v>
          </cell>
        </row>
        <row r="466">
          <cell r="B466" t="str">
            <v>PY-01003BV40.9</v>
          </cell>
          <cell r="C466" t="str">
            <v>PY 01/3 ROLKA ŻÓŁTY: 9  (1000 szt.)</v>
          </cell>
          <cell r="D466" t="str">
            <v>rolka</v>
          </cell>
          <cell r="E466" t="str">
            <v>3926909700</v>
          </cell>
          <cell r="F466" t="str">
            <v>7330417016527</v>
          </cell>
          <cell r="G466">
            <v>2.1999999999999999E-2</v>
          </cell>
          <cell r="H466" t="str">
            <v>Kg</v>
          </cell>
          <cell r="I466">
            <v>3.7999999999999999E-2</v>
          </cell>
          <cell r="J466" t="str">
            <v>Kg</v>
          </cell>
          <cell r="K466" t="str">
            <v>Na przewody</v>
          </cell>
          <cell r="L466" t="str">
            <v>1001</v>
          </cell>
        </row>
        <row r="467">
          <cell r="B467" t="str">
            <v>PY-01003BV40.+</v>
          </cell>
          <cell r="C467" t="str">
            <v>PY 01/3 ROLKA ŻÓŁTY: +  (1000 szt.)</v>
          </cell>
          <cell r="D467" t="str">
            <v>rolka</v>
          </cell>
          <cell r="E467" t="str">
            <v>3926909700</v>
          </cell>
          <cell r="F467" t="str">
            <v>7330417036020</v>
          </cell>
          <cell r="G467">
            <v>2.1999999999999999E-2</v>
          </cell>
          <cell r="H467" t="str">
            <v>Kg</v>
          </cell>
          <cell r="I467">
            <v>3.7999999999999999E-2</v>
          </cell>
          <cell r="J467" t="str">
            <v>Kg</v>
          </cell>
          <cell r="K467" t="str">
            <v>Na przewody</v>
          </cell>
          <cell r="L467" t="str">
            <v>1001</v>
          </cell>
        </row>
        <row r="468">
          <cell r="B468" t="str">
            <v>PY-01003BV40.-</v>
          </cell>
          <cell r="C468" t="str">
            <v>PY 01/3 ROLKA ŻÓŁTY: -  (1000 szt.)</v>
          </cell>
          <cell r="D468" t="str">
            <v>rolka</v>
          </cell>
          <cell r="E468" t="str">
            <v>3926909700</v>
          </cell>
          <cell r="F468" t="str">
            <v>7330417036037</v>
          </cell>
          <cell r="G468">
            <v>2.1999999999999999E-2</v>
          </cell>
          <cell r="H468" t="str">
            <v>Kg</v>
          </cell>
          <cell r="I468">
            <v>3.7999999999999999E-2</v>
          </cell>
          <cell r="J468" t="str">
            <v>Kg</v>
          </cell>
          <cell r="K468" t="str">
            <v>Na przewody</v>
          </cell>
          <cell r="L468" t="str">
            <v>1001</v>
          </cell>
        </row>
        <row r="469">
          <cell r="B469" t="str">
            <v>PY-01003BV40./</v>
          </cell>
          <cell r="C469" t="str">
            <v>PY 01/3 ROLKA ŻÓŁTY: /  (1000 szt.)</v>
          </cell>
          <cell r="D469" t="str">
            <v>rolka</v>
          </cell>
          <cell r="E469" t="str">
            <v>3926909700</v>
          </cell>
          <cell r="F469" t="str">
            <v>7330417036044</v>
          </cell>
          <cell r="G469">
            <v>2.1999999999999999E-2</v>
          </cell>
          <cell r="H469" t="str">
            <v>Kg</v>
          </cell>
          <cell r="I469">
            <v>3.7999999999999999E-2</v>
          </cell>
          <cell r="J469" t="str">
            <v>Kg</v>
          </cell>
          <cell r="K469" t="str">
            <v>Na przewody</v>
          </cell>
          <cell r="L469" t="str">
            <v>1001</v>
          </cell>
        </row>
        <row r="470">
          <cell r="B470" t="str">
            <v>PY-01003BV59.5</v>
          </cell>
          <cell r="C470" t="str">
            <v>PY 01/3 ROLKA ZIELONY: 5  (1000 szt.)</v>
          </cell>
          <cell r="D470" t="str">
            <v>rolka</v>
          </cell>
          <cell r="E470" t="str">
            <v>3926909700</v>
          </cell>
          <cell r="F470" t="str">
            <v>7330417016794</v>
          </cell>
          <cell r="G470">
            <v>2.1999999999999999E-2</v>
          </cell>
          <cell r="H470" t="str">
            <v>Kg</v>
          </cell>
          <cell r="I470">
            <v>3.7999999999999999E-2</v>
          </cell>
          <cell r="J470" t="str">
            <v>Kg</v>
          </cell>
          <cell r="K470" t="str">
            <v>Na przewody</v>
          </cell>
          <cell r="L470" t="str">
            <v>1001</v>
          </cell>
        </row>
        <row r="471">
          <cell r="B471" t="str">
            <v>PY-01003BV90.A</v>
          </cell>
          <cell r="C471" t="str">
            <v>PY 01/3 ROLKA BIAŁY: A  (1000 szt.)</v>
          </cell>
          <cell r="D471" t="str">
            <v>rolka</v>
          </cell>
          <cell r="E471" t="str">
            <v>3926909700</v>
          </cell>
          <cell r="F471" t="str">
            <v>7330417025697</v>
          </cell>
          <cell r="G471">
            <v>2.1999999999999999E-2</v>
          </cell>
          <cell r="H471" t="str">
            <v>Kg</v>
          </cell>
          <cell r="I471">
            <v>3.7999999999999999E-2</v>
          </cell>
          <cell r="J471" t="str">
            <v>Kg</v>
          </cell>
          <cell r="K471" t="str">
            <v>Na przewody</v>
          </cell>
          <cell r="L471" t="str">
            <v>1001</v>
          </cell>
        </row>
        <row r="472">
          <cell r="B472" t="str">
            <v>PY-01003BV90.B</v>
          </cell>
          <cell r="C472" t="str">
            <v>PY 01/3 ROLKA BIAŁY: B  (1000 szt.)</v>
          </cell>
          <cell r="D472" t="str">
            <v>rolka</v>
          </cell>
          <cell r="E472" t="str">
            <v>3926909700</v>
          </cell>
          <cell r="F472" t="str">
            <v>7330417025703</v>
          </cell>
          <cell r="G472">
            <v>2.1999999999999999E-2</v>
          </cell>
          <cell r="H472" t="str">
            <v>Kg</v>
          </cell>
          <cell r="I472">
            <v>3.7999999999999999E-2</v>
          </cell>
          <cell r="J472" t="str">
            <v>Kg</v>
          </cell>
          <cell r="K472" t="str">
            <v>Na przewody</v>
          </cell>
          <cell r="L472" t="str">
            <v>1001</v>
          </cell>
        </row>
        <row r="473">
          <cell r="B473" t="str">
            <v>PY-01003BV90.C</v>
          </cell>
          <cell r="C473" t="str">
            <v>PY 01/3 ROLKA BIAŁY: C  (1000 szt.)</v>
          </cell>
          <cell r="D473" t="str">
            <v>rolka</v>
          </cell>
          <cell r="E473" t="str">
            <v>3926909700</v>
          </cell>
          <cell r="F473" t="str">
            <v>7330417025710</v>
          </cell>
          <cell r="G473">
            <v>2.1999999999999999E-2</v>
          </cell>
          <cell r="H473" t="str">
            <v>Kg</v>
          </cell>
          <cell r="I473">
            <v>3.7999999999999999E-2</v>
          </cell>
          <cell r="J473" t="str">
            <v>Kg</v>
          </cell>
          <cell r="K473" t="str">
            <v>Na przewody</v>
          </cell>
          <cell r="L473" t="str">
            <v>1001</v>
          </cell>
        </row>
        <row r="474">
          <cell r="B474" t="str">
            <v>PY-01003BV90.D</v>
          </cell>
          <cell r="C474" t="str">
            <v>PY 01/3 ROLKA BIAŁY: D  (1000 szt.)</v>
          </cell>
          <cell r="D474" t="str">
            <v>rolka</v>
          </cell>
          <cell r="E474" t="str">
            <v>3926909700</v>
          </cell>
          <cell r="F474" t="str">
            <v>7330417025727</v>
          </cell>
          <cell r="G474">
            <v>2.1999999999999999E-2</v>
          </cell>
          <cell r="H474" t="str">
            <v>Kg</v>
          </cell>
          <cell r="I474">
            <v>3.7999999999999999E-2</v>
          </cell>
          <cell r="J474" t="str">
            <v>Kg</v>
          </cell>
          <cell r="K474" t="str">
            <v>Na przewody</v>
          </cell>
          <cell r="L474" t="str">
            <v>1001</v>
          </cell>
        </row>
        <row r="475">
          <cell r="B475" t="str">
            <v>PY-01003BV90.E</v>
          </cell>
          <cell r="C475" t="str">
            <v>PY 01/3 ROLKA BIAŁY: E  (1000 szt.)</v>
          </cell>
          <cell r="D475" t="str">
            <v>rolka</v>
          </cell>
          <cell r="E475" t="str">
            <v>3926909700</v>
          </cell>
          <cell r="F475" t="str">
            <v>7330417025734</v>
          </cell>
          <cell r="G475">
            <v>2.1999999999999999E-2</v>
          </cell>
          <cell r="H475" t="str">
            <v>Kg</v>
          </cell>
          <cell r="I475">
            <v>3.7999999999999999E-2</v>
          </cell>
          <cell r="J475" t="str">
            <v>Kg</v>
          </cell>
          <cell r="K475" t="str">
            <v>Na przewody</v>
          </cell>
          <cell r="L475" t="str">
            <v>1001</v>
          </cell>
        </row>
        <row r="476">
          <cell r="B476" t="str">
            <v>PY-01003BV90.F</v>
          </cell>
          <cell r="C476" t="str">
            <v>PY 01/3 ROLKA BIAŁY: F  (1000 szt.)</v>
          </cell>
          <cell r="D476" t="str">
            <v>rolka</v>
          </cell>
          <cell r="E476" t="str">
            <v>3926909700</v>
          </cell>
          <cell r="F476" t="str">
            <v>7330417025741</v>
          </cell>
          <cell r="G476">
            <v>2.1999999999999999E-2</v>
          </cell>
          <cell r="H476" t="str">
            <v>Kg</v>
          </cell>
          <cell r="I476">
            <v>3.7999999999999999E-2</v>
          </cell>
          <cell r="J476" t="str">
            <v>Kg</v>
          </cell>
          <cell r="K476" t="str">
            <v>Na przewody</v>
          </cell>
          <cell r="L476" t="str">
            <v>1001</v>
          </cell>
        </row>
        <row r="477">
          <cell r="B477" t="str">
            <v>PY-01003BV90.G</v>
          </cell>
          <cell r="C477" t="str">
            <v>PY 01/3 ROLKA BIAŁY: G  (1000 szt.)</v>
          </cell>
          <cell r="D477" t="str">
            <v>rolka</v>
          </cell>
          <cell r="E477" t="str">
            <v>3926909700</v>
          </cell>
          <cell r="F477" t="str">
            <v>7330417025758</v>
          </cell>
          <cell r="G477">
            <v>2.1999999999999999E-2</v>
          </cell>
          <cell r="H477" t="str">
            <v>Kg</v>
          </cell>
          <cell r="I477">
            <v>3.7999999999999999E-2</v>
          </cell>
          <cell r="J477" t="str">
            <v>Kg</v>
          </cell>
          <cell r="K477" t="str">
            <v>Na przewody</v>
          </cell>
          <cell r="L477" t="str">
            <v>1001</v>
          </cell>
        </row>
        <row r="478">
          <cell r="B478" t="str">
            <v>PY-01003BV90.MASA</v>
          </cell>
          <cell r="C478" t="str">
            <v>PY 01/3 ROLKA BIAŁY: UZIEMIENIE</v>
          </cell>
          <cell r="D478" t="str">
            <v>rolka</v>
          </cell>
          <cell r="E478" t="str">
            <v>3926909700</v>
          </cell>
          <cell r="F478" t="str">
            <v>7330417036068</v>
          </cell>
          <cell r="G478">
            <v>0</v>
          </cell>
          <cell r="H478" t="str">
            <v>Kg</v>
          </cell>
          <cell r="I478">
            <v>3.7999999999999999E-2</v>
          </cell>
          <cell r="J478" t="str">
            <v>Kg</v>
          </cell>
          <cell r="K478" t="str">
            <v>Na przewody</v>
          </cell>
          <cell r="L478" t="str">
            <v>1001</v>
          </cell>
        </row>
        <row r="479">
          <cell r="B479" t="str">
            <v>PY-01003BV90.H</v>
          </cell>
          <cell r="C479" t="str">
            <v>PY 01/3 ROLKA BIAŁY: H  (1000 szt.)</v>
          </cell>
          <cell r="D479" t="str">
            <v>rolka</v>
          </cell>
          <cell r="E479" t="str">
            <v>3926909700</v>
          </cell>
          <cell r="F479" t="str">
            <v>7330417025765</v>
          </cell>
          <cell r="G479">
            <v>2.1999999999999999E-2</v>
          </cell>
          <cell r="H479" t="str">
            <v>Kg</v>
          </cell>
          <cell r="I479">
            <v>3.7999999999999999E-2</v>
          </cell>
          <cell r="J479" t="str">
            <v>Kg</v>
          </cell>
          <cell r="K479" t="str">
            <v>Na przewody</v>
          </cell>
          <cell r="L479" t="str">
            <v>1001</v>
          </cell>
        </row>
        <row r="480">
          <cell r="B480" t="str">
            <v>PY-01003BV90.I</v>
          </cell>
          <cell r="C480" t="str">
            <v>PY 01/3 ROLKA BIAŁY: I  (1000 szt.)</v>
          </cell>
          <cell r="D480" t="str">
            <v>rolka</v>
          </cell>
          <cell r="E480" t="str">
            <v>3926909700</v>
          </cell>
          <cell r="F480" t="str">
            <v>7330417025772</v>
          </cell>
          <cell r="G480">
            <v>2.1999999999999999E-2</v>
          </cell>
          <cell r="H480" t="str">
            <v>Kg</v>
          </cell>
          <cell r="I480">
            <v>3.7999999999999999E-2</v>
          </cell>
          <cell r="J480" t="str">
            <v>Kg</v>
          </cell>
          <cell r="K480" t="str">
            <v>Na przewody</v>
          </cell>
          <cell r="L480" t="str">
            <v>1001</v>
          </cell>
        </row>
        <row r="481">
          <cell r="B481" t="str">
            <v>PY-01003BV90.J</v>
          </cell>
          <cell r="C481" t="str">
            <v>PY 01/3 ROLKA BIAŁY: J  (1000 szt.)</v>
          </cell>
          <cell r="D481" t="str">
            <v>rolka</v>
          </cell>
          <cell r="E481" t="str">
            <v>3926909700</v>
          </cell>
          <cell r="F481" t="str">
            <v>7330417025789</v>
          </cell>
          <cell r="G481">
            <v>2.1999999999999999E-2</v>
          </cell>
          <cell r="H481" t="str">
            <v>Kg</v>
          </cell>
          <cell r="I481">
            <v>3.7999999999999999E-2</v>
          </cell>
          <cell r="J481" t="str">
            <v>Kg</v>
          </cell>
          <cell r="K481" t="str">
            <v>Na przewody</v>
          </cell>
          <cell r="L481" t="str">
            <v>1001</v>
          </cell>
        </row>
        <row r="482">
          <cell r="B482" t="str">
            <v>PY-01003BV90.K</v>
          </cell>
          <cell r="C482" t="str">
            <v>PY 01/3 ROLKA BIAŁY: K  (1000 szt.)</v>
          </cell>
          <cell r="D482" t="str">
            <v>rolka</v>
          </cell>
          <cell r="E482" t="str">
            <v>3926909700</v>
          </cell>
          <cell r="F482" t="str">
            <v>7330417025796</v>
          </cell>
          <cell r="G482">
            <v>2.1999999999999999E-2</v>
          </cell>
          <cell r="H482" t="str">
            <v>Kg</v>
          </cell>
          <cell r="I482">
            <v>3.7999999999999999E-2</v>
          </cell>
          <cell r="J482" t="str">
            <v>Kg</v>
          </cell>
          <cell r="K482" t="str">
            <v>Na przewody</v>
          </cell>
          <cell r="L482" t="str">
            <v>1001</v>
          </cell>
        </row>
        <row r="483">
          <cell r="B483" t="str">
            <v>PY-01003BV90.L</v>
          </cell>
          <cell r="C483" t="str">
            <v>PY 01/3 ROLKA BIAŁY: L  (1000 szt.)</v>
          </cell>
          <cell r="D483" t="str">
            <v>rolka</v>
          </cell>
          <cell r="E483" t="str">
            <v>3926909700</v>
          </cell>
          <cell r="F483" t="str">
            <v>7330417025802</v>
          </cell>
          <cell r="G483">
            <v>2.1999999999999999E-2</v>
          </cell>
          <cell r="H483" t="str">
            <v>Kg</v>
          </cell>
          <cell r="I483">
            <v>3.7999999999999999E-2</v>
          </cell>
          <cell r="J483" t="str">
            <v>Kg</v>
          </cell>
          <cell r="K483" t="str">
            <v>Na przewody</v>
          </cell>
          <cell r="L483" t="str">
            <v>1001</v>
          </cell>
        </row>
        <row r="484">
          <cell r="B484" t="str">
            <v>PY-01003BV90.M</v>
          </cell>
          <cell r="C484" t="str">
            <v>PY 01/3 ROLKA BIAŁY: M  (1000 szt.)</v>
          </cell>
          <cell r="D484" t="str">
            <v>rolka</v>
          </cell>
          <cell r="E484" t="str">
            <v>3926909700</v>
          </cell>
          <cell r="F484" t="str">
            <v>7330417025819</v>
          </cell>
          <cell r="G484">
            <v>2.1999999999999999E-2</v>
          </cell>
          <cell r="H484" t="str">
            <v>Kg</v>
          </cell>
          <cell r="I484">
            <v>3.7999999999999999E-2</v>
          </cell>
          <cell r="J484" t="str">
            <v>Kg</v>
          </cell>
          <cell r="K484" t="str">
            <v>Na przewody</v>
          </cell>
          <cell r="L484" t="str">
            <v>1001</v>
          </cell>
        </row>
        <row r="485">
          <cell r="B485" t="str">
            <v>PY-01003BV90.N</v>
          </cell>
          <cell r="C485" t="str">
            <v>PY 01/3 ROLKA BIAŁY: N  (1000 szt.)</v>
          </cell>
          <cell r="D485" t="str">
            <v>rolka</v>
          </cell>
          <cell r="E485" t="str">
            <v>3926909700</v>
          </cell>
          <cell r="F485" t="str">
            <v>7330417025826</v>
          </cell>
          <cell r="G485">
            <v>2.1999999999999999E-2</v>
          </cell>
          <cell r="H485" t="str">
            <v>Kg</v>
          </cell>
          <cell r="I485">
            <v>3.7999999999999999E-2</v>
          </cell>
          <cell r="J485" t="str">
            <v>Kg</v>
          </cell>
          <cell r="K485" t="str">
            <v>Na przewody</v>
          </cell>
          <cell r="L485" t="str">
            <v>1001</v>
          </cell>
        </row>
        <row r="486">
          <cell r="B486" t="str">
            <v>PY-01003BV90.O</v>
          </cell>
          <cell r="C486" t="str">
            <v>PY 01/3 ROLKA BIAŁY: O  (1000 szt.)</v>
          </cell>
          <cell r="D486" t="str">
            <v>rolka</v>
          </cell>
          <cell r="E486" t="str">
            <v>3926909700</v>
          </cell>
          <cell r="F486" t="str">
            <v>7330417025833</v>
          </cell>
          <cell r="G486">
            <v>2.1999999999999999E-2</v>
          </cell>
          <cell r="H486" t="str">
            <v>Kg</v>
          </cell>
          <cell r="I486">
            <v>3.7999999999999999E-2</v>
          </cell>
          <cell r="J486" t="str">
            <v>Kg</v>
          </cell>
          <cell r="K486" t="str">
            <v>Na przewody</v>
          </cell>
          <cell r="L486" t="str">
            <v>1001</v>
          </cell>
        </row>
        <row r="487">
          <cell r="B487" t="str">
            <v>PY-01003BV90.P</v>
          </cell>
          <cell r="C487" t="str">
            <v>PY 01/3 ROLKA BIAŁY: P  (1000 szt.)</v>
          </cell>
          <cell r="D487" t="str">
            <v>rolka</v>
          </cell>
          <cell r="E487" t="str">
            <v>3926909700</v>
          </cell>
          <cell r="F487" t="str">
            <v>7330417025840</v>
          </cell>
          <cell r="G487">
            <v>2.1999999999999999E-2</v>
          </cell>
          <cell r="H487" t="str">
            <v>Kg</v>
          </cell>
          <cell r="I487">
            <v>3.7999999999999999E-2</v>
          </cell>
          <cell r="J487" t="str">
            <v>Kg</v>
          </cell>
          <cell r="K487" t="str">
            <v>Na przewody</v>
          </cell>
          <cell r="L487" t="str">
            <v>1001</v>
          </cell>
        </row>
        <row r="488">
          <cell r="B488" t="str">
            <v>PY-01003BV90.Q</v>
          </cell>
          <cell r="C488" t="str">
            <v>PY 01/3 ROLKA BIAŁY: Q  (1000 szt.)</v>
          </cell>
          <cell r="D488" t="str">
            <v>rolka</v>
          </cell>
          <cell r="E488" t="str">
            <v>3926909700</v>
          </cell>
          <cell r="F488" t="str">
            <v>7330417025857</v>
          </cell>
          <cell r="G488">
            <v>2.1999999999999999E-2</v>
          </cell>
          <cell r="H488" t="str">
            <v>Kg</v>
          </cell>
          <cell r="I488">
            <v>3.7999999999999999E-2</v>
          </cell>
          <cell r="J488" t="str">
            <v>Kg</v>
          </cell>
          <cell r="K488" t="str">
            <v>Na przewody</v>
          </cell>
          <cell r="L488" t="str">
            <v>1001</v>
          </cell>
        </row>
        <row r="489">
          <cell r="B489" t="str">
            <v>PY-01003BV90.R</v>
          </cell>
          <cell r="C489" t="str">
            <v>PY 01/3 ROLKA BIAŁY: R  (1000 szt.)</v>
          </cell>
          <cell r="D489" t="str">
            <v>rolka</v>
          </cell>
          <cell r="E489" t="str">
            <v>3926909700</v>
          </cell>
          <cell r="F489" t="str">
            <v>7330417025864</v>
          </cell>
          <cell r="G489">
            <v>2.1999999999999999E-2</v>
          </cell>
          <cell r="H489" t="str">
            <v>Kg</v>
          </cell>
          <cell r="I489">
            <v>3.7999999999999999E-2</v>
          </cell>
          <cell r="J489" t="str">
            <v>Kg</v>
          </cell>
          <cell r="K489" t="str">
            <v>Na przewody</v>
          </cell>
          <cell r="L489" t="str">
            <v>1001</v>
          </cell>
        </row>
        <row r="490">
          <cell r="B490" t="str">
            <v>PY-01003BV90.S</v>
          </cell>
          <cell r="C490" t="str">
            <v>PY 01/3 ROLKA BIAŁY: S  (1000 szt.)</v>
          </cell>
          <cell r="D490" t="str">
            <v>rolka</v>
          </cell>
          <cell r="E490" t="str">
            <v>3926909700</v>
          </cell>
          <cell r="F490" t="str">
            <v>7330417025871</v>
          </cell>
          <cell r="G490">
            <v>2.1999999999999999E-2</v>
          </cell>
          <cell r="H490" t="str">
            <v>Kg</v>
          </cell>
          <cell r="I490">
            <v>3.7999999999999999E-2</v>
          </cell>
          <cell r="J490" t="str">
            <v>Kg</v>
          </cell>
          <cell r="K490" t="str">
            <v>Na przewody</v>
          </cell>
          <cell r="L490" t="str">
            <v>1001</v>
          </cell>
        </row>
        <row r="491">
          <cell r="B491" t="str">
            <v>PY-01003BV90.T</v>
          </cell>
          <cell r="C491" t="str">
            <v>PY 01/3 ROLKA BIAŁY: T  (1000 szt.)</v>
          </cell>
          <cell r="D491" t="str">
            <v>rolka</v>
          </cell>
          <cell r="E491" t="str">
            <v>3926909700</v>
          </cell>
          <cell r="F491" t="str">
            <v>7330417025888</v>
          </cell>
          <cell r="G491">
            <v>2.1999999999999999E-2</v>
          </cell>
          <cell r="H491" t="str">
            <v>Kg</v>
          </cell>
          <cell r="I491">
            <v>3.7999999999999999E-2</v>
          </cell>
          <cell r="J491" t="str">
            <v>Kg</v>
          </cell>
          <cell r="K491" t="str">
            <v>Na przewody</v>
          </cell>
          <cell r="L491" t="str">
            <v>1001</v>
          </cell>
        </row>
        <row r="492">
          <cell r="B492" t="str">
            <v>PY-01003BV90.U</v>
          </cell>
          <cell r="C492" t="str">
            <v>PY 01/3 ROLKA BIAŁY: U  (1000 szt.)</v>
          </cell>
          <cell r="D492" t="str">
            <v>rolka</v>
          </cell>
          <cell r="E492" t="str">
            <v>3926909700</v>
          </cell>
          <cell r="F492" t="str">
            <v>7330417025895</v>
          </cell>
          <cell r="G492">
            <v>2.1999999999999999E-2</v>
          </cell>
          <cell r="H492" t="str">
            <v>Kg</v>
          </cell>
          <cell r="I492">
            <v>3.7999999999999999E-2</v>
          </cell>
          <cell r="J492" t="str">
            <v>Kg</v>
          </cell>
          <cell r="K492" t="str">
            <v>Na przewody</v>
          </cell>
          <cell r="L492" t="str">
            <v>1001</v>
          </cell>
        </row>
        <row r="493">
          <cell r="B493" t="str">
            <v>PY-01003BV90.V</v>
          </cell>
          <cell r="C493" t="str">
            <v>PY 01/3 ROLKA BIAŁY: V  (1000 szt.)</v>
          </cell>
          <cell r="D493" t="str">
            <v>rolka</v>
          </cell>
          <cell r="E493" t="str">
            <v>3926909700</v>
          </cell>
          <cell r="F493" t="str">
            <v>7330417025901</v>
          </cell>
          <cell r="G493">
            <v>2.1999999999999999E-2</v>
          </cell>
          <cell r="H493" t="str">
            <v>Kg</v>
          </cell>
          <cell r="I493">
            <v>3.7999999999999999E-2</v>
          </cell>
          <cell r="J493" t="str">
            <v>Kg</v>
          </cell>
          <cell r="K493" t="str">
            <v>Na przewody</v>
          </cell>
          <cell r="L493" t="str">
            <v>1001</v>
          </cell>
        </row>
        <row r="494">
          <cell r="B494" t="str">
            <v>PY-01003BV90.W</v>
          </cell>
          <cell r="C494" t="str">
            <v>PY 01/3 ROLKA BIAŁY: W  (1000 szt.)</v>
          </cell>
          <cell r="D494" t="str">
            <v>rolka</v>
          </cell>
          <cell r="E494" t="str">
            <v>3926909700</v>
          </cell>
          <cell r="F494" t="str">
            <v>7330417025918</v>
          </cell>
          <cell r="G494">
            <v>2.1999999999999999E-2</v>
          </cell>
          <cell r="H494" t="str">
            <v>Kg</v>
          </cell>
          <cell r="I494">
            <v>3.7999999999999999E-2</v>
          </cell>
          <cell r="J494" t="str">
            <v>Kg</v>
          </cell>
          <cell r="K494" t="str">
            <v>Na przewody</v>
          </cell>
          <cell r="L494" t="str">
            <v>1001</v>
          </cell>
        </row>
        <row r="495">
          <cell r="B495" t="str">
            <v>PY-01003BV90.X</v>
          </cell>
          <cell r="C495" t="str">
            <v>PY 01/3 ROLKA BIAŁY: X  (1000 szt.)</v>
          </cell>
          <cell r="D495" t="str">
            <v>rolka</v>
          </cell>
          <cell r="E495" t="str">
            <v>3926909700</v>
          </cell>
          <cell r="F495" t="str">
            <v>7330417025925</v>
          </cell>
          <cell r="G495">
            <v>2.1999999999999999E-2</v>
          </cell>
          <cell r="H495" t="str">
            <v>Kg</v>
          </cell>
          <cell r="I495">
            <v>3.7999999999999999E-2</v>
          </cell>
          <cell r="J495" t="str">
            <v>Kg</v>
          </cell>
          <cell r="K495" t="str">
            <v>Na przewody</v>
          </cell>
          <cell r="L495" t="str">
            <v>1001</v>
          </cell>
        </row>
        <row r="496">
          <cell r="B496" t="str">
            <v>PY-01003BV90.Y</v>
          </cell>
          <cell r="C496" t="str">
            <v>PY 01/3 ROLKA BIAŁY: Y  (1000 szt.)</v>
          </cell>
          <cell r="D496" t="str">
            <v>rolka</v>
          </cell>
          <cell r="E496" t="str">
            <v>3926909700</v>
          </cell>
          <cell r="F496" t="str">
            <v>7330417025932</v>
          </cell>
          <cell r="G496">
            <v>2.1999999999999999E-2</v>
          </cell>
          <cell r="H496" t="str">
            <v>Kg</v>
          </cell>
          <cell r="I496">
            <v>3.7999999999999999E-2</v>
          </cell>
          <cell r="J496" t="str">
            <v>Kg</v>
          </cell>
          <cell r="K496" t="str">
            <v>Na przewody</v>
          </cell>
          <cell r="L496" t="str">
            <v>1001</v>
          </cell>
        </row>
        <row r="497">
          <cell r="B497" t="str">
            <v>PY-01003BV90.Z</v>
          </cell>
          <cell r="C497" t="str">
            <v>PY 01/3 ROLKA BIAŁY: Z  (1000 szt.)</v>
          </cell>
          <cell r="D497" t="str">
            <v>rolka</v>
          </cell>
          <cell r="E497" t="str">
            <v>3926909700</v>
          </cell>
          <cell r="F497" t="str">
            <v>7330417025949</v>
          </cell>
          <cell r="G497">
            <v>2.1999999999999999E-2</v>
          </cell>
          <cell r="H497" t="str">
            <v>Kg</v>
          </cell>
          <cell r="I497">
            <v>3.7999999999999999E-2</v>
          </cell>
          <cell r="J497" t="str">
            <v>Kg</v>
          </cell>
          <cell r="K497" t="str">
            <v>Na przewody</v>
          </cell>
          <cell r="L497" t="str">
            <v>1001</v>
          </cell>
        </row>
        <row r="498">
          <cell r="B498" t="str">
            <v>PY-01003BV90.0</v>
          </cell>
          <cell r="C498" t="str">
            <v>PY 01/3 ROLKA BIAŁY: 0  (1000 szt.)</v>
          </cell>
          <cell r="D498" t="str">
            <v>rolka</v>
          </cell>
          <cell r="E498" t="str">
            <v>3926909700</v>
          </cell>
          <cell r="F498" t="str">
            <v>7330417025604</v>
          </cell>
          <cell r="G498">
            <v>2.1999999999999999E-2</v>
          </cell>
          <cell r="H498" t="str">
            <v>Kg</v>
          </cell>
          <cell r="I498">
            <v>3.7999999999999999E-2</v>
          </cell>
          <cell r="J498" t="str">
            <v>Kg</v>
          </cell>
          <cell r="K498" t="str">
            <v>Na przewody</v>
          </cell>
          <cell r="L498" t="str">
            <v>1001</v>
          </cell>
        </row>
        <row r="499">
          <cell r="B499" t="str">
            <v>PY-01003BV90.1</v>
          </cell>
          <cell r="C499" t="str">
            <v>PY 01/3 ROLKA BIAŁY: 1  (1000 szt.)</v>
          </cell>
          <cell r="D499" t="str">
            <v>rolka</v>
          </cell>
          <cell r="E499" t="str">
            <v>3926909700</v>
          </cell>
          <cell r="F499" t="str">
            <v>7330417025611</v>
          </cell>
          <cell r="G499">
            <v>2.1999999999999999E-2</v>
          </cell>
          <cell r="H499" t="str">
            <v>Kg</v>
          </cell>
          <cell r="I499">
            <v>3.7999999999999999E-2</v>
          </cell>
          <cell r="J499" t="str">
            <v>Kg</v>
          </cell>
          <cell r="K499" t="str">
            <v>Na przewody</v>
          </cell>
          <cell r="L499" t="str">
            <v>1001</v>
          </cell>
        </row>
        <row r="500">
          <cell r="B500" t="str">
            <v>PY-01003BV90.2</v>
          </cell>
          <cell r="C500" t="str">
            <v>PY 01/3 ROLKA BIAŁY: 2  (1000 szt.)</v>
          </cell>
          <cell r="D500" t="str">
            <v>rolka</v>
          </cell>
          <cell r="E500" t="str">
            <v>3926909700</v>
          </cell>
          <cell r="F500" t="str">
            <v>7330417025628</v>
          </cell>
          <cell r="G500">
            <v>2.1999999999999999E-2</v>
          </cell>
          <cell r="H500" t="str">
            <v>Kg</v>
          </cell>
          <cell r="I500">
            <v>3.7999999999999999E-2</v>
          </cell>
          <cell r="J500" t="str">
            <v>Kg</v>
          </cell>
          <cell r="K500" t="str">
            <v>Na przewody</v>
          </cell>
          <cell r="L500" t="str">
            <v>1001</v>
          </cell>
        </row>
        <row r="501">
          <cell r="B501" t="str">
            <v>PY-01003BV90.3</v>
          </cell>
          <cell r="C501" t="str">
            <v>PY 01/3 ROLKA BIAŁY: 3  (1000 szt.)</v>
          </cell>
          <cell r="D501" t="str">
            <v>rolka</v>
          </cell>
          <cell r="E501" t="str">
            <v>3926909700</v>
          </cell>
          <cell r="F501" t="str">
            <v>7330417025635</v>
          </cell>
          <cell r="G501">
            <v>2.1999999999999999E-2</v>
          </cell>
          <cell r="H501" t="str">
            <v>Kg</v>
          </cell>
          <cell r="I501">
            <v>3.7999999999999999E-2</v>
          </cell>
          <cell r="J501" t="str">
            <v>Kg</v>
          </cell>
          <cell r="K501" t="str">
            <v>Na przewody</v>
          </cell>
          <cell r="L501" t="str">
            <v>1001</v>
          </cell>
        </row>
        <row r="502">
          <cell r="B502" t="str">
            <v>PY-01003BV90.4</v>
          </cell>
          <cell r="C502" t="str">
            <v>PY 01/3 ROLKA BIAŁY: 4  (1000 szt.)</v>
          </cell>
          <cell r="D502" t="str">
            <v>rolka</v>
          </cell>
          <cell r="E502" t="str">
            <v>3926909700</v>
          </cell>
          <cell r="F502" t="str">
            <v>7330417025642</v>
          </cell>
          <cell r="G502">
            <v>2.1999999999999999E-2</v>
          </cell>
          <cell r="H502" t="str">
            <v>Kg</v>
          </cell>
          <cell r="I502">
            <v>3.7999999999999999E-2</v>
          </cell>
          <cell r="J502" t="str">
            <v>Kg</v>
          </cell>
          <cell r="K502" t="str">
            <v>Na przewody</v>
          </cell>
          <cell r="L502" t="str">
            <v>1001</v>
          </cell>
        </row>
        <row r="503">
          <cell r="B503" t="str">
            <v>PY-01003BV90.5</v>
          </cell>
          <cell r="C503" t="str">
            <v>PY 01/3 ROLKA BIAŁY: 5  (1000 szt.)</v>
          </cell>
          <cell r="D503" t="str">
            <v>rolka</v>
          </cell>
          <cell r="E503" t="str">
            <v>3926909700</v>
          </cell>
          <cell r="F503" t="str">
            <v>7330417025659</v>
          </cell>
          <cell r="G503">
            <v>2.1999999999999999E-2</v>
          </cell>
          <cell r="H503" t="str">
            <v>Kg</v>
          </cell>
          <cell r="I503">
            <v>3.7999999999999999E-2</v>
          </cell>
          <cell r="J503" t="str">
            <v>Kg</v>
          </cell>
          <cell r="K503" t="str">
            <v>Na przewody</v>
          </cell>
          <cell r="L503" t="str">
            <v>1001</v>
          </cell>
        </row>
        <row r="504">
          <cell r="B504" t="str">
            <v>PY-01003BV90.6</v>
          </cell>
          <cell r="C504" t="str">
            <v>PY 01/3 ROLKA BIAŁY: 6  (1000 szt.)</v>
          </cell>
          <cell r="D504" t="str">
            <v>rolka</v>
          </cell>
          <cell r="E504" t="str">
            <v>3926909700</v>
          </cell>
          <cell r="F504" t="str">
            <v>7330417025666</v>
          </cell>
          <cell r="G504">
            <v>2.1999999999999999E-2</v>
          </cell>
          <cell r="H504" t="str">
            <v>Kg</v>
          </cell>
          <cell r="I504">
            <v>3.7999999999999999E-2</v>
          </cell>
          <cell r="J504" t="str">
            <v>Kg</v>
          </cell>
          <cell r="K504" t="str">
            <v>Na przewody</v>
          </cell>
          <cell r="L504" t="str">
            <v>1001</v>
          </cell>
        </row>
        <row r="505">
          <cell r="B505" t="str">
            <v>PY-01003BV90.7</v>
          </cell>
          <cell r="C505" t="str">
            <v>PY 01/3 ROLKA BIAŁY: 7  (1000 szt.)</v>
          </cell>
          <cell r="D505" t="str">
            <v>rolka</v>
          </cell>
          <cell r="E505" t="str">
            <v>3926909700</v>
          </cell>
          <cell r="F505" t="str">
            <v>7330417025673</v>
          </cell>
          <cell r="G505">
            <v>2.1999999999999999E-2</v>
          </cell>
          <cell r="H505" t="str">
            <v>Kg</v>
          </cell>
          <cell r="I505">
            <v>3.7999999999999999E-2</v>
          </cell>
          <cell r="J505" t="str">
            <v>Kg</v>
          </cell>
          <cell r="K505" t="str">
            <v>Na przewody</v>
          </cell>
          <cell r="L505" t="str">
            <v>1001</v>
          </cell>
        </row>
        <row r="506">
          <cell r="B506" t="str">
            <v>PY-01003BV90.8</v>
          </cell>
          <cell r="C506" t="str">
            <v>PY 01/3 ROLKA BIAŁY: 8  (1000 szt.)</v>
          </cell>
          <cell r="D506" t="str">
            <v>rolka</v>
          </cell>
          <cell r="E506" t="str">
            <v>3926909700</v>
          </cell>
          <cell r="F506" t="str">
            <v>7330417025680</v>
          </cell>
          <cell r="G506">
            <v>2.1999999999999999E-2</v>
          </cell>
          <cell r="H506" t="str">
            <v>Kg</v>
          </cell>
          <cell r="I506">
            <v>3.7999999999999999E-2</v>
          </cell>
          <cell r="J506" t="str">
            <v>Kg</v>
          </cell>
          <cell r="K506" t="str">
            <v>Na przewody</v>
          </cell>
          <cell r="L506" t="str">
            <v>1001</v>
          </cell>
        </row>
        <row r="507">
          <cell r="B507" t="str">
            <v>PY-01003BV90.9</v>
          </cell>
          <cell r="C507" t="str">
            <v>PY 01/3 ROLKA BIAŁY: 9  (1000 szt.)</v>
          </cell>
          <cell r="D507" t="str">
            <v>rolka</v>
          </cell>
          <cell r="E507" t="str">
            <v>3926909700</v>
          </cell>
          <cell r="F507" t="str">
            <v>7330417016831</v>
          </cell>
          <cell r="G507">
            <v>2.1999999999999999E-2</v>
          </cell>
          <cell r="H507" t="str">
            <v>Kg</v>
          </cell>
          <cell r="I507">
            <v>3.7999999999999999E-2</v>
          </cell>
          <cell r="J507" t="str">
            <v>Kg</v>
          </cell>
          <cell r="K507" t="str">
            <v>Na przewody</v>
          </cell>
          <cell r="L507" t="str">
            <v>1001</v>
          </cell>
        </row>
        <row r="508">
          <cell r="B508" t="str">
            <v>PY-01003BV90.+</v>
          </cell>
          <cell r="C508" t="str">
            <v>PY 01/3 ROLKA BIAŁY: +  (1000 szt.)</v>
          </cell>
          <cell r="D508" t="str">
            <v>rolka</v>
          </cell>
          <cell r="E508" t="str">
            <v>3926909700</v>
          </cell>
          <cell r="F508" t="str">
            <v>7330417036075</v>
          </cell>
          <cell r="G508">
            <v>2.1999999999999999E-2</v>
          </cell>
          <cell r="H508" t="str">
            <v>Kg</v>
          </cell>
          <cell r="I508">
            <v>3.7999999999999999E-2</v>
          </cell>
          <cell r="J508" t="str">
            <v>Kg</v>
          </cell>
          <cell r="K508" t="str">
            <v>Na przewody</v>
          </cell>
          <cell r="L508" t="str">
            <v>1001</v>
          </cell>
        </row>
        <row r="509">
          <cell r="B509" t="str">
            <v>PY-01003BV90.-</v>
          </cell>
          <cell r="C509" t="str">
            <v>PY 01/3 ROLKA BIAŁY: -  (1000 szt.)</v>
          </cell>
          <cell r="D509" t="str">
            <v>rolka</v>
          </cell>
          <cell r="E509" t="str">
            <v>3926909700</v>
          </cell>
          <cell r="F509" t="str">
            <v>7330417036082</v>
          </cell>
          <cell r="G509">
            <v>2.1999999999999999E-2</v>
          </cell>
          <cell r="H509" t="str">
            <v>Kg</v>
          </cell>
          <cell r="I509">
            <v>3.7999999999999999E-2</v>
          </cell>
          <cell r="J509" t="str">
            <v>Kg</v>
          </cell>
          <cell r="K509" t="str">
            <v>Na przewody</v>
          </cell>
          <cell r="L509" t="str">
            <v>1001</v>
          </cell>
        </row>
        <row r="510">
          <cell r="B510" t="str">
            <v>PY-01003BV90./</v>
          </cell>
          <cell r="C510" t="str">
            <v>PY 01/3 ROLKA BIAŁY: /  (1000 szt.)</v>
          </cell>
          <cell r="D510" t="str">
            <v>rolka</v>
          </cell>
          <cell r="E510" t="str">
            <v>3926909700</v>
          </cell>
          <cell r="F510" t="str">
            <v>7330417036099</v>
          </cell>
          <cell r="G510">
            <v>2.1999999999999999E-2</v>
          </cell>
          <cell r="H510" t="str">
            <v>Kg</v>
          </cell>
          <cell r="I510">
            <v>3.7999999999999999E-2</v>
          </cell>
          <cell r="J510" t="str">
            <v>Kg</v>
          </cell>
          <cell r="K510" t="str">
            <v>Na przewody</v>
          </cell>
          <cell r="L510" t="str">
            <v>1001</v>
          </cell>
        </row>
        <row r="511">
          <cell r="B511" t="str">
            <v>PY-01003PV09.0</v>
          </cell>
          <cell r="C511" t="str">
            <v>PY 01/3 WIĄZKI CZARNY: 0  (250 szt.)</v>
          </cell>
          <cell r="D511" t="str">
            <v>paczka</v>
          </cell>
          <cell r="E511" t="str">
            <v>3926909700</v>
          </cell>
          <cell r="F511" t="str">
            <v>7330417020340</v>
          </cell>
          <cell r="G511">
            <v>0</v>
          </cell>
          <cell r="H511"/>
          <cell r="I511">
            <v>0</v>
          </cell>
          <cell r="J511"/>
          <cell r="K511" t="str">
            <v>Na przewody</v>
          </cell>
          <cell r="L511" t="str">
            <v>1001</v>
          </cell>
        </row>
        <row r="512">
          <cell r="B512" t="str">
            <v>PY-01003PV19.1</v>
          </cell>
          <cell r="C512" t="str">
            <v>PY 01/3 WIĄZKI BRĄZOWY: 1  (250 szt.)</v>
          </cell>
          <cell r="D512" t="str">
            <v>paczka</v>
          </cell>
          <cell r="E512" t="str">
            <v>3926909700</v>
          </cell>
          <cell r="F512" t="str">
            <v>7330417020357</v>
          </cell>
          <cell r="G512">
            <v>0</v>
          </cell>
          <cell r="H512"/>
          <cell r="I512">
            <v>0</v>
          </cell>
          <cell r="J512"/>
          <cell r="K512" t="str">
            <v>Na przewody</v>
          </cell>
          <cell r="L512" t="str">
            <v>1001</v>
          </cell>
        </row>
        <row r="513">
          <cell r="B513" t="str">
            <v>PY-01003PV29.2</v>
          </cell>
          <cell r="C513" t="str">
            <v>PY 01/3 WIĄZKI CZERWONY: 2  (250 szt.)</v>
          </cell>
          <cell r="D513" t="str">
            <v>paczka</v>
          </cell>
          <cell r="E513" t="str">
            <v>3926909700</v>
          </cell>
          <cell r="F513" t="str">
            <v>7330417020364</v>
          </cell>
          <cell r="G513">
            <v>0</v>
          </cell>
          <cell r="H513"/>
          <cell r="I513">
            <v>0</v>
          </cell>
          <cell r="J513"/>
          <cell r="K513" t="str">
            <v>Na przewody</v>
          </cell>
          <cell r="L513" t="str">
            <v>1001</v>
          </cell>
        </row>
        <row r="514">
          <cell r="B514" t="str">
            <v>PY-01003PV30.3</v>
          </cell>
          <cell r="C514" t="str">
            <v>PY 01/3 WIĄZKI POMARAŃCZOWY: 3  (250 szt.)</v>
          </cell>
          <cell r="D514" t="str">
            <v>paczka</v>
          </cell>
          <cell r="E514" t="str">
            <v>3926909700</v>
          </cell>
          <cell r="F514" t="str">
            <v>7330417020371</v>
          </cell>
          <cell r="G514">
            <v>0</v>
          </cell>
          <cell r="H514"/>
          <cell r="I514">
            <v>0</v>
          </cell>
          <cell r="J514"/>
          <cell r="K514" t="str">
            <v>Na przewody</v>
          </cell>
          <cell r="L514" t="str">
            <v>1001</v>
          </cell>
        </row>
        <row r="515">
          <cell r="B515" t="str">
            <v>PY-01003PV40.0</v>
          </cell>
          <cell r="C515" t="str">
            <v>PY 01/3 WIĄZKI ŻÓŁTY: 0  (250 szt.)</v>
          </cell>
          <cell r="D515" t="str">
            <v>paczka</v>
          </cell>
          <cell r="E515" t="str">
            <v>3926909700</v>
          </cell>
          <cell r="F515" t="str">
            <v>7330417019979</v>
          </cell>
          <cell r="G515">
            <v>0</v>
          </cell>
          <cell r="H515"/>
          <cell r="I515">
            <v>0</v>
          </cell>
          <cell r="J515"/>
          <cell r="K515" t="str">
            <v>Na przewody</v>
          </cell>
          <cell r="L515" t="str">
            <v>1001</v>
          </cell>
        </row>
        <row r="516">
          <cell r="B516" t="str">
            <v>PY-01003PV40.1</v>
          </cell>
          <cell r="C516" t="str">
            <v>PY 01/3 WIĄZKI ŻÓŁTY: 1  (250 szt.)</v>
          </cell>
          <cell r="D516" t="str">
            <v>paczka</v>
          </cell>
          <cell r="E516" t="str">
            <v>3926909700</v>
          </cell>
          <cell r="F516" t="str">
            <v>7330417019986</v>
          </cell>
          <cell r="G516">
            <v>0</v>
          </cell>
          <cell r="H516"/>
          <cell r="I516">
            <v>0</v>
          </cell>
          <cell r="J516"/>
          <cell r="K516" t="str">
            <v>Na przewody</v>
          </cell>
          <cell r="L516" t="str">
            <v>1001</v>
          </cell>
        </row>
        <row r="517">
          <cell r="B517" t="str">
            <v>PY-01003PV40.2</v>
          </cell>
          <cell r="C517" t="str">
            <v>PY 01/3 WIĄZKI ŻÓŁTY: 2  (250 szt.)</v>
          </cell>
          <cell r="D517" t="str">
            <v>paczka</v>
          </cell>
          <cell r="E517" t="str">
            <v>3926909700</v>
          </cell>
          <cell r="F517" t="str">
            <v>7330417019993</v>
          </cell>
          <cell r="G517">
            <v>0</v>
          </cell>
          <cell r="H517"/>
          <cell r="I517">
            <v>0</v>
          </cell>
          <cell r="J517"/>
          <cell r="K517" t="str">
            <v>Na przewody</v>
          </cell>
          <cell r="L517" t="str">
            <v>1001</v>
          </cell>
        </row>
        <row r="518">
          <cell r="B518" t="str">
            <v>PY-01003PV40.3</v>
          </cell>
          <cell r="C518" t="str">
            <v>PY 01/3 WIĄZKI ŻÓŁTY: 3  (250 szt.)</v>
          </cell>
          <cell r="D518" t="str">
            <v>paczka</v>
          </cell>
          <cell r="E518" t="str">
            <v>3926909700</v>
          </cell>
          <cell r="F518" t="str">
            <v>7330417020005</v>
          </cell>
          <cell r="G518">
            <v>0</v>
          </cell>
          <cell r="H518"/>
          <cell r="I518">
            <v>0</v>
          </cell>
          <cell r="J518"/>
          <cell r="K518" t="str">
            <v>Na przewody</v>
          </cell>
          <cell r="L518" t="str">
            <v>1001</v>
          </cell>
        </row>
        <row r="519">
          <cell r="B519" t="str">
            <v>PY-01003PV40.4</v>
          </cell>
          <cell r="C519" t="str">
            <v>PY 01/3 WIĄZKI ŻÓŁTY: 4  (250 szt.)</v>
          </cell>
          <cell r="D519" t="str">
            <v>paczka</v>
          </cell>
          <cell r="E519" t="str">
            <v>3926909700</v>
          </cell>
          <cell r="F519" t="str">
            <v>7330417020012</v>
          </cell>
          <cell r="G519">
            <v>0</v>
          </cell>
          <cell r="H519"/>
          <cell r="I519">
            <v>0</v>
          </cell>
          <cell r="J519"/>
          <cell r="K519" t="str">
            <v>Na przewody</v>
          </cell>
          <cell r="L519" t="str">
            <v>1001</v>
          </cell>
        </row>
        <row r="520">
          <cell r="B520" t="str">
            <v>PY-01003PV40.5</v>
          </cell>
          <cell r="C520" t="str">
            <v>PY 01/3 WIĄZKI ŻÓŁTY: 5  (250 szt.)</v>
          </cell>
          <cell r="D520" t="str">
            <v>paczka</v>
          </cell>
          <cell r="E520" t="str">
            <v>3926909700</v>
          </cell>
          <cell r="F520" t="str">
            <v>7330417020029</v>
          </cell>
          <cell r="G520">
            <v>0</v>
          </cell>
          <cell r="H520"/>
          <cell r="I520">
            <v>0</v>
          </cell>
          <cell r="J520"/>
          <cell r="K520" t="str">
            <v>Na przewody</v>
          </cell>
          <cell r="L520" t="str">
            <v>1001</v>
          </cell>
        </row>
        <row r="521">
          <cell r="B521" t="str">
            <v>PY-01003PV40.6</v>
          </cell>
          <cell r="C521" t="str">
            <v>PY 01/3 WIĄZKI ŻÓŁTY: 6  (250 szt.)</v>
          </cell>
          <cell r="D521" t="str">
            <v>paczka</v>
          </cell>
          <cell r="E521" t="str">
            <v>3926909700</v>
          </cell>
          <cell r="F521" t="str">
            <v>7330417020036</v>
          </cell>
          <cell r="G521">
            <v>0</v>
          </cell>
          <cell r="H521"/>
          <cell r="I521">
            <v>0</v>
          </cell>
          <cell r="J521"/>
          <cell r="K521" t="str">
            <v>Na przewody</v>
          </cell>
          <cell r="L521" t="str">
            <v>1001</v>
          </cell>
        </row>
        <row r="522">
          <cell r="B522" t="str">
            <v>PY-01003PV40.7</v>
          </cell>
          <cell r="C522" t="str">
            <v>PY 01/3 WIĄZKI ŻÓŁTY: 7  (250 szt.)</v>
          </cell>
          <cell r="D522" t="str">
            <v>paczka</v>
          </cell>
          <cell r="E522" t="str">
            <v>3926909700</v>
          </cell>
          <cell r="F522" t="str">
            <v>7330417020043</v>
          </cell>
          <cell r="G522">
            <v>0</v>
          </cell>
          <cell r="H522"/>
          <cell r="I522">
            <v>0</v>
          </cell>
          <cell r="J522"/>
          <cell r="K522" t="str">
            <v>Na przewody</v>
          </cell>
          <cell r="L522" t="str">
            <v>1001</v>
          </cell>
        </row>
        <row r="523">
          <cell r="B523" t="str">
            <v>PY-01003PV40.8</v>
          </cell>
          <cell r="C523" t="str">
            <v>PY 01/3 WIĄZKI ŻÓŁTY: 8  (250 szt.)</v>
          </cell>
          <cell r="D523" t="str">
            <v>paczka</v>
          </cell>
          <cell r="E523" t="str">
            <v>3926909700</v>
          </cell>
          <cell r="F523" t="str">
            <v>7330417020050</v>
          </cell>
          <cell r="G523">
            <v>0</v>
          </cell>
          <cell r="H523"/>
          <cell r="I523">
            <v>0</v>
          </cell>
          <cell r="J523"/>
          <cell r="K523" t="str">
            <v>Na przewody</v>
          </cell>
          <cell r="L523" t="str">
            <v>1001</v>
          </cell>
        </row>
        <row r="524">
          <cell r="B524" t="str">
            <v>PY-01003PV40.9</v>
          </cell>
          <cell r="C524" t="str">
            <v>PY 01/3 WIĄZKI ŻÓŁTY: 9  (250 szt.)</v>
          </cell>
          <cell r="D524" t="str">
            <v>paczka</v>
          </cell>
          <cell r="E524" t="str">
            <v>3926909700</v>
          </cell>
          <cell r="F524" t="str">
            <v>7330417020067</v>
          </cell>
          <cell r="G524">
            <v>0</v>
          </cell>
          <cell r="H524"/>
          <cell r="I524">
            <v>0</v>
          </cell>
          <cell r="J524"/>
          <cell r="K524" t="str">
            <v>Na przewody</v>
          </cell>
          <cell r="L524" t="str">
            <v>1001</v>
          </cell>
        </row>
        <row r="525">
          <cell r="B525" t="str">
            <v>PY-01003PV40.-</v>
          </cell>
          <cell r="C525" t="str">
            <v>PY 01/3 WIĄZKI ŻÓŁTY: -  (250 szt.)</v>
          </cell>
          <cell r="D525" t="str">
            <v>paczka</v>
          </cell>
          <cell r="E525" t="str">
            <v>3926909700</v>
          </cell>
          <cell r="F525" t="str">
            <v>7330417019948</v>
          </cell>
          <cell r="G525">
            <v>0</v>
          </cell>
          <cell r="H525"/>
          <cell r="I525">
            <v>0</v>
          </cell>
          <cell r="J525"/>
          <cell r="K525" t="str">
            <v>Na przewody</v>
          </cell>
          <cell r="L525" t="str">
            <v>1001</v>
          </cell>
        </row>
        <row r="526">
          <cell r="B526" t="str">
            <v>PY-01003PV40./</v>
          </cell>
          <cell r="C526" t="str">
            <v>PY 01/3 WIĄZKI ŻÓŁTY: /  (250 szt.)</v>
          </cell>
          <cell r="D526" t="str">
            <v>paczka</v>
          </cell>
          <cell r="E526" t="str">
            <v>3926909700</v>
          </cell>
          <cell r="F526" t="str">
            <v>7330417019955</v>
          </cell>
          <cell r="G526">
            <v>0</v>
          </cell>
          <cell r="H526"/>
          <cell r="I526">
            <v>0</v>
          </cell>
          <cell r="J526"/>
          <cell r="K526" t="str">
            <v>Na przewody</v>
          </cell>
          <cell r="L526" t="str">
            <v>1001</v>
          </cell>
        </row>
        <row r="527">
          <cell r="B527" t="str">
            <v>PC-40004PV90.0</v>
          </cell>
          <cell r="C527" t="str">
            <v>PC 40/4 WIĄZKI BIAŁY: 0  (200 szt.)</v>
          </cell>
          <cell r="D527" t="str">
            <v>paczka</v>
          </cell>
          <cell r="E527" t="str">
            <v>3926909700</v>
          </cell>
          <cell r="F527"/>
          <cell r="G527">
            <v>0</v>
          </cell>
          <cell r="H527"/>
          <cell r="I527">
            <v>0</v>
          </cell>
          <cell r="J527"/>
          <cell r="K527" t="str">
            <v>Na przewody</v>
          </cell>
          <cell r="L527" t="str">
            <v>1001</v>
          </cell>
        </row>
        <row r="528">
          <cell r="B528" t="str">
            <v>PC-40004PV90.3</v>
          </cell>
          <cell r="C528" t="str">
            <v>PC 40/4 WIĄZKI BIAŁY: 3  (200 szt.)</v>
          </cell>
          <cell r="D528" t="str">
            <v>paczka</v>
          </cell>
          <cell r="E528" t="str">
            <v>3926909700</v>
          </cell>
          <cell r="F528"/>
          <cell r="G528">
            <v>0</v>
          </cell>
          <cell r="H528"/>
          <cell r="I528">
            <v>0</v>
          </cell>
          <cell r="J528"/>
          <cell r="K528" t="str">
            <v>Na przewody</v>
          </cell>
          <cell r="L528" t="str">
            <v>1001</v>
          </cell>
        </row>
        <row r="529">
          <cell r="B529" t="str">
            <v>PC-40004PV90.5</v>
          </cell>
          <cell r="C529" t="str">
            <v>PC 40/4 WIĄZKI BIAŁY: 5  (200 szt.)</v>
          </cell>
          <cell r="D529" t="str">
            <v>paczka</v>
          </cell>
          <cell r="E529" t="str">
            <v>3926909700</v>
          </cell>
          <cell r="F529"/>
          <cell r="G529">
            <v>0</v>
          </cell>
          <cell r="H529"/>
          <cell r="I529">
            <v>0</v>
          </cell>
          <cell r="J529"/>
          <cell r="K529" t="str">
            <v>Na przewody</v>
          </cell>
          <cell r="L529" t="str">
            <v>1001</v>
          </cell>
        </row>
        <row r="530">
          <cell r="B530" t="str">
            <v>PC-40004PV90.-</v>
          </cell>
          <cell r="C530" t="str">
            <v>PC 40/4 WIĄZKI BIAŁY: -  (200 szt.)</v>
          </cell>
          <cell r="D530" t="str">
            <v>paczka</v>
          </cell>
          <cell r="E530" t="str">
            <v>3926909700</v>
          </cell>
          <cell r="F530"/>
          <cell r="G530">
            <v>0</v>
          </cell>
          <cell r="H530"/>
          <cell r="I530">
            <v>0</v>
          </cell>
          <cell r="J530"/>
          <cell r="K530" t="str">
            <v>Na przewody</v>
          </cell>
          <cell r="L530" t="str">
            <v>1001</v>
          </cell>
        </row>
        <row r="531">
          <cell r="B531" t="str">
            <v>PC-30003PV40.SIN</v>
          </cell>
          <cell r="C531" t="str">
            <v>PC30/3 PACZKA/200 ŻÓŁTY: SINUSOIDA</v>
          </cell>
          <cell r="D531" t="str">
            <v>paczka</v>
          </cell>
          <cell r="E531" t="str">
            <v>3926909700</v>
          </cell>
          <cell r="F531"/>
          <cell r="G531">
            <v>8.9999999999999993E-3</v>
          </cell>
          <cell r="H531" t="str">
            <v>Kg</v>
          </cell>
          <cell r="I531">
            <v>0.01</v>
          </cell>
          <cell r="J531"/>
          <cell r="K531" t="str">
            <v>Na przewody</v>
          </cell>
          <cell r="L531" t="str">
            <v>1001</v>
          </cell>
        </row>
        <row r="532">
          <cell r="B532" t="str">
            <v>PC-30003PV40.:</v>
          </cell>
          <cell r="C532" t="str">
            <v>PC 30/3 WIĄZKI ŻÓŁTY: DWUKROPEK (200 szt.)</v>
          </cell>
          <cell r="D532" t="str">
            <v>paczka</v>
          </cell>
          <cell r="E532" t="str">
            <v>3926909700</v>
          </cell>
          <cell r="F532"/>
          <cell r="G532">
            <v>8.9999999999999993E-3</v>
          </cell>
          <cell r="H532" t="str">
            <v>Kg</v>
          </cell>
          <cell r="I532">
            <v>0.01</v>
          </cell>
          <cell r="J532"/>
          <cell r="K532" t="str">
            <v>Na przewody</v>
          </cell>
          <cell r="L532" t="str">
            <v>1001</v>
          </cell>
        </row>
        <row r="533">
          <cell r="B533" t="str">
            <v>PC-40003PV40.:</v>
          </cell>
          <cell r="C533" t="str">
            <v>PC 40/3 WIĄZKI ŻÓŁTY: DWUKROPEK (200 szt.)</v>
          </cell>
          <cell r="D533" t="str">
            <v>paczka</v>
          </cell>
          <cell r="E533" t="str">
            <v>3926909700</v>
          </cell>
          <cell r="F533"/>
          <cell r="G533">
            <v>8.9999999999999993E-3</v>
          </cell>
          <cell r="H533" t="str">
            <v>Kg</v>
          </cell>
          <cell r="I533">
            <v>0.01</v>
          </cell>
          <cell r="J533"/>
          <cell r="K533" t="str">
            <v>Na przewody</v>
          </cell>
          <cell r="L533" t="str">
            <v>1001</v>
          </cell>
        </row>
        <row r="534">
          <cell r="B534" t="str">
            <v>PC-40003PV40.SIN</v>
          </cell>
          <cell r="C534" t="str">
            <v>PC40/3 PACZKA/200 ŻÓŁTY: SINUSOIDA</v>
          </cell>
          <cell r="D534" t="str">
            <v>paczka</v>
          </cell>
          <cell r="E534" t="str">
            <v>3926909700</v>
          </cell>
          <cell r="F534"/>
          <cell r="G534">
            <v>8.9999999999999993E-3</v>
          </cell>
          <cell r="H534" t="str">
            <v>Kg</v>
          </cell>
          <cell r="I534">
            <v>0.01</v>
          </cell>
          <cell r="J534"/>
          <cell r="K534" t="str">
            <v>Na przewody</v>
          </cell>
          <cell r="L534" t="str">
            <v>1001</v>
          </cell>
        </row>
        <row r="535">
          <cell r="B535" t="str">
            <v>PAZ02003SB40.L1</v>
          </cell>
          <cell r="C535" t="str">
            <v>PAZ 02/6 DYSK ŻÓŁTY: L1  (250 szt.)</v>
          </cell>
          <cell r="D535" t="str">
            <v>dysk</v>
          </cell>
          <cell r="E535" t="str">
            <v>3926909700</v>
          </cell>
          <cell r="F535"/>
          <cell r="G535">
            <v>0</v>
          </cell>
          <cell r="H535"/>
          <cell r="I535">
            <v>0</v>
          </cell>
          <cell r="J535"/>
          <cell r="K535" t="str">
            <v>Na przewody</v>
          </cell>
          <cell r="L535" t="str">
            <v>1001</v>
          </cell>
        </row>
        <row r="536">
          <cell r="B536" t="str">
            <v>PAZ02003SB40.+</v>
          </cell>
          <cell r="C536" t="str">
            <v>PAZ 02/3 DYSK ŻÓŁTY: +  (500 szt.)</v>
          </cell>
          <cell r="D536" t="str">
            <v>dysk</v>
          </cell>
          <cell r="E536" t="str">
            <v>3926909700</v>
          </cell>
          <cell r="F536"/>
          <cell r="G536">
            <v>0</v>
          </cell>
          <cell r="H536"/>
          <cell r="I536">
            <v>0</v>
          </cell>
          <cell r="J536"/>
          <cell r="K536" t="str">
            <v>Na przewody</v>
          </cell>
          <cell r="L536" t="str">
            <v>1001</v>
          </cell>
        </row>
        <row r="537">
          <cell r="B537" t="str">
            <v>PAZ02003SB40.-</v>
          </cell>
          <cell r="C537" t="str">
            <v>PAZ 02/3 DYSK ŻÓŁTY: -  (500 szt.)</v>
          </cell>
          <cell r="D537" t="str">
            <v>dysk</v>
          </cell>
          <cell r="E537" t="str">
            <v>3926909700</v>
          </cell>
          <cell r="F537"/>
          <cell r="G537">
            <v>0</v>
          </cell>
          <cell r="H537"/>
          <cell r="I537">
            <v>0</v>
          </cell>
          <cell r="J537"/>
          <cell r="K537" t="str">
            <v>Na przewody</v>
          </cell>
          <cell r="L537" t="str">
            <v>1001</v>
          </cell>
        </row>
        <row r="538">
          <cell r="B538" t="str">
            <v>PA-20004PG40.0X</v>
          </cell>
          <cell r="C538" t="str">
            <v>PA 2/4 WIĄZKI ŻÓŁTY SEKW: 0-9  (250 szt.)</v>
          </cell>
          <cell r="D538" t="str">
            <v>paczka</v>
          </cell>
          <cell r="E538" t="str">
            <v>3926909700</v>
          </cell>
          <cell r="F538"/>
          <cell r="G538">
            <v>1.2999999999999999E-2</v>
          </cell>
          <cell r="H538" t="str">
            <v>Kg</v>
          </cell>
          <cell r="I538">
            <v>1.4E-2</v>
          </cell>
          <cell r="J538" t="str">
            <v>Kg</v>
          </cell>
          <cell r="K538" t="str">
            <v>Na przewody</v>
          </cell>
          <cell r="L538" t="str">
            <v>1001</v>
          </cell>
        </row>
        <row r="539">
          <cell r="B539" t="str">
            <v>PA-02003PV09.1</v>
          </cell>
          <cell r="C539" t="str">
            <v>PA 02/3 WIĄZKI CZARNY: 1  (250 szt.)</v>
          </cell>
          <cell r="D539" t="str">
            <v>paczka</v>
          </cell>
          <cell r="E539" t="str">
            <v>3926909700</v>
          </cell>
          <cell r="F539"/>
          <cell r="G539">
            <v>8.9999999999999993E-3</v>
          </cell>
          <cell r="H539" t="str">
            <v>Kg</v>
          </cell>
          <cell r="I539">
            <v>0.01</v>
          </cell>
          <cell r="J539" t="str">
            <v>Kg</v>
          </cell>
          <cell r="K539" t="str">
            <v>Na przewody</v>
          </cell>
          <cell r="L539" t="str">
            <v>1001</v>
          </cell>
        </row>
        <row r="540">
          <cell r="B540" t="str">
            <v>PA-02003PV09.2</v>
          </cell>
          <cell r="C540" t="str">
            <v>PA 02/3 WIĄZKI CZARNY: 2  (250 szt.)</v>
          </cell>
          <cell r="D540" t="str">
            <v>paczka</v>
          </cell>
          <cell r="E540" t="str">
            <v>3926909700</v>
          </cell>
          <cell r="F540"/>
          <cell r="G540">
            <v>8.9999999999999993E-3</v>
          </cell>
          <cell r="H540" t="str">
            <v>Kg</v>
          </cell>
          <cell r="I540">
            <v>0.01</v>
          </cell>
          <cell r="J540" t="str">
            <v>Kg</v>
          </cell>
          <cell r="K540" t="str">
            <v>Na przewody</v>
          </cell>
          <cell r="L540" t="str">
            <v>1001</v>
          </cell>
        </row>
        <row r="541">
          <cell r="B541" t="str">
            <v>PA-02003PV09.3</v>
          </cell>
          <cell r="C541" t="str">
            <v>PA 02/3 WIĄZKI CZARNY: 3  (250 szt.)</v>
          </cell>
          <cell r="D541" t="str">
            <v>paczka</v>
          </cell>
          <cell r="E541" t="str">
            <v>3926909700</v>
          </cell>
          <cell r="F541"/>
          <cell r="G541">
            <v>8.9999999999999993E-3</v>
          </cell>
          <cell r="H541" t="str">
            <v>Kg</v>
          </cell>
          <cell r="I541">
            <v>0.01</v>
          </cell>
          <cell r="J541" t="str">
            <v>Kg</v>
          </cell>
          <cell r="K541" t="str">
            <v>Na przewody</v>
          </cell>
          <cell r="L541" t="str">
            <v>1001</v>
          </cell>
        </row>
        <row r="542">
          <cell r="B542" t="str">
            <v>PA-02003PV09.4</v>
          </cell>
          <cell r="C542" t="str">
            <v>PA 02/3 WIĄZKI CZARNY: 4  (250 szt.)</v>
          </cell>
          <cell r="D542" t="str">
            <v>paczka</v>
          </cell>
          <cell r="E542" t="str">
            <v>3926909700</v>
          </cell>
          <cell r="F542"/>
          <cell r="G542">
            <v>8.9999999999999993E-3</v>
          </cell>
          <cell r="H542" t="str">
            <v>Kg</v>
          </cell>
          <cell r="I542">
            <v>0.01</v>
          </cell>
          <cell r="J542" t="str">
            <v>Kg</v>
          </cell>
          <cell r="K542" t="str">
            <v>Na przewody</v>
          </cell>
          <cell r="L542" t="str">
            <v>1001</v>
          </cell>
        </row>
        <row r="543">
          <cell r="B543" t="str">
            <v>PA-02003PV09.5</v>
          </cell>
          <cell r="C543" t="str">
            <v>PA 02/3 WIĄZKI CZARNY: 5  (250 szt.)</v>
          </cell>
          <cell r="D543" t="str">
            <v>paczka</v>
          </cell>
          <cell r="E543" t="str">
            <v>3926909700</v>
          </cell>
          <cell r="F543"/>
          <cell r="G543">
            <v>8.9999999999999993E-3</v>
          </cell>
          <cell r="H543" t="str">
            <v>Kg</v>
          </cell>
          <cell r="I543">
            <v>0.01</v>
          </cell>
          <cell r="J543" t="str">
            <v>Kg</v>
          </cell>
          <cell r="K543" t="str">
            <v>Na przewody</v>
          </cell>
          <cell r="L543" t="str">
            <v>1001</v>
          </cell>
        </row>
        <row r="544">
          <cell r="B544" t="str">
            <v>PA-02003PV09.6</v>
          </cell>
          <cell r="C544" t="str">
            <v>PA 02/3 WIĄZKI CZARNY: 6  (250 szt.)</v>
          </cell>
          <cell r="D544" t="str">
            <v>paczka</v>
          </cell>
          <cell r="E544" t="str">
            <v>3926909700</v>
          </cell>
          <cell r="F544"/>
          <cell r="G544">
            <v>8.9999999999999993E-3</v>
          </cell>
          <cell r="H544" t="str">
            <v>Kg</v>
          </cell>
          <cell r="I544">
            <v>0.01</v>
          </cell>
          <cell r="J544" t="str">
            <v>Kg</v>
          </cell>
          <cell r="K544" t="str">
            <v>Na przewody</v>
          </cell>
          <cell r="L544" t="str">
            <v>1001</v>
          </cell>
        </row>
        <row r="545">
          <cell r="B545" t="str">
            <v>PA-02003PV09.7</v>
          </cell>
          <cell r="C545" t="str">
            <v>PA 02/3 WIĄZKI CZARNY: 7  (250 szt.)</v>
          </cell>
          <cell r="D545" t="str">
            <v>paczka</v>
          </cell>
          <cell r="E545" t="str">
            <v>3926909700</v>
          </cell>
          <cell r="F545"/>
          <cell r="G545">
            <v>8.9999999999999993E-3</v>
          </cell>
          <cell r="H545" t="str">
            <v>Kg</v>
          </cell>
          <cell r="I545">
            <v>0.01</v>
          </cell>
          <cell r="J545" t="str">
            <v>Kg</v>
          </cell>
          <cell r="K545" t="str">
            <v>Na przewody</v>
          </cell>
          <cell r="L545" t="str">
            <v>1001</v>
          </cell>
        </row>
        <row r="546">
          <cell r="B546" t="str">
            <v>PA-02003PV09.S</v>
          </cell>
          <cell r="C546" t="str">
            <v>PA 02/3 WIĄZKI CZARNY: S  (250 szt.)</v>
          </cell>
          <cell r="D546" t="str">
            <v>paczka</v>
          </cell>
          <cell r="E546" t="str">
            <v>3926909700</v>
          </cell>
          <cell r="F546"/>
          <cell r="G546">
            <v>8.9999999999999993E-3</v>
          </cell>
          <cell r="H546" t="str">
            <v>Kg</v>
          </cell>
          <cell r="I546">
            <v>0.01</v>
          </cell>
          <cell r="J546" t="str">
            <v>Kg</v>
          </cell>
          <cell r="K546" t="str">
            <v>Na przewody</v>
          </cell>
          <cell r="L546" t="str">
            <v>1001</v>
          </cell>
        </row>
        <row r="547">
          <cell r="B547" t="str">
            <v>PA-02003PV09.Q</v>
          </cell>
          <cell r="C547" t="str">
            <v>PA 02/3 WIĄZKI CZARNY: Q  (250 szt.)</v>
          </cell>
          <cell r="D547" t="str">
            <v>paczka</v>
          </cell>
          <cell r="E547" t="str">
            <v>3926909700</v>
          </cell>
          <cell r="F547"/>
          <cell r="G547">
            <v>8.9999999999999993E-3</v>
          </cell>
          <cell r="H547" t="str">
            <v>Kg</v>
          </cell>
          <cell r="I547">
            <v>0.01</v>
          </cell>
          <cell r="J547" t="str">
            <v>Kg</v>
          </cell>
          <cell r="K547" t="str">
            <v>Na przewody</v>
          </cell>
          <cell r="L547" t="str">
            <v>1001</v>
          </cell>
        </row>
        <row r="548">
          <cell r="B548" t="str">
            <v>PA-02003PV09.F</v>
          </cell>
          <cell r="C548" t="str">
            <v>PA 02/3 WIĄZKI CZARNY: F  (250 szt.)</v>
          </cell>
          <cell r="D548" t="str">
            <v>paczka</v>
          </cell>
          <cell r="E548" t="str">
            <v>3926909700</v>
          </cell>
          <cell r="F548"/>
          <cell r="G548">
            <v>8.9999999999999993E-3</v>
          </cell>
          <cell r="H548" t="str">
            <v>Kg</v>
          </cell>
          <cell r="I548">
            <v>0.01</v>
          </cell>
          <cell r="J548" t="str">
            <v>Kg</v>
          </cell>
          <cell r="K548" t="str">
            <v>Na przewody</v>
          </cell>
          <cell r="L548" t="str">
            <v>1001</v>
          </cell>
        </row>
        <row r="549">
          <cell r="B549" t="str">
            <v>PA-02003PV09.N</v>
          </cell>
          <cell r="C549" t="str">
            <v>PA 02/3 WIĄZKI CZARNY: N  (250 szt.)</v>
          </cell>
          <cell r="D549" t="str">
            <v>paczka</v>
          </cell>
          <cell r="E549" t="str">
            <v>3926909700</v>
          </cell>
          <cell r="F549"/>
          <cell r="G549">
            <v>8.9999999999999993E-3</v>
          </cell>
          <cell r="H549" t="str">
            <v>Kg</v>
          </cell>
          <cell r="I549">
            <v>0.01</v>
          </cell>
          <cell r="J549" t="str">
            <v>Kg</v>
          </cell>
          <cell r="K549" t="str">
            <v>Na przewody</v>
          </cell>
          <cell r="L549" t="str">
            <v>1001</v>
          </cell>
        </row>
        <row r="550">
          <cell r="B550" t="str">
            <v>PA-02003PV09.K</v>
          </cell>
          <cell r="C550" t="str">
            <v>PA 02/3 WIĄZKI CZARNY: K  (250 szt.)</v>
          </cell>
          <cell r="D550" t="str">
            <v>paczka</v>
          </cell>
          <cell r="E550" t="str">
            <v>3926909700</v>
          </cell>
          <cell r="F550"/>
          <cell r="G550">
            <v>8.9999999999999993E-3</v>
          </cell>
          <cell r="H550" t="str">
            <v>Kg</v>
          </cell>
          <cell r="I550">
            <v>0.01</v>
          </cell>
          <cell r="J550" t="str">
            <v>Kg</v>
          </cell>
          <cell r="K550" t="str">
            <v>Na przewody</v>
          </cell>
          <cell r="L550" t="str">
            <v>1001</v>
          </cell>
        </row>
        <row r="551">
          <cell r="B551" t="str">
            <v>PA-02003PV09.T</v>
          </cell>
          <cell r="C551" t="str">
            <v>PA 02/3 WIĄZKI CZARNY: T  (250 szt.)</v>
          </cell>
          <cell r="D551" t="str">
            <v>paczka</v>
          </cell>
          <cell r="E551" t="str">
            <v>3926909700</v>
          </cell>
          <cell r="F551"/>
          <cell r="G551">
            <v>8.9999999999999993E-3</v>
          </cell>
          <cell r="H551" t="str">
            <v>Kg</v>
          </cell>
          <cell r="I551">
            <v>0.01</v>
          </cell>
          <cell r="J551" t="str">
            <v>Kg</v>
          </cell>
          <cell r="K551" t="str">
            <v>Na przewody</v>
          </cell>
          <cell r="L551" t="str">
            <v>1001</v>
          </cell>
        </row>
        <row r="552">
          <cell r="B552" t="str">
            <v>PA-02003PV09.A</v>
          </cell>
          <cell r="C552" t="str">
            <v>PA 02/3 WIĄZKI CZARNY: A  (250 szt.)</v>
          </cell>
          <cell r="D552" t="str">
            <v>paczka</v>
          </cell>
          <cell r="E552" t="str">
            <v>3926909700</v>
          </cell>
          <cell r="F552"/>
          <cell r="G552">
            <v>8.9999999999999993E-3</v>
          </cell>
          <cell r="H552" t="str">
            <v>Kg</v>
          </cell>
          <cell r="I552">
            <v>0.01</v>
          </cell>
          <cell r="J552" t="str">
            <v>Kg</v>
          </cell>
          <cell r="K552" t="str">
            <v>Na przewody</v>
          </cell>
          <cell r="L552" t="str">
            <v>1001</v>
          </cell>
        </row>
        <row r="553">
          <cell r="B553" t="str">
            <v>PA-02003PV09..</v>
          </cell>
          <cell r="C553" t="str">
            <v>PA 02/3 WIĄZKI CZARNY: .  (250 szt.)</v>
          </cell>
          <cell r="D553" t="str">
            <v>paczka</v>
          </cell>
          <cell r="E553" t="str">
            <v>3926909700</v>
          </cell>
          <cell r="F553"/>
          <cell r="G553">
            <v>8.9999999999999993E-3</v>
          </cell>
          <cell r="H553" t="str">
            <v>Kg</v>
          </cell>
          <cell r="I553">
            <v>0.01</v>
          </cell>
          <cell r="J553" t="str">
            <v>Kg</v>
          </cell>
          <cell r="K553" t="str">
            <v>Na przewody</v>
          </cell>
          <cell r="L553" t="str">
            <v>1001</v>
          </cell>
        </row>
        <row r="554">
          <cell r="B554" t="str">
            <v>PA-02003AN4</v>
          </cell>
          <cell r="C554" t="str">
            <v>PA 02/3 CIĘTY CZYSTY ŻÓŁTY  (200 szt.)</v>
          </cell>
          <cell r="D554" t="str">
            <v>paczka</v>
          </cell>
          <cell r="E554" t="str">
            <v>3926909700</v>
          </cell>
          <cell r="F554" t="str">
            <v>7330417016923</v>
          </cell>
          <cell r="G554">
            <v>0</v>
          </cell>
          <cell r="H554"/>
          <cell r="I554">
            <v>0</v>
          </cell>
          <cell r="J554"/>
          <cell r="K554" t="str">
            <v>Na przewody</v>
          </cell>
          <cell r="L554" t="str">
            <v>1001</v>
          </cell>
        </row>
        <row r="555">
          <cell r="B555" t="str">
            <v>PA-02003AV09.0</v>
          </cell>
          <cell r="C555" t="str">
            <v>PA 02/3 CIĘTY CZARNY: 0  (200 szt.)</v>
          </cell>
          <cell r="D555" t="str">
            <v>paczka</v>
          </cell>
          <cell r="E555" t="str">
            <v>3926909700</v>
          </cell>
          <cell r="F555" t="str">
            <v>7330417000014</v>
          </cell>
          <cell r="G555">
            <v>0</v>
          </cell>
          <cell r="H555"/>
          <cell r="I555">
            <v>0</v>
          </cell>
          <cell r="J555"/>
          <cell r="K555" t="str">
            <v>Na przewody</v>
          </cell>
          <cell r="L555" t="str">
            <v>1001</v>
          </cell>
        </row>
        <row r="556">
          <cell r="B556" t="str">
            <v>PA-02003AV19.1</v>
          </cell>
          <cell r="C556" t="str">
            <v>PA 02/3 CIĘTY BRĄZOWY: 1  (200 szt.)</v>
          </cell>
          <cell r="D556" t="str">
            <v>paczka</v>
          </cell>
          <cell r="E556" t="str">
            <v>3926909700</v>
          </cell>
          <cell r="F556" t="str">
            <v>7330417000021</v>
          </cell>
          <cell r="G556">
            <v>0</v>
          </cell>
          <cell r="H556"/>
          <cell r="I556">
            <v>0</v>
          </cell>
          <cell r="J556"/>
          <cell r="K556" t="str">
            <v>Na przewody</v>
          </cell>
          <cell r="L556" t="str">
            <v>1001</v>
          </cell>
        </row>
        <row r="557">
          <cell r="B557" t="str">
            <v>PA-02003AV29.2</v>
          </cell>
          <cell r="C557" t="str">
            <v>PA 02/3 CIĘTY CZERWONY: 2  (200 szt.)</v>
          </cell>
          <cell r="D557" t="str">
            <v>paczka</v>
          </cell>
          <cell r="E557" t="str">
            <v>3926909700</v>
          </cell>
          <cell r="F557" t="str">
            <v>7330417000045</v>
          </cell>
          <cell r="G557">
            <v>0</v>
          </cell>
          <cell r="H557"/>
          <cell r="I557">
            <v>0</v>
          </cell>
          <cell r="J557"/>
          <cell r="K557" t="str">
            <v>Na przewody</v>
          </cell>
          <cell r="L557" t="str">
            <v>1001</v>
          </cell>
        </row>
        <row r="558">
          <cell r="B558" t="str">
            <v>PA-02003AV29.+</v>
          </cell>
          <cell r="C558" t="str">
            <v>PA 02/3 CIĘTY CZERWONY: +  (200 szt.)</v>
          </cell>
          <cell r="D558" t="str">
            <v>paczka</v>
          </cell>
          <cell r="E558" t="str">
            <v>3926909700</v>
          </cell>
          <cell r="F558" t="str">
            <v>7330417000038</v>
          </cell>
          <cell r="G558">
            <v>6.0000000000000001E-3</v>
          </cell>
          <cell r="H558" t="str">
            <v>Kg</v>
          </cell>
          <cell r="I558">
            <v>7.0000000000000001E-3</v>
          </cell>
          <cell r="J558" t="str">
            <v>Kg</v>
          </cell>
          <cell r="K558" t="str">
            <v>Na przewody</v>
          </cell>
          <cell r="L558" t="str">
            <v>1001</v>
          </cell>
        </row>
        <row r="559">
          <cell r="B559" t="str">
            <v>PA-02003AV30.3</v>
          </cell>
          <cell r="C559" t="str">
            <v>PA 02/3 CIĘTY POMARAŃCZOWY: 3  (200 szt.)</v>
          </cell>
          <cell r="D559" t="str">
            <v>paczka</v>
          </cell>
          <cell r="E559" t="str">
            <v>3926909700</v>
          </cell>
          <cell r="F559" t="str">
            <v>7330417000052</v>
          </cell>
          <cell r="G559">
            <v>0</v>
          </cell>
          <cell r="H559"/>
          <cell r="I559">
            <v>0</v>
          </cell>
          <cell r="J559"/>
          <cell r="K559" t="str">
            <v>Na przewody</v>
          </cell>
          <cell r="L559" t="str">
            <v>1001</v>
          </cell>
        </row>
        <row r="560">
          <cell r="B560" t="str">
            <v>PA-02003AV40.A</v>
          </cell>
          <cell r="C560" t="str">
            <v>PA 02/3 CIĘTY ŻÓŁTY: A  (200 szt.)</v>
          </cell>
          <cell r="D560" t="str">
            <v>paczka</v>
          </cell>
          <cell r="E560" t="str">
            <v>3926909700</v>
          </cell>
          <cell r="F560" t="str">
            <v>7330417000229</v>
          </cell>
          <cell r="G560">
            <v>6.0000000000000001E-3</v>
          </cell>
          <cell r="H560" t="str">
            <v>Kg</v>
          </cell>
          <cell r="I560">
            <v>7.0000000000000001E-3</v>
          </cell>
          <cell r="J560" t="str">
            <v>Kg</v>
          </cell>
          <cell r="K560" t="str">
            <v>Na przewody</v>
          </cell>
          <cell r="L560" t="str">
            <v>1001</v>
          </cell>
        </row>
        <row r="561">
          <cell r="B561" t="str">
            <v>PA-02003AV40.B</v>
          </cell>
          <cell r="C561" t="str">
            <v>PA 02/3 CIĘTY ŻÓŁTY: B  (200 szt.)</v>
          </cell>
          <cell r="D561" t="str">
            <v>paczka</v>
          </cell>
          <cell r="E561" t="str">
            <v>3926909700</v>
          </cell>
          <cell r="F561" t="str">
            <v>7330417000236</v>
          </cell>
          <cell r="G561">
            <v>6.0000000000000001E-3</v>
          </cell>
          <cell r="H561" t="str">
            <v>Kg</v>
          </cell>
          <cell r="I561">
            <v>7.0000000000000001E-3</v>
          </cell>
          <cell r="J561" t="str">
            <v>Kg</v>
          </cell>
          <cell r="K561" t="str">
            <v>Na przewody</v>
          </cell>
          <cell r="L561" t="str">
            <v>1001</v>
          </cell>
        </row>
        <row r="562">
          <cell r="B562" t="str">
            <v>PA-02003AV40.C</v>
          </cell>
          <cell r="C562" t="str">
            <v>PA 02/3 CIĘTY ŻÓŁTY: C  (200 szt.)</v>
          </cell>
          <cell r="D562" t="str">
            <v>paczka</v>
          </cell>
          <cell r="E562" t="str">
            <v>3926909700</v>
          </cell>
          <cell r="F562" t="str">
            <v>7330417000243</v>
          </cell>
          <cell r="G562">
            <v>6.0000000000000001E-3</v>
          </cell>
          <cell r="H562" t="str">
            <v>Kg</v>
          </cell>
          <cell r="I562">
            <v>7.0000000000000001E-3</v>
          </cell>
          <cell r="J562" t="str">
            <v>Kg</v>
          </cell>
          <cell r="K562" t="str">
            <v>Na przewody</v>
          </cell>
          <cell r="L562" t="str">
            <v>1001</v>
          </cell>
        </row>
        <row r="563">
          <cell r="B563" t="str">
            <v>PA-02003AV40.D</v>
          </cell>
          <cell r="C563" t="str">
            <v>PA 02/3 CIĘTY ŻÓŁTY: D  (200 szt.)</v>
          </cell>
          <cell r="D563" t="str">
            <v>paczka</v>
          </cell>
          <cell r="E563" t="str">
            <v>3926909700</v>
          </cell>
          <cell r="F563" t="str">
            <v>7330417000250</v>
          </cell>
          <cell r="G563">
            <v>6.0000000000000001E-3</v>
          </cell>
          <cell r="H563" t="str">
            <v>Kg</v>
          </cell>
          <cell r="I563">
            <v>7.0000000000000001E-3</v>
          </cell>
          <cell r="J563" t="str">
            <v>Kg</v>
          </cell>
          <cell r="K563" t="str">
            <v>Na przewody</v>
          </cell>
          <cell r="L563" t="str">
            <v>1001</v>
          </cell>
        </row>
        <row r="564">
          <cell r="B564" t="str">
            <v>PA-02003AV40.E</v>
          </cell>
          <cell r="C564" t="str">
            <v>PA 02/3 CIĘTY ŻÓŁTY: E  (200 szt.)</v>
          </cell>
          <cell r="D564" t="str">
            <v>paczka</v>
          </cell>
          <cell r="E564" t="str">
            <v>3926909700</v>
          </cell>
          <cell r="F564" t="str">
            <v>7330417000267</v>
          </cell>
          <cell r="G564">
            <v>6.0000000000000001E-3</v>
          </cell>
          <cell r="H564" t="str">
            <v>Kg</v>
          </cell>
          <cell r="I564">
            <v>7.0000000000000001E-3</v>
          </cell>
          <cell r="J564" t="str">
            <v>Kg</v>
          </cell>
          <cell r="K564" t="str">
            <v>Na przewody</v>
          </cell>
          <cell r="L564" t="str">
            <v>1001</v>
          </cell>
        </row>
        <row r="565">
          <cell r="B565" t="str">
            <v>PA-02003AV40.F</v>
          </cell>
          <cell r="C565" t="str">
            <v>PA 02/3 CIĘTY ŻÓŁTY: F  (200 szt.)</v>
          </cell>
          <cell r="D565" t="str">
            <v>paczka</v>
          </cell>
          <cell r="E565" t="str">
            <v>3926909700</v>
          </cell>
          <cell r="F565" t="str">
            <v>7330417000274</v>
          </cell>
          <cell r="G565">
            <v>6.0000000000000001E-3</v>
          </cell>
          <cell r="H565" t="str">
            <v>Kg</v>
          </cell>
          <cell r="I565">
            <v>7.0000000000000001E-3</v>
          </cell>
          <cell r="J565" t="str">
            <v>Kg</v>
          </cell>
          <cell r="K565" t="str">
            <v>Na przewody</v>
          </cell>
          <cell r="L565" t="str">
            <v>1001</v>
          </cell>
        </row>
        <row r="566">
          <cell r="B566" t="str">
            <v>PA-02003AV40.G</v>
          </cell>
          <cell r="C566" t="str">
            <v>PA 02/3 CIĘTY ŻÓŁTY: G  (200 szt.)</v>
          </cell>
          <cell r="D566" t="str">
            <v>paczka</v>
          </cell>
          <cell r="E566" t="str">
            <v>3926909700</v>
          </cell>
          <cell r="F566" t="str">
            <v>7330417000281</v>
          </cell>
          <cell r="G566">
            <v>6.0000000000000001E-3</v>
          </cell>
          <cell r="H566" t="str">
            <v>Kg</v>
          </cell>
          <cell r="I566">
            <v>7.0000000000000001E-3</v>
          </cell>
          <cell r="J566" t="str">
            <v>Kg</v>
          </cell>
          <cell r="K566" t="str">
            <v>Na przewody</v>
          </cell>
          <cell r="L566" t="str">
            <v>1001</v>
          </cell>
        </row>
        <row r="567">
          <cell r="B567" t="str">
            <v>PA-02003AV40.GRD</v>
          </cell>
          <cell r="C567" t="str">
            <v>PA 02/3 CIĘTY ŻÓŁTY-ZIELONY: UZIEMIENIE</v>
          </cell>
          <cell r="D567" t="str">
            <v>paczka</v>
          </cell>
          <cell r="E567" t="str">
            <v>3926909700</v>
          </cell>
          <cell r="F567" t="str">
            <v>7330417000328</v>
          </cell>
          <cell r="G567">
            <v>6.0000000000000001E-3</v>
          </cell>
          <cell r="H567" t="str">
            <v>Kg</v>
          </cell>
          <cell r="I567">
            <v>7.0000000000000001E-3</v>
          </cell>
          <cell r="J567" t="str">
            <v>Kg</v>
          </cell>
          <cell r="K567" t="str">
            <v>Na przewody</v>
          </cell>
          <cell r="L567" t="str">
            <v>1001</v>
          </cell>
        </row>
        <row r="568">
          <cell r="B568" t="str">
            <v>PA-02003AV40.H</v>
          </cell>
          <cell r="C568" t="str">
            <v>PA 02/3 CIĘTY ŻÓŁTY: H  (200 szt.)</v>
          </cell>
          <cell r="D568" t="str">
            <v>paczka</v>
          </cell>
          <cell r="E568" t="str">
            <v>3926909700</v>
          </cell>
          <cell r="F568" t="str">
            <v>7330417000298</v>
          </cell>
          <cell r="G568">
            <v>6.0000000000000001E-3</v>
          </cell>
          <cell r="H568" t="str">
            <v>Kg</v>
          </cell>
          <cell r="I568">
            <v>7.0000000000000001E-3</v>
          </cell>
          <cell r="J568" t="str">
            <v>Kg</v>
          </cell>
          <cell r="K568" t="str">
            <v>Na przewody</v>
          </cell>
          <cell r="L568" t="str">
            <v>1001</v>
          </cell>
        </row>
        <row r="569">
          <cell r="B569" t="str">
            <v>PA-02003AV40.I</v>
          </cell>
          <cell r="C569" t="str">
            <v>PA 02/3 CIĘTY ŻÓŁTY: I  (200 szt.)</v>
          </cell>
          <cell r="D569" t="str">
            <v>paczka</v>
          </cell>
          <cell r="E569" t="str">
            <v>3926909700</v>
          </cell>
          <cell r="F569" t="str">
            <v>7330417000304</v>
          </cell>
          <cell r="G569">
            <v>6.0000000000000001E-3</v>
          </cell>
          <cell r="H569" t="str">
            <v>Kg</v>
          </cell>
          <cell r="I569">
            <v>7.0000000000000001E-3</v>
          </cell>
          <cell r="J569" t="str">
            <v>Kg</v>
          </cell>
          <cell r="K569" t="str">
            <v>Na przewody</v>
          </cell>
          <cell r="L569" t="str">
            <v>1001</v>
          </cell>
        </row>
        <row r="570">
          <cell r="B570" t="str">
            <v>PA-02003AV40.J</v>
          </cell>
          <cell r="C570" t="str">
            <v>PA 02/3 CIĘTY ŻÓŁTY: J  (200 szt.)</v>
          </cell>
          <cell r="D570" t="str">
            <v>paczka</v>
          </cell>
          <cell r="E570" t="str">
            <v>3926909700</v>
          </cell>
          <cell r="F570" t="str">
            <v>7330417000311</v>
          </cell>
          <cell r="G570">
            <v>6.0000000000000001E-3</v>
          </cell>
          <cell r="H570" t="str">
            <v>Kg</v>
          </cell>
          <cell r="I570">
            <v>7.0000000000000001E-3</v>
          </cell>
          <cell r="J570" t="str">
            <v>Kg</v>
          </cell>
          <cell r="K570" t="str">
            <v>Na przewody</v>
          </cell>
          <cell r="L570" t="str">
            <v>1001</v>
          </cell>
        </row>
        <row r="571">
          <cell r="B571" t="str">
            <v>PA-02003AV40.K</v>
          </cell>
          <cell r="C571" t="str">
            <v>PA 02/3 CIĘTY ŻÓŁTY: K  (200 szt.)</v>
          </cell>
          <cell r="D571" t="str">
            <v>paczka</v>
          </cell>
          <cell r="E571" t="str">
            <v>3926909700</v>
          </cell>
          <cell r="F571" t="str">
            <v>7330417000335</v>
          </cell>
          <cell r="G571">
            <v>6.0000000000000001E-3</v>
          </cell>
          <cell r="H571" t="str">
            <v>Kg</v>
          </cell>
          <cell r="I571">
            <v>7.0000000000000001E-3</v>
          </cell>
          <cell r="J571" t="str">
            <v>Kg</v>
          </cell>
          <cell r="K571" t="str">
            <v>Na przewody</v>
          </cell>
          <cell r="L571" t="str">
            <v>1001</v>
          </cell>
        </row>
        <row r="572">
          <cell r="B572" t="str">
            <v>PA-02003AV40.L</v>
          </cell>
          <cell r="C572" t="str">
            <v>PA 02/3 CIĘTY ŻÓŁTY: L  (200 szt.)</v>
          </cell>
          <cell r="D572" t="str">
            <v>paczka</v>
          </cell>
          <cell r="E572" t="str">
            <v>3926909700</v>
          </cell>
          <cell r="F572" t="str">
            <v>7330417000342</v>
          </cell>
          <cell r="G572">
            <v>6.0000000000000001E-3</v>
          </cell>
          <cell r="H572" t="str">
            <v>Kg</v>
          </cell>
          <cell r="I572">
            <v>7.0000000000000001E-3</v>
          </cell>
          <cell r="J572" t="str">
            <v>Kg</v>
          </cell>
          <cell r="K572" t="str">
            <v>Na przewody</v>
          </cell>
          <cell r="L572" t="str">
            <v>1001</v>
          </cell>
        </row>
        <row r="573">
          <cell r="B573" t="str">
            <v>PA-02003AV40.M</v>
          </cell>
          <cell r="C573" t="str">
            <v>PA 02/3 CIĘTY ŻÓŁTY: M  (200 szt.)</v>
          </cell>
          <cell r="D573" t="str">
            <v>paczka</v>
          </cell>
          <cell r="E573" t="str">
            <v>3926909700</v>
          </cell>
          <cell r="F573" t="str">
            <v>7330417000359</v>
          </cell>
          <cell r="G573">
            <v>6.0000000000000001E-3</v>
          </cell>
          <cell r="H573" t="str">
            <v>Kg</v>
          </cell>
          <cell r="I573">
            <v>7.0000000000000001E-3</v>
          </cell>
          <cell r="J573" t="str">
            <v>Kg</v>
          </cell>
          <cell r="K573" t="str">
            <v>Na przewody</v>
          </cell>
          <cell r="L573" t="str">
            <v>1001</v>
          </cell>
        </row>
        <row r="574">
          <cell r="B574" t="str">
            <v>PA-02003AV40.N</v>
          </cell>
          <cell r="C574" t="str">
            <v>PA 02/3 CIĘTY ŻÓŁTY: N  (200 szt.)</v>
          </cell>
          <cell r="D574" t="str">
            <v>paczka</v>
          </cell>
          <cell r="E574" t="str">
            <v>3926909700</v>
          </cell>
          <cell r="F574" t="str">
            <v>7330417000366</v>
          </cell>
          <cell r="G574">
            <v>6.0000000000000001E-3</v>
          </cell>
          <cell r="H574" t="str">
            <v>Kg</v>
          </cell>
          <cell r="I574">
            <v>7.0000000000000001E-3</v>
          </cell>
          <cell r="J574" t="str">
            <v>Kg</v>
          </cell>
          <cell r="K574" t="str">
            <v>Na przewody</v>
          </cell>
          <cell r="L574" t="str">
            <v>1001</v>
          </cell>
        </row>
        <row r="575">
          <cell r="B575" t="str">
            <v>PA-02003AV40.O</v>
          </cell>
          <cell r="C575" t="str">
            <v>PA 02/3 CIĘTY ŻÓŁTY: O  (200 szt.)</v>
          </cell>
          <cell r="D575" t="str">
            <v>paczka</v>
          </cell>
          <cell r="E575" t="str">
            <v>3926909700</v>
          </cell>
          <cell r="F575" t="str">
            <v>7330417000373</v>
          </cell>
          <cell r="G575">
            <v>6.0000000000000001E-3</v>
          </cell>
          <cell r="H575" t="str">
            <v>Kg</v>
          </cell>
          <cell r="I575">
            <v>7.0000000000000001E-3</v>
          </cell>
          <cell r="J575" t="str">
            <v>Kg</v>
          </cell>
          <cell r="K575" t="str">
            <v>Na przewody</v>
          </cell>
          <cell r="L575" t="str">
            <v>1001</v>
          </cell>
        </row>
        <row r="576">
          <cell r="B576" t="str">
            <v>PA-02003AV40.P</v>
          </cell>
          <cell r="C576" t="str">
            <v>PA 02/3 CIĘTY ŻÓŁTY: P  (200 szt.)</v>
          </cell>
          <cell r="D576" t="str">
            <v>paczka</v>
          </cell>
          <cell r="E576" t="str">
            <v>3926909700</v>
          </cell>
          <cell r="F576" t="str">
            <v>7330417000380</v>
          </cell>
          <cell r="G576">
            <v>6.0000000000000001E-3</v>
          </cell>
          <cell r="H576" t="str">
            <v>Kg</v>
          </cell>
          <cell r="I576">
            <v>7.0000000000000001E-3</v>
          </cell>
          <cell r="J576" t="str">
            <v>Kg</v>
          </cell>
          <cell r="K576" t="str">
            <v>Na przewody</v>
          </cell>
          <cell r="L576" t="str">
            <v>1001</v>
          </cell>
        </row>
        <row r="577">
          <cell r="B577" t="str">
            <v>PA-02003AV40.Q</v>
          </cell>
          <cell r="C577" t="str">
            <v>PA 02/3 CIĘTY ŻÓŁTY: Q  (200 szt.)</v>
          </cell>
          <cell r="D577" t="str">
            <v>paczka</v>
          </cell>
          <cell r="E577" t="str">
            <v>3926909700</v>
          </cell>
          <cell r="F577" t="str">
            <v>7330417000397</v>
          </cell>
          <cell r="G577">
            <v>6.0000000000000001E-3</v>
          </cell>
          <cell r="H577" t="str">
            <v>Kg</v>
          </cell>
          <cell r="I577">
            <v>7.0000000000000001E-3</v>
          </cell>
          <cell r="J577" t="str">
            <v>Kg</v>
          </cell>
          <cell r="K577" t="str">
            <v>Na przewody</v>
          </cell>
          <cell r="L577" t="str">
            <v>1001</v>
          </cell>
        </row>
        <row r="578">
          <cell r="B578" t="str">
            <v>PA-02003AV40.R</v>
          </cell>
          <cell r="C578" t="str">
            <v>PA 02/3 CIĘTY ŻÓŁTY: R  (200 szt.)</v>
          </cell>
          <cell r="D578" t="str">
            <v>paczka</v>
          </cell>
          <cell r="E578" t="str">
            <v>3926909700</v>
          </cell>
          <cell r="F578" t="str">
            <v>7330417000403</v>
          </cell>
          <cell r="G578">
            <v>6.0000000000000001E-3</v>
          </cell>
          <cell r="H578" t="str">
            <v>Kg</v>
          </cell>
          <cell r="I578">
            <v>7.0000000000000001E-3</v>
          </cell>
          <cell r="J578" t="str">
            <v>Kg</v>
          </cell>
          <cell r="K578" t="str">
            <v>Na przewody</v>
          </cell>
          <cell r="L578" t="str">
            <v>1001</v>
          </cell>
        </row>
        <row r="579">
          <cell r="B579" t="str">
            <v>PA-02003AV40.S</v>
          </cell>
          <cell r="C579" t="str">
            <v>PA 02/3 CIĘTY ŻÓŁTY: S  (200 szt.)</v>
          </cell>
          <cell r="D579" t="str">
            <v>paczka</v>
          </cell>
          <cell r="E579" t="str">
            <v>3926909700</v>
          </cell>
          <cell r="F579" t="str">
            <v>7330417000410</v>
          </cell>
          <cell r="G579">
            <v>6.0000000000000001E-3</v>
          </cell>
          <cell r="H579" t="str">
            <v>Kg</v>
          </cell>
          <cell r="I579">
            <v>7.0000000000000001E-3</v>
          </cell>
          <cell r="J579" t="str">
            <v>Kg</v>
          </cell>
          <cell r="K579" t="str">
            <v>Na przewody</v>
          </cell>
          <cell r="L579" t="str">
            <v>1001</v>
          </cell>
        </row>
        <row r="580">
          <cell r="B580" t="str">
            <v>PA-02003AV40.T</v>
          </cell>
          <cell r="C580" t="str">
            <v>PA 02/3 CIĘTY ŻÓŁTY: T  (200 szt.)</v>
          </cell>
          <cell r="D580" t="str">
            <v>paczka</v>
          </cell>
          <cell r="E580" t="str">
            <v>3926909700</v>
          </cell>
          <cell r="F580" t="str">
            <v>7330417000427</v>
          </cell>
          <cell r="G580">
            <v>6.0000000000000001E-3</v>
          </cell>
          <cell r="H580" t="str">
            <v>Kg</v>
          </cell>
          <cell r="I580">
            <v>7.0000000000000001E-3</v>
          </cell>
          <cell r="J580" t="str">
            <v>Kg</v>
          </cell>
          <cell r="K580" t="str">
            <v>Na przewody</v>
          </cell>
          <cell r="L580" t="str">
            <v>1001</v>
          </cell>
        </row>
        <row r="581">
          <cell r="B581" t="str">
            <v>PA-02003AV40.U</v>
          </cell>
          <cell r="C581" t="str">
            <v>PA 02/3 CIĘTY ŻÓŁTY: U  (200 szt.)</v>
          </cell>
          <cell r="D581" t="str">
            <v>paczka</v>
          </cell>
          <cell r="E581" t="str">
            <v>3926909700</v>
          </cell>
          <cell r="F581" t="str">
            <v>7330417000434</v>
          </cell>
          <cell r="G581">
            <v>6.0000000000000001E-3</v>
          </cell>
          <cell r="H581" t="str">
            <v>Kg</v>
          </cell>
          <cell r="I581">
            <v>7.0000000000000001E-3</v>
          </cell>
          <cell r="J581" t="str">
            <v>Kg</v>
          </cell>
          <cell r="K581" t="str">
            <v>Na przewody</v>
          </cell>
          <cell r="L581" t="str">
            <v>1001</v>
          </cell>
        </row>
        <row r="582">
          <cell r="B582" t="str">
            <v>PA-02003AV40.V</v>
          </cell>
          <cell r="C582" t="str">
            <v>PA 02/3 CIĘTY ŻÓŁTY: V  (200 szt.)</v>
          </cell>
          <cell r="D582" t="str">
            <v>paczka</v>
          </cell>
          <cell r="E582" t="str">
            <v>3926909700</v>
          </cell>
          <cell r="F582" t="str">
            <v>7330417000441</v>
          </cell>
          <cell r="G582">
            <v>6.0000000000000001E-3</v>
          </cell>
          <cell r="H582" t="str">
            <v>Kg</v>
          </cell>
          <cell r="I582">
            <v>7.0000000000000001E-3</v>
          </cell>
          <cell r="J582" t="str">
            <v>Kg</v>
          </cell>
          <cell r="K582" t="str">
            <v>Na przewody</v>
          </cell>
          <cell r="L582" t="str">
            <v>1001</v>
          </cell>
        </row>
        <row r="583">
          <cell r="B583" t="str">
            <v>PA-02003AV40.W</v>
          </cell>
          <cell r="C583" t="str">
            <v>PA 02/3 CIĘTY ŻÓŁTY: W  (200 szt.)</v>
          </cell>
          <cell r="D583" t="str">
            <v>paczka</v>
          </cell>
          <cell r="E583" t="str">
            <v>3926909700</v>
          </cell>
          <cell r="F583" t="str">
            <v>7330417000458</v>
          </cell>
          <cell r="G583">
            <v>6.0000000000000001E-3</v>
          </cell>
          <cell r="H583" t="str">
            <v>Kg</v>
          </cell>
          <cell r="I583">
            <v>7.0000000000000001E-3</v>
          </cell>
          <cell r="J583" t="str">
            <v>Kg</v>
          </cell>
          <cell r="K583" t="str">
            <v>Na przewody</v>
          </cell>
          <cell r="L583" t="str">
            <v>1001</v>
          </cell>
        </row>
        <row r="584">
          <cell r="B584" t="str">
            <v>PA-02003AV40.X</v>
          </cell>
          <cell r="C584" t="str">
            <v>PA 02/3 CIĘTY ŻÓŁTY: X  (200 szt.)</v>
          </cell>
          <cell r="D584" t="str">
            <v>paczka</v>
          </cell>
          <cell r="E584" t="str">
            <v>3926909700</v>
          </cell>
          <cell r="F584" t="str">
            <v>7330417000465</v>
          </cell>
          <cell r="G584">
            <v>6.0000000000000001E-3</v>
          </cell>
          <cell r="H584" t="str">
            <v>Kg</v>
          </cell>
          <cell r="I584">
            <v>7.0000000000000001E-3</v>
          </cell>
          <cell r="J584" t="str">
            <v>Kg</v>
          </cell>
          <cell r="K584" t="str">
            <v>Na przewody</v>
          </cell>
          <cell r="L584" t="str">
            <v>1001</v>
          </cell>
        </row>
        <row r="585">
          <cell r="B585" t="str">
            <v>PA-02003AV40.Y</v>
          </cell>
          <cell r="C585" t="str">
            <v>PA 02/3 CIĘTY ŻÓŁTY: Y  (200 szt.)</v>
          </cell>
          <cell r="D585" t="str">
            <v>paczka</v>
          </cell>
          <cell r="E585" t="str">
            <v>3926909700</v>
          </cell>
          <cell r="F585" t="str">
            <v>7330417000472</v>
          </cell>
          <cell r="G585">
            <v>6.0000000000000001E-3</v>
          </cell>
          <cell r="H585" t="str">
            <v>Kg</v>
          </cell>
          <cell r="I585">
            <v>7.0000000000000001E-3</v>
          </cell>
          <cell r="J585" t="str">
            <v>Kg</v>
          </cell>
          <cell r="K585" t="str">
            <v>Na przewody</v>
          </cell>
          <cell r="L585" t="str">
            <v>1001</v>
          </cell>
        </row>
        <row r="586">
          <cell r="B586" t="str">
            <v>PA-02003AV40.Z</v>
          </cell>
          <cell r="C586" t="str">
            <v>PA 02/3 CIĘTY ŻÓŁTY: Z  (200 szt.)</v>
          </cell>
          <cell r="D586" t="str">
            <v>paczka</v>
          </cell>
          <cell r="E586" t="str">
            <v>3926909700</v>
          </cell>
          <cell r="F586" t="str">
            <v>7330417000489</v>
          </cell>
          <cell r="G586">
            <v>6.0000000000000001E-3</v>
          </cell>
          <cell r="H586" t="str">
            <v>Kg</v>
          </cell>
          <cell r="I586">
            <v>7.0000000000000001E-3</v>
          </cell>
          <cell r="J586" t="str">
            <v>Kg</v>
          </cell>
          <cell r="K586" t="str">
            <v>Na przewody</v>
          </cell>
          <cell r="L586" t="str">
            <v>1001</v>
          </cell>
        </row>
        <row r="587">
          <cell r="B587" t="str">
            <v>PA-02003AV40.0</v>
          </cell>
          <cell r="C587" t="str">
            <v>PA 02/3 CIĘTY ŻÓŁTY: 0  (200 szt.)</v>
          </cell>
          <cell r="D587" t="str">
            <v>paczka</v>
          </cell>
          <cell r="E587" t="str">
            <v>3926909700</v>
          </cell>
          <cell r="F587" t="str">
            <v>7330417000120</v>
          </cell>
          <cell r="G587">
            <v>6.0000000000000001E-3</v>
          </cell>
          <cell r="H587" t="str">
            <v>Kg</v>
          </cell>
          <cell r="I587">
            <v>7.0000000000000001E-3</v>
          </cell>
          <cell r="J587" t="str">
            <v>Kg</v>
          </cell>
          <cell r="K587" t="str">
            <v>Na przewody</v>
          </cell>
          <cell r="L587" t="str">
            <v>1001</v>
          </cell>
        </row>
        <row r="588">
          <cell r="B588" t="str">
            <v>PA-02003AV40.1</v>
          </cell>
          <cell r="C588" t="str">
            <v>PA 02/3 CIĘTY ŻÓŁTY: 1  (200 szt.)</v>
          </cell>
          <cell r="D588" t="str">
            <v>paczka</v>
          </cell>
          <cell r="E588" t="str">
            <v>3926909700</v>
          </cell>
          <cell r="F588" t="str">
            <v>7330417000137</v>
          </cell>
          <cell r="G588">
            <v>6.0000000000000001E-3</v>
          </cell>
          <cell r="H588" t="str">
            <v>Kg</v>
          </cell>
          <cell r="I588">
            <v>7.0000000000000001E-3</v>
          </cell>
          <cell r="J588" t="str">
            <v>Kg</v>
          </cell>
          <cell r="K588" t="str">
            <v>Na przewody</v>
          </cell>
          <cell r="L588" t="str">
            <v>1001</v>
          </cell>
        </row>
        <row r="589">
          <cell r="B589" t="str">
            <v>PA-02003AV40.2</v>
          </cell>
          <cell r="C589" t="str">
            <v>PA 02/3 CIĘTY ŻÓŁTY: 2  (200 szt.)</v>
          </cell>
          <cell r="D589" t="str">
            <v>paczka</v>
          </cell>
          <cell r="E589" t="str">
            <v>3926909700</v>
          </cell>
          <cell r="F589" t="str">
            <v>7330417000144</v>
          </cell>
          <cell r="G589">
            <v>6.0000000000000001E-3</v>
          </cell>
          <cell r="H589" t="str">
            <v>Kg</v>
          </cell>
          <cell r="I589">
            <v>7.0000000000000001E-3</v>
          </cell>
          <cell r="J589" t="str">
            <v>Kg</v>
          </cell>
          <cell r="K589" t="str">
            <v>Na przewody</v>
          </cell>
          <cell r="L589" t="str">
            <v>1001</v>
          </cell>
        </row>
        <row r="590">
          <cell r="B590" t="str">
            <v>PA-02003AV40.3</v>
          </cell>
          <cell r="C590" t="str">
            <v>PA 02/3 CIĘTY ŻÓŁTY: 3  (200 szt.)</v>
          </cell>
          <cell r="D590" t="str">
            <v>paczka</v>
          </cell>
          <cell r="E590" t="str">
            <v>3926909700</v>
          </cell>
          <cell r="F590" t="str">
            <v>7330417000151</v>
          </cell>
          <cell r="G590">
            <v>6.0000000000000001E-3</v>
          </cell>
          <cell r="H590" t="str">
            <v>Kg</v>
          </cell>
          <cell r="I590">
            <v>7.0000000000000001E-3</v>
          </cell>
          <cell r="J590" t="str">
            <v>Kg</v>
          </cell>
          <cell r="K590" t="str">
            <v>Na przewody</v>
          </cell>
          <cell r="L590" t="str">
            <v>1001</v>
          </cell>
        </row>
        <row r="591">
          <cell r="B591" t="str">
            <v>PA-02003AV40.4</v>
          </cell>
          <cell r="C591" t="str">
            <v>PA 02/3 CIĘTY ŻÓŁTY: 4  (200 szt.)</v>
          </cell>
          <cell r="D591" t="str">
            <v>paczka</v>
          </cell>
          <cell r="E591" t="str">
            <v>3926909700</v>
          </cell>
          <cell r="F591" t="str">
            <v>7330417000168</v>
          </cell>
          <cell r="G591">
            <v>6.0000000000000001E-3</v>
          </cell>
          <cell r="H591" t="str">
            <v>Kg</v>
          </cell>
          <cell r="I591">
            <v>7.0000000000000001E-3</v>
          </cell>
          <cell r="J591" t="str">
            <v>Kg</v>
          </cell>
          <cell r="K591" t="str">
            <v>Na przewody</v>
          </cell>
          <cell r="L591" t="str">
            <v>1001</v>
          </cell>
        </row>
        <row r="592">
          <cell r="B592" t="str">
            <v>PA-02003AV40.5</v>
          </cell>
          <cell r="C592" t="str">
            <v>PA 02/3 CIĘTY ŻÓŁTY: 5  (200 szt.)</v>
          </cell>
          <cell r="D592" t="str">
            <v>paczka</v>
          </cell>
          <cell r="E592" t="str">
            <v>3926909700</v>
          </cell>
          <cell r="F592" t="str">
            <v>7330417000175</v>
          </cell>
          <cell r="G592">
            <v>6.0000000000000001E-3</v>
          </cell>
          <cell r="H592" t="str">
            <v>Kg</v>
          </cell>
          <cell r="I592">
            <v>7.0000000000000001E-3</v>
          </cell>
          <cell r="J592" t="str">
            <v>Kg</v>
          </cell>
          <cell r="K592" t="str">
            <v>Na przewody</v>
          </cell>
          <cell r="L592" t="str">
            <v>1001</v>
          </cell>
        </row>
        <row r="593">
          <cell r="B593" t="str">
            <v>PA-02003AV40.6</v>
          </cell>
          <cell r="C593" t="str">
            <v>PA 02/3 CIĘTY ŻÓŁTY: 6  (200 szt.)</v>
          </cell>
          <cell r="D593" t="str">
            <v>paczka</v>
          </cell>
          <cell r="E593" t="str">
            <v>3926909700</v>
          </cell>
          <cell r="F593" t="str">
            <v>7330417000182</v>
          </cell>
          <cell r="G593">
            <v>6.0000000000000001E-3</v>
          </cell>
          <cell r="H593" t="str">
            <v>Kg</v>
          </cell>
          <cell r="I593">
            <v>7.0000000000000001E-3</v>
          </cell>
          <cell r="J593" t="str">
            <v>Kg</v>
          </cell>
          <cell r="K593" t="str">
            <v>Na przewody</v>
          </cell>
          <cell r="L593" t="str">
            <v>1001</v>
          </cell>
        </row>
        <row r="594">
          <cell r="B594" t="str">
            <v>PA-02003AV40.7</v>
          </cell>
          <cell r="C594" t="str">
            <v>PA 02/3 CIĘTY ŻÓŁTY: 7  (200 szt.)</v>
          </cell>
          <cell r="D594" t="str">
            <v>paczka</v>
          </cell>
          <cell r="E594" t="str">
            <v>3926909700</v>
          </cell>
          <cell r="F594" t="str">
            <v>7330417000199</v>
          </cell>
          <cell r="G594">
            <v>6.0000000000000001E-3</v>
          </cell>
          <cell r="H594" t="str">
            <v>Kg</v>
          </cell>
          <cell r="I594">
            <v>7.0000000000000001E-3</v>
          </cell>
          <cell r="J594" t="str">
            <v>Kg</v>
          </cell>
          <cell r="K594" t="str">
            <v>Na przewody</v>
          </cell>
          <cell r="L594" t="str">
            <v>1001</v>
          </cell>
        </row>
        <row r="595">
          <cell r="B595" t="str">
            <v>PA-02003AV40.8</v>
          </cell>
          <cell r="C595" t="str">
            <v>PA 02/3 CIĘTY ŻÓŁTY: 8  (200 szt.)</v>
          </cell>
          <cell r="D595" t="str">
            <v>paczka</v>
          </cell>
          <cell r="E595" t="str">
            <v>3926909700</v>
          </cell>
          <cell r="F595" t="str">
            <v>7330417000205</v>
          </cell>
          <cell r="G595">
            <v>6.0000000000000001E-3</v>
          </cell>
          <cell r="H595" t="str">
            <v>Kg</v>
          </cell>
          <cell r="I595">
            <v>7.0000000000000001E-3</v>
          </cell>
          <cell r="J595" t="str">
            <v>Kg</v>
          </cell>
          <cell r="K595" t="str">
            <v>Na przewody</v>
          </cell>
          <cell r="L595" t="str">
            <v>1001</v>
          </cell>
        </row>
        <row r="596">
          <cell r="B596" t="str">
            <v>PA-02003AV40.9</v>
          </cell>
          <cell r="C596" t="str">
            <v>PA 02/3 CIĘTY ŻÓŁTY: 9  (200 szt.)</v>
          </cell>
          <cell r="D596" t="str">
            <v>paczka</v>
          </cell>
          <cell r="E596" t="str">
            <v>3926909700</v>
          </cell>
          <cell r="F596" t="str">
            <v>7330417000212</v>
          </cell>
          <cell r="G596">
            <v>6.0000000000000001E-3</v>
          </cell>
          <cell r="H596" t="str">
            <v>Kg</v>
          </cell>
          <cell r="I596">
            <v>7.0000000000000001E-3</v>
          </cell>
          <cell r="J596" t="str">
            <v>Kg</v>
          </cell>
          <cell r="K596" t="str">
            <v>Na przewody</v>
          </cell>
          <cell r="L596" t="str">
            <v>1001</v>
          </cell>
        </row>
        <row r="597">
          <cell r="B597" t="str">
            <v>PA-02003AV40.+</v>
          </cell>
          <cell r="C597" t="str">
            <v>PA 02/3 CIĘTY ŻÓŁTY: +  (200 szt.)</v>
          </cell>
          <cell r="D597" t="str">
            <v>paczka</v>
          </cell>
          <cell r="E597" t="str">
            <v>3926909700</v>
          </cell>
          <cell r="F597" t="str">
            <v>7330417000106</v>
          </cell>
          <cell r="G597">
            <v>6.0000000000000001E-3</v>
          </cell>
          <cell r="H597" t="str">
            <v>Kg</v>
          </cell>
          <cell r="I597">
            <v>7.0000000000000001E-3</v>
          </cell>
          <cell r="J597" t="str">
            <v>Kg</v>
          </cell>
          <cell r="K597" t="str">
            <v>Na przewody</v>
          </cell>
          <cell r="L597" t="str">
            <v>1001</v>
          </cell>
        </row>
        <row r="598">
          <cell r="B598" t="str">
            <v>PA-02003AV40.-</v>
          </cell>
          <cell r="C598" t="str">
            <v>PA 02/3 CIĘTY ŻÓŁTY: -  (200 szt.)</v>
          </cell>
          <cell r="D598" t="str">
            <v>paczka</v>
          </cell>
          <cell r="E598" t="str">
            <v>3926909700</v>
          </cell>
          <cell r="F598" t="str">
            <v>7330417000069</v>
          </cell>
          <cell r="G598">
            <v>6.0000000000000001E-3</v>
          </cell>
          <cell r="H598" t="str">
            <v>Kg</v>
          </cell>
          <cell r="I598">
            <v>7.0000000000000001E-3</v>
          </cell>
          <cell r="J598" t="str">
            <v>Kg</v>
          </cell>
          <cell r="K598" t="str">
            <v>Na przewody</v>
          </cell>
          <cell r="L598" t="str">
            <v>1001</v>
          </cell>
        </row>
        <row r="599">
          <cell r="B599" t="str">
            <v>PA-02003AV40..</v>
          </cell>
          <cell r="C599" t="str">
            <v>PA 02/3 CIĘTY ŻÓŁTY: KROPKA  (200 szt.)</v>
          </cell>
          <cell r="D599" t="str">
            <v>paczka</v>
          </cell>
          <cell r="E599" t="str">
            <v>3926909700</v>
          </cell>
          <cell r="F599" t="str">
            <v>7330417000076</v>
          </cell>
          <cell r="G599">
            <v>6.0000000000000001E-3</v>
          </cell>
          <cell r="H599" t="str">
            <v>Kg</v>
          </cell>
          <cell r="I599">
            <v>7.0000000000000001E-3</v>
          </cell>
          <cell r="J599" t="str">
            <v>Kg</v>
          </cell>
          <cell r="K599" t="str">
            <v>Na przewody</v>
          </cell>
          <cell r="L599" t="str">
            <v>1001</v>
          </cell>
        </row>
        <row r="600">
          <cell r="B600" t="str">
            <v>PA-02003AV40./</v>
          </cell>
          <cell r="C600" t="str">
            <v>PA 02/3 CIĘTY ŻÓŁTY: /  (200 szt.)</v>
          </cell>
          <cell r="D600" t="str">
            <v>paczka</v>
          </cell>
          <cell r="E600" t="str">
            <v>3926909700</v>
          </cell>
          <cell r="F600" t="str">
            <v>7330417000083</v>
          </cell>
          <cell r="G600">
            <v>6.0000000000000001E-3</v>
          </cell>
          <cell r="H600" t="str">
            <v>Kg</v>
          </cell>
          <cell r="I600">
            <v>7.0000000000000001E-3</v>
          </cell>
          <cell r="J600" t="str">
            <v>Kg</v>
          </cell>
          <cell r="K600" t="str">
            <v>Na przewody</v>
          </cell>
          <cell r="L600" t="str">
            <v>1001</v>
          </cell>
        </row>
        <row r="601">
          <cell r="B601" t="str">
            <v>PA-02003AV40.:</v>
          </cell>
          <cell r="C601" t="str">
            <v>PA 02/3 CIĘTY ŻÓŁTY: DWUKROPEK  (200 szt.)</v>
          </cell>
          <cell r="D601" t="str">
            <v>paczka</v>
          </cell>
          <cell r="E601" t="str">
            <v>3926909700</v>
          </cell>
          <cell r="F601" t="str">
            <v>7330417000090</v>
          </cell>
          <cell r="G601">
            <v>6.0000000000000001E-3</v>
          </cell>
          <cell r="H601" t="str">
            <v>Kg</v>
          </cell>
          <cell r="I601">
            <v>7.0000000000000001E-3</v>
          </cell>
          <cell r="J601" t="str">
            <v>Kg</v>
          </cell>
          <cell r="K601" t="str">
            <v>Na przewody</v>
          </cell>
          <cell r="L601" t="str">
            <v>1001</v>
          </cell>
        </row>
        <row r="602">
          <cell r="B602" t="str">
            <v>PA-02003AV59.5</v>
          </cell>
          <cell r="C602" t="str">
            <v>PA 02/3 CIĘTY ZIELONY: 5  (200 szt.)</v>
          </cell>
          <cell r="D602" t="str">
            <v>paczka</v>
          </cell>
          <cell r="E602" t="str">
            <v>3926909700</v>
          </cell>
          <cell r="F602" t="str">
            <v>7330417000526</v>
          </cell>
          <cell r="G602">
            <v>0</v>
          </cell>
          <cell r="H602"/>
          <cell r="I602">
            <v>0</v>
          </cell>
          <cell r="J602"/>
          <cell r="K602" t="str">
            <v>Na przewody</v>
          </cell>
          <cell r="L602" t="str">
            <v>1001</v>
          </cell>
        </row>
        <row r="603">
          <cell r="B603" t="str">
            <v>PA-02003AV69.6</v>
          </cell>
          <cell r="C603" t="str">
            <v>PA 02/3 CIĘTY NIEBIESKI: 6  (200 szt.)</v>
          </cell>
          <cell r="D603" t="str">
            <v>paczka</v>
          </cell>
          <cell r="E603" t="str">
            <v>3926909700</v>
          </cell>
          <cell r="F603" t="str">
            <v>7330417000540</v>
          </cell>
          <cell r="G603">
            <v>0</v>
          </cell>
          <cell r="H603"/>
          <cell r="I603">
            <v>0</v>
          </cell>
          <cell r="J603"/>
          <cell r="K603" t="str">
            <v>Na przewody</v>
          </cell>
          <cell r="L603" t="str">
            <v>1001</v>
          </cell>
        </row>
        <row r="604">
          <cell r="B604" t="str">
            <v>PA-02003AV69.-</v>
          </cell>
          <cell r="C604" t="str">
            <v>PA 02/3 CIĘTY NIEBIESKI: -  (200 szt.)</v>
          </cell>
          <cell r="D604" t="str">
            <v>paczka</v>
          </cell>
          <cell r="E604" t="str">
            <v>3926909700</v>
          </cell>
          <cell r="F604" t="str">
            <v>7330417000533</v>
          </cell>
          <cell r="G604">
            <v>6.0000000000000001E-3</v>
          </cell>
          <cell r="H604" t="str">
            <v>Kg</v>
          </cell>
          <cell r="I604">
            <v>7.0000000000000001E-3</v>
          </cell>
          <cell r="J604" t="str">
            <v>Kg</v>
          </cell>
          <cell r="K604" t="str">
            <v>Na przewody</v>
          </cell>
          <cell r="L604" t="str">
            <v>1001</v>
          </cell>
        </row>
        <row r="605">
          <cell r="B605" t="str">
            <v>PA-02003AV79.7</v>
          </cell>
          <cell r="C605" t="str">
            <v>PA 02/3 CIĘTY FIOLETOWY: 7  (200 szt.)</v>
          </cell>
          <cell r="D605" t="str">
            <v>paczka</v>
          </cell>
          <cell r="E605" t="str">
            <v>3926909700</v>
          </cell>
          <cell r="F605" t="str">
            <v>7330417000564</v>
          </cell>
          <cell r="G605">
            <v>0</v>
          </cell>
          <cell r="H605"/>
          <cell r="I605">
            <v>0</v>
          </cell>
          <cell r="J605"/>
          <cell r="K605" t="str">
            <v>Na przewody</v>
          </cell>
          <cell r="L605" t="str">
            <v>1001</v>
          </cell>
        </row>
        <row r="606">
          <cell r="B606" t="str">
            <v>PA-02003AV80.8</v>
          </cell>
          <cell r="C606" t="str">
            <v>PA 02/3 CIĘTY SZARY: 8  (200 szt.)</v>
          </cell>
          <cell r="D606" t="str">
            <v>paczka</v>
          </cell>
          <cell r="E606" t="str">
            <v>3926909700</v>
          </cell>
          <cell r="F606" t="str">
            <v>7330417000656</v>
          </cell>
          <cell r="G606">
            <v>0</v>
          </cell>
          <cell r="H606"/>
          <cell r="I606">
            <v>0</v>
          </cell>
          <cell r="J606"/>
          <cell r="K606" t="str">
            <v>Na przewody</v>
          </cell>
          <cell r="L606" t="str">
            <v>1001</v>
          </cell>
        </row>
        <row r="607">
          <cell r="B607" t="str">
            <v>PA-02003AV90.A</v>
          </cell>
          <cell r="C607" t="str">
            <v>PA 02/3 CIĘTY BIAŁY: A  (200 szt.)</v>
          </cell>
          <cell r="D607" t="str">
            <v>paczka</v>
          </cell>
          <cell r="E607" t="str">
            <v>3926909700</v>
          </cell>
          <cell r="F607" t="str">
            <v>7330417000779</v>
          </cell>
          <cell r="G607">
            <v>6.0000000000000001E-3</v>
          </cell>
          <cell r="H607" t="str">
            <v>Kg</v>
          </cell>
          <cell r="I607">
            <v>7.0000000000000001E-3</v>
          </cell>
          <cell r="J607" t="str">
            <v>Kg</v>
          </cell>
          <cell r="K607" t="str">
            <v>Na przewody</v>
          </cell>
          <cell r="L607" t="str">
            <v>1001</v>
          </cell>
        </row>
        <row r="608">
          <cell r="B608" t="str">
            <v>PA-02003AV90.B</v>
          </cell>
          <cell r="C608" t="str">
            <v>PA 02/3 CIĘTY BIAŁY: B  (200 szt.)</v>
          </cell>
          <cell r="D608" t="str">
            <v>paczka</v>
          </cell>
          <cell r="E608" t="str">
            <v>3926909700</v>
          </cell>
          <cell r="F608" t="str">
            <v>7330417000786</v>
          </cell>
          <cell r="G608">
            <v>6.0000000000000001E-3</v>
          </cell>
          <cell r="H608" t="str">
            <v>Kg</v>
          </cell>
          <cell r="I608">
            <v>7.0000000000000001E-3</v>
          </cell>
          <cell r="J608" t="str">
            <v>Kg</v>
          </cell>
          <cell r="K608" t="str">
            <v>Na przewody</v>
          </cell>
          <cell r="L608" t="str">
            <v>1001</v>
          </cell>
        </row>
        <row r="609">
          <cell r="B609" t="str">
            <v>PA-02003AV90.C</v>
          </cell>
          <cell r="C609" t="str">
            <v>PA 02/3 CIĘTY BIAŁY: C  (200 szt.)</v>
          </cell>
          <cell r="D609" t="str">
            <v>paczka</v>
          </cell>
          <cell r="E609" t="str">
            <v>3926909700</v>
          </cell>
          <cell r="F609" t="str">
            <v>7330417000793</v>
          </cell>
          <cell r="G609">
            <v>6.0000000000000001E-3</v>
          </cell>
          <cell r="H609" t="str">
            <v>Kg</v>
          </cell>
          <cell r="I609">
            <v>7.0000000000000001E-3</v>
          </cell>
          <cell r="J609" t="str">
            <v>Kg</v>
          </cell>
          <cell r="K609" t="str">
            <v>Na przewody</v>
          </cell>
          <cell r="L609" t="str">
            <v>1001</v>
          </cell>
        </row>
        <row r="610">
          <cell r="B610" t="str">
            <v>PA-02003AV90.D</v>
          </cell>
          <cell r="C610" t="str">
            <v>PA 02/3 CIĘTY BIAŁY: D  (200 szt.)</v>
          </cell>
          <cell r="D610" t="str">
            <v>paczka</v>
          </cell>
          <cell r="E610" t="str">
            <v>3926909700</v>
          </cell>
          <cell r="F610" t="str">
            <v>7330417000809</v>
          </cell>
          <cell r="G610">
            <v>6.0000000000000001E-3</v>
          </cell>
          <cell r="H610" t="str">
            <v>Kg</v>
          </cell>
          <cell r="I610">
            <v>7.0000000000000001E-3</v>
          </cell>
          <cell r="J610" t="str">
            <v>Kg</v>
          </cell>
          <cell r="K610" t="str">
            <v>Na przewody</v>
          </cell>
          <cell r="L610" t="str">
            <v>1001</v>
          </cell>
        </row>
        <row r="611">
          <cell r="B611" t="str">
            <v>PA-02003AV90.E</v>
          </cell>
          <cell r="C611" t="str">
            <v>PA 02/3 CIĘTY BIAŁY: E  (200 szt.)</v>
          </cell>
          <cell r="D611" t="str">
            <v>paczka</v>
          </cell>
          <cell r="E611" t="str">
            <v>3926909700</v>
          </cell>
          <cell r="F611" t="str">
            <v>7330417000816</v>
          </cell>
          <cell r="G611">
            <v>6.0000000000000001E-3</v>
          </cell>
          <cell r="H611" t="str">
            <v>Kg</v>
          </cell>
          <cell r="I611">
            <v>7.0000000000000001E-3</v>
          </cell>
          <cell r="J611" t="str">
            <v>Kg</v>
          </cell>
          <cell r="K611" t="str">
            <v>Na przewody</v>
          </cell>
          <cell r="L611" t="str">
            <v>1001</v>
          </cell>
        </row>
        <row r="612">
          <cell r="B612" t="str">
            <v>PA-02003AV90.F</v>
          </cell>
          <cell r="C612" t="str">
            <v>PA 02/3 CIĘTY BIAŁY: F  (200 szt.)</v>
          </cell>
          <cell r="D612" t="str">
            <v>paczka</v>
          </cell>
          <cell r="E612" t="str">
            <v>3926909700</v>
          </cell>
          <cell r="F612" t="str">
            <v>7330417000823</v>
          </cell>
          <cell r="G612">
            <v>6.0000000000000001E-3</v>
          </cell>
          <cell r="H612" t="str">
            <v>Kg</v>
          </cell>
          <cell r="I612">
            <v>7.0000000000000001E-3</v>
          </cell>
          <cell r="J612" t="str">
            <v>Kg</v>
          </cell>
          <cell r="K612" t="str">
            <v>Na przewody</v>
          </cell>
          <cell r="L612" t="str">
            <v>1001</v>
          </cell>
        </row>
        <row r="613">
          <cell r="B613" t="str">
            <v>PA-02003AV90.G</v>
          </cell>
          <cell r="C613" t="str">
            <v>PA 02/3 CIĘTY BIAŁY: G  (200 szt.)</v>
          </cell>
          <cell r="D613" t="str">
            <v>paczka</v>
          </cell>
          <cell r="E613" t="str">
            <v>3926909700</v>
          </cell>
          <cell r="F613" t="str">
            <v>7330417000830</v>
          </cell>
          <cell r="G613">
            <v>6.0000000000000001E-3</v>
          </cell>
          <cell r="H613" t="str">
            <v>Kg</v>
          </cell>
          <cell r="I613">
            <v>7.0000000000000001E-3</v>
          </cell>
          <cell r="J613" t="str">
            <v>Kg</v>
          </cell>
          <cell r="K613" t="str">
            <v>Na przewody</v>
          </cell>
          <cell r="L613" t="str">
            <v>1001</v>
          </cell>
        </row>
        <row r="614">
          <cell r="B614" t="str">
            <v>PA-02003AV90.H</v>
          </cell>
          <cell r="C614" t="str">
            <v>PA 02/3 CIĘTY BIAŁY: H  (200 szt.)</v>
          </cell>
          <cell r="D614" t="str">
            <v>paczka</v>
          </cell>
          <cell r="E614" t="str">
            <v>3926909700</v>
          </cell>
          <cell r="F614" t="str">
            <v>7330417000847</v>
          </cell>
          <cell r="G614">
            <v>6.0000000000000001E-3</v>
          </cell>
          <cell r="H614" t="str">
            <v>Kg</v>
          </cell>
          <cell r="I614">
            <v>7.0000000000000001E-3</v>
          </cell>
          <cell r="J614" t="str">
            <v>Kg</v>
          </cell>
          <cell r="K614" t="str">
            <v>Na przewody</v>
          </cell>
          <cell r="L614" t="str">
            <v>1001</v>
          </cell>
        </row>
        <row r="615">
          <cell r="B615" t="str">
            <v>PA-02003AV90.I</v>
          </cell>
          <cell r="C615" t="str">
            <v>PA 02/3 CIĘTY BIAŁY: I  (200 szt.)</v>
          </cell>
          <cell r="D615" t="str">
            <v>paczka</v>
          </cell>
          <cell r="E615" t="str">
            <v>3926909700</v>
          </cell>
          <cell r="F615" t="str">
            <v>7330417000854</v>
          </cell>
          <cell r="G615">
            <v>6.0000000000000001E-3</v>
          </cell>
          <cell r="H615" t="str">
            <v>Kg</v>
          </cell>
          <cell r="I615">
            <v>7.0000000000000001E-3</v>
          </cell>
          <cell r="J615" t="str">
            <v>Kg</v>
          </cell>
          <cell r="K615" t="str">
            <v>Na przewody</v>
          </cell>
          <cell r="L615" t="str">
            <v>1001</v>
          </cell>
        </row>
        <row r="616">
          <cell r="B616" t="str">
            <v>PA-02003AV90.J</v>
          </cell>
          <cell r="C616" t="str">
            <v>PA 02/3 CIĘTY BIAŁY: J  (200 szt.)</v>
          </cell>
          <cell r="D616" t="str">
            <v>paczka</v>
          </cell>
          <cell r="E616" t="str">
            <v>3926909700</v>
          </cell>
          <cell r="F616" t="str">
            <v>7330417000861</v>
          </cell>
          <cell r="G616">
            <v>6.0000000000000001E-3</v>
          </cell>
          <cell r="H616" t="str">
            <v>Kg</v>
          </cell>
          <cell r="I616">
            <v>7.0000000000000001E-3</v>
          </cell>
          <cell r="J616" t="str">
            <v>Kg</v>
          </cell>
          <cell r="K616" t="str">
            <v>Na przewody</v>
          </cell>
          <cell r="L616" t="str">
            <v>1001</v>
          </cell>
        </row>
        <row r="617">
          <cell r="B617" t="str">
            <v>PA-02003AV90.K</v>
          </cell>
          <cell r="C617" t="str">
            <v>PA 02/3 CIĘTY BIAŁY: K  (200 szt.)</v>
          </cell>
          <cell r="D617" t="str">
            <v>paczka</v>
          </cell>
          <cell r="E617" t="str">
            <v>3926909700</v>
          </cell>
          <cell r="F617" t="str">
            <v>7330417000878</v>
          </cell>
          <cell r="G617">
            <v>6.0000000000000001E-3</v>
          </cell>
          <cell r="H617" t="str">
            <v>Kg</v>
          </cell>
          <cell r="I617">
            <v>7.0000000000000001E-3</v>
          </cell>
          <cell r="J617" t="str">
            <v>Kg</v>
          </cell>
          <cell r="K617" t="str">
            <v>Na przewody</v>
          </cell>
          <cell r="L617" t="str">
            <v>1001</v>
          </cell>
        </row>
        <row r="618">
          <cell r="B618" t="str">
            <v>PA-02003AV90.L</v>
          </cell>
          <cell r="C618" t="str">
            <v>PA 02/3 CIĘTY BIAŁY: L  (200 szt.)</v>
          </cell>
          <cell r="D618" t="str">
            <v>paczka</v>
          </cell>
          <cell r="E618" t="str">
            <v>3926909700</v>
          </cell>
          <cell r="F618" t="str">
            <v>7330417000885</v>
          </cell>
          <cell r="G618">
            <v>6.0000000000000001E-3</v>
          </cell>
          <cell r="H618" t="str">
            <v>Kg</v>
          </cell>
          <cell r="I618">
            <v>7.0000000000000001E-3</v>
          </cell>
          <cell r="J618" t="str">
            <v>Kg</v>
          </cell>
          <cell r="K618" t="str">
            <v>Na przewody</v>
          </cell>
          <cell r="L618" t="str">
            <v>1001</v>
          </cell>
        </row>
        <row r="619">
          <cell r="B619" t="str">
            <v>PA-02003AV90.M</v>
          </cell>
          <cell r="C619" t="str">
            <v>PA 02/3 CIĘTY BIAŁY: M  (200 szt.)</v>
          </cell>
          <cell r="D619" t="str">
            <v>paczka</v>
          </cell>
          <cell r="E619" t="str">
            <v>3926909700</v>
          </cell>
          <cell r="F619" t="str">
            <v>7330417000892</v>
          </cell>
          <cell r="G619">
            <v>6.0000000000000001E-3</v>
          </cell>
          <cell r="H619" t="str">
            <v>Kg</v>
          </cell>
          <cell r="I619">
            <v>7.0000000000000001E-3</v>
          </cell>
          <cell r="J619" t="str">
            <v>Kg</v>
          </cell>
          <cell r="K619" t="str">
            <v>Na przewody</v>
          </cell>
          <cell r="L619" t="str">
            <v>1001</v>
          </cell>
        </row>
        <row r="620">
          <cell r="B620" t="str">
            <v>PA-02003AV90.N</v>
          </cell>
          <cell r="C620" t="str">
            <v>PA 02/3 CIĘTY BIAŁY: N  (200 szt.)</v>
          </cell>
          <cell r="D620" t="str">
            <v>paczka</v>
          </cell>
          <cell r="E620" t="str">
            <v>3926909700</v>
          </cell>
          <cell r="F620" t="str">
            <v>7330417000908</v>
          </cell>
          <cell r="G620">
            <v>6.0000000000000001E-3</v>
          </cell>
          <cell r="H620" t="str">
            <v>Kg</v>
          </cell>
          <cell r="I620">
            <v>7.0000000000000001E-3</v>
          </cell>
          <cell r="J620" t="str">
            <v>Kg</v>
          </cell>
          <cell r="K620" t="str">
            <v>Na przewody</v>
          </cell>
          <cell r="L620" t="str">
            <v>1001</v>
          </cell>
        </row>
        <row r="621">
          <cell r="B621" t="str">
            <v>PA-02003AV90.O</v>
          </cell>
          <cell r="C621" t="str">
            <v>PA 02/3 CIĘTY BIAŁY: O  (200 szt.)</v>
          </cell>
          <cell r="D621" t="str">
            <v>paczka</v>
          </cell>
          <cell r="E621" t="str">
            <v>3926909700</v>
          </cell>
          <cell r="F621" t="str">
            <v>7330417000915</v>
          </cell>
          <cell r="G621">
            <v>6.0000000000000001E-3</v>
          </cell>
          <cell r="H621" t="str">
            <v>Kg</v>
          </cell>
          <cell r="I621">
            <v>7.0000000000000001E-3</v>
          </cell>
          <cell r="J621" t="str">
            <v>Kg</v>
          </cell>
          <cell r="K621" t="str">
            <v>Na przewody</v>
          </cell>
          <cell r="L621" t="str">
            <v>1001</v>
          </cell>
        </row>
        <row r="622">
          <cell r="B622" t="str">
            <v>PA-02003AV90.P</v>
          </cell>
          <cell r="C622" t="str">
            <v>PA 02/3 CIĘTY BIAŁY: P  (200 szt.)</v>
          </cell>
          <cell r="D622" t="str">
            <v>paczka</v>
          </cell>
          <cell r="E622" t="str">
            <v>3926909700</v>
          </cell>
          <cell r="F622" t="str">
            <v>7330417000922</v>
          </cell>
          <cell r="G622">
            <v>6.0000000000000001E-3</v>
          </cell>
          <cell r="H622" t="str">
            <v>Kg</v>
          </cell>
          <cell r="I622">
            <v>7.0000000000000001E-3</v>
          </cell>
          <cell r="J622" t="str">
            <v>Kg</v>
          </cell>
          <cell r="K622" t="str">
            <v>Na przewody</v>
          </cell>
          <cell r="L622" t="str">
            <v>1001</v>
          </cell>
        </row>
        <row r="623">
          <cell r="B623" t="str">
            <v>PA-02003AV90.Q</v>
          </cell>
          <cell r="C623" t="str">
            <v>PA 02/3 CIĘTY BIAŁY: Q  (200 szt.)</v>
          </cell>
          <cell r="D623" t="str">
            <v>paczka</v>
          </cell>
          <cell r="E623" t="str">
            <v>3926909700</v>
          </cell>
          <cell r="F623" t="str">
            <v>7330417000939</v>
          </cell>
          <cell r="G623">
            <v>6.0000000000000001E-3</v>
          </cell>
          <cell r="H623" t="str">
            <v>Kg</v>
          </cell>
          <cell r="I623">
            <v>7.0000000000000001E-3</v>
          </cell>
          <cell r="J623" t="str">
            <v>Kg</v>
          </cell>
          <cell r="K623" t="str">
            <v>Na przewody</v>
          </cell>
          <cell r="L623" t="str">
            <v>1001</v>
          </cell>
        </row>
        <row r="624">
          <cell r="B624" t="str">
            <v>PA-02003AV90.R</v>
          </cell>
          <cell r="C624" t="str">
            <v>PA 02/3 CIĘTY BIAŁY: R  (200 szt.)</v>
          </cell>
          <cell r="D624" t="str">
            <v>paczka</v>
          </cell>
          <cell r="E624" t="str">
            <v>3926909700</v>
          </cell>
          <cell r="F624" t="str">
            <v>7330417000946</v>
          </cell>
          <cell r="G624">
            <v>6.0000000000000001E-3</v>
          </cell>
          <cell r="H624" t="str">
            <v>Kg</v>
          </cell>
          <cell r="I624">
            <v>7.0000000000000001E-3</v>
          </cell>
          <cell r="J624" t="str">
            <v>Kg</v>
          </cell>
          <cell r="K624" t="str">
            <v>Na przewody</v>
          </cell>
          <cell r="L624" t="str">
            <v>1001</v>
          </cell>
        </row>
        <row r="625">
          <cell r="B625" t="str">
            <v>PA-02003AV90.S</v>
          </cell>
          <cell r="C625" t="str">
            <v>PA 02/3 CIĘTY BIAŁY: S  (200 szt.)</v>
          </cell>
          <cell r="D625" t="str">
            <v>paczka</v>
          </cell>
          <cell r="E625" t="str">
            <v>3926909700</v>
          </cell>
          <cell r="F625" t="str">
            <v>7330417000953</v>
          </cell>
          <cell r="G625">
            <v>6.0000000000000001E-3</v>
          </cell>
          <cell r="H625" t="str">
            <v>Kg</v>
          </cell>
          <cell r="I625">
            <v>7.0000000000000001E-3</v>
          </cell>
          <cell r="J625" t="str">
            <v>Kg</v>
          </cell>
          <cell r="K625" t="str">
            <v>Na przewody</v>
          </cell>
          <cell r="L625" t="str">
            <v>1001</v>
          </cell>
        </row>
        <row r="626">
          <cell r="B626" t="str">
            <v>PA-02003AV90.T</v>
          </cell>
          <cell r="C626" t="str">
            <v>PA 02/3 CIĘTY BIAŁY: T  (200 szt.)</v>
          </cell>
          <cell r="D626" t="str">
            <v>paczka</v>
          </cell>
          <cell r="E626" t="str">
            <v>3926909700</v>
          </cell>
          <cell r="F626" t="str">
            <v>7330417000960</v>
          </cell>
          <cell r="G626">
            <v>6.0000000000000001E-3</v>
          </cell>
          <cell r="H626" t="str">
            <v>Kg</v>
          </cell>
          <cell r="I626">
            <v>7.0000000000000001E-3</v>
          </cell>
          <cell r="J626" t="str">
            <v>Kg</v>
          </cell>
          <cell r="K626" t="str">
            <v>Na przewody</v>
          </cell>
          <cell r="L626" t="str">
            <v>1001</v>
          </cell>
        </row>
        <row r="627">
          <cell r="B627" t="str">
            <v>PA-02003AV90.U</v>
          </cell>
          <cell r="C627" t="str">
            <v>PA 02/3 CIĘTY BIAŁY: U  (200 szt.)</v>
          </cell>
          <cell r="D627" t="str">
            <v>paczka</v>
          </cell>
          <cell r="E627" t="str">
            <v>3926909700</v>
          </cell>
          <cell r="F627" t="str">
            <v>7330417000977</v>
          </cell>
          <cell r="G627">
            <v>6.0000000000000001E-3</v>
          </cell>
          <cell r="H627" t="str">
            <v>Kg</v>
          </cell>
          <cell r="I627">
            <v>7.0000000000000001E-3</v>
          </cell>
          <cell r="J627" t="str">
            <v>Kg</v>
          </cell>
          <cell r="K627" t="str">
            <v>Na przewody</v>
          </cell>
          <cell r="L627" t="str">
            <v>1001</v>
          </cell>
        </row>
        <row r="628">
          <cell r="B628" t="str">
            <v>PA-02003AV90.V</v>
          </cell>
          <cell r="C628" t="str">
            <v>PA 02/3 CIĘTY BIAŁY: V  (200 szt.)</v>
          </cell>
          <cell r="D628" t="str">
            <v>paczka</v>
          </cell>
          <cell r="E628" t="str">
            <v>3926909700</v>
          </cell>
          <cell r="F628" t="str">
            <v>7330417000984</v>
          </cell>
          <cell r="G628">
            <v>6.0000000000000001E-3</v>
          </cell>
          <cell r="H628" t="str">
            <v>Kg</v>
          </cell>
          <cell r="I628">
            <v>7.0000000000000001E-3</v>
          </cell>
          <cell r="J628" t="str">
            <v>Kg</v>
          </cell>
          <cell r="K628" t="str">
            <v>Na przewody</v>
          </cell>
          <cell r="L628" t="str">
            <v>1001</v>
          </cell>
        </row>
        <row r="629">
          <cell r="B629" t="str">
            <v>PA-02003AV90.W</v>
          </cell>
          <cell r="C629" t="str">
            <v>PA 02/3 CIĘTY BIAŁY: W  (200 szt.)</v>
          </cell>
          <cell r="D629" t="str">
            <v>paczka</v>
          </cell>
          <cell r="E629" t="str">
            <v>3926909700</v>
          </cell>
          <cell r="F629" t="str">
            <v>7330417000991</v>
          </cell>
          <cell r="G629">
            <v>6.0000000000000001E-3</v>
          </cell>
          <cell r="H629" t="str">
            <v>Kg</v>
          </cell>
          <cell r="I629">
            <v>7.0000000000000001E-3</v>
          </cell>
          <cell r="J629" t="str">
            <v>Kg</v>
          </cell>
          <cell r="K629" t="str">
            <v>Na przewody</v>
          </cell>
          <cell r="L629" t="str">
            <v>1001</v>
          </cell>
        </row>
        <row r="630">
          <cell r="B630" t="str">
            <v>PA-02003AV90.X</v>
          </cell>
          <cell r="C630" t="str">
            <v>PA 02/3 CIĘTY BIAŁY: X  (200 szt.)</v>
          </cell>
          <cell r="D630" t="str">
            <v>paczka</v>
          </cell>
          <cell r="E630" t="str">
            <v>3926909700</v>
          </cell>
          <cell r="F630" t="str">
            <v>7330417001004</v>
          </cell>
          <cell r="G630">
            <v>6.0000000000000001E-3</v>
          </cell>
          <cell r="H630" t="str">
            <v>Kg</v>
          </cell>
          <cell r="I630">
            <v>7.0000000000000001E-3</v>
          </cell>
          <cell r="J630" t="str">
            <v>Kg</v>
          </cell>
          <cell r="K630" t="str">
            <v>Na przewody</v>
          </cell>
          <cell r="L630" t="str">
            <v>1001</v>
          </cell>
        </row>
        <row r="631">
          <cell r="B631" t="str">
            <v>PA-02003AV90.Y</v>
          </cell>
          <cell r="C631" t="str">
            <v>PA 02/3 CIĘTY BIAŁY: Y  (200 szt.)</v>
          </cell>
          <cell r="D631" t="str">
            <v>paczka</v>
          </cell>
          <cell r="E631" t="str">
            <v>3926909700</v>
          </cell>
          <cell r="F631" t="str">
            <v>7330417001011</v>
          </cell>
          <cell r="G631">
            <v>6.0000000000000001E-3</v>
          </cell>
          <cell r="H631" t="str">
            <v>Kg</v>
          </cell>
          <cell r="I631">
            <v>7.0000000000000001E-3</v>
          </cell>
          <cell r="J631" t="str">
            <v>Kg</v>
          </cell>
          <cell r="K631" t="str">
            <v>Na przewody</v>
          </cell>
          <cell r="L631" t="str">
            <v>1001</v>
          </cell>
        </row>
        <row r="632">
          <cell r="B632" t="str">
            <v>PA-02003AV90.Z</v>
          </cell>
          <cell r="C632" t="str">
            <v>PA 02/3 CIĘTY BIAŁY: Z  (200 szt.)</v>
          </cell>
          <cell r="D632" t="str">
            <v>paczka</v>
          </cell>
          <cell r="E632" t="str">
            <v>3926909700</v>
          </cell>
          <cell r="F632" t="str">
            <v>7330417001028</v>
          </cell>
          <cell r="G632">
            <v>6.0000000000000001E-3</v>
          </cell>
          <cell r="H632" t="str">
            <v>Kg</v>
          </cell>
          <cell r="I632">
            <v>7.0000000000000001E-3</v>
          </cell>
          <cell r="J632" t="str">
            <v>Kg</v>
          </cell>
          <cell r="K632" t="str">
            <v>Na przewody</v>
          </cell>
          <cell r="L632" t="str">
            <v>1001</v>
          </cell>
        </row>
        <row r="633">
          <cell r="B633" t="str">
            <v>PA-02003AV90.0</v>
          </cell>
          <cell r="C633" t="str">
            <v>PA 02/3 CIĘTY BIAŁY: 0  (200 szt.)</v>
          </cell>
          <cell r="D633" t="str">
            <v>paczka</v>
          </cell>
          <cell r="E633" t="str">
            <v>3926909700</v>
          </cell>
          <cell r="F633" t="str">
            <v>7330417000670</v>
          </cell>
          <cell r="G633">
            <v>6.0000000000000001E-3</v>
          </cell>
          <cell r="H633" t="str">
            <v>Kg</v>
          </cell>
          <cell r="I633">
            <v>7.0000000000000001E-3</v>
          </cell>
          <cell r="J633" t="str">
            <v>Kg</v>
          </cell>
          <cell r="K633" t="str">
            <v>Na przewody</v>
          </cell>
          <cell r="L633" t="str">
            <v>1001</v>
          </cell>
        </row>
        <row r="634">
          <cell r="B634" t="str">
            <v>PA-02003AV90.1</v>
          </cell>
          <cell r="C634" t="str">
            <v>PA 02/3 CIĘTY BIAŁY: 1  (200 szt.)</v>
          </cell>
          <cell r="D634" t="str">
            <v>paczka</v>
          </cell>
          <cell r="E634" t="str">
            <v>3926909700</v>
          </cell>
          <cell r="F634" t="str">
            <v>7330417000687</v>
          </cell>
          <cell r="G634">
            <v>6.0000000000000001E-3</v>
          </cell>
          <cell r="H634" t="str">
            <v>Kg</v>
          </cell>
          <cell r="I634">
            <v>7.0000000000000001E-3</v>
          </cell>
          <cell r="J634" t="str">
            <v>Kg</v>
          </cell>
          <cell r="K634" t="str">
            <v>Na przewody</v>
          </cell>
          <cell r="L634" t="str">
            <v>1001</v>
          </cell>
        </row>
        <row r="635">
          <cell r="B635" t="str">
            <v>PA-02003AV90.2</v>
          </cell>
          <cell r="C635" t="str">
            <v>PA 02/3 CIĘTY BIAŁY: 2  (200 szt.)</v>
          </cell>
          <cell r="D635" t="str">
            <v>paczka</v>
          </cell>
          <cell r="E635" t="str">
            <v>3926909700</v>
          </cell>
          <cell r="F635" t="str">
            <v>7330417000694</v>
          </cell>
          <cell r="G635">
            <v>6.0000000000000001E-3</v>
          </cell>
          <cell r="H635" t="str">
            <v>Kg</v>
          </cell>
          <cell r="I635">
            <v>7.0000000000000001E-3</v>
          </cell>
          <cell r="J635" t="str">
            <v>Kg</v>
          </cell>
          <cell r="K635" t="str">
            <v>Na przewody</v>
          </cell>
          <cell r="L635" t="str">
            <v>1001</v>
          </cell>
        </row>
        <row r="636">
          <cell r="B636" t="str">
            <v>PA-02003AV90.3</v>
          </cell>
          <cell r="C636" t="str">
            <v>PA 02/3 CIĘTY BIAŁY: 3  (200 szt.)</v>
          </cell>
          <cell r="D636" t="str">
            <v>paczka</v>
          </cell>
          <cell r="E636" t="str">
            <v>3926909700</v>
          </cell>
          <cell r="F636" t="str">
            <v>7330417000700</v>
          </cell>
          <cell r="G636">
            <v>6.0000000000000001E-3</v>
          </cell>
          <cell r="H636" t="str">
            <v>Kg</v>
          </cell>
          <cell r="I636">
            <v>7.0000000000000001E-3</v>
          </cell>
          <cell r="J636" t="str">
            <v>Kg</v>
          </cell>
          <cell r="K636" t="str">
            <v>Na przewody</v>
          </cell>
          <cell r="L636" t="str">
            <v>1001</v>
          </cell>
        </row>
        <row r="637">
          <cell r="B637" t="str">
            <v>PA-02003AV90.4</v>
          </cell>
          <cell r="C637" t="str">
            <v>PA 02/3 CIĘTY BIAŁY: 4  (200 szt.)</v>
          </cell>
          <cell r="D637" t="str">
            <v>paczka</v>
          </cell>
          <cell r="E637" t="str">
            <v>3926909700</v>
          </cell>
          <cell r="F637" t="str">
            <v>7330417000717</v>
          </cell>
          <cell r="G637">
            <v>6.0000000000000001E-3</v>
          </cell>
          <cell r="H637" t="str">
            <v>Kg</v>
          </cell>
          <cell r="I637">
            <v>7.0000000000000001E-3</v>
          </cell>
          <cell r="J637" t="str">
            <v>Kg</v>
          </cell>
          <cell r="K637" t="str">
            <v>Na przewody</v>
          </cell>
          <cell r="L637" t="str">
            <v>1001</v>
          </cell>
        </row>
        <row r="638">
          <cell r="B638" t="str">
            <v>PA-02003AV90.5</v>
          </cell>
          <cell r="C638" t="str">
            <v>PA 02/3 CIĘTY BIAŁY: 5  (200 szt.)</v>
          </cell>
          <cell r="D638" t="str">
            <v>paczka</v>
          </cell>
          <cell r="E638" t="str">
            <v>3926909700</v>
          </cell>
          <cell r="F638" t="str">
            <v>7330417000724</v>
          </cell>
          <cell r="G638">
            <v>6.0000000000000001E-3</v>
          </cell>
          <cell r="H638" t="str">
            <v>Kg</v>
          </cell>
          <cell r="I638">
            <v>7.0000000000000001E-3</v>
          </cell>
          <cell r="J638" t="str">
            <v>Kg</v>
          </cell>
          <cell r="K638" t="str">
            <v>Na przewody</v>
          </cell>
          <cell r="L638" t="str">
            <v>1001</v>
          </cell>
        </row>
        <row r="639">
          <cell r="B639" t="str">
            <v>PA-02003AV90.6</v>
          </cell>
          <cell r="C639" t="str">
            <v>PA 02/3 CIĘTY BIAŁY: 6  (200 szt.)</v>
          </cell>
          <cell r="D639" t="str">
            <v>paczka</v>
          </cell>
          <cell r="E639" t="str">
            <v>3926909700</v>
          </cell>
          <cell r="F639" t="str">
            <v>7330417000731</v>
          </cell>
          <cell r="G639">
            <v>6.0000000000000001E-3</v>
          </cell>
          <cell r="H639" t="str">
            <v>Kg</v>
          </cell>
          <cell r="I639">
            <v>7.0000000000000001E-3</v>
          </cell>
          <cell r="J639" t="str">
            <v>Kg</v>
          </cell>
          <cell r="K639" t="str">
            <v>Na przewody</v>
          </cell>
          <cell r="L639" t="str">
            <v>1001</v>
          </cell>
        </row>
        <row r="640">
          <cell r="B640" t="str">
            <v>PA-02003AV90.7</v>
          </cell>
          <cell r="C640" t="str">
            <v>PA 02/3 CIĘTY BIAŁY: 7  (200 szt.)</v>
          </cell>
          <cell r="D640" t="str">
            <v>paczka</v>
          </cell>
          <cell r="E640" t="str">
            <v>3926909700</v>
          </cell>
          <cell r="F640" t="str">
            <v>7330417000748</v>
          </cell>
          <cell r="G640">
            <v>6.0000000000000001E-3</v>
          </cell>
          <cell r="H640" t="str">
            <v>Kg</v>
          </cell>
          <cell r="I640">
            <v>7.0000000000000001E-3</v>
          </cell>
          <cell r="J640" t="str">
            <v>Kg</v>
          </cell>
          <cell r="K640" t="str">
            <v>Na przewody</v>
          </cell>
          <cell r="L640" t="str">
            <v>1001</v>
          </cell>
        </row>
        <row r="641">
          <cell r="B641" t="str">
            <v>PA-02003AV90.8</v>
          </cell>
          <cell r="C641" t="str">
            <v>PA 02/3 CIĘTY BIAŁY: 8  (200 szt.)</v>
          </cell>
          <cell r="D641" t="str">
            <v>paczka</v>
          </cell>
          <cell r="E641" t="str">
            <v>3926909700</v>
          </cell>
          <cell r="F641" t="str">
            <v>7330417000755</v>
          </cell>
          <cell r="G641">
            <v>6.0000000000000001E-3</v>
          </cell>
          <cell r="H641" t="str">
            <v>Kg</v>
          </cell>
          <cell r="I641">
            <v>7.0000000000000001E-3</v>
          </cell>
          <cell r="J641" t="str">
            <v>Kg</v>
          </cell>
          <cell r="K641" t="str">
            <v>Na przewody</v>
          </cell>
          <cell r="L641" t="str">
            <v>1001</v>
          </cell>
        </row>
        <row r="642">
          <cell r="B642" t="str">
            <v>PA-02003AV90.9</v>
          </cell>
          <cell r="C642" t="str">
            <v>PA 02/3 CIĘTY BIAŁY: 9  (200 szt.)</v>
          </cell>
          <cell r="D642" t="str">
            <v>paczka</v>
          </cell>
          <cell r="E642" t="str">
            <v>3926909700</v>
          </cell>
          <cell r="F642" t="str">
            <v>7330417000762</v>
          </cell>
          <cell r="G642">
            <v>6.0000000000000001E-3</v>
          </cell>
          <cell r="H642" t="str">
            <v>Kg</v>
          </cell>
          <cell r="I642">
            <v>7.0000000000000001E-3</v>
          </cell>
          <cell r="J642" t="str">
            <v>Kg</v>
          </cell>
          <cell r="K642" t="str">
            <v>Na przewody</v>
          </cell>
          <cell r="L642" t="str">
            <v>1001</v>
          </cell>
        </row>
        <row r="643">
          <cell r="B643" t="str">
            <v>PA-02003AV90.+</v>
          </cell>
          <cell r="C643" t="str">
            <v>PA 02/3 CIĘTY BIAŁY: +  (200 szt.)</v>
          </cell>
          <cell r="D643" t="str">
            <v>paczka</v>
          </cell>
          <cell r="E643" t="str">
            <v>3926909700</v>
          </cell>
          <cell r="F643" t="str">
            <v>7330417019337</v>
          </cell>
          <cell r="G643">
            <v>6.0000000000000001E-3</v>
          </cell>
          <cell r="H643" t="str">
            <v>Kg</v>
          </cell>
          <cell r="I643">
            <v>7.0000000000000001E-3</v>
          </cell>
          <cell r="J643" t="str">
            <v>Kg</v>
          </cell>
          <cell r="K643" t="str">
            <v>Na przewody</v>
          </cell>
          <cell r="L643" t="str">
            <v>1001</v>
          </cell>
        </row>
        <row r="644">
          <cell r="B644" t="str">
            <v>PA-02003AV90.-</v>
          </cell>
          <cell r="C644" t="str">
            <v>PA 02/3 CIĘTY BIAŁY: -  (200 szt.)</v>
          </cell>
          <cell r="D644" t="str">
            <v>paczka</v>
          </cell>
          <cell r="E644" t="str">
            <v>3926909700</v>
          </cell>
          <cell r="F644" t="str">
            <v>7330417019290</v>
          </cell>
          <cell r="G644">
            <v>6.0000000000000001E-3</v>
          </cell>
          <cell r="H644" t="str">
            <v>Kg</v>
          </cell>
          <cell r="I644">
            <v>7.0000000000000001E-3</v>
          </cell>
          <cell r="J644" t="str">
            <v>Kg</v>
          </cell>
          <cell r="K644" t="str">
            <v>Na przewody</v>
          </cell>
          <cell r="L644" t="str">
            <v>1001</v>
          </cell>
        </row>
        <row r="645">
          <cell r="B645" t="str">
            <v>PA-02003AV90./</v>
          </cell>
          <cell r="C645" t="str">
            <v>PA 02/3 CIĘTY BIAŁY: /  (200 szt.)</v>
          </cell>
          <cell r="D645" t="str">
            <v>paczka</v>
          </cell>
          <cell r="E645" t="str">
            <v>3926909700</v>
          </cell>
          <cell r="F645" t="str">
            <v>7330417019313</v>
          </cell>
          <cell r="G645">
            <v>6.0000000000000001E-3</v>
          </cell>
          <cell r="H645" t="str">
            <v>Kg</v>
          </cell>
          <cell r="I645">
            <v>7.0000000000000001E-3</v>
          </cell>
          <cell r="J645" t="str">
            <v>Kg</v>
          </cell>
          <cell r="K645" t="str">
            <v>Na przewody</v>
          </cell>
          <cell r="L645" t="str">
            <v>1001</v>
          </cell>
        </row>
        <row r="646">
          <cell r="B646" t="str">
            <v>PA-02003BN0</v>
          </cell>
          <cell r="C646" t="str">
            <v>PA 02/3 ROLKA CZYSTY CZARNY  (1000 szt.)</v>
          </cell>
          <cell r="D646" t="str">
            <v>rolka</v>
          </cell>
          <cell r="E646" t="str">
            <v>3926909700</v>
          </cell>
          <cell r="F646" t="str">
            <v>7330417017548</v>
          </cell>
          <cell r="G646">
            <v>0</v>
          </cell>
          <cell r="H646"/>
          <cell r="I646">
            <v>0</v>
          </cell>
          <cell r="J646"/>
          <cell r="K646" t="str">
            <v>Na przewody</v>
          </cell>
          <cell r="L646" t="str">
            <v>1001</v>
          </cell>
        </row>
        <row r="647">
          <cell r="B647" t="str">
            <v>PA-02003BN1.</v>
          </cell>
          <cell r="C647" t="str">
            <v>PA 02/3 ROLKA CZYSTY BRĄZOWY  (1000 szt.)</v>
          </cell>
          <cell r="D647" t="str">
            <v>rolka</v>
          </cell>
          <cell r="E647" t="str">
            <v>3926909700</v>
          </cell>
          <cell r="F647" t="str">
            <v>7330417017555</v>
          </cell>
          <cell r="G647">
            <v>0</v>
          </cell>
          <cell r="H647"/>
          <cell r="I647">
            <v>0</v>
          </cell>
          <cell r="J647"/>
          <cell r="K647" t="str">
            <v>Na przewody</v>
          </cell>
          <cell r="L647" t="str">
            <v>1001</v>
          </cell>
        </row>
        <row r="648">
          <cell r="B648" t="str">
            <v>PA-02003BN2</v>
          </cell>
          <cell r="C648" t="str">
            <v>PA 02/3 ROLKA CZYSTY CZERWONY  (1000 szt.)</v>
          </cell>
          <cell r="D648" t="str">
            <v>rolka</v>
          </cell>
          <cell r="E648" t="str">
            <v>3926909700</v>
          </cell>
          <cell r="F648" t="str">
            <v>7330417017562</v>
          </cell>
          <cell r="G648">
            <v>0</v>
          </cell>
          <cell r="H648"/>
          <cell r="I648">
            <v>0</v>
          </cell>
          <cell r="J648"/>
          <cell r="K648" t="str">
            <v>Na przewody</v>
          </cell>
          <cell r="L648" t="str">
            <v>1001</v>
          </cell>
        </row>
        <row r="649">
          <cell r="B649" t="str">
            <v>PA-02003BN3.</v>
          </cell>
          <cell r="C649" t="str">
            <v>PA 02/3 ROLKA CZYSTY POMARAŃCZOWY  (1000 szt.)</v>
          </cell>
          <cell r="D649" t="str">
            <v>rolka</v>
          </cell>
          <cell r="E649" t="str">
            <v>3926909700</v>
          </cell>
          <cell r="F649" t="str">
            <v>7330417017579</v>
          </cell>
          <cell r="G649">
            <v>0</v>
          </cell>
          <cell r="H649"/>
          <cell r="I649">
            <v>0</v>
          </cell>
          <cell r="J649"/>
          <cell r="K649" t="str">
            <v>Na przewody</v>
          </cell>
          <cell r="L649" t="str">
            <v>1001</v>
          </cell>
        </row>
        <row r="650">
          <cell r="B650" t="str">
            <v>PA-02003BN4</v>
          </cell>
          <cell r="C650" t="str">
            <v>PA 02/3 ROLKA CZYSTY ŻÓŁTY  (1000 szt.)</v>
          </cell>
          <cell r="D650" t="str">
            <v>rolka</v>
          </cell>
          <cell r="E650" t="str">
            <v>3926909700</v>
          </cell>
          <cell r="F650" t="str">
            <v>7330417017586</v>
          </cell>
          <cell r="G650">
            <v>0.05</v>
          </cell>
          <cell r="H650" t="str">
            <v>Kg</v>
          </cell>
          <cell r="I650">
            <v>0.09</v>
          </cell>
          <cell r="J650"/>
          <cell r="K650" t="str">
            <v>Na przewody</v>
          </cell>
          <cell r="L650" t="str">
            <v>1001</v>
          </cell>
        </row>
        <row r="651">
          <cell r="B651" t="str">
            <v>PA-02003BN5.</v>
          </cell>
          <cell r="C651" t="str">
            <v>PA 02/3 ROLKA CZYSTY ZIELONY  (1000 szt.)</v>
          </cell>
          <cell r="D651" t="str">
            <v>rolka</v>
          </cell>
          <cell r="E651" t="str">
            <v>3926909700</v>
          </cell>
          <cell r="F651" t="str">
            <v>7330417017593</v>
          </cell>
          <cell r="G651">
            <v>0</v>
          </cell>
          <cell r="H651"/>
          <cell r="I651">
            <v>0</v>
          </cell>
          <cell r="J651"/>
          <cell r="K651" t="str">
            <v>Na przewody</v>
          </cell>
          <cell r="L651" t="str">
            <v>1001</v>
          </cell>
        </row>
        <row r="652">
          <cell r="B652" t="str">
            <v>PA-02003BN6</v>
          </cell>
          <cell r="C652" t="str">
            <v>PA 02/3 ROLKA CZYSTY NIEBIESKI  (1000 szt.)</v>
          </cell>
          <cell r="D652" t="str">
            <v>rolka</v>
          </cell>
          <cell r="E652" t="str">
            <v>3926909700</v>
          </cell>
          <cell r="F652" t="str">
            <v>7330417017609</v>
          </cell>
          <cell r="G652">
            <v>0</v>
          </cell>
          <cell r="H652"/>
          <cell r="I652">
            <v>0</v>
          </cell>
          <cell r="J652"/>
          <cell r="K652" t="str">
            <v>Na przewody</v>
          </cell>
          <cell r="L652" t="str">
            <v>1001</v>
          </cell>
        </row>
        <row r="653">
          <cell r="B653" t="str">
            <v>PA-02003BN7.</v>
          </cell>
          <cell r="C653" t="str">
            <v>PA 02/3 ROLKA CZYSTY FIOLETOWY  (1000 szt.)</v>
          </cell>
          <cell r="D653" t="str">
            <v>rolka</v>
          </cell>
          <cell r="E653" t="str">
            <v>3926909700</v>
          </cell>
          <cell r="F653" t="str">
            <v>7330417017616</v>
          </cell>
          <cell r="G653">
            <v>0</v>
          </cell>
          <cell r="H653"/>
          <cell r="I653">
            <v>0</v>
          </cell>
          <cell r="J653"/>
          <cell r="K653" t="str">
            <v>Na przewody</v>
          </cell>
          <cell r="L653" t="str">
            <v>1001</v>
          </cell>
        </row>
        <row r="654">
          <cell r="B654" t="str">
            <v>PA-02003BN8.</v>
          </cell>
          <cell r="C654" t="str">
            <v>PA 02/3 ROLKA CZYSTY SZARY  (1000 szt.)</v>
          </cell>
          <cell r="D654" t="str">
            <v>rolka</v>
          </cell>
          <cell r="E654" t="str">
            <v>3926909700</v>
          </cell>
          <cell r="F654" t="str">
            <v>7330417017623</v>
          </cell>
          <cell r="G654">
            <v>0</v>
          </cell>
          <cell r="H654"/>
          <cell r="I654">
            <v>0</v>
          </cell>
          <cell r="J654"/>
          <cell r="K654" t="str">
            <v>Na przewody</v>
          </cell>
          <cell r="L654" t="str">
            <v>1001</v>
          </cell>
        </row>
        <row r="655">
          <cell r="B655" t="str">
            <v>PA-02003BN9.</v>
          </cell>
          <cell r="C655" t="str">
            <v>PA 02/3 ROLKA CZYSTY BIAŁY  (1000 szt.)</v>
          </cell>
          <cell r="D655" t="str">
            <v>rolka</v>
          </cell>
          <cell r="E655" t="str">
            <v>3926909700</v>
          </cell>
          <cell r="F655" t="str">
            <v>7330417017630</v>
          </cell>
          <cell r="G655">
            <v>0</v>
          </cell>
          <cell r="H655"/>
          <cell r="I655">
            <v>0</v>
          </cell>
          <cell r="J655"/>
          <cell r="K655" t="str">
            <v>Na przewody</v>
          </cell>
          <cell r="L655" t="str">
            <v>1001</v>
          </cell>
        </row>
        <row r="656">
          <cell r="B656" t="str">
            <v>PA-02003BV09.0</v>
          </cell>
          <cell r="C656" t="str">
            <v>PA 02/3 ROLKA CZARNY: 0  (1000 szt.)</v>
          </cell>
          <cell r="D656" t="str">
            <v>rolka</v>
          </cell>
          <cell r="E656" t="str">
            <v>3926909700</v>
          </cell>
          <cell r="F656" t="str">
            <v>7330417008447</v>
          </cell>
          <cell r="G656">
            <v>2.7E-2</v>
          </cell>
          <cell r="H656" t="str">
            <v>Kg</v>
          </cell>
          <cell r="I656">
            <v>4.2999999999999997E-2</v>
          </cell>
          <cell r="J656" t="str">
            <v>Kg</v>
          </cell>
          <cell r="K656" t="str">
            <v>Na przewody</v>
          </cell>
          <cell r="L656" t="str">
            <v>1001</v>
          </cell>
        </row>
        <row r="657">
          <cell r="B657" t="str">
            <v>PA-02003BV19.1</v>
          </cell>
          <cell r="C657" t="str">
            <v>PA 02/3 ROLKA BRĄZOWY: 1  (1000 szt.)</v>
          </cell>
          <cell r="D657" t="str">
            <v>rolka</v>
          </cell>
          <cell r="E657" t="str">
            <v>3926909700</v>
          </cell>
          <cell r="F657" t="str">
            <v>7330417008454</v>
          </cell>
          <cell r="G657">
            <v>2.7E-2</v>
          </cell>
          <cell r="H657" t="str">
            <v>Kg</v>
          </cell>
          <cell r="I657">
            <v>4.2999999999999997E-2</v>
          </cell>
          <cell r="J657" t="str">
            <v>Kg</v>
          </cell>
          <cell r="K657" t="str">
            <v>Na przewody</v>
          </cell>
          <cell r="L657" t="str">
            <v>1001</v>
          </cell>
        </row>
        <row r="658">
          <cell r="B658" t="str">
            <v>PA-02003BV29.2</v>
          </cell>
          <cell r="C658" t="str">
            <v>PA 02/3 ROLKA CZERWONY: 2  (1000 szt.)</v>
          </cell>
          <cell r="D658" t="str">
            <v>rolka</v>
          </cell>
          <cell r="E658" t="str">
            <v>3926909700</v>
          </cell>
          <cell r="F658" t="str">
            <v>7330417008478</v>
          </cell>
          <cell r="G658">
            <v>2.7E-2</v>
          </cell>
          <cell r="H658" t="str">
            <v>Kg</v>
          </cell>
          <cell r="I658">
            <v>4.2999999999999997E-2</v>
          </cell>
          <cell r="J658" t="str">
            <v>Kg</v>
          </cell>
          <cell r="K658" t="str">
            <v>Na przewody</v>
          </cell>
          <cell r="L658" t="str">
            <v>1001</v>
          </cell>
        </row>
        <row r="659">
          <cell r="B659" t="str">
            <v>PA-02003BV29.+</v>
          </cell>
          <cell r="C659" t="str">
            <v>PA 02/3 ROLKA CZERWONY: +  (1000 szt.)</v>
          </cell>
          <cell r="D659" t="str">
            <v>rolka</v>
          </cell>
          <cell r="E659" t="str">
            <v>3926909700</v>
          </cell>
          <cell r="F659" t="str">
            <v>7330417008461</v>
          </cell>
          <cell r="G659">
            <v>2.7E-2</v>
          </cell>
          <cell r="H659" t="str">
            <v>Kg</v>
          </cell>
          <cell r="I659">
            <v>4.2999999999999997E-2</v>
          </cell>
          <cell r="J659" t="str">
            <v>Kg</v>
          </cell>
          <cell r="K659" t="str">
            <v>Na przewody</v>
          </cell>
          <cell r="L659" t="str">
            <v>1001</v>
          </cell>
        </row>
        <row r="660">
          <cell r="B660" t="str">
            <v>PA-02003BV30.3</v>
          </cell>
          <cell r="C660" t="str">
            <v>PA 02/3 ROLKA POMARAŃCZOWY: 3  (1000 szt.)</v>
          </cell>
          <cell r="D660" t="str">
            <v>rolka</v>
          </cell>
          <cell r="E660" t="str">
            <v>3926909700</v>
          </cell>
          <cell r="F660" t="str">
            <v>7330417008485</v>
          </cell>
          <cell r="G660">
            <v>2.7E-2</v>
          </cell>
          <cell r="H660" t="str">
            <v>Kg</v>
          </cell>
          <cell r="I660">
            <v>4.2999999999999997E-2</v>
          </cell>
          <cell r="J660" t="str">
            <v>Kg</v>
          </cell>
          <cell r="K660" t="str">
            <v>Na przewody</v>
          </cell>
          <cell r="L660" t="str">
            <v>1001</v>
          </cell>
        </row>
        <row r="661">
          <cell r="B661" t="str">
            <v>PA-02003BV40.A</v>
          </cell>
          <cell r="C661" t="str">
            <v>PA 02/3 ROLKA ŻÓŁTY: A  (1000 szt.)</v>
          </cell>
          <cell r="D661" t="str">
            <v>rolka</v>
          </cell>
          <cell r="E661" t="str">
            <v>3926909700</v>
          </cell>
          <cell r="F661" t="str">
            <v>7330417008652</v>
          </cell>
          <cell r="G661">
            <v>2.7E-2</v>
          </cell>
          <cell r="H661" t="str">
            <v>Kg</v>
          </cell>
          <cell r="I661">
            <v>4.2999999999999997E-2</v>
          </cell>
          <cell r="J661" t="str">
            <v>Kg</v>
          </cell>
          <cell r="K661" t="str">
            <v>Na przewody</v>
          </cell>
          <cell r="L661" t="str">
            <v>1001</v>
          </cell>
        </row>
        <row r="662">
          <cell r="B662" t="str">
            <v>PA-02003BV40.B</v>
          </cell>
          <cell r="C662" t="str">
            <v>PA 02/3 ROLKA ŻÓŁTY: B  (1000 szt.)</v>
          </cell>
          <cell r="D662" t="str">
            <v>rolka</v>
          </cell>
          <cell r="E662" t="str">
            <v>3926909700</v>
          </cell>
          <cell r="F662" t="str">
            <v>7330417008669</v>
          </cell>
          <cell r="G662">
            <v>2.7E-2</v>
          </cell>
          <cell r="H662" t="str">
            <v>Kg</v>
          </cell>
          <cell r="I662">
            <v>4.2999999999999997E-2</v>
          </cell>
          <cell r="J662" t="str">
            <v>Kg</v>
          </cell>
          <cell r="K662" t="str">
            <v>Na przewody</v>
          </cell>
          <cell r="L662" t="str">
            <v>1001</v>
          </cell>
        </row>
        <row r="663">
          <cell r="B663" t="str">
            <v>PA-02003BV40.C</v>
          </cell>
          <cell r="C663" t="str">
            <v>PA 02/3 ROLKA ŻÓŁTY: C  (1000 szt.)</v>
          </cell>
          <cell r="D663" t="str">
            <v>rolka</v>
          </cell>
          <cell r="E663" t="str">
            <v>3926909700</v>
          </cell>
          <cell r="F663" t="str">
            <v>7330417008676</v>
          </cell>
          <cell r="G663">
            <v>2.7E-2</v>
          </cell>
          <cell r="H663" t="str">
            <v>Kg</v>
          </cell>
          <cell r="I663">
            <v>4.2999999999999997E-2</v>
          </cell>
          <cell r="J663" t="str">
            <v>Kg</v>
          </cell>
          <cell r="K663" t="str">
            <v>Na przewody</v>
          </cell>
          <cell r="L663" t="str">
            <v>1001</v>
          </cell>
        </row>
        <row r="664">
          <cell r="B664" t="str">
            <v>PA-02003BV40.D</v>
          </cell>
          <cell r="C664" t="str">
            <v>PA 02/3 ROLKA ŻÓŁTY: D  (1000 szt.)</v>
          </cell>
          <cell r="D664" t="str">
            <v>rolka</v>
          </cell>
          <cell r="E664" t="str">
            <v>3926909700</v>
          </cell>
          <cell r="F664" t="str">
            <v>7330417008683</v>
          </cell>
          <cell r="G664">
            <v>2.7E-2</v>
          </cell>
          <cell r="H664" t="str">
            <v>Kg</v>
          </cell>
          <cell r="I664">
            <v>4.2999999999999997E-2</v>
          </cell>
          <cell r="J664" t="str">
            <v>Kg</v>
          </cell>
          <cell r="K664" t="str">
            <v>Na przewody</v>
          </cell>
          <cell r="L664" t="str">
            <v>1001</v>
          </cell>
        </row>
        <row r="665">
          <cell r="B665" t="str">
            <v>PA-02003BV40.E</v>
          </cell>
          <cell r="C665" t="str">
            <v>PA 02/3 ROLKA ŻÓŁTY: E  (1000 szt.)</v>
          </cell>
          <cell r="D665" t="str">
            <v>rolka</v>
          </cell>
          <cell r="E665" t="str">
            <v>3926909700</v>
          </cell>
          <cell r="F665" t="str">
            <v>7330417008690</v>
          </cell>
          <cell r="G665">
            <v>2.7E-2</v>
          </cell>
          <cell r="H665" t="str">
            <v>Kg</v>
          </cell>
          <cell r="I665">
            <v>4.2999999999999997E-2</v>
          </cell>
          <cell r="J665" t="str">
            <v>Kg</v>
          </cell>
          <cell r="K665" t="str">
            <v>Na przewody</v>
          </cell>
          <cell r="L665" t="str">
            <v>1001</v>
          </cell>
        </row>
        <row r="666">
          <cell r="B666" t="str">
            <v>PA-02003BV40.F</v>
          </cell>
          <cell r="C666" t="str">
            <v>PA 02/3 ROLKA ŻÓŁTY: F  (1000 szt.)</v>
          </cell>
          <cell r="D666" t="str">
            <v>rolka</v>
          </cell>
          <cell r="E666" t="str">
            <v>3926909700</v>
          </cell>
          <cell r="F666" t="str">
            <v>7330417008706</v>
          </cell>
          <cell r="G666">
            <v>2.7E-2</v>
          </cell>
          <cell r="H666" t="str">
            <v>Kg</v>
          </cell>
          <cell r="I666">
            <v>4.2999999999999997E-2</v>
          </cell>
          <cell r="J666" t="str">
            <v>Kg</v>
          </cell>
          <cell r="K666" t="str">
            <v>Na przewody</v>
          </cell>
          <cell r="L666" t="str">
            <v>1001</v>
          </cell>
        </row>
        <row r="667">
          <cell r="B667" t="str">
            <v>PA-02003BV40.G</v>
          </cell>
          <cell r="C667" t="str">
            <v>PA 02/3 ROLKA ŻÓŁTY: G  (1000 szt.)</v>
          </cell>
          <cell r="D667" t="str">
            <v>rolka</v>
          </cell>
          <cell r="E667" t="str">
            <v>3926909700</v>
          </cell>
          <cell r="F667" t="str">
            <v>7330417008713</v>
          </cell>
          <cell r="G667">
            <v>2.7E-2</v>
          </cell>
          <cell r="H667" t="str">
            <v>Kg</v>
          </cell>
          <cell r="I667">
            <v>4.2999999999999997E-2</v>
          </cell>
          <cell r="J667" t="str">
            <v>Kg</v>
          </cell>
          <cell r="K667" t="str">
            <v>Na przewody</v>
          </cell>
          <cell r="L667" t="str">
            <v>1001</v>
          </cell>
        </row>
        <row r="668">
          <cell r="B668" t="str">
            <v>PA-02003BV40.GRD</v>
          </cell>
          <cell r="C668" t="str">
            <v>PA 02/3 ROLKA ŻÓŁTO-ZIELONY: UZIEMIENIE  (1000 szt.)</v>
          </cell>
          <cell r="D668" t="str">
            <v>rolka</v>
          </cell>
          <cell r="E668" t="str">
            <v>3926909700</v>
          </cell>
          <cell r="F668" t="str">
            <v>7330417008751</v>
          </cell>
          <cell r="G668">
            <v>2.7E-2</v>
          </cell>
          <cell r="H668" t="str">
            <v>Kg</v>
          </cell>
          <cell r="I668">
            <v>4.2999999999999997E-2</v>
          </cell>
          <cell r="J668" t="str">
            <v>Kg</v>
          </cell>
          <cell r="K668" t="str">
            <v>Na przewody</v>
          </cell>
          <cell r="L668" t="str">
            <v>1001</v>
          </cell>
        </row>
        <row r="669">
          <cell r="B669" t="str">
            <v>PA-02003BV40.H</v>
          </cell>
          <cell r="C669" t="str">
            <v>PA 02/3 ROLKA ŻÓŁTY: H  (1000 szt.)</v>
          </cell>
          <cell r="D669" t="str">
            <v>rolka</v>
          </cell>
          <cell r="E669" t="str">
            <v>3926909700</v>
          </cell>
          <cell r="F669" t="str">
            <v>7330417008720</v>
          </cell>
          <cell r="G669">
            <v>2.7E-2</v>
          </cell>
          <cell r="H669" t="str">
            <v>Kg</v>
          </cell>
          <cell r="I669">
            <v>4.2999999999999997E-2</v>
          </cell>
          <cell r="J669" t="str">
            <v>Kg</v>
          </cell>
          <cell r="K669" t="str">
            <v>Na przewody</v>
          </cell>
          <cell r="L669" t="str">
            <v>1001</v>
          </cell>
        </row>
        <row r="670">
          <cell r="B670" t="str">
            <v>PA-02003BV40.I</v>
          </cell>
          <cell r="C670" t="str">
            <v>PA 02/3 ROLKA ŻÓŁTY: I  (1000 szt.)</v>
          </cell>
          <cell r="D670" t="str">
            <v>rolka</v>
          </cell>
          <cell r="E670" t="str">
            <v>3926909700</v>
          </cell>
          <cell r="F670" t="str">
            <v>7330417008737</v>
          </cell>
          <cell r="G670">
            <v>2.7E-2</v>
          </cell>
          <cell r="H670" t="str">
            <v>Kg</v>
          </cell>
          <cell r="I670">
            <v>4.2999999999999997E-2</v>
          </cell>
          <cell r="J670" t="str">
            <v>Kg</v>
          </cell>
          <cell r="K670" t="str">
            <v>Na przewody</v>
          </cell>
          <cell r="L670" t="str">
            <v>1001</v>
          </cell>
        </row>
        <row r="671">
          <cell r="B671" t="str">
            <v>PA-02003BV40.J</v>
          </cell>
          <cell r="C671" t="str">
            <v>PA 02/3 ROLKA ŻÓŁTY: J  (1000 szt.)</v>
          </cell>
          <cell r="D671" t="str">
            <v>rolka</v>
          </cell>
          <cell r="E671" t="str">
            <v>3926909700</v>
          </cell>
          <cell r="F671" t="str">
            <v>7330417008744</v>
          </cell>
          <cell r="G671">
            <v>2.7E-2</v>
          </cell>
          <cell r="H671" t="str">
            <v>Kg</v>
          </cell>
          <cell r="I671">
            <v>4.2999999999999997E-2</v>
          </cell>
          <cell r="J671" t="str">
            <v>Kg</v>
          </cell>
          <cell r="K671" t="str">
            <v>Na przewody</v>
          </cell>
          <cell r="L671" t="str">
            <v>1001</v>
          </cell>
        </row>
        <row r="672">
          <cell r="B672" t="str">
            <v>PA-02003BV40.K</v>
          </cell>
          <cell r="C672" t="str">
            <v>PA 02/3 ROLKA ŻÓŁTY: K  (1000 szt.)</v>
          </cell>
          <cell r="D672" t="str">
            <v>rolka</v>
          </cell>
          <cell r="E672" t="str">
            <v>3926909700</v>
          </cell>
          <cell r="F672" t="str">
            <v>7330417008768</v>
          </cell>
          <cell r="G672">
            <v>2.7E-2</v>
          </cell>
          <cell r="H672" t="str">
            <v>Kg</v>
          </cell>
          <cell r="I672">
            <v>4.2999999999999997E-2</v>
          </cell>
          <cell r="J672" t="str">
            <v>Kg</v>
          </cell>
          <cell r="K672" t="str">
            <v>Na przewody</v>
          </cell>
          <cell r="L672" t="str">
            <v>1001</v>
          </cell>
        </row>
        <row r="673">
          <cell r="B673" t="str">
            <v>PA-02003BV40.L</v>
          </cell>
          <cell r="C673" t="str">
            <v>PA 02/3 ROLKA ŻÓŁTY: L  (1000 szt.)</v>
          </cell>
          <cell r="D673" t="str">
            <v>rolka</v>
          </cell>
          <cell r="E673" t="str">
            <v>3926909700</v>
          </cell>
          <cell r="F673" t="str">
            <v>7330417008775</v>
          </cell>
          <cell r="G673">
            <v>2.7E-2</v>
          </cell>
          <cell r="H673" t="str">
            <v>Kg</v>
          </cell>
          <cell r="I673">
            <v>4.2999999999999997E-2</v>
          </cell>
          <cell r="J673" t="str">
            <v>Kg</v>
          </cell>
          <cell r="K673" t="str">
            <v>Na przewody</v>
          </cell>
          <cell r="L673" t="str">
            <v>1001</v>
          </cell>
        </row>
        <row r="674">
          <cell r="B674" t="str">
            <v>PA-02003BV40.M</v>
          </cell>
          <cell r="C674" t="str">
            <v>PA 02/3 ROLKA ŻÓŁTY: M  (1000 szt.)</v>
          </cell>
          <cell r="D674" t="str">
            <v>rolka</v>
          </cell>
          <cell r="E674" t="str">
            <v>3926909700</v>
          </cell>
          <cell r="F674" t="str">
            <v>7330417008782</v>
          </cell>
          <cell r="G674">
            <v>2.7E-2</v>
          </cell>
          <cell r="H674" t="str">
            <v>Kg</v>
          </cell>
          <cell r="I674">
            <v>4.2999999999999997E-2</v>
          </cell>
          <cell r="J674" t="str">
            <v>Kg</v>
          </cell>
          <cell r="K674" t="str">
            <v>Na przewody</v>
          </cell>
          <cell r="L674" t="str">
            <v>1001</v>
          </cell>
        </row>
        <row r="675">
          <cell r="B675" t="str">
            <v>PA-02003BV40.N</v>
          </cell>
          <cell r="C675" t="str">
            <v>PA 02/3 ROLKA ŻÓŁTY: N  (1000 szt.)</v>
          </cell>
          <cell r="D675" t="str">
            <v>rolka</v>
          </cell>
          <cell r="E675" t="str">
            <v>3926909700</v>
          </cell>
          <cell r="F675" t="str">
            <v>7330417008799</v>
          </cell>
          <cell r="G675">
            <v>2.7E-2</v>
          </cell>
          <cell r="H675" t="str">
            <v>Kg</v>
          </cell>
          <cell r="I675">
            <v>4.2999999999999997E-2</v>
          </cell>
          <cell r="J675" t="str">
            <v>Kg</v>
          </cell>
          <cell r="K675" t="str">
            <v>Na przewody</v>
          </cell>
          <cell r="L675" t="str">
            <v>1001</v>
          </cell>
        </row>
        <row r="676">
          <cell r="B676" t="str">
            <v>PA-02003BV40.O</v>
          </cell>
          <cell r="C676" t="str">
            <v>PA 02/3 ROLKA ŻÓŁTY: O  (1000 szt.)</v>
          </cell>
          <cell r="D676" t="str">
            <v>rolka</v>
          </cell>
          <cell r="E676" t="str">
            <v>3926909700</v>
          </cell>
          <cell r="F676" t="str">
            <v>7330417008805</v>
          </cell>
          <cell r="G676">
            <v>2.7E-2</v>
          </cell>
          <cell r="H676" t="str">
            <v>Kg</v>
          </cell>
          <cell r="I676">
            <v>4.2999999999999997E-2</v>
          </cell>
          <cell r="J676" t="str">
            <v>Kg</v>
          </cell>
          <cell r="K676" t="str">
            <v>Na przewody</v>
          </cell>
          <cell r="L676" t="str">
            <v>1001</v>
          </cell>
        </row>
        <row r="677">
          <cell r="B677" t="str">
            <v>PA-02003BV40.P</v>
          </cell>
          <cell r="C677" t="str">
            <v>PA 02/3 ROLKA ŻÓŁTY: P  (1000 szt.)</v>
          </cell>
          <cell r="D677" t="str">
            <v>rolka</v>
          </cell>
          <cell r="E677" t="str">
            <v>3926909700</v>
          </cell>
          <cell r="F677" t="str">
            <v>7330417008812</v>
          </cell>
          <cell r="G677">
            <v>2.7E-2</v>
          </cell>
          <cell r="H677" t="str">
            <v>Kg</v>
          </cell>
          <cell r="I677">
            <v>4.2999999999999997E-2</v>
          </cell>
          <cell r="J677" t="str">
            <v>Kg</v>
          </cell>
          <cell r="K677" t="str">
            <v>Na przewody</v>
          </cell>
          <cell r="L677" t="str">
            <v>1001</v>
          </cell>
        </row>
        <row r="678">
          <cell r="B678" t="str">
            <v>PA-02003BV40.Q</v>
          </cell>
          <cell r="C678" t="str">
            <v>PA 02/3 ROLKA ŻÓŁTY: Q  (1000 szt.)</v>
          </cell>
          <cell r="D678" t="str">
            <v>rolka</v>
          </cell>
          <cell r="E678" t="str">
            <v>3926909700</v>
          </cell>
          <cell r="F678" t="str">
            <v>7330417008829</v>
          </cell>
          <cell r="G678">
            <v>2.7E-2</v>
          </cell>
          <cell r="H678" t="str">
            <v>Kg</v>
          </cell>
          <cell r="I678">
            <v>4.2999999999999997E-2</v>
          </cell>
          <cell r="J678" t="str">
            <v>Kg</v>
          </cell>
          <cell r="K678" t="str">
            <v>Na przewody</v>
          </cell>
          <cell r="L678" t="str">
            <v>1001</v>
          </cell>
        </row>
        <row r="679">
          <cell r="B679" t="str">
            <v>PA-02003BV40.R</v>
          </cell>
          <cell r="C679" t="str">
            <v>PA 02/3 ROLKA ŻÓŁTY: R  (1000 szt.)</v>
          </cell>
          <cell r="D679" t="str">
            <v>rolka</v>
          </cell>
          <cell r="E679" t="str">
            <v>3926909700</v>
          </cell>
          <cell r="F679" t="str">
            <v>7330417008836</v>
          </cell>
          <cell r="G679">
            <v>2.7E-2</v>
          </cell>
          <cell r="H679" t="str">
            <v>Kg</v>
          </cell>
          <cell r="I679">
            <v>4.2999999999999997E-2</v>
          </cell>
          <cell r="J679" t="str">
            <v>Kg</v>
          </cell>
          <cell r="K679" t="str">
            <v>Na przewody</v>
          </cell>
          <cell r="L679" t="str">
            <v>1001</v>
          </cell>
        </row>
        <row r="680">
          <cell r="B680" t="str">
            <v>PA-02003BV40.S</v>
          </cell>
          <cell r="C680" t="str">
            <v>PA 02/3 ROLKA ŻÓŁTY: S  (1000 szt.)</v>
          </cell>
          <cell r="D680" t="str">
            <v>rolka</v>
          </cell>
          <cell r="E680" t="str">
            <v>3926909700</v>
          </cell>
          <cell r="F680" t="str">
            <v>7330417008843</v>
          </cell>
          <cell r="G680">
            <v>2.7E-2</v>
          </cell>
          <cell r="H680" t="str">
            <v>Kg</v>
          </cell>
          <cell r="I680">
            <v>4.2999999999999997E-2</v>
          </cell>
          <cell r="J680" t="str">
            <v>Kg</v>
          </cell>
          <cell r="K680" t="str">
            <v>Na przewody</v>
          </cell>
          <cell r="L680" t="str">
            <v>1001</v>
          </cell>
        </row>
        <row r="681">
          <cell r="B681" t="str">
            <v>PA-02003BV40.SIN</v>
          </cell>
          <cell r="C681" t="str">
            <v>PA 02/3 ROLKA ŻÓŁTY: SINUSOIDA  (1000 szt.)</v>
          </cell>
          <cell r="D681" t="str">
            <v>rolka</v>
          </cell>
          <cell r="E681" t="str">
            <v>3926909700</v>
          </cell>
          <cell r="F681" t="str">
            <v>7330417024720</v>
          </cell>
          <cell r="G681">
            <v>2.7E-2</v>
          </cell>
          <cell r="H681" t="str">
            <v>Kg</v>
          </cell>
          <cell r="I681">
            <v>4.2999999999999997E-2</v>
          </cell>
          <cell r="J681" t="str">
            <v>Kg</v>
          </cell>
          <cell r="K681" t="str">
            <v>Na przewody</v>
          </cell>
          <cell r="L681" t="str">
            <v>1001</v>
          </cell>
        </row>
        <row r="682">
          <cell r="B682" t="str">
            <v>PA-02003BV40.T</v>
          </cell>
          <cell r="C682" t="str">
            <v>PA 02/3 ROLKA ŻÓŁTY: T  (1000 szt.)</v>
          </cell>
          <cell r="D682" t="str">
            <v>rolka</v>
          </cell>
          <cell r="E682" t="str">
            <v>3926909700</v>
          </cell>
          <cell r="F682" t="str">
            <v>7330417008850</v>
          </cell>
          <cell r="G682">
            <v>2.7E-2</v>
          </cell>
          <cell r="H682" t="str">
            <v>Kg</v>
          </cell>
          <cell r="I682">
            <v>4.2999999999999997E-2</v>
          </cell>
          <cell r="J682" t="str">
            <v>Kg</v>
          </cell>
          <cell r="K682" t="str">
            <v>Na przewody</v>
          </cell>
          <cell r="L682" t="str">
            <v>1001</v>
          </cell>
        </row>
        <row r="683">
          <cell r="B683" t="str">
            <v>PA-02003BV40.U</v>
          </cell>
          <cell r="C683" t="str">
            <v>PA 02/3 ROLKA ŻÓŁTY: U  (1000 szt.)</v>
          </cell>
          <cell r="D683" t="str">
            <v>rolka</v>
          </cell>
          <cell r="E683" t="str">
            <v>3926909700</v>
          </cell>
          <cell r="F683" t="str">
            <v>7330417008867</v>
          </cell>
          <cell r="G683">
            <v>2.7E-2</v>
          </cell>
          <cell r="H683" t="str">
            <v>Kg</v>
          </cell>
          <cell r="I683">
            <v>4.2999999999999997E-2</v>
          </cell>
          <cell r="J683" t="str">
            <v>Kg</v>
          </cell>
          <cell r="K683" t="str">
            <v>Na przewody</v>
          </cell>
          <cell r="L683" t="str">
            <v>1001</v>
          </cell>
        </row>
        <row r="684">
          <cell r="B684" t="str">
            <v>PA-02003BV40.V</v>
          </cell>
          <cell r="C684" t="str">
            <v>PA 02/3 ROLKA ŻÓŁTY: V  (1000 szt.)</v>
          </cell>
          <cell r="D684" t="str">
            <v>rolka</v>
          </cell>
          <cell r="E684" t="str">
            <v>3926909700</v>
          </cell>
          <cell r="F684" t="str">
            <v>7330417008874</v>
          </cell>
          <cell r="G684">
            <v>2.7E-2</v>
          </cell>
          <cell r="H684" t="str">
            <v>Kg</v>
          </cell>
          <cell r="I684">
            <v>4.2999999999999997E-2</v>
          </cell>
          <cell r="J684" t="str">
            <v>Kg</v>
          </cell>
          <cell r="K684" t="str">
            <v>Na przewody</v>
          </cell>
          <cell r="L684" t="str">
            <v>1001</v>
          </cell>
        </row>
        <row r="685">
          <cell r="B685" t="str">
            <v>PA-02003BV40.W</v>
          </cell>
          <cell r="C685" t="str">
            <v>PA 02/3 ROLKA ŻÓŁTY: W  (1000 szt.)</v>
          </cell>
          <cell r="D685" t="str">
            <v>rolka</v>
          </cell>
          <cell r="E685" t="str">
            <v>3926909700</v>
          </cell>
          <cell r="F685" t="str">
            <v>7330417008881</v>
          </cell>
          <cell r="G685">
            <v>2.7E-2</v>
          </cell>
          <cell r="H685" t="str">
            <v>Kg</v>
          </cell>
          <cell r="I685">
            <v>4.2999999999999997E-2</v>
          </cell>
          <cell r="J685" t="str">
            <v>Kg</v>
          </cell>
          <cell r="K685" t="str">
            <v>Na przewody</v>
          </cell>
          <cell r="L685" t="str">
            <v>1001</v>
          </cell>
        </row>
        <row r="686">
          <cell r="B686" t="str">
            <v>PA-02003BV40.X</v>
          </cell>
          <cell r="C686" t="str">
            <v>PA 02/3 ROLKA ŻÓŁTY: X  (1000 szt.)</v>
          </cell>
          <cell r="D686" t="str">
            <v>rolka</v>
          </cell>
          <cell r="E686" t="str">
            <v>3926909700</v>
          </cell>
          <cell r="F686" t="str">
            <v>7330417008898</v>
          </cell>
          <cell r="G686">
            <v>2.7E-2</v>
          </cell>
          <cell r="H686" t="str">
            <v>Kg</v>
          </cell>
          <cell r="I686">
            <v>4.2999999999999997E-2</v>
          </cell>
          <cell r="J686" t="str">
            <v>Kg</v>
          </cell>
          <cell r="K686" t="str">
            <v>Na przewody</v>
          </cell>
          <cell r="L686" t="str">
            <v>1001</v>
          </cell>
        </row>
        <row r="687">
          <cell r="B687" t="str">
            <v>PA-02003BV40.Y</v>
          </cell>
          <cell r="C687" t="str">
            <v>PA 02/3 ROLKA ŻÓŁTY: Y  (1000 szt.)</v>
          </cell>
          <cell r="D687" t="str">
            <v>rolka</v>
          </cell>
          <cell r="E687" t="str">
            <v>3926909700</v>
          </cell>
          <cell r="F687" t="str">
            <v>7330417008904</v>
          </cell>
          <cell r="G687">
            <v>2.7E-2</v>
          </cell>
          <cell r="H687" t="str">
            <v>Kg</v>
          </cell>
          <cell r="I687">
            <v>4.2999999999999997E-2</v>
          </cell>
          <cell r="J687" t="str">
            <v>Kg</v>
          </cell>
          <cell r="K687" t="str">
            <v>Na przewody</v>
          </cell>
          <cell r="L687" t="str">
            <v>1001</v>
          </cell>
        </row>
        <row r="688">
          <cell r="B688" t="str">
            <v>PA-02003BV40.Z</v>
          </cell>
          <cell r="C688" t="str">
            <v>PA 02/3 ROLKA ŻÓŁTY: Z  (1000 szt.)</v>
          </cell>
          <cell r="D688" t="str">
            <v>rolka</v>
          </cell>
          <cell r="E688" t="str">
            <v>3926909700</v>
          </cell>
          <cell r="F688" t="str">
            <v>7330417008911</v>
          </cell>
          <cell r="G688">
            <v>2.7E-2</v>
          </cell>
          <cell r="H688" t="str">
            <v>Kg</v>
          </cell>
          <cell r="I688">
            <v>4.2999999999999997E-2</v>
          </cell>
          <cell r="J688" t="str">
            <v>Kg</v>
          </cell>
          <cell r="K688" t="str">
            <v>Na przewody</v>
          </cell>
          <cell r="L688" t="str">
            <v>1001</v>
          </cell>
        </row>
        <row r="689">
          <cell r="B689" t="str">
            <v>PA-02003BV40.0</v>
          </cell>
          <cell r="C689" t="str">
            <v>PA 02/3 ROLKA ŻÓŁTY: 0  (1000 szt.)</v>
          </cell>
          <cell r="D689" t="str">
            <v>rolka</v>
          </cell>
          <cell r="E689" t="str">
            <v>3926909700</v>
          </cell>
          <cell r="F689" t="str">
            <v>7330417008553</v>
          </cell>
          <cell r="G689">
            <v>2.7E-2</v>
          </cell>
          <cell r="H689" t="str">
            <v>Kg</v>
          </cell>
          <cell r="I689">
            <v>4.2999999999999997E-2</v>
          </cell>
          <cell r="J689" t="str">
            <v>Kg</v>
          </cell>
          <cell r="K689" t="str">
            <v>Na przewody</v>
          </cell>
          <cell r="L689" t="str">
            <v>1001</v>
          </cell>
        </row>
        <row r="690">
          <cell r="B690" t="str">
            <v>PA-02003BV40.1</v>
          </cell>
          <cell r="C690" t="str">
            <v>PA 02/3 ROLKA ŻÓŁTY: 1  (1000 szt.)</v>
          </cell>
          <cell r="D690" t="str">
            <v>rolka</v>
          </cell>
          <cell r="E690" t="str">
            <v>3926909700</v>
          </cell>
          <cell r="F690" t="str">
            <v>7330417008560</v>
          </cell>
          <cell r="G690">
            <v>2.7E-2</v>
          </cell>
          <cell r="H690" t="str">
            <v>Kg</v>
          </cell>
          <cell r="I690">
            <v>4.2999999999999997E-2</v>
          </cell>
          <cell r="J690" t="str">
            <v>Kg</v>
          </cell>
          <cell r="K690" t="str">
            <v>Na przewody</v>
          </cell>
          <cell r="L690" t="str">
            <v>1001</v>
          </cell>
        </row>
        <row r="691">
          <cell r="B691" t="str">
            <v>PA-02003BV40.2</v>
          </cell>
          <cell r="C691" t="str">
            <v>PA 02/3 ROLKA ŻÓŁTY: 2  (1000 szt.)</v>
          </cell>
          <cell r="D691" t="str">
            <v>rolka</v>
          </cell>
          <cell r="E691" t="str">
            <v>3926909700</v>
          </cell>
          <cell r="F691" t="str">
            <v>7330417008577</v>
          </cell>
          <cell r="G691">
            <v>2.7E-2</v>
          </cell>
          <cell r="H691" t="str">
            <v>Kg</v>
          </cell>
          <cell r="I691">
            <v>4.2999999999999997E-2</v>
          </cell>
          <cell r="J691" t="str">
            <v>Kg</v>
          </cell>
          <cell r="K691" t="str">
            <v>Na przewody</v>
          </cell>
          <cell r="L691" t="str">
            <v>1001</v>
          </cell>
        </row>
        <row r="692">
          <cell r="B692" t="str">
            <v>PA-02003BV40.3</v>
          </cell>
          <cell r="C692" t="str">
            <v>PA 02/3 ROLKA ŻÓŁTY: 3  (1000 szt.)</v>
          </cell>
          <cell r="D692" t="str">
            <v>rolka</v>
          </cell>
          <cell r="E692" t="str">
            <v>3926909700</v>
          </cell>
          <cell r="F692" t="str">
            <v>7330417008584</v>
          </cell>
          <cell r="G692">
            <v>2.7E-2</v>
          </cell>
          <cell r="H692" t="str">
            <v>Kg</v>
          </cell>
          <cell r="I692">
            <v>4.2999999999999997E-2</v>
          </cell>
          <cell r="J692" t="str">
            <v>Kg</v>
          </cell>
          <cell r="K692" t="str">
            <v>Na przewody</v>
          </cell>
          <cell r="L692" t="str">
            <v>1001</v>
          </cell>
        </row>
        <row r="693">
          <cell r="B693" t="str">
            <v>PA-02003BV40.4</v>
          </cell>
          <cell r="C693" t="str">
            <v>PA 02/3 ROLKA ŻÓŁTY: 4  (1000 szt.)</v>
          </cell>
          <cell r="D693" t="str">
            <v>rolka</v>
          </cell>
          <cell r="E693" t="str">
            <v>3926909700</v>
          </cell>
          <cell r="F693" t="str">
            <v>7330417008591</v>
          </cell>
          <cell r="G693">
            <v>2.7E-2</v>
          </cell>
          <cell r="H693" t="str">
            <v>Kg</v>
          </cell>
          <cell r="I693">
            <v>4.2999999999999997E-2</v>
          </cell>
          <cell r="J693" t="str">
            <v>Kg</v>
          </cell>
          <cell r="K693" t="str">
            <v>Na przewody</v>
          </cell>
          <cell r="L693" t="str">
            <v>1001</v>
          </cell>
        </row>
        <row r="694">
          <cell r="B694" t="str">
            <v>PA-02003BV40.5</v>
          </cell>
          <cell r="C694" t="str">
            <v>PA 02/3 ROLKA ŻÓŁTY: 5  (1000 szt.)</v>
          </cell>
          <cell r="D694" t="str">
            <v>rolka</v>
          </cell>
          <cell r="E694" t="str">
            <v>3926909700</v>
          </cell>
          <cell r="F694" t="str">
            <v>7330417008607</v>
          </cell>
          <cell r="G694">
            <v>2.7E-2</v>
          </cell>
          <cell r="H694" t="str">
            <v>Kg</v>
          </cell>
          <cell r="I694">
            <v>4.2999999999999997E-2</v>
          </cell>
          <cell r="J694" t="str">
            <v>Kg</v>
          </cell>
          <cell r="K694" t="str">
            <v>Na przewody</v>
          </cell>
          <cell r="L694" t="str">
            <v>1001</v>
          </cell>
        </row>
        <row r="695">
          <cell r="B695" t="str">
            <v>PA-02003BV40.6</v>
          </cell>
          <cell r="C695" t="str">
            <v>PA 02/3 ROLKA ŻÓŁTY: 6  (1000 szt.)</v>
          </cell>
          <cell r="D695" t="str">
            <v>rolka</v>
          </cell>
          <cell r="E695" t="str">
            <v>3926909700</v>
          </cell>
          <cell r="F695" t="str">
            <v>7330417008614</v>
          </cell>
          <cell r="G695">
            <v>2.7E-2</v>
          </cell>
          <cell r="H695" t="str">
            <v>Kg</v>
          </cell>
          <cell r="I695">
            <v>4.2999999999999997E-2</v>
          </cell>
          <cell r="J695" t="str">
            <v>Kg</v>
          </cell>
          <cell r="K695" t="str">
            <v>Na przewody</v>
          </cell>
          <cell r="L695" t="str">
            <v>1001</v>
          </cell>
        </row>
        <row r="696">
          <cell r="B696" t="str">
            <v>PA-02003BV40.7</v>
          </cell>
          <cell r="C696" t="str">
            <v>PA 02/3 ROLKA ŻÓŁTY: 7  (1000 szt.)</v>
          </cell>
          <cell r="D696" t="str">
            <v>rolka</v>
          </cell>
          <cell r="E696" t="str">
            <v>3926909700</v>
          </cell>
          <cell r="F696" t="str">
            <v>7330417008621</v>
          </cell>
          <cell r="G696">
            <v>2.7E-2</v>
          </cell>
          <cell r="H696" t="str">
            <v>Kg</v>
          </cell>
          <cell r="I696">
            <v>4.2999999999999997E-2</v>
          </cell>
          <cell r="J696" t="str">
            <v>Kg</v>
          </cell>
          <cell r="K696" t="str">
            <v>Na przewody</v>
          </cell>
          <cell r="L696" t="str">
            <v>1001</v>
          </cell>
        </row>
        <row r="697">
          <cell r="B697" t="str">
            <v>PA-02003BV40.8</v>
          </cell>
          <cell r="C697" t="str">
            <v>PA 02/3 ROLKA ŻÓŁTY: 8  (1000 szt.)</v>
          </cell>
          <cell r="D697" t="str">
            <v>rolka</v>
          </cell>
          <cell r="E697" t="str">
            <v>3926909700</v>
          </cell>
          <cell r="F697" t="str">
            <v>7330417008638</v>
          </cell>
          <cell r="G697">
            <v>2.7E-2</v>
          </cell>
          <cell r="H697" t="str">
            <v>Kg</v>
          </cell>
          <cell r="I697">
            <v>4.2999999999999997E-2</v>
          </cell>
          <cell r="J697" t="str">
            <v>Kg</v>
          </cell>
          <cell r="K697" t="str">
            <v>Na przewody</v>
          </cell>
          <cell r="L697" t="str">
            <v>1001</v>
          </cell>
        </row>
        <row r="698">
          <cell r="B698" t="str">
            <v>PA-02003BV40.9</v>
          </cell>
          <cell r="C698" t="str">
            <v>PA 02/3 ROLKA ŻÓŁTY: 9  (1000 szt.)</v>
          </cell>
          <cell r="D698" t="str">
            <v>rolka</v>
          </cell>
          <cell r="E698" t="str">
            <v>3926909700</v>
          </cell>
          <cell r="F698" t="str">
            <v>7330417008645</v>
          </cell>
          <cell r="G698">
            <v>2.7E-2</v>
          </cell>
          <cell r="H698" t="str">
            <v>Kg</v>
          </cell>
          <cell r="I698">
            <v>4.2999999999999997E-2</v>
          </cell>
          <cell r="J698" t="str">
            <v>Kg</v>
          </cell>
          <cell r="K698" t="str">
            <v>Na przewody</v>
          </cell>
          <cell r="L698" t="str">
            <v>1001</v>
          </cell>
        </row>
        <row r="699">
          <cell r="B699" t="str">
            <v>PA-02003BV40.*</v>
          </cell>
          <cell r="C699" t="str">
            <v>PA 02/3 ROLKA ŻÓŁTY: *  (1000 szt.)</v>
          </cell>
          <cell r="D699" t="str">
            <v>rolka</v>
          </cell>
          <cell r="E699" t="str">
            <v>3926909700</v>
          </cell>
          <cell r="F699" t="str">
            <v>7330417044629</v>
          </cell>
          <cell r="G699">
            <v>2.7E-2</v>
          </cell>
          <cell r="H699" t="str">
            <v>Kg</v>
          </cell>
          <cell r="I699">
            <v>4.2999999999999997E-2</v>
          </cell>
          <cell r="J699" t="str">
            <v>Kg</v>
          </cell>
          <cell r="K699" t="str">
            <v>Na przewody</v>
          </cell>
          <cell r="L699" t="str">
            <v>1001</v>
          </cell>
        </row>
        <row r="700">
          <cell r="B700" t="str">
            <v>PA-02003BV40.+</v>
          </cell>
          <cell r="C700" t="str">
            <v>PA 02/3 ROLKA ŻÓŁTY: +  (1000 szt.)</v>
          </cell>
          <cell r="D700" t="str">
            <v>rolka</v>
          </cell>
          <cell r="E700" t="str">
            <v>3926909700</v>
          </cell>
          <cell r="F700" t="str">
            <v>7330417008539</v>
          </cell>
          <cell r="G700">
            <v>2.7E-2</v>
          </cell>
          <cell r="H700" t="str">
            <v>Kg</v>
          </cell>
          <cell r="I700">
            <v>4.2999999999999997E-2</v>
          </cell>
          <cell r="J700" t="str">
            <v>Kg</v>
          </cell>
          <cell r="K700" t="str">
            <v>Na przewody</v>
          </cell>
          <cell r="L700" t="str">
            <v>1001</v>
          </cell>
        </row>
        <row r="701">
          <cell r="B701" t="str">
            <v>PA-02003BV40.-</v>
          </cell>
          <cell r="C701" t="str">
            <v>PA 02/3 ROLKA ŻÓŁTY: -  (1000 szt.)</v>
          </cell>
          <cell r="D701" t="str">
            <v>rolka</v>
          </cell>
          <cell r="E701" t="str">
            <v>3926909700</v>
          </cell>
          <cell r="F701" t="str">
            <v>7330417008492</v>
          </cell>
          <cell r="G701">
            <v>2.7E-2</v>
          </cell>
          <cell r="H701" t="str">
            <v>Kg</v>
          </cell>
          <cell r="I701">
            <v>4.2999999999999997E-2</v>
          </cell>
          <cell r="J701" t="str">
            <v>Kg</v>
          </cell>
          <cell r="K701" t="str">
            <v>Na przewody</v>
          </cell>
          <cell r="L701" t="str">
            <v>1001</v>
          </cell>
        </row>
        <row r="702">
          <cell r="B702" t="str">
            <v>PA-02003BV40..</v>
          </cell>
          <cell r="C702" t="str">
            <v>PA 02/3 ROLKA ŻÓŁTY: KROPKA  (1000 szt.)</v>
          </cell>
          <cell r="D702" t="str">
            <v>rolka</v>
          </cell>
          <cell r="E702" t="str">
            <v>3926909700</v>
          </cell>
          <cell r="F702" t="str">
            <v>7330417008508</v>
          </cell>
          <cell r="G702">
            <v>2.7E-2</v>
          </cell>
          <cell r="H702" t="str">
            <v>Kg</v>
          </cell>
          <cell r="I702">
            <v>4.2999999999999997E-2</v>
          </cell>
          <cell r="J702" t="str">
            <v>Kg</v>
          </cell>
          <cell r="K702" t="str">
            <v>Na przewody</v>
          </cell>
          <cell r="L702" t="str">
            <v>1001</v>
          </cell>
        </row>
        <row r="703">
          <cell r="B703" t="str">
            <v>PA-02003BV40./</v>
          </cell>
          <cell r="C703" t="str">
            <v>PA 02/3 ROLKA ŻÓŁTY: /  (1000 szt.)</v>
          </cell>
          <cell r="D703" t="str">
            <v>rolka</v>
          </cell>
          <cell r="E703" t="str">
            <v>3926909700</v>
          </cell>
          <cell r="F703" t="str">
            <v>7330417008515</v>
          </cell>
          <cell r="G703">
            <v>2.7E-2</v>
          </cell>
          <cell r="H703" t="str">
            <v>Kg</v>
          </cell>
          <cell r="I703">
            <v>4.2999999999999997E-2</v>
          </cell>
          <cell r="J703" t="str">
            <v>Kg</v>
          </cell>
          <cell r="K703" t="str">
            <v>Na przewody</v>
          </cell>
          <cell r="L703" t="str">
            <v>1001</v>
          </cell>
        </row>
        <row r="704">
          <cell r="B704" t="str">
            <v>PA-02003BV40.:</v>
          </cell>
          <cell r="C704" t="str">
            <v>PA 02/3 ROLKA ŻÓŁTY: DWUKROPEK  (1000 szt.)</v>
          </cell>
          <cell r="D704" t="str">
            <v>rolka</v>
          </cell>
          <cell r="E704" t="str">
            <v>3926909700</v>
          </cell>
          <cell r="F704" t="str">
            <v>7330417008522</v>
          </cell>
          <cell r="G704">
            <v>2.7E-2</v>
          </cell>
          <cell r="H704" t="str">
            <v>Kg</v>
          </cell>
          <cell r="I704">
            <v>4.2999999999999997E-2</v>
          </cell>
          <cell r="J704" t="str">
            <v>Kg</v>
          </cell>
          <cell r="K704" t="str">
            <v>Na przewody</v>
          </cell>
          <cell r="L704" t="str">
            <v>1001</v>
          </cell>
        </row>
        <row r="705">
          <cell r="B705" t="str">
            <v>PA-02003BV40.=</v>
          </cell>
          <cell r="C705" t="str">
            <v>PA 02/3 ROLKA ŻÓŁTY: =  (1000 szt.)</v>
          </cell>
          <cell r="D705" t="str">
            <v>rolka</v>
          </cell>
          <cell r="E705" t="str">
            <v>3926909700</v>
          </cell>
          <cell r="F705" t="str">
            <v>7330417008546</v>
          </cell>
          <cell r="G705">
            <v>2.7E-2</v>
          </cell>
          <cell r="H705" t="str">
            <v>Kg</v>
          </cell>
          <cell r="I705">
            <v>4.2999999999999997E-2</v>
          </cell>
          <cell r="J705" t="str">
            <v>Kg</v>
          </cell>
          <cell r="K705" t="str">
            <v>Na przewody</v>
          </cell>
          <cell r="L705" t="str">
            <v>1001</v>
          </cell>
        </row>
        <row r="706">
          <cell r="B706" t="str">
            <v>PA-02003BV59.5</v>
          </cell>
          <cell r="C706" t="str">
            <v>PA 02/3 ROLKA ZIELONY: 5  (1000 szt.)</v>
          </cell>
          <cell r="D706" t="str">
            <v>rolka</v>
          </cell>
          <cell r="E706" t="str">
            <v>3926909700</v>
          </cell>
          <cell r="F706" t="str">
            <v>7330417008959</v>
          </cell>
          <cell r="G706">
            <v>2.7E-2</v>
          </cell>
          <cell r="H706" t="str">
            <v>Kg</v>
          </cell>
          <cell r="I706">
            <v>4.2999999999999997E-2</v>
          </cell>
          <cell r="J706" t="str">
            <v>Kg</v>
          </cell>
          <cell r="K706" t="str">
            <v>Na przewody</v>
          </cell>
          <cell r="L706" t="str">
            <v>1001</v>
          </cell>
        </row>
        <row r="707">
          <cell r="B707" t="str">
            <v>PA-02003BV69.6</v>
          </cell>
          <cell r="C707" t="str">
            <v>PA 02/3 ROLKA NIEBIESKI: 6  (1000 szt.)</v>
          </cell>
          <cell r="D707" t="str">
            <v>rolka</v>
          </cell>
          <cell r="E707" t="str">
            <v>3926909700</v>
          </cell>
          <cell r="F707" t="str">
            <v>7330417008973</v>
          </cell>
          <cell r="G707">
            <v>2.7E-2</v>
          </cell>
          <cell r="H707" t="str">
            <v>Kg</v>
          </cell>
          <cell r="I707">
            <v>4.2999999999999997E-2</v>
          </cell>
          <cell r="J707" t="str">
            <v>Kg</v>
          </cell>
          <cell r="K707" t="str">
            <v>Na przewody</v>
          </cell>
          <cell r="L707" t="str">
            <v>1001</v>
          </cell>
        </row>
        <row r="708">
          <cell r="B708" t="str">
            <v>PA-02003BV69.-</v>
          </cell>
          <cell r="C708" t="str">
            <v>PA 02/3 ROLKA NIEBIESKI: -  (1000 szt.)</v>
          </cell>
          <cell r="D708" t="str">
            <v>rolka</v>
          </cell>
          <cell r="E708" t="str">
            <v>3926909700</v>
          </cell>
          <cell r="F708" t="str">
            <v>7330417008966</v>
          </cell>
          <cell r="G708">
            <v>2.7E-2</v>
          </cell>
          <cell r="H708" t="str">
            <v>Kg</v>
          </cell>
          <cell r="I708">
            <v>4.2999999999999997E-2</v>
          </cell>
          <cell r="J708" t="str">
            <v>Kg</v>
          </cell>
          <cell r="K708" t="str">
            <v>Na przewody</v>
          </cell>
          <cell r="L708" t="str">
            <v>1001</v>
          </cell>
        </row>
        <row r="709">
          <cell r="B709" t="str">
            <v>PA-02003BV79.7</v>
          </cell>
          <cell r="C709" t="str">
            <v>PA 02/3 ROLKA FIOLETOWY: 7  (1000 szt.)</v>
          </cell>
          <cell r="D709" t="str">
            <v>rolka</v>
          </cell>
          <cell r="E709" t="str">
            <v>3926909700</v>
          </cell>
          <cell r="F709" t="str">
            <v>7330417008997</v>
          </cell>
          <cell r="G709">
            <v>2.7E-2</v>
          </cell>
          <cell r="H709" t="str">
            <v>Kg</v>
          </cell>
          <cell r="I709">
            <v>4.2999999999999997E-2</v>
          </cell>
          <cell r="J709" t="str">
            <v>Kg</v>
          </cell>
          <cell r="K709" t="str">
            <v>Na przewody</v>
          </cell>
          <cell r="L709" t="str">
            <v>1001</v>
          </cell>
        </row>
        <row r="710">
          <cell r="B710" t="str">
            <v>PA-02003BV80.8</v>
          </cell>
          <cell r="C710" t="str">
            <v>PA 02/3 ROLKA SZARY: 8  (1000 szt.)</v>
          </cell>
          <cell r="D710" t="str">
            <v>rolka</v>
          </cell>
          <cell r="E710" t="str">
            <v>3926909700</v>
          </cell>
          <cell r="F710" t="str">
            <v>7330417009086</v>
          </cell>
          <cell r="G710">
            <v>2.7E-2</v>
          </cell>
          <cell r="H710" t="str">
            <v>Kg</v>
          </cell>
          <cell r="I710">
            <v>4.2999999999999997E-2</v>
          </cell>
          <cell r="J710" t="str">
            <v>Kg</v>
          </cell>
          <cell r="K710" t="str">
            <v>Na przewody</v>
          </cell>
          <cell r="L710" t="str">
            <v>1001</v>
          </cell>
        </row>
        <row r="711">
          <cell r="B711" t="str">
            <v>PA-02003BV90.GRD</v>
          </cell>
          <cell r="C711" t="str">
            <v>PA 02/3 ROLKA BIAŁY: UZIEMIENIE  (1000 szt.)</v>
          </cell>
          <cell r="D711" t="str">
            <v>rolka</v>
          </cell>
          <cell r="E711" t="str">
            <v>3926909700</v>
          </cell>
          <cell r="F711" t="str">
            <v>7330417034378</v>
          </cell>
          <cell r="G711">
            <v>2.7E-2</v>
          </cell>
          <cell r="H711" t="str">
            <v>Kg</v>
          </cell>
          <cell r="I711">
            <v>4.2999999999999997E-2</v>
          </cell>
          <cell r="J711" t="str">
            <v>Kg</v>
          </cell>
          <cell r="K711" t="str">
            <v>Na przewody</v>
          </cell>
          <cell r="L711" t="str">
            <v>1001</v>
          </cell>
        </row>
        <row r="712">
          <cell r="B712" t="str">
            <v>PA-02003BV90.9</v>
          </cell>
          <cell r="C712" t="str">
            <v>PA 02/3 ROLKA BIAŁY: 9  (1000 szt.)</v>
          </cell>
          <cell r="D712" t="str">
            <v>rolka</v>
          </cell>
          <cell r="E712" t="str">
            <v>3926909700</v>
          </cell>
          <cell r="F712" t="str">
            <v>7330417009321</v>
          </cell>
          <cell r="G712">
            <v>2.7E-2</v>
          </cell>
          <cell r="H712" t="str">
            <v>Kg</v>
          </cell>
          <cell r="I712">
            <v>4.2999999999999997E-2</v>
          </cell>
          <cell r="J712" t="str">
            <v>Kg</v>
          </cell>
          <cell r="K712" t="str">
            <v>Na przewody</v>
          </cell>
          <cell r="L712" t="str">
            <v>1001</v>
          </cell>
        </row>
        <row r="713">
          <cell r="B713" t="str">
            <v>PA-02003PGCC.0X</v>
          </cell>
          <cell r="C713" t="str">
            <v>PA 02 WIĄZKI KOD KOLORÓW SEKW: 0-9  (250 szt.)</v>
          </cell>
          <cell r="D713" t="str">
            <v>paczka</v>
          </cell>
          <cell r="E713" t="str">
            <v>3926909700</v>
          </cell>
          <cell r="F713" t="str">
            <v>5905933206022</v>
          </cell>
          <cell r="G713">
            <v>8.9999999999999993E-3</v>
          </cell>
          <cell r="H713" t="str">
            <v>Kg</v>
          </cell>
          <cell r="I713">
            <v>0.01</v>
          </cell>
          <cell r="J713" t="str">
            <v>Kg</v>
          </cell>
          <cell r="K713" t="str">
            <v>Na przewody</v>
          </cell>
          <cell r="L713" t="str">
            <v>1001</v>
          </cell>
        </row>
        <row r="714">
          <cell r="B714" t="str">
            <v>PA-02003PG40.0X</v>
          </cell>
          <cell r="C714" t="str">
            <v>PA 02/3 WIĄZKI ŻÓŁTY SEKW: 0-9  (250 szt.)</v>
          </cell>
          <cell r="D714" t="str">
            <v>paczka</v>
          </cell>
          <cell r="E714" t="str">
            <v>3926909700</v>
          </cell>
          <cell r="F714" t="str">
            <v>5905933206008</v>
          </cell>
          <cell r="G714">
            <v>8.9999999999999993E-3</v>
          </cell>
          <cell r="H714" t="str">
            <v>Kg</v>
          </cell>
          <cell r="I714">
            <v>0.01</v>
          </cell>
          <cell r="J714" t="str">
            <v>Kg</v>
          </cell>
          <cell r="K714" t="str">
            <v>Na przewody</v>
          </cell>
          <cell r="L714" t="str">
            <v>1001</v>
          </cell>
        </row>
        <row r="715">
          <cell r="B715" t="str">
            <v>PA-02003PN4.</v>
          </cell>
          <cell r="C715" t="str">
            <v>PA 02/3 WIĄZKI CZYSTY ŻÓŁTY  (250 szt.)</v>
          </cell>
          <cell r="D715" t="str">
            <v>paczka</v>
          </cell>
          <cell r="E715" t="str">
            <v>3926909700</v>
          </cell>
          <cell r="F715" t="str">
            <v>7330417018354</v>
          </cell>
          <cell r="G715">
            <v>8.9999999999999993E-3</v>
          </cell>
          <cell r="H715" t="str">
            <v>Kg</v>
          </cell>
          <cell r="I715">
            <v>0.01</v>
          </cell>
          <cell r="J715" t="str">
            <v>Kg</v>
          </cell>
          <cell r="K715" t="str">
            <v>Na przewody</v>
          </cell>
          <cell r="L715" t="str">
            <v>1001</v>
          </cell>
        </row>
        <row r="716">
          <cell r="B716" t="str">
            <v>PA-02003PN9.</v>
          </cell>
          <cell r="C716" t="str">
            <v>PA 02/3 WIĄZKI CZYSTY BIAŁY  (250 szt.)</v>
          </cell>
          <cell r="D716" t="str">
            <v>paczka</v>
          </cell>
          <cell r="E716" t="str">
            <v>3926909700</v>
          </cell>
          <cell r="F716" t="str">
            <v>7330417018408</v>
          </cell>
          <cell r="G716">
            <v>8.9999999999999993E-3</v>
          </cell>
          <cell r="H716" t="str">
            <v>Kg</v>
          </cell>
          <cell r="I716">
            <v>0.01</v>
          </cell>
          <cell r="J716" t="str">
            <v>Kg</v>
          </cell>
          <cell r="K716" t="str">
            <v>Na przewody</v>
          </cell>
          <cell r="L716" t="str">
            <v>1001</v>
          </cell>
        </row>
        <row r="717">
          <cell r="B717" t="str">
            <v>PA-02003PV09.0</v>
          </cell>
          <cell r="C717" t="str">
            <v>PA 02/3 WIĄZKI CZARNY: 0  (250 szt.)</v>
          </cell>
          <cell r="D717" t="str">
            <v>paczka</v>
          </cell>
          <cell r="E717" t="str">
            <v>3926909700</v>
          </cell>
          <cell r="F717" t="str">
            <v>7330417019757</v>
          </cell>
          <cell r="G717">
            <v>8.9999999999999993E-3</v>
          </cell>
          <cell r="H717" t="str">
            <v>Kg</v>
          </cell>
          <cell r="I717">
            <v>0.01</v>
          </cell>
          <cell r="J717" t="str">
            <v>Kg</v>
          </cell>
          <cell r="K717" t="str">
            <v>Na przewody</v>
          </cell>
          <cell r="L717" t="str">
            <v>1001</v>
          </cell>
        </row>
        <row r="718">
          <cell r="B718" t="str">
            <v>PA-02003PV19.1</v>
          </cell>
          <cell r="C718" t="str">
            <v>PA 02/3 WIĄZKI BRĄZOWY: 1  (250 szt.)</v>
          </cell>
          <cell r="D718" t="str">
            <v>paczka</v>
          </cell>
          <cell r="E718" t="str">
            <v>3926909700</v>
          </cell>
          <cell r="F718" t="str">
            <v>7330417019764</v>
          </cell>
          <cell r="G718">
            <v>8.9999999999999993E-3</v>
          </cell>
          <cell r="H718" t="str">
            <v>Kg</v>
          </cell>
          <cell r="I718">
            <v>0.01</v>
          </cell>
          <cell r="J718" t="str">
            <v>Kg</v>
          </cell>
          <cell r="K718" t="str">
            <v>Na przewody</v>
          </cell>
          <cell r="L718" t="str">
            <v>1001</v>
          </cell>
        </row>
        <row r="719">
          <cell r="B719" t="str">
            <v>PA-02003PV29.2</v>
          </cell>
          <cell r="C719" t="str">
            <v>PA 02/3 WIĄZKI CZERWONY: 2  (250 szt.)</v>
          </cell>
          <cell r="D719" t="str">
            <v>paczka</v>
          </cell>
          <cell r="E719" t="str">
            <v>3926909700</v>
          </cell>
          <cell r="F719" t="str">
            <v>7330417019771</v>
          </cell>
          <cell r="G719">
            <v>8.9999999999999993E-3</v>
          </cell>
          <cell r="H719" t="str">
            <v>Kg</v>
          </cell>
          <cell r="I719">
            <v>0.01</v>
          </cell>
          <cell r="J719" t="str">
            <v>Kg</v>
          </cell>
          <cell r="K719" t="str">
            <v>Na przewody</v>
          </cell>
          <cell r="L719" t="str">
            <v>1001</v>
          </cell>
        </row>
        <row r="720">
          <cell r="B720" t="str">
            <v>PA-02003PV29.+</v>
          </cell>
          <cell r="C720" t="str">
            <v>PA 02/3 WIĄZKI CZERWONY: +  (250 szt.)</v>
          </cell>
          <cell r="D720" t="str">
            <v>paczka</v>
          </cell>
          <cell r="E720" t="str">
            <v>3926909700</v>
          </cell>
          <cell r="F720" t="str">
            <v>7330417036693</v>
          </cell>
          <cell r="G720">
            <v>8.9999999999999993E-3</v>
          </cell>
          <cell r="H720" t="str">
            <v>Kg</v>
          </cell>
          <cell r="I720">
            <v>0.01</v>
          </cell>
          <cell r="J720" t="str">
            <v>Kg</v>
          </cell>
          <cell r="K720" t="str">
            <v>Na przewody</v>
          </cell>
          <cell r="L720" t="str">
            <v>1001</v>
          </cell>
        </row>
        <row r="721">
          <cell r="B721" t="str">
            <v>PA-02003PV30.3</v>
          </cell>
          <cell r="C721" t="str">
            <v>PA 02/3 WIĄZKI POMARAŃCZOWY: 3  (250 szt.)</v>
          </cell>
          <cell r="D721" t="str">
            <v>paczka</v>
          </cell>
          <cell r="E721" t="str">
            <v>3926909700</v>
          </cell>
          <cell r="F721" t="str">
            <v>7330417019788</v>
          </cell>
          <cell r="G721">
            <v>8.9999999999999993E-3</v>
          </cell>
          <cell r="H721" t="str">
            <v>Kg</v>
          </cell>
          <cell r="I721">
            <v>0.01</v>
          </cell>
          <cell r="J721" t="str">
            <v>Kg</v>
          </cell>
          <cell r="K721" t="str">
            <v>Na przewody</v>
          </cell>
          <cell r="L721" t="str">
            <v>1001</v>
          </cell>
        </row>
        <row r="722">
          <cell r="B722" t="str">
            <v>PA-02003PV40.A</v>
          </cell>
          <cell r="C722" t="str">
            <v>PA 02/3 WIĄZKI ŻÓŁTY: A  (250 szt.)</v>
          </cell>
          <cell r="D722" t="str">
            <v>paczka</v>
          </cell>
          <cell r="E722" t="str">
            <v>3926909700</v>
          </cell>
          <cell r="F722" t="str">
            <v>7330417019481</v>
          </cell>
          <cell r="G722">
            <v>8.9999999999999993E-3</v>
          </cell>
          <cell r="H722" t="str">
            <v>Kg</v>
          </cell>
          <cell r="I722">
            <v>0.01</v>
          </cell>
          <cell r="J722" t="str">
            <v>Kg</v>
          </cell>
          <cell r="K722" t="str">
            <v>Na przewody</v>
          </cell>
          <cell r="L722" t="str">
            <v>1001</v>
          </cell>
        </row>
        <row r="723">
          <cell r="B723" t="str">
            <v>PA-02003PV40.B</v>
          </cell>
          <cell r="C723" t="str">
            <v>PA 02/3 WIĄZKI ŻÓŁTY: B  (250 szt.)</v>
          </cell>
          <cell r="D723" t="str">
            <v>paczka</v>
          </cell>
          <cell r="E723" t="str">
            <v>3926909700</v>
          </cell>
          <cell r="F723" t="str">
            <v>7330417019498</v>
          </cell>
          <cell r="G723">
            <v>8.9999999999999993E-3</v>
          </cell>
          <cell r="H723" t="str">
            <v>Kg</v>
          </cell>
          <cell r="I723">
            <v>0.01</v>
          </cell>
          <cell r="J723" t="str">
            <v>Kg</v>
          </cell>
          <cell r="K723" t="str">
            <v>Na przewody</v>
          </cell>
          <cell r="L723" t="str">
            <v>1001</v>
          </cell>
        </row>
        <row r="724">
          <cell r="B724" t="str">
            <v>PA-02003PV40.C</v>
          </cell>
          <cell r="C724" t="str">
            <v>PA 02/3 WIĄZKI ŻÓŁTY: C  (250 szt.)</v>
          </cell>
          <cell r="D724" t="str">
            <v>paczka</v>
          </cell>
          <cell r="E724" t="str">
            <v>3926909700</v>
          </cell>
          <cell r="F724" t="str">
            <v>7330417019504</v>
          </cell>
          <cell r="G724">
            <v>8.9999999999999993E-3</v>
          </cell>
          <cell r="H724" t="str">
            <v>Kg</v>
          </cell>
          <cell r="I724">
            <v>0.01</v>
          </cell>
          <cell r="J724" t="str">
            <v>Kg</v>
          </cell>
          <cell r="K724" t="str">
            <v>Na przewody</v>
          </cell>
          <cell r="L724" t="str">
            <v>1001</v>
          </cell>
        </row>
        <row r="725">
          <cell r="B725" t="str">
            <v>PA-02003PV40.D</v>
          </cell>
          <cell r="C725" t="str">
            <v>PA 02/3 WIĄZKI ŻÓŁTY: D  (250 szt.)</v>
          </cell>
          <cell r="D725" t="str">
            <v>paczka</v>
          </cell>
          <cell r="E725" t="str">
            <v>3926909700</v>
          </cell>
          <cell r="F725" t="str">
            <v>7330417019511</v>
          </cell>
          <cell r="G725">
            <v>8.9999999999999993E-3</v>
          </cell>
          <cell r="H725" t="str">
            <v>Kg</v>
          </cell>
          <cell r="I725">
            <v>0.01</v>
          </cell>
          <cell r="J725" t="str">
            <v>Kg</v>
          </cell>
          <cell r="K725" t="str">
            <v>Na przewody</v>
          </cell>
          <cell r="L725" t="str">
            <v>1001</v>
          </cell>
        </row>
        <row r="726">
          <cell r="B726" t="str">
            <v>PA-02003PV40.E</v>
          </cell>
          <cell r="C726" t="str">
            <v>PA 02/3 WIĄZKI ŻÓŁTY: E  (250 szt.)</v>
          </cell>
          <cell r="D726" t="str">
            <v>paczka</v>
          </cell>
          <cell r="E726" t="str">
            <v>3926909700</v>
          </cell>
          <cell r="F726" t="str">
            <v>7330417019528</v>
          </cell>
          <cell r="G726">
            <v>8.9999999999999993E-3</v>
          </cell>
          <cell r="H726" t="str">
            <v>Kg</v>
          </cell>
          <cell r="I726">
            <v>0.01</v>
          </cell>
          <cell r="J726" t="str">
            <v>Kg</v>
          </cell>
          <cell r="K726" t="str">
            <v>Na przewody</v>
          </cell>
          <cell r="L726" t="str">
            <v>1001</v>
          </cell>
        </row>
        <row r="727">
          <cell r="B727" t="str">
            <v>PA-02003PV40.F</v>
          </cell>
          <cell r="C727" t="str">
            <v>PA 02/3 WIĄZKI ŻÓŁTY: F  (250 szt.)</v>
          </cell>
          <cell r="D727" t="str">
            <v>paczka</v>
          </cell>
          <cell r="E727" t="str">
            <v>3926909700</v>
          </cell>
          <cell r="F727" t="str">
            <v>7330417019535</v>
          </cell>
          <cell r="G727">
            <v>8.9999999999999993E-3</v>
          </cell>
          <cell r="H727" t="str">
            <v>Kg</v>
          </cell>
          <cell r="I727">
            <v>0.01</v>
          </cell>
          <cell r="J727" t="str">
            <v>Kg</v>
          </cell>
          <cell r="K727" t="str">
            <v>Na przewody</v>
          </cell>
          <cell r="L727" t="str">
            <v>1001</v>
          </cell>
        </row>
        <row r="728">
          <cell r="B728" t="str">
            <v>PA-02003PV40.G</v>
          </cell>
          <cell r="C728" t="str">
            <v>PA 02/3 WIĄZKI ŻÓŁTY: G  (250 szt.)</v>
          </cell>
          <cell r="D728" t="str">
            <v>paczka</v>
          </cell>
          <cell r="E728" t="str">
            <v>3926909700</v>
          </cell>
          <cell r="F728" t="str">
            <v>7330417019542</v>
          </cell>
          <cell r="G728">
            <v>8.9999999999999993E-3</v>
          </cell>
          <cell r="H728" t="str">
            <v>Kg</v>
          </cell>
          <cell r="I728">
            <v>0.01</v>
          </cell>
          <cell r="J728" t="str">
            <v>Kg</v>
          </cell>
          <cell r="K728" t="str">
            <v>Na przewody</v>
          </cell>
          <cell r="L728" t="str">
            <v>1001</v>
          </cell>
        </row>
        <row r="729">
          <cell r="B729" t="str">
            <v>PA-02003PV40.GRD</v>
          </cell>
          <cell r="C729" t="str">
            <v>PA 02/3 WIĄZKI ŻÓŁTO-ZIELONY: MASA</v>
          </cell>
          <cell r="D729" t="str">
            <v>paczka</v>
          </cell>
          <cell r="E729" t="str">
            <v>3926909700</v>
          </cell>
          <cell r="F729" t="str">
            <v>7330417019580</v>
          </cell>
          <cell r="G729">
            <v>8.9999999999999993E-3</v>
          </cell>
          <cell r="H729" t="str">
            <v>Kg</v>
          </cell>
          <cell r="I729">
            <v>0.01</v>
          </cell>
          <cell r="J729" t="str">
            <v>Kg</v>
          </cell>
          <cell r="K729" t="str">
            <v>Na przewody</v>
          </cell>
          <cell r="L729" t="str">
            <v>1001</v>
          </cell>
        </row>
        <row r="730">
          <cell r="B730" t="str">
            <v>PA-02003PV40.H</v>
          </cell>
          <cell r="C730" t="str">
            <v>PA 02/3 WIĄZKI ŻÓŁTY: H  (250 szt.)</v>
          </cell>
          <cell r="D730" t="str">
            <v>paczka</v>
          </cell>
          <cell r="E730" t="str">
            <v>3926909700</v>
          </cell>
          <cell r="F730" t="str">
            <v>7330417019559</v>
          </cell>
          <cell r="G730">
            <v>8.9999999999999993E-3</v>
          </cell>
          <cell r="H730" t="str">
            <v>Kg</v>
          </cell>
          <cell r="I730">
            <v>0.01</v>
          </cell>
          <cell r="J730" t="str">
            <v>Kg</v>
          </cell>
          <cell r="K730" t="str">
            <v>Na przewody</v>
          </cell>
          <cell r="L730" t="str">
            <v>1001</v>
          </cell>
        </row>
        <row r="731">
          <cell r="B731" t="str">
            <v>PA-02003PV40.I</v>
          </cell>
          <cell r="C731" t="str">
            <v>PA 02/3 WIĄZKI ŻÓŁTY: I  (250 szt.)</v>
          </cell>
          <cell r="D731" t="str">
            <v>paczka</v>
          </cell>
          <cell r="E731" t="str">
            <v>3926909700</v>
          </cell>
          <cell r="F731" t="str">
            <v>7330417019566</v>
          </cell>
          <cell r="G731">
            <v>8.9999999999999993E-3</v>
          </cell>
          <cell r="H731" t="str">
            <v>Kg</v>
          </cell>
          <cell r="I731">
            <v>0.01</v>
          </cell>
          <cell r="J731" t="str">
            <v>Kg</v>
          </cell>
          <cell r="K731" t="str">
            <v>Na przewody</v>
          </cell>
          <cell r="L731" t="str">
            <v>1001</v>
          </cell>
        </row>
        <row r="732">
          <cell r="B732" t="str">
            <v>PA-02003PV40.J</v>
          </cell>
          <cell r="C732" t="str">
            <v>PA 02/3 WIĄZKI ŻÓŁTY: J  (250 szt.)</v>
          </cell>
          <cell r="D732" t="str">
            <v>paczka</v>
          </cell>
          <cell r="E732" t="str">
            <v>3926909700</v>
          </cell>
          <cell r="F732" t="str">
            <v>7330417019573</v>
          </cell>
          <cell r="G732">
            <v>8.9999999999999993E-3</v>
          </cell>
          <cell r="H732" t="str">
            <v>Kg</v>
          </cell>
          <cell r="I732">
            <v>0.01</v>
          </cell>
          <cell r="J732" t="str">
            <v>Kg</v>
          </cell>
          <cell r="K732" t="str">
            <v>Na przewody</v>
          </cell>
          <cell r="L732" t="str">
            <v>1001</v>
          </cell>
        </row>
        <row r="733">
          <cell r="B733" t="str">
            <v>PA-02003PV40.K</v>
          </cell>
          <cell r="C733" t="str">
            <v>PA 02/3 WIĄZKI ŻÓŁTY: K  (250 szt.)</v>
          </cell>
          <cell r="D733" t="str">
            <v>paczka</v>
          </cell>
          <cell r="E733" t="str">
            <v>3926909700</v>
          </cell>
          <cell r="F733" t="str">
            <v>7330417019597</v>
          </cell>
          <cell r="G733">
            <v>8.9999999999999993E-3</v>
          </cell>
          <cell r="H733" t="str">
            <v>Kg</v>
          </cell>
          <cell r="I733">
            <v>0.01</v>
          </cell>
          <cell r="J733" t="str">
            <v>Kg</v>
          </cell>
          <cell r="K733" t="str">
            <v>Na przewody</v>
          </cell>
          <cell r="L733" t="str">
            <v>1001</v>
          </cell>
        </row>
        <row r="734">
          <cell r="B734" t="str">
            <v>PA-02003PV40.L</v>
          </cell>
          <cell r="C734" t="str">
            <v>PA 02/3 WIĄZKI ŻÓŁTY: L  (250 szt.)</v>
          </cell>
          <cell r="D734" t="str">
            <v>paczka</v>
          </cell>
          <cell r="E734" t="str">
            <v>3926909700</v>
          </cell>
          <cell r="F734" t="str">
            <v>7330417019603</v>
          </cell>
          <cell r="G734">
            <v>8.9999999999999993E-3</v>
          </cell>
          <cell r="H734" t="str">
            <v>Kg</v>
          </cell>
          <cell r="I734">
            <v>0.01</v>
          </cell>
          <cell r="J734" t="str">
            <v>Kg</v>
          </cell>
          <cell r="K734" t="str">
            <v>Na przewody</v>
          </cell>
          <cell r="L734" t="str">
            <v>1001</v>
          </cell>
        </row>
        <row r="735">
          <cell r="B735" t="str">
            <v>PA-02003PV40.M</v>
          </cell>
          <cell r="C735" t="str">
            <v>PA 02/3 WIĄZKI ŻÓŁTY: M  (250 szt.)</v>
          </cell>
          <cell r="D735" t="str">
            <v>paczka</v>
          </cell>
          <cell r="E735" t="str">
            <v>3926909700</v>
          </cell>
          <cell r="F735" t="str">
            <v>7330417019610</v>
          </cell>
          <cell r="G735">
            <v>8.9999999999999993E-3</v>
          </cell>
          <cell r="H735" t="str">
            <v>Kg</v>
          </cell>
          <cell r="I735">
            <v>0.01</v>
          </cell>
          <cell r="J735" t="str">
            <v>Kg</v>
          </cell>
          <cell r="K735" t="str">
            <v>Na przewody</v>
          </cell>
          <cell r="L735" t="str">
            <v>1001</v>
          </cell>
        </row>
        <row r="736">
          <cell r="B736" t="str">
            <v>PA-02003PV40.N</v>
          </cell>
          <cell r="C736" t="str">
            <v>PA 02/3 WIĄZKI ŻÓŁTY: N  (250 szt.)</v>
          </cell>
          <cell r="D736" t="str">
            <v>paczka</v>
          </cell>
          <cell r="E736" t="str">
            <v>3926909700</v>
          </cell>
          <cell r="F736" t="str">
            <v>7330417019627</v>
          </cell>
          <cell r="G736">
            <v>8.9999999999999993E-3</v>
          </cell>
          <cell r="H736" t="str">
            <v>Kg</v>
          </cell>
          <cell r="I736">
            <v>0.01</v>
          </cell>
          <cell r="J736" t="str">
            <v>Kg</v>
          </cell>
          <cell r="K736" t="str">
            <v>Na przewody</v>
          </cell>
          <cell r="L736" t="str">
            <v>1001</v>
          </cell>
        </row>
        <row r="737">
          <cell r="B737" t="str">
            <v>PA-02003PV40.O</v>
          </cell>
          <cell r="C737" t="str">
            <v>PA 02/3 WIĄZKI ŻÓŁTY: O  (250 szt.)</v>
          </cell>
          <cell r="D737" t="str">
            <v>paczka</v>
          </cell>
          <cell r="E737" t="str">
            <v>3926909700</v>
          </cell>
          <cell r="F737" t="str">
            <v>7330417019634</v>
          </cell>
          <cell r="G737">
            <v>8.9999999999999993E-3</v>
          </cell>
          <cell r="H737" t="str">
            <v>Kg</v>
          </cell>
          <cell r="I737">
            <v>0.01</v>
          </cell>
          <cell r="J737" t="str">
            <v>Kg</v>
          </cell>
          <cell r="K737" t="str">
            <v>Na przewody</v>
          </cell>
          <cell r="L737" t="str">
            <v>1001</v>
          </cell>
        </row>
        <row r="738">
          <cell r="B738" t="str">
            <v>PA-02003PV40.P</v>
          </cell>
          <cell r="C738" t="str">
            <v>PA 02/3 WIĄZKI ŻÓŁTY: P  (250 szt.)</v>
          </cell>
          <cell r="D738" t="str">
            <v>paczka</v>
          </cell>
          <cell r="E738" t="str">
            <v>3926909700</v>
          </cell>
          <cell r="F738" t="str">
            <v>7330417019641</v>
          </cell>
          <cell r="G738">
            <v>8.9999999999999993E-3</v>
          </cell>
          <cell r="H738" t="str">
            <v>Kg</v>
          </cell>
          <cell r="I738">
            <v>0.01</v>
          </cell>
          <cell r="J738" t="str">
            <v>Kg</v>
          </cell>
          <cell r="K738" t="str">
            <v>Na przewody</v>
          </cell>
          <cell r="L738" t="str">
            <v>1001</v>
          </cell>
        </row>
        <row r="739">
          <cell r="B739" t="str">
            <v>PA-02003PV40.Q</v>
          </cell>
          <cell r="C739" t="str">
            <v>PA 02/3 WIĄZKI ŻÓŁTY: Q  (250 szt.)</v>
          </cell>
          <cell r="D739" t="str">
            <v>paczka</v>
          </cell>
          <cell r="E739" t="str">
            <v>3926909700</v>
          </cell>
          <cell r="F739" t="str">
            <v>7330417019658</v>
          </cell>
          <cell r="G739">
            <v>8.9999999999999993E-3</v>
          </cell>
          <cell r="H739" t="str">
            <v>Kg</v>
          </cell>
          <cell r="I739">
            <v>0.01</v>
          </cell>
          <cell r="J739" t="str">
            <v>Kg</v>
          </cell>
          <cell r="K739" t="str">
            <v>Na przewody</v>
          </cell>
          <cell r="L739" t="str">
            <v>1001</v>
          </cell>
        </row>
        <row r="740">
          <cell r="B740" t="str">
            <v>PA-02003PV40.R</v>
          </cell>
          <cell r="C740" t="str">
            <v>PA 02/3 WIĄZKI ŻÓŁTY: R  (250 szt.)</v>
          </cell>
          <cell r="D740" t="str">
            <v>paczka</v>
          </cell>
          <cell r="E740" t="str">
            <v>3926909700</v>
          </cell>
          <cell r="F740" t="str">
            <v>7330417019665</v>
          </cell>
          <cell r="G740">
            <v>8.9999999999999993E-3</v>
          </cell>
          <cell r="H740" t="str">
            <v>Kg</v>
          </cell>
          <cell r="I740">
            <v>0.01</v>
          </cell>
          <cell r="J740" t="str">
            <v>Kg</v>
          </cell>
          <cell r="K740" t="str">
            <v>Na przewody</v>
          </cell>
          <cell r="L740" t="str">
            <v>1001</v>
          </cell>
        </row>
        <row r="741">
          <cell r="B741" t="str">
            <v>PA-02003PV40.S</v>
          </cell>
          <cell r="C741" t="str">
            <v>PA 02/3 WIĄZKI ŻÓŁTY: S  (250 szt.)</v>
          </cell>
          <cell r="D741" t="str">
            <v>paczka</v>
          </cell>
          <cell r="E741" t="str">
            <v>3926909700</v>
          </cell>
          <cell r="F741" t="str">
            <v>7330417019672</v>
          </cell>
          <cell r="G741">
            <v>8.9999999999999993E-3</v>
          </cell>
          <cell r="H741" t="str">
            <v>Kg</v>
          </cell>
          <cell r="I741">
            <v>0.01</v>
          </cell>
          <cell r="J741" t="str">
            <v>Kg</v>
          </cell>
          <cell r="K741" t="str">
            <v>Na przewody</v>
          </cell>
          <cell r="L741" t="str">
            <v>1001</v>
          </cell>
        </row>
        <row r="742">
          <cell r="B742" t="str">
            <v>PA-02003PV40.T</v>
          </cell>
          <cell r="C742" t="str">
            <v>PA 02/3 WIĄZKI ŻÓŁTY: T  (250 szt.)</v>
          </cell>
          <cell r="D742" t="str">
            <v>paczka</v>
          </cell>
          <cell r="E742" t="str">
            <v>3926909700</v>
          </cell>
          <cell r="F742" t="str">
            <v>7330417019689</v>
          </cell>
          <cell r="G742">
            <v>8.9999999999999993E-3</v>
          </cell>
          <cell r="H742" t="str">
            <v>Kg</v>
          </cell>
          <cell r="I742">
            <v>0.01</v>
          </cell>
          <cell r="J742" t="str">
            <v>Kg</v>
          </cell>
          <cell r="K742" t="str">
            <v>Na przewody</v>
          </cell>
          <cell r="L742" t="str">
            <v>1001</v>
          </cell>
        </row>
        <row r="743">
          <cell r="B743" t="str">
            <v>PA-02003PV40.U</v>
          </cell>
          <cell r="C743" t="str">
            <v>PA 02/3 WIĄZKI ŻÓŁTY: U  (250 szt.)</v>
          </cell>
          <cell r="D743" t="str">
            <v>paczka</v>
          </cell>
          <cell r="E743" t="str">
            <v>3926909700</v>
          </cell>
          <cell r="F743" t="str">
            <v>7330417019696</v>
          </cell>
          <cell r="G743">
            <v>8.9999999999999993E-3</v>
          </cell>
          <cell r="H743" t="str">
            <v>Kg</v>
          </cell>
          <cell r="I743">
            <v>0.01</v>
          </cell>
          <cell r="J743" t="str">
            <v>Kg</v>
          </cell>
          <cell r="K743" t="str">
            <v>Na przewody</v>
          </cell>
          <cell r="L743" t="str">
            <v>1001</v>
          </cell>
        </row>
        <row r="744">
          <cell r="B744" t="str">
            <v>PA-02003PV40.V</v>
          </cell>
          <cell r="C744" t="str">
            <v>PA 02/3 WIĄZKI ŻÓŁTY: V  (250 szt.)</v>
          </cell>
          <cell r="D744" t="str">
            <v>paczka</v>
          </cell>
          <cell r="E744" t="str">
            <v>3926909700</v>
          </cell>
          <cell r="F744" t="str">
            <v>7330417019702</v>
          </cell>
          <cell r="G744">
            <v>8.9999999999999993E-3</v>
          </cell>
          <cell r="H744" t="str">
            <v>Kg</v>
          </cell>
          <cell r="I744">
            <v>0.01</v>
          </cell>
          <cell r="J744" t="str">
            <v>Kg</v>
          </cell>
          <cell r="K744" t="str">
            <v>Na przewody</v>
          </cell>
          <cell r="L744" t="str">
            <v>1001</v>
          </cell>
        </row>
        <row r="745">
          <cell r="B745" t="str">
            <v>PA-02003PV40.W</v>
          </cell>
          <cell r="C745" t="str">
            <v>PA 02/3 WIĄZKI ŻÓŁTY: W  (250 szt.)</v>
          </cell>
          <cell r="D745" t="str">
            <v>paczka</v>
          </cell>
          <cell r="E745" t="str">
            <v>3926909700</v>
          </cell>
          <cell r="F745" t="str">
            <v>7330417019719</v>
          </cell>
          <cell r="G745">
            <v>8.9999999999999993E-3</v>
          </cell>
          <cell r="H745" t="str">
            <v>Kg</v>
          </cell>
          <cell r="I745">
            <v>0.01</v>
          </cell>
          <cell r="J745" t="str">
            <v>Kg</v>
          </cell>
          <cell r="K745" t="str">
            <v>Na przewody</v>
          </cell>
          <cell r="L745" t="str">
            <v>1001</v>
          </cell>
        </row>
        <row r="746">
          <cell r="B746" t="str">
            <v>PA-02003PV40.X</v>
          </cell>
          <cell r="C746" t="str">
            <v>PA 02/3 WIĄZKI ŻÓŁTY: X  (250 szt.)</v>
          </cell>
          <cell r="D746" t="str">
            <v>paczka</v>
          </cell>
          <cell r="E746" t="str">
            <v>3926909700</v>
          </cell>
          <cell r="F746" t="str">
            <v>7330417019726</v>
          </cell>
          <cell r="G746">
            <v>8.9999999999999993E-3</v>
          </cell>
          <cell r="H746" t="str">
            <v>Kg</v>
          </cell>
          <cell r="I746">
            <v>0.01</v>
          </cell>
          <cell r="J746" t="str">
            <v>Kg</v>
          </cell>
          <cell r="K746" t="str">
            <v>Na przewody</v>
          </cell>
          <cell r="L746" t="str">
            <v>1001</v>
          </cell>
        </row>
        <row r="747">
          <cell r="B747" t="str">
            <v>PA-02003PV40.Y</v>
          </cell>
          <cell r="C747" t="str">
            <v>PA 02/3 WIĄZKI ŻÓŁTY: Y  (250 szt.)</v>
          </cell>
          <cell r="D747" t="str">
            <v>paczka</v>
          </cell>
          <cell r="E747" t="str">
            <v>3926909700</v>
          </cell>
          <cell r="F747" t="str">
            <v>7330417019733</v>
          </cell>
          <cell r="G747">
            <v>8.9999999999999993E-3</v>
          </cell>
          <cell r="H747" t="str">
            <v>Kg</v>
          </cell>
          <cell r="I747">
            <v>0.01</v>
          </cell>
          <cell r="J747" t="str">
            <v>Kg</v>
          </cell>
          <cell r="K747" t="str">
            <v>Na przewody</v>
          </cell>
          <cell r="L747" t="str">
            <v>1001</v>
          </cell>
        </row>
        <row r="748">
          <cell r="B748" t="str">
            <v>PA-02003PV40.Z</v>
          </cell>
          <cell r="C748" t="str">
            <v>PA 02/3 WIĄZKI ŻÓŁTY: Z  (250 szt.)</v>
          </cell>
          <cell r="D748" t="str">
            <v>paczka</v>
          </cell>
          <cell r="E748" t="str">
            <v>3926909700</v>
          </cell>
          <cell r="F748" t="str">
            <v>7330417019740</v>
          </cell>
          <cell r="G748">
            <v>8.9999999999999993E-3</v>
          </cell>
          <cell r="H748" t="str">
            <v>Kg</v>
          </cell>
          <cell r="I748">
            <v>0.01</v>
          </cell>
          <cell r="J748" t="str">
            <v>Kg</v>
          </cell>
          <cell r="K748" t="str">
            <v>Na przewody</v>
          </cell>
          <cell r="L748" t="str">
            <v>1001</v>
          </cell>
        </row>
        <row r="749">
          <cell r="B749" t="str">
            <v>PA-02003PV40.0</v>
          </cell>
          <cell r="C749" t="str">
            <v>PA 02/3 WIĄZKI ŻÓŁTY: 0  (250 szt.)</v>
          </cell>
          <cell r="D749" t="str">
            <v>paczka</v>
          </cell>
          <cell r="E749" t="str">
            <v>3926909700</v>
          </cell>
          <cell r="F749" t="str">
            <v>7330417019382</v>
          </cell>
          <cell r="G749">
            <v>8.9999999999999993E-3</v>
          </cell>
          <cell r="H749" t="str">
            <v>Kg</v>
          </cell>
          <cell r="I749">
            <v>0.01</v>
          </cell>
          <cell r="J749" t="str">
            <v>Kg</v>
          </cell>
          <cell r="K749" t="str">
            <v>Na przewody</v>
          </cell>
          <cell r="L749" t="str">
            <v>1001</v>
          </cell>
        </row>
        <row r="750">
          <cell r="B750" t="str">
            <v>PA-02003PV40.1</v>
          </cell>
          <cell r="C750" t="str">
            <v>PA 02/3 WIĄZKI ŻÓŁTY: 1  (250 szt.)</v>
          </cell>
          <cell r="D750" t="str">
            <v>paczka</v>
          </cell>
          <cell r="E750" t="str">
            <v>3926909700</v>
          </cell>
          <cell r="F750" t="str">
            <v>7330417019399</v>
          </cell>
          <cell r="G750">
            <v>8.9999999999999993E-3</v>
          </cell>
          <cell r="H750" t="str">
            <v>Kg</v>
          </cell>
          <cell r="I750">
            <v>0.01</v>
          </cell>
          <cell r="J750" t="str">
            <v>Kg</v>
          </cell>
          <cell r="K750" t="str">
            <v>Na przewody</v>
          </cell>
          <cell r="L750" t="str">
            <v>1001</v>
          </cell>
        </row>
        <row r="751">
          <cell r="B751" t="str">
            <v>PA-02003PV40.2</v>
          </cell>
          <cell r="C751" t="str">
            <v>PA 02/3 WIĄZKI ŻÓŁTY: 2  (250 szt.)</v>
          </cell>
          <cell r="D751" t="str">
            <v>paczka</v>
          </cell>
          <cell r="E751" t="str">
            <v>3926909700</v>
          </cell>
          <cell r="F751" t="str">
            <v>7330417019405</v>
          </cell>
          <cell r="G751">
            <v>8.9999999999999993E-3</v>
          </cell>
          <cell r="H751" t="str">
            <v>Kg</v>
          </cell>
          <cell r="I751">
            <v>0.01</v>
          </cell>
          <cell r="J751" t="str">
            <v>Kg</v>
          </cell>
          <cell r="K751" t="str">
            <v>Na przewody</v>
          </cell>
          <cell r="L751" t="str">
            <v>1001</v>
          </cell>
        </row>
        <row r="752">
          <cell r="B752" t="str">
            <v>PA-02003PV40.3</v>
          </cell>
          <cell r="C752" t="str">
            <v>PA 02/3 WIĄZKI ŻÓŁTY: 3  (250 szt.)</v>
          </cell>
          <cell r="D752" t="str">
            <v>paczka</v>
          </cell>
          <cell r="E752" t="str">
            <v>3926909700</v>
          </cell>
          <cell r="F752" t="str">
            <v>7330417019412</v>
          </cell>
          <cell r="G752">
            <v>8.9999999999999993E-3</v>
          </cell>
          <cell r="H752" t="str">
            <v>Kg</v>
          </cell>
          <cell r="I752">
            <v>0.01</v>
          </cell>
          <cell r="J752" t="str">
            <v>Kg</v>
          </cell>
          <cell r="K752" t="str">
            <v>Na przewody</v>
          </cell>
          <cell r="L752" t="str">
            <v>1001</v>
          </cell>
        </row>
        <row r="753">
          <cell r="B753" t="str">
            <v>PA-02003PV40.4</v>
          </cell>
          <cell r="C753" t="str">
            <v>PA 02/3 WIĄZKI ŻÓŁTY: 4  (250 szt.)</v>
          </cell>
          <cell r="D753" t="str">
            <v>paczka</v>
          </cell>
          <cell r="E753" t="str">
            <v>3926909700</v>
          </cell>
          <cell r="F753" t="str">
            <v>7330417019429</v>
          </cell>
          <cell r="G753">
            <v>8.9999999999999993E-3</v>
          </cell>
          <cell r="H753" t="str">
            <v>Kg</v>
          </cell>
          <cell r="I753">
            <v>0.01</v>
          </cell>
          <cell r="J753" t="str">
            <v>Kg</v>
          </cell>
          <cell r="K753" t="str">
            <v>Na przewody</v>
          </cell>
          <cell r="L753" t="str">
            <v>1001</v>
          </cell>
        </row>
        <row r="754">
          <cell r="B754" t="str">
            <v>PA-02003PV40.5</v>
          </cell>
          <cell r="C754" t="str">
            <v>PA 02/3 WIĄZKI ŻÓŁTY: 5  (250 szt.)</v>
          </cell>
          <cell r="D754" t="str">
            <v>paczka</v>
          </cell>
          <cell r="E754" t="str">
            <v>3926909700</v>
          </cell>
          <cell r="F754" t="str">
            <v>7330417019436</v>
          </cell>
          <cell r="G754">
            <v>8.9999999999999993E-3</v>
          </cell>
          <cell r="H754" t="str">
            <v>Kg</v>
          </cell>
          <cell r="I754">
            <v>0.01</v>
          </cell>
          <cell r="J754" t="str">
            <v>Kg</v>
          </cell>
          <cell r="K754" t="str">
            <v>Na przewody</v>
          </cell>
          <cell r="L754" t="str">
            <v>1001</v>
          </cell>
        </row>
        <row r="755">
          <cell r="B755" t="str">
            <v>PA-02003PV40.6</v>
          </cell>
          <cell r="C755" t="str">
            <v>PA 02/3 WIĄZKI ŻÓŁTY: 6  (250 szt.)</v>
          </cell>
          <cell r="D755" t="str">
            <v>paczka</v>
          </cell>
          <cell r="E755" t="str">
            <v>3926909700</v>
          </cell>
          <cell r="F755" t="str">
            <v>7330417019443</v>
          </cell>
          <cell r="G755">
            <v>8.9999999999999993E-3</v>
          </cell>
          <cell r="H755" t="str">
            <v>Kg</v>
          </cell>
          <cell r="I755">
            <v>0.01</v>
          </cell>
          <cell r="J755" t="str">
            <v>Kg</v>
          </cell>
          <cell r="K755" t="str">
            <v>Na przewody</v>
          </cell>
          <cell r="L755" t="str">
            <v>1001</v>
          </cell>
        </row>
        <row r="756">
          <cell r="B756" t="str">
            <v>PA-02003PV40.7</v>
          </cell>
          <cell r="C756" t="str">
            <v>PA 02/3 WIĄZKI ŻÓŁTY: 7  (250 szt.)</v>
          </cell>
          <cell r="D756" t="str">
            <v>paczka</v>
          </cell>
          <cell r="E756" t="str">
            <v>3926909700</v>
          </cell>
          <cell r="F756" t="str">
            <v>7330417019450</v>
          </cell>
          <cell r="G756">
            <v>8.9999999999999993E-3</v>
          </cell>
          <cell r="H756" t="str">
            <v>Kg</v>
          </cell>
          <cell r="I756">
            <v>0.01</v>
          </cell>
          <cell r="J756" t="str">
            <v>Kg</v>
          </cell>
          <cell r="K756" t="str">
            <v>Na przewody</v>
          </cell>
          <cell r="L756" t="str">
            <v>1001</v>
          </cell>
        </row>
        <row r="757">
          <cell r="B757" t="str">
            <v>PA-02003PV40.8</v>
          </cell>
          <cell r="C757" t="str">
            <v>PA 02/3 WIĄZKI ŻÓŁTY: 8  (250 szt.)</v>
          </cell>
          <cell r="D757" t="str">
            <v>paczka</v>
          </cell>
          <cell r="E757" t="str">
            <v>3926909700</v>
          </cell>
          <cell r="F757" t="str">
            <v>7330417019467</v>
          </cell>
          <cell r="G757">
            <v>8.9999999999999993E-3</v>
          </cell>
          <cell r="H757" t="str">
            <v>Kg</v>
          </cell>
          <cell r="I757">
            <v>0.01</v>
          </cell>
          <cell r="J757" t="str">
            <v>Kg</v>
          </cell>
          <cell r="K757" t="str">
            <v>Na przewody</v>
          </cell>
          <cell r="L757" t="str">
            <v>1001</v>
          </cell>
        </row>
        <row r="758">
          <cell r="B758" t="str">
            <v>PA-02003PV40.9</v>
          </cell>
          <cell r="C758" t="str">
            <v>PA 02/3 WIĄZKI ŻÓŁTY: 9  (250 szt.)</v>
          </cell>
          <cell r="D758" t="str">
            <v>paczka</v>
          </cell>
          <cell r="E758" t="str">
            <v>3926909700</v>
          </cell>
          <cell r="F758" t="str">
            <v>7330417019474</v>
          </cell>
          <cell r="G758">
            <v>8.9999999999999993E-3</v>
          </cell>
          <cell r="H758" t="str">
            <v>Kg</v>
          </cell>
          <cell r="I758">
            <v>0.01</v>
          </cell>
          <cell r="J758" t="str">
            <v>Kg</v>
          </cell>
          <cell r="K758" t="str">
            <v>Na przewody</v>
          </cell>
          <cell r="L758" t="str">
            <v>1001</v>
          </cell>
        </row>
        <row r="759">
          <cell r="B759" t="str">
            <v>PA-02003PV40.+</v>
          </cell>
          <cell r="C759" t="str">
            <v>PA 02/3 WIĄZKI ŻÓŁTY: +  (250 szt.)</v>
          </cell>
          <cell r="D759" t="str">
            <v>paczka</v>
          </cell>
          <cell r="E759" t="str">
            <v>3926909700</v>
          </cell>
          <cell r="F759" t="str">
            <v>7330417019375</v>
          </cell>
          <cell r="G759">
            <v>8.9999999999999993E-3</v>
          </cell>
          <cell r="H759" t="str">
            <v>Kg</v>
          </cell>
          <cell r="I759">
            <v>0.01</v>
          </cell>
          <cell r="J759" t="str">
            <v>Kg</v>
          </cell>
          <cell r="K759" t="str">
            <v>Na przewody</v>
          </cell>
          <cell r="L759" t="str">
            <v>1001</v>
          </cell>
        </row>
        <row r="760">
          <cell r="B760" t="str">
            <v>PA-02003PV40.-</v>
          </cell>
          <cell r="C760" t="str">
            <v>PA 02/3 WIĄZKI ŻÓŁTY: -  (250 szt.)</v>
          </cell>
          <cell r="D760" t="str">
            <v>paczka</v>
          </cell>
          <cell r="E760" t="str">
            <v>3926909700</v>
          </cell>
          <cell r="F760" t="str">
            <v>7330417019351</v>
          </cell>
          <cell r="G760">
            <v>8.9999999999999993E-3</v>
          </cell>
          <cell r="H760" t="str">
            <v>Kg</v>
          </cell>
          <cell r="I760">
            <v>0.01</v>
          </cell>
          <cell r="J760" t="str">
            <v>Kg</v>
          </cell>
          <cell r="K760" t="str">
            <v>Na przewody</v>
          </cell>
          <cell r="L760" t="str">
            <v>1001</v>
          </cell>
        </row>
        <row r="761">
          <cell r="B761" t="str">
            <v>PA-02003PV40..</v>
          </cell>
          <cell r="C761" t="str">
            <v>PA 02/3 WIĄZKI ŻÓŁTY: KROPKA  (250 szt.)</v>
          </cell>
          <cell r="D761" t="str">
            <v>paczka</v>
          </cell>
          <cell r="E761" t="str">
            <v>3926909700</v>
          </cell>
          <cell r="F761" t="str">
            <v>7330417036709</v>
          </cell>
          <cell r="G761">
            <v>8.9999999999999993E-3</v>
          </cell>
          <cell r="H761" t="str">
            <v>Kg</v>
          </cell>
          <cell r="I761">
            <v>0.01</v>
          </cell>
          <cell r="J761" t="str">
            <v>Kg</v>
          </cell>
          <cell r="K761" t="str">
            <v>Na przewody</v>
          </cell>
          <cell r="L761" t="str">
            <v>1001</v>
          </cell>
        </row>
        <row r="762">
          <cell r="B762" t="str">
            <v>PA-02003PV40./</v>
          </cell>
          <cell r="C762" t="str">
            <v>PA 02/3 WIĄZKI ŻÓŁTY: /  (250 szt.)</v>
          </cell>
          <cell r="D762" t="str">
            <v>paczka</v>
          </cell>
          <cell r="E762" t="str">
            <v>3926909700</v>
          </cell>
          <cell r="F762" t="str">
            <v>7330417019368</v>
          </cell>
          <cell r="G762">
            <v>8.9999999999999993E-3</v>
          </cell>
          <cell r="H762" t="str">
            <v>Kg</v>
          </cell>
          <cell r="I762">
            <v>0.01</v>
          </cell>
          <cell r="J762" t="str">
            <v>Kg</v>
          </cell>
          <cell r="K762" t="str">
            <v>Na przewody</v>
          </cell>
          <cell r="L762" t="str">
            <v>1001</v>
          </cell>
        </row>
        <row r="763">
          <cell r="B763" t="str">
            <v>PA-02003PV40.:</v>
          </cell>
          <cell r="C763" t="str">
            <v>PA 02/3 WIĄZKI ŻÓŁTY: DWUKROPEK  (250 szt.)</v>
          </cell>
          <cell r="D763" t="str">
            <v>paczka</v>
          </cell>
          <cell r="E763" t="str">
            <v>3926909700</v>
          </cell>
          <cell r="F763" t="str">
            <v>7330417036716</v>
          </cell>
          <cell r="G763">
            <v>8.9999999999999993E-3</v>
          </cell>
          <cell r="H763" t="str">
            <v>Kg</v>
          </cell>
          <cell r="I763">
            <v>0.01</v>
          </cell>
          <cell r="J763" t="str">
            <v>Kg</v>
          </cell>
          <cell r="K763" t="str">
            <v>Na przewody</v>
          </cell>
          <cell r="L763" t="str">
            <v>1001</v>
          </cell>
        </row>
        <row r="764">
          <cell r="B764" t="str">
            <v>PA-02003PV40.=</v>
          </cell>
          <cell r="C764" t="str">
            <v>PA 02/3 WIĄZKI ŻÓŁTY: =  (250 szt.)</v>
          </cell>
          <cell r="D764" t="str">
            <v>paczka</v>
          </cell>
          <cell r="E764" t="str">
            <v>3926909700</v>
          </cell>
          <cell r="F764" t="str">
            <v>7330417036723</v>
          </cell>
          <cell r="G764">
            <v>8.9999999999999993E-3</v>
          </cell>
          <cell r="H764" t="str">
            <v>Kg</v>
          </cell>
          <cell r="I764">
            <v>0.01</v>
          </cell>
          <cell r="J764" t="str">
            <v>Kg</v>
          </cell>
          <cell r="K764" t="str">
            <v>Na przewody</v>
          </cell>
          <cell r="L764" t="str">
            <v>1001</v>
          </cell>
        </row>
        <row r="765">
          <cell r="B765" t="str">
            <v>PA-02003PV59.5</v>
          </cell>
          <cell r="C765" t="str">
            <v>PA 02/3 WIĄZKI ZIELONY: 5  (250 szt.)</v>
          </cell>
          <cell r="D765" t="str">
            <v>paczka</v>
          </cell>
          <cell r="E765" t="str">
            <v>3926909700</v>
          </cell>
          <cell r="F765" t="str">
            <v>7330417019795</v>
          </cell>
          <cell r="G765">
            <v>8.9999999999999993E-3</v>
          </cell>
          <cell r="H765" t="str">
            <v>Kg</v>
          </cell>
          <cell r="I765">
            <v>0.01</v>
          </cell>
          <cell r="J765" t="str">
            <v>Kg</v>
          </cell>
          <cell r="K765" t="str">
            <v>Na przewody</v>
          </cell>
          <cell r="L765" t="str">
            <v>1001</v>
          </cell>
        </row>
        <row r="766">
          <cell r="B766" t="str">
            <v>PA-02003PV69.6</v>
          </cell>
          <cell r="C766" t="str">
            <v>PA 02/3 WIĄZKI NIEBIESKI: 6  (250 szt.)</v>
          </cell>
          <cell r="D766" t="str">
            <v>paczka</v>
          </cell>
          <cell r="E766" t="str">
            <v>3926909700</v>
          </cell>
          <cell r="F766" t="str">
            <v>7330417019801</v>
          </cell>
          <cell r="G766">
            <v>8.9999999999999993E-3</v>
          </cell>
          <cell r="H766" t="str">
            <v>Kg</v>
          </cell>
          <cell r="I766">
            <v>0.01</v>
          </cell>
          <cell r="J766" t="str">
            <v>Kg</v>
          </cell>
          <cell r="K766" t="str">
            <v>Na przewody</v>
          </cell>
          <cell r="L766" t="str">
            <v>1001</v>
          </cell>
        </row>
        <row r="767">
          <cell r="B767" t="str">
            <v>PA-02003PV69.-</v>
          </cell>
          <cell r="C767" t="str">
            <v>PA 02/3 WIĄZKI NIEBIESKI: -  (250 szt.)</v>
          </cell>
          <cell r="D767" t="str">
            <v>paczka</v>
          </cell>
          <cell r="E767" t="str">
            <v>3926909700</v>
          </cell>
          <cell r="F767" t="str">
            <v>7330417036730</v>
          </cell>
          <cell r="G767">
            <v>8.9999999999999993E-3</v>
          </cell>
          <cell r="H767" t="str">
            <v>Kg</v>
          </cell>
          <cell r="I767">
            <v>0.01</v>
          </cell>
          <cell r="J767" t="str">
            <v>Kg</v>
          </cell>
          <cell r="K767" t="str">
            <v>Na przewody</v>
          </cell>
          <cell r="L767" t="str">
            <v>1001</v>
          </cell>
        </row>
        <row r="768">
          <cell r="B768" t="str">
            <v>PA-02003PV79.7</v>
          </cell>
          <cell r="C768" t="str">
            <v>PA 02/3 WIĄZKI FIOLETOWY: 7  (250 szt.)</v>
          </cell>
          <cell r="D768" t="str">
            <v>paczka</v>
          </cell>
          <cell r="E768" t="str">
            <v>3926909700</v>
          </cell>
          <cell r="F768" t="str">
            <v>7330417019818</v>
          </cell>
          <cell r="G768">
            <v>8.9999999999999993E-3</v>
          </cell>
          <cell r="H768" t="str">
            <v>Kg</v>
          </cell>
          <cell r="I768">
            <v>0.01</v>
          </cell>
          <cell r="J768" t="str">
            <v>Kg</v>
          </cell>
          <cell r="K768" t="str">
            <v>Na przewody</v>
          </cell>
          <cell r="L768" t="str">
            <v>1001</v>
          </cell>
        </row>
        <row r="769">
          <cell r="B769" t="str">
            <v>PA-02003PV80.8</v>
          </cell>
          <cell r="C769" t="str">
            <v>PA 02/3 WIĄZKI SZARY: 8  (250 szt.)</v>
          </cell>
          <cell r="D769" t="str">
            <v>paczka</v>
          </cell>
          <cell r="E769" t="str">
            <v>3926909700</v>
          </cell>
          <cell r="F769" t="str">
            <v>7330417019825</v>
          </cell>
          <cell r="G769">
            <v>8.9999999999999993E-3</v>
          </cell>
          <cell r="H769" t="str">
            <v>Kg</v>
          </cell>
          <cell r="I769">
            <v>0.01</v>
          </cell>
          <cell r="J769" t="str">
            <v>Kg</v>
          </cell>
          <cell r="K769" t="str">
            <v>Na przewody</v>
          </cell>
          <cell r="L769" t="str">
            <v>1001</v>
          </cell>
        </row>
        <row r="770">
          <cell r="B770" t="str">
            <v>PA-02003PV90.A</v>
          </cell>
          <cell r="C770" t="str">
            <v>PA 02/3 WIĄZKI BIAŁY: A  (250 szt.)</v>
          </cell>
          <cell r="D770" t="str">
            <v>paczka</v>
          </cell>
          <cell r="E770" t="str">
            <v>3926909700</v>
          </cell>
          <cell r="F770" t="str">
            <v>7330417001165</v>
          </cell>
          <cell r="G770">
            <v>8.9999999999999993E-3</v>
          </cell>
          <cell r="H770" t="str">
            <v>Kg</v>
          </cell>
          <cell r="I770">
            <v>0.01</v>
          </cell>
          <cell r="J770" t="str">
            <v>Kg</v>
          </cell>
          <cell r="K770" t="str">
            <v>Na przewody</v>
          </cell>
          <cell r="L770" t="str">
            <v>1001</v>
          </cell>
        </row>
        <row r="771">
          <cell r="B771" t="str">
            <v>PA-02003PV90.B</v>
          </cell>
          <cell r="C771" t="str">
            <v>PA 02/3 WIĄZKI BIAŁY: B  (250 szt.)</v>
          </cell>
          <cell r="D771" t="str">
            <v>paczka</v>
          </cell>
          <cell r="E771" t="str">
            <v>3926909700</v>
          </cell>
          <cell r="F771" t="str">
            <v>7330417001172</v>
          </cell>
          <cell r="G771">
            <v>8.9999999999999993E-3</v>
          </cell>
          <cell r="H771" t="str">
            <v>Kg</v>
          </cell>
          <cell r="I771">
            <v>0.01</v>
          </cell>
          <cell r="J771" t="str">
            <v>Kg</v>
          </cell>
          <cell r="K771" t="str">
            <v>Na przewody</v>
          </cell>
          <cell r="L771" t="str">
            <v>1001</v>
          </cell>
        </row>
        <row r="772">
          <cell r="B772" t="str">
            <v>PA-02003PV90.C</v>
          </cell>
          <cell r="C772" t="str">
            <v>PA 02/3 WIĄZKI BIAŁY: C  (250 szt.)</v>
          </cell>
          <cell r="D772" t="str">
            <v>paczka</v>
          </cell>
          <cell r="E772" t="str">
            <v>3926909700</v>
          </cell>
          <cell r="F772" t="str">
            <v>7330417001189</v>
          </cell>
          <cell r="G772">
            <v>8.9999999999999993E-3</v>
          </cell>
          <cell r="H772" t="str">
            <v>Kg</v>
          </cell>
          <cell r="I772">
            <v>0.01</v>
          </cell>
          <cell r="J772" t="str">
            <v>Kg</v>
          </cell>
          <cell r="K772" t="str">
            <v>Na przewody</v>
          </cell>
          <cell r="L772" t="str">
            <v>1001</v>
          </cell>
        </row>
        <row r="773">
          <cell r="B773" t="str">
            <v>PA-02003PV90.D</v>
          </cell>
          <cell r="C773" t="str">
            <v>PA 02/3 WIĄZKI BIAŁY: D  (250 szt.)</v>
          </cell>
          <cell r="D773" t="str">
            <v>paczka</v>
          </cell>
          <cell r="E773" t="str">
            <v>3926909700</v>
          </cell>
          <cell r="F773" t="str">
            <v>7330417001196</v>
          </cell>
          <cell r="G773">
            <v>8.9999999999999993E-3</v>
          </cell>
          <cell r="H773" t="str">
            <v>Kg</v>
          </cell>
          <cell r="I773">
            <v>0.01</v>
          </cell>
          <cell r="J773" t="str">
            <v>Kg</v>
          </cell>
          <cell r="K773" t="str">
            <v>Na przewody</v>
          </cell>
          <cell r="L773" t="str">
            <v>1001</v>
          </cell>
        </row>
        <row r="774">
          <cell r="B774" t="str">
            <v>PA-02003PV90.E</v>
          </cell>
          <cell r="C774" t="str">
            <v>PA 02/3 WIĄZKI BIAŁY: E  (250 szt.)</v>
          </cell>
          <cell r="D774" t="str">
            <v>paczka</v>
          </cell>
          <cell r="E774" t="str">
            <v>3926909700</v>
          </cell>
          <cell r="F774" t="str">
            <v>7330417001202</v>
          </cell>
          <cell r="G774">
            <v>8.9999999999999993E-3</v>
          </cell>
          <cell r="H774" t="str">
            <v>Kg</v>
          </cell>
          <cell r="I774">
            <v>0.01</v>
          </cell>
          <cell r="J774" t="str">
            <v>Kg</v>
          </cell>
          <cell r="K774" t="str">
            <v>Na przewody</v>
          </cell>
          <cell r="L774" t="str">
            <v>1001</v>
          </cell>
        </row>
        <row r="775">
          <cell r="B775" t="str">
            <v>PA-02003PV90.F</v>
          </cell>
          <cell r="C775" t="str">
            <v>PA 02/3 WIĄZKI BIAŁY: F  (250 szt.)</v>
          </cell>
          <cell r="D775" t="str">
            <v>paczka</v>
          </cell>
          <cell r="E775" t="str">
            <v>3926909700</v>
          </cell>
          <cell r="F775" t="str">
            <v>7330417001219</v>
          </cell>
          <cell r="G775">
            <v>8.9999999999999993E-3</v>
          </cell>
          <cell r="H775" t="str">
            <v>Kg</v>
          </cell>
          <cell r="I775">
            <v>0.01</v>
          </cell>
          <cell r="J775" t="str">
            <v>Kg</v>
          </cell>
          <cell r="K775" t="str">
            <v>Na przewody</v>
          </cell>
          <cell r="L775" t="str">
            <v>1001</v>
          </cell>
        </row>
        <row r="776">
          <cell r="B776" t="str">
            <v>PA-02003PV90.G</v>
          </cell>
          <cell r="C776" t="str">
            <v>PA 02/3 WIĄZKI BIAŁY: G  (250 szt.)</v>
          </cell>
          <cell r="D776" t="str">
            <v>paczka</v>
          </cell>
          <cell r="E776" t="str">
            <v>3926909700</v>
          </cell>
          <cell r="F776" t="str">
            <v>7330417001226</v>
          </cell>
          <cell r="G776">
            <v>8.9999999999999993E-3</v>
          </cell>
          <cell r="H776" t="str">
            <v>Kg</v>
          </cell>
          <cell r="I776">
            <v>0.01</v>
          </cell>
          <cell r="J776" t="str">
            <v>Kg</v>
          </cell>
          <cell r="K776" t="str">
            <v>Na przewody</v>
          </cell>
          <cell r="L776" t="str">
            <v>1001</v>
          </cell>
        </row>
        <row r="777">
          <cell r="B777" t="str">
            <v>PA-02003PV90.GRD</v>
          </cell>
          <cell r="C777" t="str">
            <v>PA 02/3 WIĄZKI BIAŁY: UZIEMIENIE</v>
          </cell>
          <cell r="D777" t="str">
            <v>paczka</v>
          </cell>
          <cell r="E777" t="str">
            <v>3926909700</v>
          </cell>
          <cell r="F777" t="str">
            <v>7330417001264</v>
          </cell>
          <cell r="G777">
            <v>8.9999999999999993E-3</v>
          </cell>
          <cell r="H777" t="str">
            <v>Kg</v>
          </cell>
          <cell r="I777">
            <v>0.01</v>
          </cell>
          <cell r="J777" t="str">
            <v>Kg</v>
          </cell>
          <cell r="K777" t="str">
            <v>Na przewody</v>
          </cell>
          <cell r="L777" t="str">
            <v>1001</v>
          </cell>
        </row>
        <row r="778">
          <cell r="B778" t="str">
            <v>PA-02003PV90.H</v>
          </cell>
          <cell r="C778" t="str">
            <v>PA 02/3 WIĄZKI BIAŁY: H  (250 szt.)</v>
          </cell>
          <cell r="D778" t="str">
            <v>paczka</v>
          </cell>
          <cell r="E778" t="str">
            <v>3926909700</v>
          </cell>
          <cell r="F778" t="str">
            <v>7330417001233</v>
          </cell>
          <cell r="G778">
            <v>8.9999999999999993E-3</v>
          </cell>
          <cell r="H778" t="str">
            <v>Kg</v>
          </cell>
          <cell r="I778">
            <v>0.01</v>
          </cell>
          <cell r="J778" t="str">
            <v>Kg</v>
          </cell>
          <cell r="K778" t="str">
            <v>Na przewody</v>
          </cell>
          <cell r="L778" t="str">
            <v>1001</v>
          </cell>
        </row>
        <row r="779">
          <cell r="B779" t="str">
            <v>PA-02003PV90.I</v>
          </cell>
          <cell r="C779" t="str">
            <v>PA 02/3 WIĄZKI BIAŁY: I  (250 szt.)</v>
          </cell>
          <cell r="D779" t="str">
            <v>paczka</v>
          </cell>
          <cell r="E779" t="str">
            <v>3926909700</v>
          </cell>
          <cell r="F779" t="str">
            <v>7330417001240</v>
          </cell>
          <cell r="G779">
            <v>8.9999999999999993E-3</v>
          </cell>
          <cell r="H779" t="str">
            <v>Kg</v>
          </cell>
          <cell r="I779">
            <v>0.01</v>
          </cell>
          <cell r="J779" t="str">
            <v>Kg</v>
          </cell>
          <cell r="K779" t="str">
            <v>Na przewody</v>
          </cell>
          <cell r="L779" t="str">
            <v>1001</v>
          </cell>
        </row>
        <row r="780">
          <cell r="B780" t="str">
            <v>PA-02003PV90.J</v>
          </cell>
          <cell r="C780" t="str">
            <v>PA 02/3 WIĄZKI BIAŁY: J  (250 szt.)</v>
          </cell>
          <cell r="D780" t="str">
            <v>paczka</v>
          </cell>
          <cell r="E780" t="str">
            <v>3926909700</v>
          </cell>
          <cell r="F780" t="str">
            <v>7330417001257</v>
          </cell>
          <cell r="G780">
            <v>8.9999999999999993E-3</v>
          </cell>
          <cell r="H780" t="str">
            <v>Kg</v>
          </cell>
          <cell r="I780">
            <v>0.01</v>
          </cell>
          <cell r="J780" t="str">
            <v>Kg</v>
          </cell>
          <cell r="K780" t="str">
            <v>Na przewody</v>
          </cell>
          <cell r="L780" t="str">
            <v>1001</v>
          </cell>
        </row>
        <row r="781">
          <cell r="B781" t="str">
            <v>PA-02003PV90.K</v>
          </cell>
          <cell r="C781" t="str">
            <v>PA 02/3 WIĄZKI BIAŁY: K  (250 szt.)</v>
          </cell>
          <cell r="D781" t="str">
            <v>paczka</v>
          </cell>
          <cell r="E781" t="str">
            <v>3926909700</v>
          </cell>
          <cell r="F781" t="str">
            <v>7330417001271</v>
          </cell>
          <cell r="G781">
            <v>8.9999999999999993E-3</v>
          </cell>
          <cell r="H781" t="str">
            <v>Kg</v>
          </cell>
          <cell r="I781">
            <v>0.01</v>
          </cell>
          <cell r="J781" t="str">
            <v>Kg</v>
          </cell>
          <cell r="K781" t="str">
            <v>Na przewody</v>
          </cell>
          <cell r="L781" t="str">
            <v>1001</v>
          </cell>
        </row>
        <row r="782">
          <cell r="B782" t="str">
            <v>PA-02003PV90.L</v>
          </cell>
          <cell r="C782" t="str">
            <v>PA 02/3 WIĄZKI BIAŁY: L  (250 szt.)</v>
          </cell>
          <cell r="D782" t="str">
            <v>paczka</v>
          </cell>
          <cell r="E782" t="str">
            <v>3926909700</v>
          </cell>
          <cell r="F782" t="str">
            <v>7330417001288</v>
          </cell>
          <cell r="G782">
            <v>8.9999999999999993E-3</v>
          </cell>
          <cell r="H782" t="str">
            <v>Kg</v>
          </cell>
          <cell r="I782">
            <v>0.01</v>
          </cell>
          <cell r="J782" t="str">
            <v>Kg</v>
          </cell>
          <cell r="K782" t="str">
            <v>Na przewody</v>
          </cell>
          <cell r="L782" t="str">
            <v>1001</v>
          </cell>
        </row>
        <row r="783">
          <cell r="B783" t="str">
            <v>PA-02003PV90.M</v>
          </cell>
          <cell r="C783" t="str">
            <v>PA 02/3 WIĄZKI BIAŁY: M  (250 szt.)</v>
          </cell>
          <cell r="D783" t="str">
            <v>paczka</v>
          </cell>
          <cell r="E783" t="str">
            <v>3926909700</v>
          </cell>
          <cell r="F783" t="str">
            <v>7330417001295</v>
          </cell>
          <cell r="G783">
            <v>8.9999999999999993E-3</v>
          </cell>
          <cell r="H783" t="str">
            <v>Kg</v>
          </cell>
          <cell r="I783">
            <v>0.01</v>
          </cell>
          <cell r="J783" t="str">
            <v>Kg</v>
          </cell>
          <cell r="K783" t="str">
            <v>Na przewody</v>
          </cell>
          <cell r="L783" t="str">
            <v>1001</v>
          </cell>
        </row>
        <row r="784">
          <cell r="B784" t="str">
            <v>PA-02003PV90.N</v>
          </cell>
          <cell r="C784" t="str">
            <v>PA 02/3 WIĄZKI BIAŁY: N  (250 szt.)</v>
          </cell>
          <cell r="D784" t="str">
            <v>paczka</v>
          </cell>
          <cell r="E784" t="str">
            <v>3926909700</v>
          </cell>
          <cell r="F784" t="str">
            <v>7330417001301</v>
          </cell>
          <cell r="G784">
            <v>8.9999999999999993E-3</v>
          </cell>
          <cell r="H784" t="str">
            <v>Kg</v>
          </cell>
          <cell r="I784">
            <v>0.01</v>
          </cell>
          <cell r="J784" t="str">
            <v>Kg</v>
          </cell>
          <cell r="K784" t="str">
            <v>Na przewody</v>
          </cell>
          <cell r="L784" t="str">
            <v>1001</v>
          </cell>
        </row>
        <row r="785">
          <cell r="B785" t="str">
            <v>PA-02003PV90.O</v>
          </cell>
          <cell r="C785" t="str">
            <v>PA 02/3 WIĄZKI BIAŁY: O  (250 szt.)</v>
          </cell>
          <cell r="D785" t="str">
            <v>paczka</v>
          </cell>
          <cell r="E785" t="str">
            <v>3926909700</v>
          </cell>
          <cell r="F785" t="str">
            <v>7330417001318</v>
          </cell>
          <cell r="G785">
            <v>8.9999999999999993E-3</v>
          </cell>
          <cell r="H785" t="str">
            <v>Kg</v>
          </cell>
          <cell r="I785">
            <v>0.01</v>
          </cell>
          <cell r="J785" t="str">
            <v>Kg</v>
          </cell>
          <cell r="K785" t="str">
            <v>Na przewody</v>
          </cell>
          <cell r="L785" t="str">
            <v>1001</v>
          </cell>
        </row>
        <row r="786">
          <cell r="B786" t="str">
            <v>PA-02003PV90.P</v>
          </cell>
          <cell r="C786" t="str">
            <v>PA 02/3 WIĄZKI BIAŁY: P  (250 szt.)</v>
          </cell>
          <cell r="D786" t="str">
            <v>paczka</v>
          </cell>
          <cell r="E786" t="str">
            <v>3926909700</v>
          </cell>
          <cell r="F786" t="str">
            <v>7330417001325</v>
          </cell>
          <cell r="G786">
            <v>8.9999999999999993E-3</v>
          </cell>
          <cell r="H786" t="str">
            <v>Kg</v>
          </cell>
          <cell r="I786">
            <v>0.01</v>
          </cell>
          <cell r="J786" t="str">
            <v>Kg</v>
          </cell>
          <cell r="K786" t="str">
            <v>Na przewody</v>
          </cell>
          <cell r="L786" t="str">
            <v>1001</v>
          </cell>
        </row>
        <row r="787">
          <cell r="B787" t="str">
            <v>PA-02003PV90.Q</v>
          </cell>
          <cell r="C787" t="str">
            <v>PA 02/3 WIĄZKI BIAŁY: Q  (250 szt.)</v>
          </cell>
          <cell r="D787" t="str">
            <v>paczka</v>
          </cell>
          <cell r="E787" t="str">
            <v>3926909700</v>
          </cell>
          <cell r="F787" t="str">
            <v>7330417001332</v>
          </cell>
          <cell r="G787">
            <v>8.9999999999999993E-3</v>
          </cell>
          <cell r="H787" t="str">
            <v>Kg</v>
          </cell>
          <cell r="I787">
            <v>0.01</v>
          </cell>
          <cell r="J787" t="str">
            <v>Kg</v>
          </cell>
          <cell r="K787" t="str">
            <v>Na przewody</v>
          </cell>
          <cell r="L787" t="str">
            <v>1001</v>
          </cell>
        </row>
        <row r="788">
          <cell r="B788" t="str">
            <v>PA-02003PV90.R</v>
          </cell>
          <cell r="C788" t="str">
            <v>PA 02/3 WIĄZKI BIAŁY: R  (250 szt.)</v>
          </cell>
          <cell r="D788" t="str">
            <v>paczka</v>
          </cell>
          <cell r="E788" t="str">
            <v>3926909700</v>
          </cell>
          <cell r="F788" t="str">
            <v>7330417001349</v>
          </cell>
          <cell r="G788">
            <v>8.9999999999999993E-3</v>
          </cell>
          <cell r="H788" t="str">
            <v>Kg</v>
          </cell>
          <cell r="I788">
            <v>0.01</v>
          </cell>
          <cell r="J788" t="str">
            <v>Kg</v>
          </cell>
          <cell r="K788" t="str">
            <v>Na przewody</v>
          </cell>
          <cell r="L788" t="str">
            <v>1001</v>
          </cell>
        </row>
        <row r="789">
          <cell r="B789" t="str">
            <v>PA-02003PV90.S</v>
          </cell>
          <cell r="C789" t="str">
            <v>PA 02/3 WIĄZKI BIAŁY: S  (250 szt.)</v>
          </cell>
          <cell r="D789" t="str">
            <v>paczka</v>
          </cell>
          <cell r="E789" t="str">
            <v>3926909700</v>
          </cell>
          <cell r="F789" t="str">
            <v>7330417001356</v>
          </cell>
          <cell r="G789">
            <v>8.9999999999999993E-3</v>
          </cell>
          <cell r="H789" t="str">
            <v>Kg</v>
          </cell>
          <cell r="I789">
            <v>0.01</v>
          </cell>
          <cell r="J789" t="str">
            <v>Kg</v>
          </cell>
          <cell r="K789" t="str">
            <v>Na przewody</v>
          </cell>
          <cell r="L789" t="str">
            <v>1001</v>
          </cell>
        </row>
        <row r="790">
          <cell r="B790" t="str">
            <v>PA-02003PV90.T</v>
          </cell>
          <cell r="C790" t="str">
            <v>PA 02/3 WIĄZKI BIAŁY: T  (250 szt.)</v>
          </cell>
          <cell r="D790" t="str">
            <v>paczka</v>
          </cell>
          <cell r="E790" t="str">
            <v>3926909700</v>
          </cell>
          <cell r="F790" t="str">
            <v>7330417001363</v>
          </cell>
          <cell r="G790">
            <v>8.9999999999999993E-3</v>
          </cell>
          <cell r="H790" t="str">
            <v>Kg</v>
          </cell>
          <cell r="I790">
            <v>0.01</v>
          </cell>
          <cell r="J790" t="str">
            <v>Kg</v>
          </cell>
          <cell r="K790" t="str">
            <v>Na przewody</v>
          </cell>
          <cell r="L790" t="str">
            <v>1001</v>
          </cell>
        </row>
        <row r="791">
          <cell r="B791" t="str">
            <v>PA-02003PV90.U</v>
          </cell>
          <cell r="C791" t="str">
            <v>PA 02/3 WIĄZKI BIAŁY: U  (250 szt.)</v>
          </cell>
          <cell r="D791" t="str">
            <v>paczka</v>
          </cell>
          <cell r="E791" t="str">
            <v>3926909700</v>
          </cell>
          <cell r="F791" t="str">
            <v>7330417001370</v>
          </cell>
          <cell r="G791">
            <v>8.9999999999999993E-3</v>
          </cell>
          <cell r="H791" t="str">
            <v>Kg</v>
          </cell>
          <cell r="I791">
            <v>0.01</v>
          </cell>
          <cell r="J791" t="str">
            <v>Kg</v>
          </cell>
          <cell r="K791" t="str">
            <v>Na przewody</v>
          </cell>
          <cell r="L791" t="str">
            <v>1001</v>
          </cell>
        </row>
        <row r="792">
          <cell r="B792" t="str">
            <v>PA-02003PV90.V</v>
          </cell>
          <cell r="C792" t="str">
            <v>PA 02/3 WIĄZKI BIAŁY: V  (250 szt.)</v>
          </cell>
          <cell r="D792" t="str">
            <v>paczka</v>
          </cell>
          <cell r="E792" t="str">
            <v>3926909700</v>
          </cell>
          <cell r="F792" t="str">
            <v>7330417001387</v>
          </cell>
          <cell r="G792">
            <v>8.9999999999999993E-3</v>
          </cell>
          <cell r="H792" t="str">
            <v>Kg</v>
          </cell>
          <cell r="I792">
            <v>0.01</v>
          </cell>
          <cell r="J792" t="str">
            <v>Kg</v>
          </cell>
          <cell r="K792" t="str">
            <v>Na przewody</v>
          </cell>
          <cell r="L792" t="str">
            <v>1001</v>
          </cell>
        </row>
        <row r="793">
          <cell r="B793" t="str">
            <v>PA-02003PV90.W</v>
          </cell>
          <cell r="C793" t="str">
            <v>PA 02/3 WIĄZKI BIAŁY: W  (250 szt.)</v>
          </cell>
          <cell r="D793" t="str">
            <v>paczka</v>
          </cell>
          <cell r="E793" t="str">
            <v>3926909700</v>
          </cell>
          <cell r="F793" t="str">
            <v>7330417001394</v>
          </cell>
          <cell r="G793">
            <v>8.9999999999999993E-3</v>
          </cell>
          <cell r="H793" t="str">
            <v>Kg</v>
          </cell>
          <cell r="I793">
            <v>0.01</v>
          </cell>
          <cell r="J793" t="str">
            <v>Kg</v>
          </cell>
          <cell r="K793" t="str">
            <v>Na przewody</v>
          </cell>
          <cell r="L793" t="str">
            <v>1001</v>
          </cell>
        </row>
        <row r="794">
          <cell r="B794" t="str">
            <v>PA-02003PV90.X</v>
          </cell>
          <cell r="C794" t="str">
            <v>PA 02/3 WIĄZKI BIAŁY: X  (250 szt.)</v>
          </cell>
          <cell r="D794" t="str">
            <v>paczka</v>
          </cell>
          <cell r="E794" t="str">
            <v>3926909700</v>
          </cell>
          <cell r="F794" t="str">
            <v>7330417001400</v>
          </cell>
          <cell r="G794">
            <v>8.9999999999999993E-3</v>
          </cell>
          <cell r="H794" t="str">
            <v>Kg</v>
          </cell>
          <cell r="I794">
            <v>0.01</v>
          </cell>
          <cell r="J794" t="str">
            <v>Kg</v>
          </cell>
          <cell r="K794" t="str">
            <v>Na przewody</v>
          </cell>
          <cell r="L794" t="str">
            <v>1001</v>
          </cell>
        </row>
        <row r="795">
          <cell r="B795" t="str">
            <v>PA-02003PV90.Y</v>
          </cell>
          <cell r="C795" t="str">
            <v>PA 02/3 WIĄZKI BIAŁY: Y  (250 szt.)</v>
          </cell>
          <cell r="D795" t="str">
            <v>paczka</v>
          </cell>
          <cell r="E795" t="str">
            <v>3926909700</v>
          </cell>
          <cell r="F795" t="str">
            <v>7330417001417</v>
          </cell>
          <cell r="G795">
            <v>8.9999999999999993E-3</v>
          </cell>
          <cell r="H795" t="str">
            <v>Kg</v>
          </cell>
          <cell r="I795">
            <v>0.01</v>
          </cell>
          <cell r="J795" t="str">
            <v>Kg</v>
          </cell>
          <cell r="K795" t="str">
            <v>Na przewody</v>
          </cell>
          <cell r="L795" t="str">
            <v>1001</v>
          </cell>
        </row>
        <row r="796">
          <cell r="B796" t="str">
            <v>PA-02003PV90.Z</v>
          </cell>
          <cell r="C796" t="str">
            <v>PA 02/3 WIĄZKI BIAŁY: Z  (250 szt.)</v>
          </cell>
          <cell r="D796" t="str">
            <v>paczka</v>
          </cell>
          <cell r="E796" t="str">
            <v>3926909700</v>
          </cell>
          <cell r="F796" t="str">
            <v>7330417001424</v>
          </cell>
          <cell r="G796">
            <v>8.9999999999999993E-3</v>
          </cell>
          <cell r="H796" t="str">
            <v>Kg</v>
          </cell>
          <cell r="I796">
            <v>0.01</v>
          </cell>
          <cell r="J796" t="str">
            <v>Kg</v>
          </cell>
          <cell r="K796" t="str">
            <v>Na przewody</v>
          </cell>
          <cell r="L796" t="str">
            <v>1001</v>
          </cell>
        </row>
        <row r="797">
          <cell r="B797" t="str">
            <v>PA-02003PV90.0</v>
          </cell>
          <cell r="C797" t="str">
            <v>PA 02/3 WIĄZKI BIAŁY: 0  (250 szt.)</v>
          </cell>
          <cell r="D797" t="str">
            <v>paczka</v>
          </cell>
          <cell r="E797" t="str">
            <v>3926909700</v>
          </cell>
          <cell r="F797" t="str">
            <v>7330417001066</v>
          </cell>
          <cell r="G797">
            <v>8.9999999999999993E-3</v>
          </cell>
          <cell r="H797" t="str">
            <v>Kg</v>
          </cell>
          <cell r="I797">
            <v>0.01</v>
          </cell>
          <cell r="J797" t="str">
            <v>Kg</v>
          </cell>
          <cell r="K797" t="str">
            <v>Na przewody</v>
          </cell>
          <cell r="L797" t="str">
            <v>1001</v>
          </cell>
        </row>
        <row r="798">
          <cell r="B798" t="str">
            <v>PA-02003PV90.1</v>
          </cell>
          <cell r="C798" t="str">
            <v>PA 02/3 WIĄZKI BIAŁY: 1  (250 szt.)</v>
          </cell>
          <cell r="D798" t="str">
            <v>paczka</v>
          </cell>
          <cell r="E798" t="str">
            <v>3926909700</v>
          </cell>
          <cell r="F798" t="str">
            <v>7330417001073</v>
          </cell>
          <cell r="G798">
            <v>8.9999999999999993E-3</v>
          </cell>
          <cell r="H798" t="str">
            <v>Kg</v>
          </cell>
          <cell r="I798">
            <v>0.01</v>
          </cell>
          <cell r="J798" t="str">
            <v>Kg</v>
          </cell>
          <cell r="K798" t="str">
            <v>Na przewody</v>
          </cell>
          <cell r="L798" t="str">
            <v>1001</v>
          </cell>
        </row>
        <row r="799">
          <cell r="B799" t="str">
            <v>PA-02003PV90.2</v>
          </cell>
          <cell r="C799" t="str">
            <v>PA 02/3 WIĄZKI BIAŁY: 2  (250 szt.)</v>
          </cell>
          <cell r="D799" t="str">
            <v>paczka</v>
          </cell>
          <cell r="E799" t="str">
            <v>3926909700</v>
          </cell>
          <cell r="F799" t="str">
            <v>7330417001080</v>
          </cell>
          <cell r="G799">
            <v>8.9999999999999993E-3</v>
          </cell>
          <cell r="H799" t="str">
            <v>Kg</v>
          </cell>
          <cell r="I799">
            <v>0.01</v>
          </cell>
          <cell r="J799" t="str">
            <v>Kg</v>
          </cell>
          <cell r="K799" t="str">
            <v>Na przewody</v>
          </cell>
          <cell r="L799" t="str">
            <v>1001</v>
          </cell>
        </row>
        <row r="800">
          <cell r="B800" t="str">
            <v>PA-02003PV90.3</v>
          </cell>
          <cell r="C800" t="str">
            <v>PA 02/3 WIĄZKI BIAŁY: 3  (250 szt.)</v>
          </cell>
          <cell r="D800" t="str">
            <v>paczka</v>
          </cell>
          <cell r="E800" t="str">
            <v>3926909700</v>
          </cell>
          <cell r="F800" t="str">
            <v>7330417001097</v>
          </cell>
          <cell r="G800">
            <v>8.9999999999999993E-3</v>
          </cell>
          <cell r="H800" t="str">
            <v>Kg</v>
          </cell>
          <cell r="I800">
            <v>0.01</v>
          </cell>
          <cell r="J800" t="str">
            <v>Kg</v>
          </cell>
          <cell r="K800" t="str">
            <v>Na przewody</v>
          </cell>
          <cell r="L800" t="str">
            <v>1001</v>
          </cell>
        </row>
        <row r="801">
          <cell r="B801" t="str">
            <v>PA-02003PV90.4</v>
          </cell>
          <cell r="C801" t="str">
            <v>PA 02/3 WIĄZKI BIAŁY: 4  (250 szt.)</v>
          </cell>
          <cell r="D801" t="str">
            <v>paczka</v>
          </cell>
          <cell r="E801" t="str">
            <v>3926909700</v>
          </cell>
          <cell r="F801" t="str">
            <v>7330417001103</v>
          </cell>
          <cell r="G801">
            <v>8.9999999999999993E-3</v>
          </cell>
          <cell r="H801" t="str">
            <v>Kg</v>
          </cell>
          <cell r="I801">
            <v>0.01</v>
          </cell>
          <cell r="J801" t="str">
            <v>Kg</v>
          </cell>
          <cell r="K801" t="str">
            <v>Na przewody</v>
          </cell>
          <cell r="L801" t="str">
            <v>1001</v>
          </cell>
        </row>
        <row r="802">
          <cell r="B802" t="str">
            <v>PA-02003PV90.5</v>
          </cell>
          <cell r="C802" t="str">
            <v>PA 02/3 WIĄZKI BIAŁY: 5  (250 szt.)</v>
          </cell>
          <cell r="D802" t="str">
            <v>paczka</v>
          </cell>
          <cell r="E802" t="str">
            <v>3926909700</v>
          </cell>
          <cell r="F802" t="str">
            <v>7330417001110</v>
          </cell>
          <cell r="G802">
            <v>8.9999999999999993E-3</v>
          </cell>
          <cell r="H802" t="str">
            <v>Kg</v>
          </cell>
          <cell r="I802">
            <v>0.01</v>
          </cell>
          <cell r="J802" t="str">
            <v>Kg</v>
          </cell>
          <cell r="K802" t="str">
            <v>Na przewody</v>
          </cell>
          <cell r="L802" t="str">
            <v>1001</v>
          </cell>
        </row>
        <row r="803">
          <cell r="B803" t="str">
            <v>PA-02003PV90.6</v>
          </cell>
          <cell r="C803" t="str">
            <v>PA 02/3 WIĄZKI BIAŁY: 6  (250 szt.)</v>
          </cell>
          <cell r="D803" t="str">
            <v>paczka</v>
          </cell>
          <cell r="E803" t="str">
            <v>3926909700</v>
          </cell>
          <cell r="F803" t="str">
            <v>7330417001127</v>
          </cell>
          <cell r="G803">
            <v>8.9999999999999993E-3</v>
          </cell>
          <cell r="H803" t="str">
            <v>Kg</v>
          </cell>
          <cell r="I803">
            <v>0.01</v>
          </cell>
          <cell r="J803" t="str">
            <v>Kg</v>
          </cell>
          <cell r="K803" t="str">
            <v>Na przewody</v>
          </cell>
          <cell r="L803" t="str">
            <v>1001</v>
          </cell>
        </row>
        <row r="804">
          <cell r="B804" t="str">
            <v>PA-02003PV90.7</v>
          </cell>
          <cell r="C804" t="str">
            <v>PA 02/3 WIĄZKI BIAŁY: 7  (250 szt.)</v>
          </cell>
          <cell r="D804" t="str">
            <v>paczka</v>
          </cell>
          <cell r="E804" t="str">
            <v>3926909700</v>
          </cell>
          <cell r="F804" t="str">
            <v>7330417001134</v>
          </cell>
          <cell r="G804">
            <v>8.9999999999999993E-3</v>
          </cell>
          <cell r="H804" t="str">
            <v>Kg</v>
          </cell>
          <cell r="I804">
            <v>0.01</v>
          </cell>
          <cell r="J804" t="str">
            <v>Kg</v>
          </cell>
          <cell r="K804" t="str">
            <v>Na przewody</v>
          </cell>
          <cell r="L804" t="str">
            <v>1001</v>
          </cell>
        </row>
        <row r="805">
          <cell r="B805" t="str">
            <v>PA-02003PV90.8</v>
          </cell>
          <cell r="C805" t="str">
            <v>PA 02/3 WIĄZKI BIAŁY: 8  (250 szt.)</v>
          </cell>
          <cell r="D805" t="str">
            <v>paczka</v>
          </cell>
          <cell r="E805" t="str">
            <v>3926909700</v>
          </cell>
          <cell r="F805" t="str">
            <v>7330417001141</v>
          </cell>
          <cell r="G805">
            <v>8.9999999999999993E-3</v>
          </cell>
          <cell r="H805" t="str">
            <v>Kg</v>
          </cell>
          <cell r="I805">
            <v>0.01</v>
          </cell>
          <cell r="J805" t="str">
            <v>Kg</v>
          </cell>
          <cell r="K805" t="str">
            <v>Na przewody</v>
          </cell>
          <cell r="L805" t="str">
            <v>1001</v>
          </cell>
        </row>
        <row r="806">
          <cell r="B806" t="str">
            <v>PA-02003PV90.9</v>
          </cell>
          <cell r="C806" t="str">
            <v>PA 02/3 WIĄZKI BIAŁY: 9  (250 szt.)</v>
          </cell>
          <cell r="D806" t="str">
            <v>paczka</v>
          </cell>
          <cell r="E806" t="str">
            <v>3926909700</v>
          </cell>
          <cell r="F806" t="str">
            <v>7330417001158</v>
          </cell>
          <cell r="G806">
            <v>8.9999999999999993E-3</v>
          </cell>
          <cell r="H806" t="str">
            <v>Kg</v>
          </cell>
          <cell r="I806">
            <v>0.01</v>
          </cell>
          <cell r="J806" t="str">
            <v>Kg</v>
          </cell>
          <cell r="K806" t="str">
            <v>Na przewody</v>
          </cell>
          <cell r="L806" t="str">
            <v>1001</v>
          </cell>
        </row>
        <row r="807">
          <cell r="B807" t="str">
            <v>PA-02003PV90.+</v>
          </cell>
          <cell r="C807" t="str">
            <v>PA 02/3 WIĄZKI BIAŁY: +  (250 szt.)</v>
          </cell>
          <cell r="D807" t="str">
            <v>paczka</v>
          </cell>
          <cell r="E807" t="str">
            <v>3926909700</v>
          </cell>
          <cell r="F807" t="str">
            <v>7330417001059</v>
          </cell>
          <cell r="G807">
            <v>8.9999999999999993E-3</v>
          </cell>
          <cell r="H807" t="str">
            <v>Kg</v>
          </cell>
          <cell r="I807">
            <v>0.01</v>
          </cell>
          <cell r="J807" t="str">
            <v>Kg</v>
          </cell>
          <cell r="K807" t="str">
            <v>Na przewody</v>
          </cell>
          <cell r="L807" t="str">
            <v>1001</v>
          </cell>
        </row>
        <row r="808">
          <cell r="B808" t="str">
            <v>PA-02003PV90.-</v>
          </cell>
          <cell r="C808" t="str">
            <v>PA 02/3 WIĄZKI BIAŁY: -  (250 szt.)</v>
          </cell>
          <cell r="D808" t="str">
            <v>paczka</v>
          </cell>
          <cell r="E808" t="str">
            <v>3926909700</v>
          </cell>
          <cell r="F808" t="str">
            <v>7330417001035</v>
          </cell>
          <cell r="G808">
            <v>8.9999999999999993E-3</v>
          </cell>
          <cell r="H808" t="str">
            <v>Kg</v>
          </cell>
          <cell r="I808">
            <v>0.01</v>
          </cell>
          <cell r="J808" t="str">
            <v>Kg</v>
          </cell>
          <cell r="K808" t="str">
            <v>Na przewody</v>
          </cell>
          <cell r="L808" t="str">
            <v>1001</v>
          </cell>
        </row>
        <row r="809">
          <cell r="B809" t="str">
            <v>PA-02003PV90..</v>
          </cell>
          <cell r="C809" t="str">
            <v>PA 02/3 WIĄZKI BIAŁY: KROPKA  (250 szt.)</v>
          </cell>
          <cell r="D809" t="str">
            <v>paczka</v>
          </cell>
          <cell r="E809" t="str">
            <v>3926909700</v>
          </cell>
          <cell r="F809" t="str">
            <v>7330417036747</v>
          </cell>
          <cell r="G809">
            <v>8.9999999999999993E-3</v>
          </cell>
          <cell r="H809" t="str">
            <v>Kg</v>
          </cell>
          <cell r="I809">
            <v>0.01</v>
          </cell>
          <cell r="J809" t="str">
            <v>Kg</v>
          </cell>
          <cell r="K809" t="str">
            <v>Na przewody</v>
          </cell>
          <cell r="L809" t="str">
            <v>1001</v>
          </cell>
        </row>
        <row r="810">
          <cell r="B810" t="str">
            <v>PA-02003PV90./</v>
          </cell>
          <cell r="C810" t="str">
            <v>PA 02/3 WIĄZKI BIAŁY: /  (250 szt.)</v>
          </cell>
          <cell r="D810" t="str">
            <v>paczka</v>
          </cell>
          <cell r="E810" t="str">
            <v>3926909700</v>
          </cell>
          <cell r="F810" t="str">
            <v>7330417001042</v>
          </cell>
          <cell r="G810">
            <v>8.9999999999999993E-3</v>
          </cell>
          <cell r="H810" t="str">
            <v>Kg</v>
          </cell>
          <cell r="I810">
            <v>0.01</v>
          </cell>
          <cell r="J810" t="str">
            <v>Kg</v>
          </cell>
          <cell r="K810" t="str">
            <v>Na przewody</v>
          </cell>
          <cell r="L810" t="str">
            <v>1001</v>
          </cell>
        </row>
        <row r="811">
          <cell r="B811" t="str">
            <v>PA-02003PV90.:</v>
          </cell>
          <cell r="C811" t="str">
            <v>PA 02/3 WIĄZKI BIAŁY: DWUKROPEK  (250 szt.)</v>
          </cell>
          <cell r="D811" t="str">
            <v>paczka</v>
          </cell>
          <cell r="E811" t="str">
            <v>3926909700</v>
          </cell>
          <cell r="F811" t="str">
            <v>7330417036754</v>
          </cell>
          <cell r="G811">
            <v>8.9999999999999993E-3</v>
          </cell>
          <cell r="H811" t="str">
            <v>Kg</v>
          </cell>
          <cell r="I811">
            <v>0.01</v>
          </cell>
          <cell r="J811" t="str">
            <v>Kg</v>
          </cell>
          <cell r="K811" t="str">
            <v>Na przewody</v>
          </cell>
          <cell r="L811" t="str">
            <v>1001</v>
          </cell>
        </row>
        <row r="812">
          <cell r="B812" t="str">
            <v>PA-02003PV90.=</v>
          </cell>
          <cell r="C812" t="str">
            <v>PA 02/3 WIĄZKI BIAŁY: =  (250 szt.)</v>
          </cell>
          <cell r="D812" t="str">
            <v>paczka</v>
          </cell>
          <cell r="E812" t="str">
            <v>3926909700</v>
          </cell>
          <cell r="F812" t="str">
            <v>7330417036761</v>
          </cell>
          <cell r="G812">
            <v>8.9999999999999993E-3</v>
          </cell>
          <cell r="H812" t="str">
            <v>Kg</v>
          </cell>
          <cell r="I812">
            <v>0.01</v>
          </cell>
          <cell r="J812" t="str">
            <v>Kg</v>
          </cell>
          <cell r="K812" t="str">
            <v>Na przewody</v>
          </cell>
          <cell r="L812" t="str">
            <v>1001</v>
          </cell>
        </row>
        <row r="813">
          <cell r="B813" t="str">
            <v>PA-02003SN4.</v>
          </cell>
          <cell r="C813" t="str">
            <v>PA 02/3 DYSK CZYSTY ŻÓŁTY  (500 szt.)</v>
          </cell>
          <cell r="D813" t="str">
            <v>dysk</v>
          </cell>
          <cell r="E813" t="str">
            <v>3926909700</v>
          </cell>
          <cell r="F813" t="str">
            <v>7330417017913</v>
          </cell>
          <cell r="G813">
            <v>0</v>
          </cell>
          <cell r="H813"/>
          <cell r="I813">
            <v>0</v>
          </cell>
          <cell r="J813"/>
          <cell r="K813" t="str">
            <v>Na przewody</v>
          </cell>
          <cell r="L813" t="str">
            <v>1001</v>
          </cell>
        </row>
        <row r="814">
          <cell r="B814" t="str">
            <v>PA-02003SN9.</v>
          </cell>
          <cell r="C814" t="str">
            <v>PA 02/3 DYSK CZYSTY BIAŁY  (500 szt.)</v>
          </cell>
          <cell r="D814" t="str">
            <v>dysk</v>
          </cell>
          <cell r="E814" t="str">
            <v>3926909700</v>
          </cell>
          <cell r="F814" t="str">
            <v>7330417017968</v>
          </cell>
          <cell r="G814">
            <v>0</v>
          </cell>
          <cell r="H814"/>
          <cell r="I814">
            <v>0</v>
          </cell>
          <cell r="J814"/>
          <cell r="K814" t="str">
            <v>Na przewody</v>
          </cell>
          <cell r="L814" t="str">
            <v>1001</v>
          </cell>
        </row>
        <row r="815">
          <cell r="B815" t="str">
            <v>PA-02003SV09.0</v>
          </cell>
          <cell r="C815" t="str">
            <v>PA 02/3 DYSK CZARNY: 0  (500 szt.)</v>
          </cell>
          <cell r="D815" t="str">
            <v>dysk</v>
          </cell>
          <cell r="E815" t="str">
            <v>3926909700</v>
          </cell>
          <cell r="F815" t="str">
            <v>7330417009598</v>
          </cell>
          <cell r="G815">
            <v>0</v>
          </cell>
          <cell r="H815"/>
          <cell r="I815">
            <v>0</v>
          </cell>
          <cell r="J815"/>
          <cell r="K815" t="str">
            <v>Na przewody</v>
          </cell>
          <cell r="L815" t="str">
            <v>1001</v>
          </cell>
        </row>
        <row r="816">
          <cell r="B816" t="str">
            <v>PA-02003SV19.1</v>
          </cell>
          <cell r="C816" t="str">
            <v>PA 02/3 DYSK BRĄZOWY: 1  (500 szt.)</v>
          </cell>
          <cell r="D816" t="str">
            <v>dysk</v>
          </cell>
          <cell r="E816" t="str">
            <v>3926909700</v>
          </cell>
          <cell r="F816" t="str">
            <v>7330417009604</v>
          </cell>
          <cell r="G816">
            <v>0</v>
          </cell>
          <cell r="H816"/>
          <cell r="I816">
            <v>0</v>
          </cell>
          <cell r="J816"/>
          <cell r="K816" t="str">
            <v>Na przewody</v>
          </cell>
          <cell r="L816" t="str">
            <v>1001</v>
          </cell>
        </row>
        <row r="817">
          <cell r="B817" t="str">
            <v>PA-02003SV29.2</v>
          </cell>
          <cell r="C817" t="str">
            <v>PA 02/3 DYSK CZERWONY: 2  (500 szt.)</v>
          </cell>
          <cell r="D817" t="str">
            <v>dysk</v>
          </cell>
          <cell r="E817" t="str">
            <v>3926909700</v>
          </cell>
          <cell r="F817" t="str">
            <v>7330417009628</v>
          </cell>
          <cell r="G817">
            <v>0</v>
          </cell>
          <cell r="H817"/>
          <cell r="I817">
            <v>0</v>
          </cell>
          <cell r="J817"/>
          <cell r="K817" t="str">
            <v>Na przewody</v>
          </cell>
          <cell r="L817" t="str">
            <v>1001</v>
          </cell>
        </row>
        <row r="818">
          <cell r="B818" t="str">
            <v>PA-02003SV29.+</v>
          </cell>
          <cell r="C818" t="str">
            <v>PA 02/3 DYSK CZERWONY: +  (500 szt.)</v>
          </cell>
          <cell r="D818" t="str">
            <v>dysk</v>
          </cell>
          <cell r="E818" t="str">
            <v>3926909700</v>
          </cell>
          <cell r="F818" t="str">
            <v>7330417009611</v>
          </cell>
          <cell r="G818">
            <v>0</v>
          </cell>
          <cell r="H818"/>
          <cell r="I818">
            <v>0</v>
          </cell>
          <cell r="J818"/>
          <cell r="K818" t="str">
            <v>Na przewody</v>
          </cell>
          <cell r="L818" t="str">
            <v>1001</v>
          </cell>
        </row>
        <row r="819">
          <cell r="B819" t="str">
            <v>PA-02003SV30.3</v>
          </cell>
          <cell r="C819" t="str">
            <v>PA 02/3 DYSK POMARAŃCZOWY: 3  (500 szt.)</v>
          </cell>
          <cell r="D819" t="str">
            <v>dysk</v>
          </cell>
          <cell r="E819" t="str">
            <v>3926909700</v>
          </cell>
          <cell r="F819" t="str">
            <v>7330417009635</v>
          </cell>
          <cell r="G819">
            <v>0</v>
          </cell>
          <cell r="H819"/>
          <cell r="I819">
            <v>0</v>
          </cell>
          <cell r="J819"/>
          <cell r="K819" t="str">
            <v>Na przewody</v>
          </cell>
          <cell r="L819" t="str">
            <v>1001</v>
          </cell>
        </row>
        <row r="820">
          <cell r="B820" t="str">
            <v>PA-02003SV40.A</v>
          </cell>
          <cell r="C820" t="str">
            <v>PA 02/3 DYSK ŻÓŁTY: A  (500 szt.)</v>
          </cell>
          <cell r="D820" t="str">
            <v>dysk</v>
          </cell>
          <cell r="E820" t="str">
            <v>3926909700</v>
          </cell>
          <cell r="F820" t="str">
            <v>7330417009772</v>
          </cell>
          <cell r="G820">
            <v>0</v>
          </cell>
          <cell r="H820"/>
          <cell r="I820">
            <v>0</v>
          </cell>
          <cell r="J820"/>
          <cell r="K820" t="str">
            <v>Na przewody</v>
          </cell>
          <cell r="L820" t="str">
            <v>1001</v>
          </cell>
        </row>
        <row r="821">
          <cell r="B821" t="str">
            <v>PA-02003SV40.B</v>
          </cell>
          <cell r="C821" t="str">
            <v>PA 02/3 DYSK ŻÓŁTY: B  (500 szt.)</v>
          </cell>
          <cell r="D821" t="str">
            <v>dysk</v>
          </cell>
          <cell r="E821" t="str">
            <v>3926909700</v>
          </cell>
          <cell r="F821" t="str">
            <v>7330417009789</v>
          </cell>
          <cell r="G821">
            <v>0</v>
          </cell>
          <cell r="H821"/>
          <cell r="I821">
            <v>0</v>
          </cell>
          <cell r="J821"/>
          <cell r="K821" t="str">
            <v>Na przewody</v>
          </cell>
          <cell r="L821" t="str">
            <v>1001</v>
          </cell>
        </row>
        <row r="822">
          <cell r="B822" t="str">
            <v>PA-02003SV40.C</v>
          </cell>
          <cell r="C822" t="str">
            <v>PA 02/3 DYSK ŻÓŁTY: C  (500 szt.)</v>
          </cell>
          <cell r="D822" t="str">
            <v>dysk</v>
          </cell>
          <cell r="E822" t="str">
            <v>3926909700</v>
          </cell>
          <cell r="F822" t="str">
            <v>7330417009796</v>
          </cell>
          <cell r="G822">
            <v>0</v>
          </cell>
          <cell r="H822"/>
          <cell r="I822">
            <v>0</v>
          </cell>
          <cell r="J822"/>
          <cell r="K822" t="str">
            <v>Na przewody</v>
          </cell>
          <cell r="L822" t="str">
            <v>1001</v>
          </cell>
        </row>
        <row r="823">
          <cell r="B823" t="str">
            <v>PA-02003SV40.D</v>
          </cell>
          <cell r="C823" t="str">
            <v>PA 02/3 DYSK ŻÓŁTY: D  (500 szt.)</v>
          </cell>
          <cell r="D823" t="str">
            <v>dysk</v>
          </cell>
          <cell r="E823" t="str">
            <v>3926909700</v>
          </cell>
          <cell r="F823" t="str">
            <v>7330417009802</v>
          </cell>
          <cell r="G823">
            <v>0</v>
          </cell>
          <cell r="H823"/>
          <cell r="I823">
            <v>0</v>
          </cell>
          <cell r="J823"/>
          <cell r="K823" t="str">
            <v>Na przewody</v>
          </cell>
          <cell r="L823" t="str">
            <v>1001</v>
          </cell>
        </row>
        <row r="824">
          <cell r="B824" t="str">
            <v>PA-02003SV40.E</v>
          </cell>
          <cell r="C824" t="str">
            <v>PA 02/3 DYSK ŻÓŁTY: E  (500 szt.)</v>
          </cell>
          <cell r="D824" t="str">
            <v>dysk</v>
          </cell>
          <cell r="E824" t="str">
            <v>3926909700</v>
          </cell>
          <cell r="F824" t="str">
            <v>7330417009819</v>
          </cell>
          <cell r="G824">
            <v>0</v>
          </cell>
          <cell r="H824"/>
          <cell r="I824">
            <v>0</v>
          </cell>
          <cell r="J824"/>
          <cell r="K824" t="str">
            <v>Na przewody</v>
          </cell>
          <cell r="L824" t="str">
            <v>1001</v>
          </cell>
        </row>
        <row r="825">
          <cell r="B825" t="str">
            <v>PA-02003SV40.F</v>
          </cell>
          <cell r="C825" t="str">
            <v>PA 02/3 DYSK ŻÓŁTY: F  (500 szt.)</v>
          </cell>
          <cell r="D825" t="str">
            <v>dysk</v>
          </cell>
          <cell r="E825" t="str">
            <v>3926909700</v>
          </cell>
          <cell r="F825" t="str">
            <v>7330417009826</v>
          </cell>
          <cell r="G825">
            <v>0</v>
          </cell>
          <cell r="H825"/>
          <cell r="I825">
            <v>0</v>
          </cell>
          <cell r="J825"/>
          <cell r="K825" t="str">
            <v>Na przewody</v>
          </cell>
          <cell r="L825" t="str">
            <v>1001</v>
          </cell>
        </row>
        <row r="826">
          <cell r="B826" t="str">
            <v>PA-02003SV40.G</v>
          </cell>
          <cell r="C826" t="str">
            <v>PA 02/3 DYSK ŻÓŁTY: G  (500 szt.)</v>
          </cell>
          <cell r="D826" t="str">
            <v>dysk</v>
          </cell>
          <cell r="E826" t="str">
            <v>3926909700</v>
          </cell>
          <cell r="F826" t="str">
            <v>7330417009833</v>
          </cell>
          <cell r="G826">
            <v>0</v>
          </cell>
          <cell r="H826"/>
          <cell r="I826">
            <v>0</v>
          </cell>
          <cell r="J826"/>
          <cell r="K826" t="str">
            <v>Na przewody</v>
          </cell>
          <cell r="L826" t="str">
            <v>1001</v>
          </cell>
        </row>
        <row r="827">
          <cell r="B827" t="str">
            <v>PA-02003SV40.GRD</v>
          </cell>
          <cell r="C827" t="str">
            <v>PA 02/3 DYSK ŻÓŁTO-ZIELONY: UZIEMIENIE</v>
          </cell>
          <cell r="D827" t="str">
            <v>dysk</v>
          </cell>
          <cell r="E827" t="str">
            <v>3926909700</v>
          </cell>
          <cell r="F827" t="str">
            <v>7330417034989</v>
          </cell>
          <cell r="G827">
            <v>0</v>
          </cell>
          <cell r="H827"/>
          <cell r="I827">
            <v>0</v>
          </cell>
          <cell r="J827"/>
          <cell r="K827" t="str">
            <v>Na przewody</v>
          </cell>
          <cell r="L827" t="str">
            <v>1001</v>
          </cell>
        </row>
        <row r="828">
          <cell r="B828" t="str">
            <v>PA-02003SV40.H</v>
          </cell>
          <cell r="C828" t="str">
            <v>PA 02/3 DYSK ŻÓŁTY: H  (500 szt.)</v>
          </cell>
          <cell r="D828" t="str">
            <v>dysk</v>
          </cell>
          <cell r="E828" t="str">
            <v>3926909700</v>
          </cell>
          <cell r="F828" t="str">
            <v>7330417009840</v>
          </cell>
          <cell r="G828">
            <v>0</v>
          </cell>
          <cell r="H828"/>
          <cell r="I828">
            <v>0</v>
          </cell>
          <cell r="J828"/>
          <cell r="K828" t="str">
            <v>Na przewody</v>
          </cell>
          <cell r="L828" t="str">
            <v>1001</v>
          </cell>
        </row>
        <row r="829">
          <cell r="B829" t="str">
            <v>PA-02003SV40.I</v>
          </cell>
          <cell r="C829" t="str">
            <v>PA 02/3 DYSK ŻÓŁTY: I  (500 szt.)</v>
          </cell>
          <cell r="D829" t="str">
            <v>dysk</v>
          </cell>
          <cell r="E829" t="str">
            <v>3926909700</v>
          </cell>
          <cell r="F829" t="str">
            <v>7330417009857</v>
          </cell>
          <cell r="G829">
            <v>0</v>
          </cell>
          <cell r="H829"/>
          <cell r="I829">
            <v>0</v>
          </cell>
          <cell r="J829"/>
          <cell r="K829" t="str">
            <v>Na przewody</v>
          </cell>
          <cell r="L829" t="str">
            <v>1001</v>
          </cell>
        </row>
        <row r="830">
          <cell r="B830" t="str">
            <v>PA-02003SV40.J</v>
          </cell>
          <cell r="C830" t="str">
            <v>PA 02/3 DYSK ŻÓŁTY: J  (500 szt.)</v>
          </cell>
          <cell r="D830" t="str">
            <v>dysk</v>
          </cell>
          <cell r="E830" t="str">
            <v>3926909700</v>
          </cell>
          <cell r="F830" t="str">
            <v>7330417009864</v>
          </cell>
          <cell r="G830">
            <v>0</v>
          </cell>
          <cell r="H830"/>
          <cell r="I830">
            <v>0</v>
          </cell>
          <cell r="J830"/>
          <cell r="K830" t="str">
            <v>Na przewody</v>
          </cell>
          <cell r="L830" t="str">
            <v>1001</v>
          </cell>
        </row>
        <row r="831">
          <cell r="B831" t="str">
            <v>PA-02003SV40.K</v>
          </cell>
          <cell r="C831" t="str">
            <v>PA 02/3 DYSK ŻÓŁTY: K  (500 szt.)</v>
          </cell>
          <cell r="D831" t="str">
            <v>dysk</v>
          </cell>
          <cell r="E831" t="str">
            <v>3926909700</v>
          </cell>
          <cell r="F831" t="str">
            <v>7330417009871</v>
          </cell>
          <cell r="G831">
            <v>0</v>
          </cell>
          <cell r="H831"/>
          <cell r="I831">
            <v>0</v>
          </cell>
          <cell r="J831"/>
          <cell r="K831" t="str">
            <v>Na przewody</v>
          </cell>
          <cell r="L831" t="str">
            <v>1001</v>
          </cell>
        </row>
        <row r="832">
          <cell r="B832" t="str">
            <v>PA-02003SV40.L</v>
          </cell>
          <cell r="C832" t="str">
            <v>PA 02/3 DYSK ŻÓŁTY: L  (500 szt.)</v>
          </cell>
          <cell r="D832" t="str">
            <v>dysk</v>
          </cell>
          <cell r="E832" t="str">
            <v>3926909700</v>
          </cell>
          <cell r="F832" t="str">
            <v>7330417009888</v>
          </cell>
          <cell r="G832">
            <v>0</v>
          </cell>
          <cell r="H832"/>
          <cell r="I832">
            <v>0</v>
          </cell>
          <cell r="J832"/>
          <cell r="K832" t="str">
            <v>Na przewody</v>
          </cell>
          <cell r="L832" t="str">
            <v>1001</v>
          </cell>
        </row>
        <row r="833">
          <cell r="B833" t="str">
            <v>PA-02003SV40.M</v>
          </cell>
          <cell r="C833" t="str">
            <v>PA 02/3 DYSK ŻÓŁTY: M  (500 szt.)</v>
          </cell>
          <cell r="D833" t="str">
            <v>dysk</v>
          </cell>
          <cell r="E833" t="str">
            <v>3926909700</v>
          </cell>
          <cell r="F833" t="str">
            <v>7330417009895</v>
          </cell>
          <cell r="G833">
            <v>0</v>
          </cell>
          <cell r="H833"/>
          <cell r="I833">
            <v>0</v>
          </cell>
          <cell r="J833"/>
          <cell r="K833" t="str">
            <v>Na przewody</v>
          </cell>
          <cell r="L833" t="str">
            <v>1001</v>
          </cell>
        </row>
        <row r="834">
          <cell r="B834" t="str">
            <v>PA-02003SV40.N</v>
          </cell>
          <cell r="C834" t="str">
            <v>PA 02/3 DYSK ŻÓŁTY: N  (500 szt.)</v>
          </cell>
          <cell r="D834" t="str">
            <v>dysk</v>
          </cell>
          <cell r="E834" t="str">
            <v>3926909700</v>
          </cell>
          <cell r="F834" t="str">
            <v>7330417009901</v>
          </cell>
          <cell r="G834">
            <v>0</v>
          </cell>
          <cell r="H834"/>
          <cell r="I834">
            <v>0</v>
          </cell>
          <cell r="J834"/>
          <cell r="K834" t="str">
            <v>Na przewody</v>
          </cell>
          <cell r="L834" t="str">
            <v>1001</v>
          </cell>
        </row>
        <row r="835">
          <cell r="B835" t="str">
            <v>PA-02003SV40.O</v>
          </cell>
          <cell r="C835" t="str">
            <v>PA 02/3 DYSK ŻÓŁTY: O  (500 szt.)</v>
          </cell>
          <cell r="D835" t="str">
            <v>dysk</v>
          </cell>
          <cell r="E835" t="str">
            <v>3926909700</v>
          </cell>
          <cell r="F835" t="str">
            <v>7330417009918</v>
          </cell>
          <cell r="G835">
            <v>0</v>
          </cell>
          <cell r="H835"/>
          <cell r="I835">
            <v>0</v>
          </cell>
          <cell r="J835"/>
          <cell r="K835" t="str">
            <v>Na przewody</v>
          </cell>
          <cell r="L835" t="str">
            <v>1001</v>
          </cell>
        </row>
        <row r="836">
          <cell r="B836" t="str">
            <v>PA-02003SV40.P</v>
          </cell>
          <cell r="C836" t="str">
            <v>PA 02/3 DYSK ŻÓŁTY: P  (500 szt.)</v>
          </cell>
          <cell r="D836" t="str">
            <v>dysk</v>
          </cell>
          <cell r="E836" t="str">
            <v>3926909700</v>
          </cell>
          <cell r="F836" t="str">
            <v>7330417009925</v>
          </cell>
          <cell r="G836">
            <v>0</v>
          </cell>
          <cell r="H836"/>
          <cell r="I836">
            <v>0</v>
          </cell>
          <cell r="J836"/>
          <cell r="K836" t="str">
            <v>Na przewody</v>
          </cell>
          <cell r="L836" t="str">
            <v>1001</v>
          </cell>
        </row>
        <row r="837">
          <cell r="B837" t="str">
            <v>PA-02003SV40.Q</v>
          </cell>
          <cell r="C837" t="str">
            <v>PA 02/3 DYSK ŻÓŁTY: Q  (500 szt.)</v>
          </cell>
          <cell r="D837" t="str">
            <v>dysk</v>
          </cell>
          <cell r="E837" t="str">
            <v>3926909700</v>
          </cell>
          <cell r="F837" t="str">
            <v>7330417009932</v>
          </cell>
          <cell r="G837">
            <v>0</v>
          </cell>
          <cell r="H837"/>
          <cell r="I837">
            <v>0</v>
          </cell>
          <cell r="J837"/>
          <cell r="K837" t="str">
            <v>Na przewody</v>
          </cell>
          <cell r="L837" t="str">
            <v>1001</v>
          </cell>
        </row>
        <row r="838">
          <cell r="B838" t="str">
            <v>PA-02003SV40.R</v>
          </cell>
          <cell r="C838" t="str">
            <v>PA 02/3 DYSK ŻÓŁTY: R  (500 szt.)</v>
          </cell>
          <cell r="D838" t="str">
            <v>dysk</v>
          </cell>
          <cell r="E838" t="str">
            <v>3926909700</v>
          </cell>
          <cell r="F838" t="str">
            <v>7330417009949</v>
          </cell>
          <cell r="G838">
            <v>0</v>
          </cell>
          <cell r="H838"/>
          <cell r="I838">
            <v>0</v>
          </cell>
          <cell r="J838"/>
          <cell r="K838" t="str">
            <v>Na przewody</v>
          </cell>
          <cell r="L838" t="str">
            <v>1001</v>
          </cell>
        </row>
        <row r="839">
          <cell r="B839" t="str">
            <v>PA-02003SV40.S</v>
          </cell>
          <cell r="C839" t="str">
            <v>PA 02/3 DYSK ŻÓŁTY: S  (500 szt.)</v>
          </cell>
          <cell r="D839" t="str">
            <v>dysk</v>
          </cell>
          <cell r="E839" t="str">
            <v>3926909700</v>
          </cell>
          <cell r="F839" t="str">
            <v>7330417009956</v>
          </cell>
          <cell r="G839">
            <v>0</v>
          </cell>
          <cell r="H839"/>
          <cell r="I839">
            <v>0</v>
          </cell>
          <cell r="J839"/>
          <cell r="K839" t="str">
            <v>Na przewody</v>
          </cell>
          <cell r="L839" t="str">
            <v>1001</v>
          </cell>
        </row>
        <row r="840">
          <cell r="B840" t="str">
            <v>PA-02003SV40.T</v>
          </cell>
          <cell r="C840" t="str">
            <v>PA 02/3 DYSK ŻÓŁTY: T  (500 szt.)</v>
          </cell>
          <cell r="D840" t="str">
            <v>dysk</v>
          </cell>
          <cell r="E840" t="str">
            <v>3926909700</v>
          </cell>
          <cell r="F840" t="str">
            <v>7330417009963</v>
          </cell>
          <cell r="G840">
            <v>0</v>
          </cell>
          <cell r="H840"/>
          <cell r="I840">
            <v>0</v>
          </cell>
          <cell r="J840"/>
          <cell r="K840" t="str">
            <v>Na przewody</v>
          </cell>
          <cell r="L840" t="str">
            <v>1001</v>
          </cell>
        </row>
        <row r="841">
          <cell r="B841" t="str">
            <v>PA-02003SV40.U</v>
          </cell>
          <cell r="C841" t="str">
            <v>PA 02/3 DYSK ŻÓŁTY: U  (500 szt.)</v>
          </cell>
          <cell r="D841" t="str">
            <v>dysk</v>
          </cell>
          <cell r="E841" t="str">
            <v>3926909700</v>
          </cell>
          <cell r="F841" t="str">
            <v>7330417009970</v>
          </cell>
          <cell r="G841">
            <v>0</v>
          </cell>
          <cell r="H841"/>
          <cell r="I841">
            <v>0</v>
          </cell>
          <cell r="J841"/>
          <cell r="K841" t="str">
            <v>Na przewody</v>
          </cell>
          <cell r="L841" t="str">
            <v>1001</v>
          </cell>
        </row>
        <row r="842">
          <cell r="B842" t="str">
            <v>PA-02003SV40.V</v>
          </cell>
          <cell r="C842" t="str">
            <v>PA 02/3 DYSK ŻÓŁTY: V  (500 szt.)</v>
          </cell>
          <cell r="D842" t="str">
            <v>dysk</v>
          </cell>
          <cell r="E842" t="str">
            <v>3926909700</v>
          </cell>
          <cell r="F842" t="str">
            <v>7330417009987</v>
          </cell>
          <cell r="G842">
            <v>0</v>
          </cell>
          <cell r="H842"/>
          <cell r="I842">
            <v>0</v>
          </cell>
          <cell r="J842"/>
          <cell r="K842" t="str">
            <v>Na przewody</v>
          </cell>
          <cell r="L842" t="str">
            <v>1001</v>
          </cell>
        </row>
        <row r="843">
          <cell r="B843" t="str">
            <v>PA-02003SV40.W</v>
          </cell>
          <cell r="C843" t="str">
            <v>PA 02/3 DYSK ŻÓŁTY: W  (500 szt.)</v>
          </cell>
          <cell r="D843" t="str">
            <v>dysk</v>
          </cell>
          <cell r="E843" t="str">
            <v>3926909700</v>
          </cell>
          <cell r="F843" t="str">
            <v>7330417009994</v>
          </cell>
          <cell r="G843">
            <v>0</v>
          </cell>
          <cell r="H843"/>
          <cell r="I843">
            <v>0</v>
          </cell>
          <cell r="J843"/>
          <cell r="K843" t="str">
            <v>Na przewody</v>
          </cell>
          <cell r="L843" t="str">
            <v>1001</v>
          </cell>
        </row>
        <row r="844">
          <cell r="B844" t="str">
            <v>PA-02003SV40.X</v>
          </cell>
          <cell r="C844" t="str">
            <v>PA 02/3 DYSK ŻÓŁTY: X  (500 szt.)</v>
          </cell>
          <cell r="D844" t="str">
            <v>dysk</v>
          </cell>
          <cell r="E844" t="str">
            <v>3926909700</v>
          </cell>
          <cell r="F844" t="str">
            <v>7330417010006</v>
          </cell>
          <cell r="G844">
            <v>0</v>
          </cell>
          <cell r="H844"/>
          <cell r="I844">
            <v>0</v>
          </cell>
          <cell r="J844"/>
          <cell r="K844" t="str">
            <v>Na przewody</v>
          </cell>
          <cell r="L844" t="str">
            <v>1001</v>
          </cell>
        </row>
        <row r="845">
          <cell r="B845" t="str">
            <v>PA-02003SV40.Y</v>
          </cell>
          <cell r="C845" t="str">
            <v>PA 02/3 DYSK ŻÓŁTY: Y  (500 szt.)</v>
          </cell>
          <cell r="D845" t="str">
            <v>dysk</v>
          </cell>
          <cell r="E845" t="str">
            <v>3926909700</v>
          </cell>
          <cell r="F845" t="str">
            <v>7330417010013</v>
          </cell>
          <cell r="G845">
            <v>0</v>
          </cell>
          <cell r="H845"/>
          <cell r="I845">
            <v>0</v>
          </cell>
          <cell r="J845"/>
          <cell r="K845" t="str">
            <v>Na przewody</v>
          </cell>
          <cell r="L845" t="str">
            <v>1001</v>
          </cell>
        </row>
        <row r="846">
          <cell r="B846" t="str">
            <v>PA-02003SV40.Z</v>
          </cell>
          <cell r="C846" t="str">
            <v>PA 02/3 DYSK ŻÓŁTY: Z  (500 szt.)</v>
          </cell>
          <cell r="D846" t="str">
            <v>dysk</v>
          </cell>
          <cell r="E846" t="str">
            <v>3926909700</v>
          </cell>
          <cell r="F846" t="str">
            <v>7330417010020</v>
          </cell>
          <cell r="G846">
            <v>0</v>
          </cell>
          <cell r="H846"/>
          <cell r="I846">
            <v>0</v>
          </cell>
          <cell r="J846"/>
          <cell r="K846" t="str">
            <v>Na przewody</v>
          </cell>
          <cell r="L846" t="str">
            <v>1001</v>
          </cell>
        </row>
        <row r="847">
          <cell r="B847" t="str">
            <v>PA-02003SV40.Ä</v>
          </cell>
          <cell r="C847" t="str">
            <v>PA 02/3 DYSK ŻÓŁTY: Ä  (500 szt.)</v>
          </cell>
          <cell r="D847" t="str">
            <v>dysk</v>
          </cell>
          <cell r="E847" t="str">
            <v>3926909700</v>
          </cell>
          <cell r="F847" t="str">
            <v>7330417010044</v>
          </cell>
          <cell r="G847">
            <v>0</v>
          </cell>
          <cell r="H847"/>
          <cell r="I847">
            <v>0</v>
          </cell>
          <cell r="J847"/>
          <cell r="K847" t="str">
            <v>Na przewody</v>
          </cell>
          <cell r="L847" t="str">
            <v>1001</v>
          </cell>
        </row>
        <row r="848">
          <cell r="B848" t="str">
            <v>PA-02003SV40.0</v>
          </cell>
          <cell r="C848" t="str">
            <v>PA 02/3 DYSK ŻÓŁTY: 0  (500 szt.)</v>
          </cell>
          <cell r="D848" t="str">
            <v>dysk</v>
          </cell>
          <cell r="E848" t="str">
            <v>3926909700</v>
          </cell>
          <cell r="F848" t="str">
            <v>7330417009673</v>
          </cell>
          <cell r="G848">
            <v>0</v>
          </cell>
          <cell r="H848"/>
          <cell r="I848">
            <v>0</v>
          </cell>
          <cell r="J848"/>
          <cell r="K848" t="str">
            <v>Na przewody</v>
          </cell>
          <cell r="L848" t="str">
            <v>1001</v>
          </cell>
        </row>
        <row r="849">
          <cell r="B849" t="str">
            <v>PA-02003SV40.1</v>
          </cell>
          <cell r="C849" t="str">
            <v>PA 02/3 DYSK ŻÓŁTY: 1  (500 szt.)</v>
          </cell>
          <cell r="D849" t="str">
            <v>dysk</v>
          </cell>
          <cell r="E849" t="str">
            <v>3926909700</v>
          </cell>
          <cell r="F849" t="str">
            <v>7330417009680</v>
          </cell>
          <cell r="G849">
            <v>0</v>
          </cell>
          <cell r="H849"/>
          <cell r="I849">
            <v>0</v>
          </cell>
          <cell r="J849"/>
          <cell r="K849" t="str">
            <v>Na przewody</v>
          </cell>
          <cell r="L849" t="str">
            <v>1001</v>
          </cell>
        </row>
        <row r="850">
          <cell r="B850" t="str">
            <v>PA-02003SV40.2</v>
          </cell>
          <cell r="C850" t="str">
            <v>PA 02/3 DYSK ŻÓŁTY: 2  (500 szt.)</v>
          </cell>
          <cell r="D850" t="str">
            <v>dysk</v>
          </cell>
          <cell r="E850" t="str">
            <v>3926909700</v>
          </cell>
          <cell r="F850" t="str">
            <v>7330417009697</v>
          </cell>
          <cell r="G850">
            <v>0</v>
          </cell>
          <cell r="H850"/>
          <cell r="I850">
            <v>0</v>
          </cell>
          <cell r="J850"/>
          <cell r="K850" t="str">
            <v>Na przewody</v>
          </cell>
          <cell r="L850" t="str">
            <v>1001</v>
          </cell>
        </row>
        <row r="851">
          <cell r="B851" t="str">
            <v>PA-02003SV40.3</v>
          </cell>
          <cell r="C851" t="str">
            <v>PA 02/3 DYSK ŻÓŁTY: 3  (500 szt.)</v>
          </cell>
          <cell r="D851" t="str">
            <v>dysk</v>
          </cell>
          <cell r="E851" t="str">
            <v>3926909700</v>
          </cell>
          <cell r="F851" t="str">
            <v>7330417009703</v>
          </cell>
          <cell r="G851">
            <v>0</v>
          </cell>
          <cell r="H851"/>
          <cell r="I851">
            <v>0</v>
          </cell>
          <cell r="J851"/>
          <cell r="K851" t="str">
            <v>Na przewody</v>
          </cell>
          <cell r="L851" t="str">
            <v>1001</v>
          </cell>
        </row>
        <row r="852">
          <cell r="B852" t="str">
            <v>PA-02003SV40.4</v>
          </cell>
          <cell r="C852" t="str">
            <v>PA 02/3 DYSK ŻÓŁTY: 4  (500 szt.)</v>
          </cell>
          <cell r="D852" t="str">
            <v>dysk</v>
          </cell>
          <cell r="E852" t="str">
            <v>3926909700</v>
          </cell>
          <cell r="F852" t="str">
            <v>7330417009710</v>
          </cell>
          <cell r="G852">
            <v>0</v>
          </cell>
          <cell r="H852"/>
          <cell r="I852">
            <v>0</v>
          </cell>
          <cell r="J852"/>
          <cell r="K852" t="str">
            <v>Na przewody</v>
          </cell>
          <cell r="L852" t="str">
            <v>1001</v>
          </cell>
        </row>
        <row r="853">
          <cell r="B853" t="str">
            <v>PA-02003SV40.5</v>
          </cell>
          <cell r="C853" t="str">
            <v>PA 02/3 DYSK ŻÓŁTY: 5  (500 szt.)</v>
          </cell>
          <cell r="D853" t="str">
            <v>dysk</v>
          </cell>
          <cell r="E853" t="str">
            <v>3926909700</v>
          </cell>
          <cell r="F853" t="str">
            <v>7330417009727</v>
          </cell>
          <cell r="G853">
            <v>0</v>
          </cell>
          <cell r="H853"/>
          <cell r="I853">
            <v>0</v>
          </cell>
          <cell r="J853"/>
          <cell r="K853" t="str">
            <v>Na przewody</v>
          </cell>
          <cell r="L853" t="str">
            <v>1001</v>
          </cell>
        </row>
        <row r="854">
          <cell r="B854" t="str">
            <v>PA-02003SV40.6</v>
          </cell>
          <cell r="C854" t="str">
            <v>PA 02/3 DYSK ŻÓŁTY: 6  (500 szt.)</v>
          </cell>
          <cell r="D854" t="str">
            <v>dysk</v>
          </cell>
          <cell r="E854" t="str">
            <v>3926909700</v>
          </cell>
          <cell r="F854" t="str">
            <v>7330417009734</v>
          </cell>
          <cell r="G854">
            <v>0</v>
          </cell>
          <cell r="H854"/>
          <cell r="I854">
            <v>0</v>
          </cell>
          <cell r="J854"/>
          <cell r="K854" t="str">
            <v>Na przewody</v>
          </cell>
          <cell r="L854" t="str">
            <v>1001</v>
          </cell>
        </row>
        <row r="855">
          <cell r="B855" t="str">
            <v>PA-02003SV40.7</v>
          </cell>
          <cell r="C855" t="str">
            <v>PA 02/3 DYSK ŻÓŁTY: 7  (500 szt.)</v>
          </cell>
          <cell r="D855" t="str">
            <v>dysk</v>
          </cell>
          <cell r="E855" t="str">
            <v>3926909700</v>
          </cell>
          <cell r="F855" t="str">
            <v>7330417009741</v>
          </cell>
          <cell r="G855">
            <v>0</v>
          </cell>
          <cell r="H855"/>
          <cell r="I855">
            <v>0</v>
          </cell>
          <cell r="J855"/>
          <cell r="K855" t="str">
            <v>Na przewody</v>
          </cell>
          <cell r="L855" t="str">
            <v>1001</v>
          </cell>
        </row>
        <row r="856">
          <cell r="B856" t="str">
            <v>PA-02003SV40.8</v>
          </cell>
          <cell r="C856" t="str">
            <v>PA 02/3 DYSK ŻÓŁTY: 8  (500 szt.)</v>
          </cell>
          <cell r="D856" t="str">
            <v>dysk</v>
          </cell>
          <cell r="E856" t="str">
            <v>3926909700</v>
          </cell>
          <cell r="F856" t="str">
            <v>7330417009758</v>
          </cell>
          <cell r="G856">
            <v>0</v>
          </cell>
          <cell r="H856"/>
          <cell r="I856">
            <v>0</v>
          </cell>
          <cell r="J856"/>
          <cell r="K856" t="str">
            <v>Na przewody</v>
          </cell>
          <cell r="L856" t="str">
            <v>1001</v>
          </cell>
        </row>
        <row r="857">
          <cell r="B857" t="str">
            <v>PA-02003SV40.9</v>
          </cell>
          <cell r="C857" t="str">
            <v>PA 02/3 DYSK ŻÓŁTY: 9  (500 szt.)</v>
          </cell>
          <cell r="D857" t="str">
            <v>dysk</v>
          </cell>
          <cell r="E857" t="str">
            <v>3926909700</v>
          </cell>
          <cell r="F857" t="str">
            <v>7330417009765</v>
          </cell>
          <cell r="G857">
            <v>0</v>
          </cell>
          <cell r="H857"/>
          <cell r="I857">
            <v>0</v>
          </cell>
          <cell r="J857"/>
          <cell r="K857" t="str">
            <v>Na przewody</v>
          </cell>
          <cell r="L857" t="str">
            <v>1001</v>
          </cell>
        </row>
        <row r="858">
          <cell r="B858" t="str">
            <v>PA-02003SV40.+</v>
          </cell>
          <cell r="C858" t="str">
            <v>PA 02/3 DYSK ŻÓŁTY: +  (500 szt.)</v>
          </cell>
          <cell r="D858" t="str">
            <v>dysk</v>
          </cell>
          <cell r="E858" t="str">
            <v>3926909700</v>
          </cell>
          <cell r="F858" t="str">
            <v>7330417009666</v>
          </cell>
          <cell r="G858">
            <v>0</v>
          </cell>
          <cell r="H858"/>
          <cell r="I858">
            <v>0</v>
          </cell>
          <cell r="J858"/>
          <cell r="K858" t="str">
            <v>Na przewody</v>
          </cell>
          <cell r="L858" t="str">
            <v>1001</v>
          </cell>
        </row>
        <row r="859">
          <cell r="B859" t="str">
            <v>PA-02003SV40.-</v>
          </cell>
          <cell r="C859" t="str">
            <v>PA 02/3 DYSK ŻÓŁTY: -  (500 szt.)</v>
          </cell>
          <cell r="D859" t="str">
            <v>dysk</v>
          </cell>
          <cell r="E859" t="str">
            <v>3926909700</v>
          </cell>
          <cell r="F859" t="str">
            <v>7330417009642</v>
          </cell>
          <cell r="G859">
            <v>0</v>
          </cell>
          <cell r="H859"/>
          <cell r="I859">
            <v>0</v>
          </cell>
          <cell r="J859"/>
          <cell r="K859" t="str">
            <v>Na przewody</v>
          </cell>
          <cell r="L859" t="str">
            <v>1001</v>
          </cell>
        </row>
        <row r="860">
          <cell r="B860" t="str">
            <v>PA-02003SV40..</v>
          </cell>
          <cell r="C860" t="str">
            <v>PA 02/3 DYSK ŻÓŁTY: KROPKA  (500 szt.)</v>
          </cell>
          <cell r="D860" t="str">
            <v>dysk</v>
          </cell>
          <cell r="E860" t="str">
            <v>3926909700</v>
          </cell>
          <cell r="F860" t="str">
            <v>7330417021378</v>
          </cell>
          <cell r="G860">
            <v>0</v>
          </cell>
          <cell r="H860"/>
          <cell r="I860">
            <v>0</v>
          </cell>
          <cell r="J860"/>
          <cell r="K860" t="str">
            <v>Na przewody</v>
          </cell>
          <cell r="L860" t="str">
            <v>1001</v>
          </cell>
        </row>
        <row r="861">
          <cell r="B861" t="str">
            <v>PA-02003SV40./</v>
          </cell>
          <cell r="C861" t="str">
            <v>PA 02/3 DYSK ŻÓŁTY: /  (500 szt.)</v>
          </cell>
          <cell r="D861" t="str">
            <v>dysk</v>
          </cell>
          <cell r="E861" t="str">
            <v>3926909700</v>
          </cell>
          <cell r="F861" t="str">
            <v>7330417009659</v>
          </cell>
          <cell r="G861">
            <v>0</v>
          </cell>
          <cell r="H861"/>
          <cell r="I861">
            <v>0</v>
          </cell>
          <cell r="J861"/>
          <cell r="K861" t="str">
            <v>Na przewody</v>
          </cell>
          <cell r="L861" t="str">
            <v>1001</v>
          </cell>
        </row>
        <row r="862">
          <cell r="B862" t="str">
            <v>PA-02003SV40.:</v>
          </cell>
          <cell r="C862" t="str">
            <v>PA 02/3 DYSK ŻÓŁTY: DWUKROPEK  (500 szt.)</v>
          </cell>
          <cell r="D862" t="str">
            <v>dysk</v>
          </cell>
          <cell r="E862" t="str">
            <v>3926909700</v>
          </cell>
          <cell r="F862" t="str">
            <v>7330417034996</v>
          </cell>
          <cell r="G862">
            <v>0</v>
          </cell>
          <cell r="H862"/>
          <cell r="I862">
            <v>0</v>
          </cell>
          <cell r="J862"/>
          <cell r="K862" t="str">
            <v>Na przewody</v>
          </cell>
          <cell r="L862" t="str">
            <v>1001</v>
          </cell>
        </row>
        <row r="863">
          <cell r="B863" t="str">
            <v>PA-02003SV40.=</v>
          </cell>
          <cell r="C863" t="str">
            <v>PA 02/3 DYSK ŻÓŁTY: =  (500 szt.)</v>
          </cell>
          <cell r="D863" t="str">
            <v>dysk</v>
          </cell>
          <cell r="E863" t="str">
            <v>3926909700</v>
          </cell>
          <cell r="F863" t="str">
            <v>7330417035009</v>
          </cell>
          <cell r="G863">
            <v>0</v>
          </cell>
          <cell r="H863"/>
          <cell r="I863">
            <v>0</v>
          </cell>
          <cell r="J863"/>
          <cell r="K863" t="str">
            <v>Na przewody</v>
          </cell>
          <cell r="L863" t="str">
            <v>1001</v>
          </cell>
        </row>
        <row r="864">
          <cell r="B864" t="str">
            <v>PA-02003SV59.5</v>
          </cell>
          <cell r="C864" t="str">
            <v>PA 02/3 DYSK ZIELONY: 5  (500 szt.)</v>
          </cell>
          <cell r="D864" t="str">
            <v>dysk</v>
          </cell>
          <cell r="E864" t="str">
            <v>3926909700</v>
          </cell>
          <cell r="F864" t="str">
            <v>7330417010068</v>
          </cell>
          <cell r="G864">
            <v>0</v>
          </cell>
          <cell r="H864"/>
          <cell r="I864">
            <v>0</v>
          </cell>
          <cell r="J864"/>
          <cell r="K864" t="str">
            <v>Na przewody</v>
          </cell>
          <cell r="L864" t="str">
            <v>1001</v>
          </cell>
        </row>
        <row r="865">
          <cell r="B865" t="str">
            <v>PA-02003SV69.6</v>
          </cell>
          <cell r="C865" t="str">
            <v>PA 02/3 DYSK NIEBIESKI: 6  (500 szt.)</v>
          </cell>
          <cell r="D865" t="str">
            <v>dysk</v>
          </cell>
          <cell r="E865" t="str">
            <v>3926909700</v>
          </cell>
          <cell r="F865" t="str">
            <v>7330417010082</v>
          </cell>
          <cell r="G865">
            <v>0</v>
          </cell>
          <cell r="H865"/>
          <cell r="I865">
            <v>0</v>
          </cell>
          <cell r="J865"/>
          <cell r="K865" t="str">
            <v>Na przewody</v>
          </cell>
          <cell r="L865" t="str">
            <v>1001</v>
          </cell>
        </row>
        <row r="866">
          <cell r="B866" t="str">
            <v>PA-02003SV69.-</v>
          </cell>
          <cell r="C866" t="str">
            <v>PA 02/3 DYSK NIEBIESKI: -  (500 szt.)</v>
          </cell>
          <cell r="D866" t="str">
            <v>dysk</v>
          </cell>
          <cell r="E866" t="str">
            <v>3926909700</v>
          </cell>
          <cell r="F866" t="str">
            <v>7330417010075</v>
          </cell>
          <cell r="G866">
            <v>0</v>
          </cell>
          <cell r="H866"/>
          <cell r="I866">
            <v>0</v>
          </cell>
          <cell r="J866"/>
          <cell r="K866" t="str">
            <v>Na przewody</v>
          </cell>
          <cell r="L866" t="str">
            <v>1001</v>
          </cell>
        </row>
        <row r="867">
          <cell r="B867" t="str">
            <v>PA-02003SV79.7</v>
          </cell>
          <cell r="C867" t="str">
            <v>PA 02/3 DYSK FIOLETOWY: 7  (500 szt.)</v>
          </cell>
          <cell r="D867" t="str">
            <v>dysk</v>
          </cell>
          <cell r="E867" t="str">
            <v>3926909700</v>
          </cell>
          <cell r="F867" t="str">
            <v>7330417010099</v>
          </cell>
          <cell r="G867">
            <v>0</v>
          </cell>
          <cell r="H867"/>
          <cell r="I867">
            <v>0</v>
          </cell>
          <cell r="J867"/>
          <cell r="K867" t="str">
            <v>Na przewody</v>
          </cell>
          <cell r="L867" t="str">
            <v>1001</v>
          </cell>
        </row>
        <row r="868">
          <cell r="B868" t="str">
            <v>PA-02006AV40.L1</v>
          </cell>
          <cell r="C868" t="str">
            <v>PA 02/6 CIĘTY ŻÓŁTY: L1  (100 szt.)</v>
          </cell>
          <cell r="D868" t="str">
            <v>paczka</v>
          </cell>
          <cell r="E868" t="str">
            <v>3926909700</v>
          </cell>
          <cell r="F868" t="str">
            <v>7330417001431</v>
          </cell>
          <cell r="G868">
            <v>7.0000000000000001E-3</v>
          </cell>
          <cell r="H868" t="str">
            <v>Kg</v>
          </cell>
          <cell r="I868">
            <v>8.0000000000000002E-3</v>
          </cell>
          <cell r="J868" t="str">
            <v>Kg</v>
          </cell>
          <cell r="K868" t="str">
            <v>Na przewody</v>
          </cell>
          <cell r="L868" t="str">
            <v>1001</v>
          </cell>
        </row>
        <row r="869">
          <cell r="B869" t="str">
            <v>PA-02006AV40.L2</v>
          </cell>
          <cell r="C869" t="str">
            <v>PA 02/6 CIĘTY ŻÓŁTY: L2  (100 szt.)</v>
          </cell>
          <cell r="D869" t="str">
            <v>paczka</v>
          </cell>
          <cell r="E869" t="str">
            <v>3926909700</v>
          </cell>
          <cell r="F869" t="str">
            <v>7330417001448</v>
          </cell>
          <cell r="G869">
            <v>7.0000000000000001E-3</v>
          </cell>
          <cell r="H869" t="str">
            <v>Kg</v>
          </cell>
          <cell r="I869">
            <v>8.0000000000000002E-3</v>
          </cell>
          <cell r="J869" t="str">
            <v>Kg</v>
          </cell>
          <cell r="K869" t="str">
            <v>Na przewody</v>
          </cell>
          <cell r="L869" t="str">
            <v>1001</v>
          </cell>
        </row>
        <row r="870">
          <cell r="B870" t="str">
            <v>PA-02006AV40.L3</v>
          </cell>
          <cell r="C870" t="str">
            <v>PA 02/6 CIĘTY ŻÓŁTY: L3  (100 szt.)</v>
          </cell>
          <cell r="D870" t="str">
            <v>paczka</v>
          </cell>
          <cell r="E870" t="str">
            <v>3926909700</v>
          </cell>
          <cell r="F870" t="str">
            <v>7330417001455</v>
          </cell>
          <cell r="G870">
            <v>7.0000000000000001E-3</v>
          </cell>
          <cell r="H870" t="str">
            <v>Kg</v>
          </cell>
          <cell r="I870">
            <v>8.0000000000000002E-3</v>
          </cell>
          <cell r="J870" t="str">
            <v>Kg</v>
          </cell>
          <cell r="K870" t="str">
            <v>Na przewody</v>
          </cell>
          <cell r="L870" t="str">
            <v>1001</v>
          </cell>
        </row>
        <row r="871">
          <cell r="B871" t="str">
            <v>PA-02006AV40.PE</v>
          </cell>
          <cell r="C871" t="str">
            <v>PA 02/6 CIĘTY ŻÓŁTY: PE  (100 szt.)</v>
          </cell>
          <cell r="D871" t="str">
            <v>paczka</v>
          </cell>
          <cell r="E871" t="str">
            <v>3926909700</v>
          </cell>
          <cell r="F871" t="str">
            <v>7330417001479</v>
          </cell>
          <cell r="G871">
            <v>7.0000000000000001E-3</v>
          </cell>
          <cell r="H871" t="str">
            <v>Kg</v>
          </cell>
          <cell r="I871">
            <v>8.0000000000000002E-3</v>
          </cell>
          <cell r="J871" t="str">
            <v>Kg</v>
          </cell>
          <cell r="K871" t="str">
            <v>Na przewody</v>
          </cell>
          <cell r="L871" t="str">
            <v>1001</v>
          </cell>
        </row>
        <row r="872">
          <cell r="B872" t="str">
            <v>PA-02006BB40.L1</v>
          </cell>
          <cell r="C872" t="str">
            <v>PA 02/6 ROLKA ŻÓŁTY: L1  (1000 szt.)</v>
          </cell>
          <cell r="D872" t="str">
            <v>rolka</v>
          </cell>
          <cell r="E872" t="str">
            <v>3926909700</v>
          </cell>
          <cell r="F872" t="str">
            <v>7330417010419</v>
          </cell>
          <cell r="G872">
            <v>0.06</v>
          </cell>
          <cell r="H872" t="str">
            <v>Kg</v>
          </cell>
          <cell r="I872">
            <v>9.8000000000000004E-2</v>
          </cell>
          <cell r="J872" t="str">
            <v>Kg</v>
          </cell>
          <cell r="K872" t="str">
            <v>Na przewody</v>
          </cell>
          <cell r="L872" t="str">
            <v>1001</v>
          </cell>
        </row>
        <row r="873">
          <cell r="B873" t="str">
            <v>PA-02006BB40.L2</v>
          </cell>
          <cell r="C873" t="str">
            <v>PA 02/6 ROLKA ŻÓŁTY: L2  (1000 szt.)</v>
          </cell>
          <cell r="D873" t="str">
            <v>rolka</v>
          </cell>
          <cell r="E873" t="str">
            <v>3926909700</v>
          </cell>
          <cell r="F873" t="str">
            <v>7330417010426</v>
          </cell>
          <cell r="G873">
            <v>0.06</v>
          </cell>
          <cell r="H873" t="str">
            <v>Kg</v>
          </cell>
          <cell r="I873">
            <v>9.8000000000000004E-2</v>
          </cell>
          <cell r="J873" t="str">
            <v>Kg</v>
          </cell>
          <cell r="K873" t="str">
            <v>Na przewody</v>
          </cell>
          <cell r="L873" t="str">
            <v>1001</v>
          </cell>
        </row>
        <row r="874">
          <cell r="B874" t="str">
            <v>PA-02006BB40.L3</v>
          </cell>
          <cell r="C874" t="str">
            <v>PA 02/6 ROLKA ŻÓŁTY: L3  (1000 szt.)</v>
          </cell>
          <cell r="D874" t="str">
            <v>rolka</v>
          </cell>
          <cell r="E874" t="str">
            <v>3926909700</v>
          </cell>
          <cell r="F874" t="str">
            <v>7330417010433</v>
          </cell>
          <cell r="G874">
            <v>0.06</v>
          </cell>
          <cell r="H874" t="str">
            <v>Kg</v>
          </cell>
          <cell r="I874">
            <v>9.8000000000000004E-2</v>
          </cell>
          <cell r="J874" t="str">
            <v>Kg</v>
          </cell>
          <cell r="K874" t="str">
            <v>Na przewody</v>
          </cell>
          <cell r="L874" t="str">
            <v>1001</v>
          </cell>
        </row>
        <row r="875">
          <cell r="B875" t="str">
            <v>PA-02006BB40.PE</v>
          </cell>
          <cell r="C875" t="str">
            <v>PA 02/6 ROLKA ŻÓŁTY: PE  (1000 szt.)</v>
          </cell>
          <cell r="D875" t="str">
            <v>rolka</v>
          </cell>
          <cell r="E875" t="str">
            <v>3926909700</v>
          </cell>
          <cell r="F875" t="str">
            <v>7330417010457</v>
          </cell>
          <cell r="G875">
            <v>0.06</v>
          </cell>
          <cell r="H875" t="str">
            <v>Kg</v>
          </cell>
          <cell r="I875">
            <v>9.8000000000000004E-2</v>
          </cell>
          <cell r="J875" t="str">
            <v>Kg</v>
          </cell>
          <cell r="K875" t="str">
            <v>Na przewody</v>
          </cell>
          <cell r="L875" t="str">
            <v>1001</v>
          </cell>
        </row>
        <row r="876">
          <cell r="B876" t="str">
            <v>PA-10003AN9</v>
          </cell>
          <cell r="C876" t="str">
            <v>PA 1/3 CIĘTY CZYSTY BIAŁY  (200 szt.)</v>
          </cell>
          <cell r="D876" t="str">
            <v>paczka</v>
          </cell>
          <cell r="E876" t="str">
            <v>3926909700</v>
          </cell>
          <cell r="F876" t="str">
            <v>7330417017081</v>
          </cell>
          <cell r="G876">
            <v>1.2999999999999999E-2</v>
          </cell>
          <cell r="H876" t="str">
            <v>Kg</v>
          </cell>
          <cell r="I876">
            <v>1.4999999999999999E-2</v>
          </cell>
          <cell r="J876" t="str">
            <v>Kg</v>
          </cell>
          <cell r="K876" t="str">
            <v>Na przewody</v>
          </cell>
          <cell r="L876" t="str">
            <v>1001</v>
          </cell>
        </row>
        <row r="877">
          <cell r="B877" t="str">
            <v>PA-10003AV09.0</v>
          </cell>
          <cell r="C877" t="str">
            <v>PA 1/3 CIĘTY CZARNY: 0  (200 szt.)</v>
          </cell>
          <cell r="D877" t="str">
            <v>paczka</v>
          </cell>
          <cell r="E877" t="str">
            <v>3926909700</v>
          </cell>
          <cell r="F877" t="str">
            <v>7330417001592</v>
          </cell>
          <cell r="G877">
            <v>0</v>
          </cell>
          <cell r="H877"/>
          <cell r="I877">
            <v>0</v>
          </cell>
          <cell r="J877"/>
          <cell r="K877" t="str">
            <v>Na przewody</v>
          </cell>
          <cell r="L877" t="str">
            <v>1001</v>
          </cell>
        </row>
        <row r="878">
          <cell r="B878" t="str">
            <v>PA-10003AV19.1</v>
          </cell>
          <cell r="C878" t="str">
            <v>PA 1/3 CIĘTY BRĄZOWY: 1  (200 szt.)</v>
          </cell>
          <cell r="D878" t="str">
            <v>paczka</v>
          </cell>
          <cell r="E878" t="str">
            <v>3926909700</v>
          </cell>
          <cell r="F878" t="str">
            <v>7330417001608</v>
          </cell>
          <cell r="G878">
            <v>0</v>
          </cell>
          <cell r="H878"/>
          <cell r="I878">
            <v>0</v>
          </cell>
          <cell r="J878"/>
          <cell r="K878" t="str">
            <v>Na przewody</v>
          </cell>
          <cell r="L878" t="str">
            <v>1001</v>
          </cell>
        </row>
        <row r="879">
          <cell r="B879" t="str">
            <v>PA-10003AV29.2</v>
          </cell>
          <cell r="C879" t="str">
            <v>PA 1/3 CIĘTY CZERWONY: 2  (200 szt.)</v>
          </cell>
          <cell r="D879" t="str">
            <v>paczka</v>
          </cell>
          <cell r="E879" t="str">
            <v>3926909700</v>
          </cell>
          <cell r="F879" t="str">
            <v>7330417001622</v>
          </cell>
          <cell r="G879">
            <v>0</v>
          </cell>
          <cell r="H879"/>
          <cell r="I879">
            <v>0</v>
          </cell>
          <cell r="J879"/>
          <cell r="K879" t="str">
            <v>Na przewody</v>
          </cell>
          <cell r="L879" t="str">
            <v>1001</v>
          </cell>
        </row>
        <row r="880">
          <cell r="B880" t="str">
            <v>PA-10003AV30.3</v>
          </cell>
          <cell r="C880" t="str">
            <v>PA 1/3 CIĘTY POMARAŃCZOWY: 3  (200 szt.)</v>
          </cell>
          <cell r="D880" t="str">
            <v>paczka</v>
          </cell>
          <cell r="E880" t="str">
            <v>3926909700</v>
          </cell>
          <cell r="F880" t="str">
            <v>7330417001639</v>
          </cell>
          <cell r="G880">
            <v>0</v>
          </cell>
          <cell r="H880"/>
          <cell r="I880">
            <v>0</v>
          </cell>
          <cell r="J880"/>
          <cell r="K880" t="str">
            <v>Na przewody</v>
          </cell>
          <cell r="L880" t="str">
            <v>1001</v>
          </cell>
        </row>
        <row r="881">
          <cell r="B881" t="str">
            <v>PA-10003AV40.A</v>
          </cell>
          <cell r="C881" t="str">
            <v>PA 1/3 CIĘTY ŻÓŁTY: A  (200 szt.)</v>
          </cell>
          <cell r="D881" t="str">
            <v>paczka</v>
          </cell>
          <cell r="E881" t="str">
            <v>3926909700</v>
          </cell>
          <cell r="F881" t="str">
            <v>7330417001806</v>
          </cell>
          <cell r="G881">
            <v>0</v>
          </cell>
          <cell r="H881"/>
          <cell r="I881">
            <v>0</v>
          </cell>
          <cell r="J881"/>
          <cell r="K881" t="str">
            <v>Na przewody</v>
          </cell>
          <cell r="L881" t="str">
            <v>1001</v>
          </cell>
        </row>
        <row r="882">
          <cell r="B882" t="str">
            <v>PA-10003AV40.B</v>
          </cell>
          <cell r="C882" t="str">
            <v>PA 1/3 CIĘTY ŻÓŁTY: B  (200 szt.)</v>
          </cell>
          <cell r="D882" t="str">
            <v>paczka</v>
          </cell>
          <cell r="E882" t="str">
            <v>3926909700</v>
          </cell>
          <cell r="F882" t="str">
            <v>7330417001813</v>
          </cell>
          <cell r="G882">
            <v>0</v>
          </cell>
          <cell r="H882"/>
          <cell r="I882">
            <v>0</v>
          </cell>
          <cell r="J882"/>
          <cell r="K882" t="str">
            <v>Na przewody</v>
          </cell>
          <cell r="L882" t="str">
            <v>1001</v>
          </cell>
        </row>
        <row r="883">
          <cell r="B883" t="str">
            <v>PA-10003AV40.C</v>
          </cell>
          <cell r="C883" t="str">
            <v>PA 1/3 CIĘTY ŻÓŁTY: C  (200 szt.)</v>
          </cell>
          <cell r="D883" t="str">
            <v>paczka</v>
          </cell>
          <cell r="E883" t="str">
            <v>3926909700</v>
          </cell>
          <cell r="F883" t="str">
            <v>7330417001820</v>
          </cell>
          <cell r="G883">
            <v>0</v>
          </cell>
          <cell r="H883"/>
          <cell r="I883">
            <v>0</v>
          </cell>
          <cell r="J883"/>
          <cell r="K883" t="str">
            <v>Na przewody</v>
          </cell>
          <cell r="L883" t="str">
            <v>1001</v>
          </cell>
        </row>
        <row r="884">
          <cell r="B884" t="str">
            <v>PA-10003AV40.D</v>
          </cell>
          <cell r="C884" t="str">
            <v>PA 1/3 CIĘTY ŻÓŁTY: D  (200 szt.)</v>
          </cell>
          <cell r="D884" t="str">
            <v>paczka</v>
          </cell>
          <cell r="E884" t="str">
            <v>3926909700</v>
          </cell>
          <cell r="F884" t="str">
            <v>7330417001837</v>
          </cell>
          <cell r="G884">
            <v>0</v>
          </cell>
          <cell r="H884"/>
          <cell r="I884">
            <v>0</v>
          </cell>
          <cell r="J884"/>
          <cell r="K884" t="str">
            <v>Na przewody</v>
          </cell>
          <cell r="L884" t="str">
            <v>1001</v>
          </cell>
        </row>
        <row r="885">
          <cell r="B885" t="str">
            <v>PA-10003AV40.E</v>
          </cell>
          <cell r="C885" t="str">
            <v>PA 1/3 CIĘTY ŻÓŁTY: E  (200 szt.)</v>
          </cell>
          <cell r="D885" t="str">
            <v>paczka</v>
          </cell>
          <cell r="E885" t="str">
            <v>3926909700</v>
          </cell>
          <cell r="F885" t="str">
            <v>7330417001844</v>
          </cell>
          <cell r="G885">
            <v>0</v>
          </cell>
          <cell r="H885"/>
          <cell r="I885">
            <v>0</v>
          </cell>
          <cell r="J885"/>
          <cell r="K885" t="str">
            <v>Na przewody</v>
          </cell>
          <cell r="L885" t="str">
            <v>1001</v>
          </cell>
        </row>
        <row r="886">
          <cell r="B886" t="str">
            <v>PA-10003AV40.F</v>
          </cell>
          <cell r="C886" t="str">
            <v>PA 1/3 CIĘTY ŻÓŁTY: F  (200 szt.)</v>
          </cell>
          <cell r="D886" t="str">
            <v>paczka</v>
          </cell>
          <cell r="E886" t="str">
            <v>3926909700</v>
          </cell>
          <cell r="F886" t="str">
            <v>7330417001851</v>
          </cell>
          <cell r="G886">
            <v>0</v>
          </cell>
          <cell r="H886"/>
          <cell r="I886">
            <v>0</v>
          </cell>
          <cell r="J886"/>
          <cell r="K886" t="str">
            <v>Na przewody</v>
          </cell>
          <cell r="L886" t="str">
            <v>1001</v>
          </cell>
        </row>
        <row r="887">
          <cell r="B887" t="str">
            <v>PA-10003AV40.G</v>
          </cell>
          <cell r="C887" t="str">
            <v>PA 1/3 CIĘTY ŻÓŁTY: G  (200 szt.)</v>
          </cell>
          <cell r="D887" t="str">
            <v>paczka</v>
          </cell>
          <cell r="E887" t="str">
            <v>3926909700</v>
          </cell>
          <cell r="F887" t="str">
            <v>7330417001868</v>
          </cell>
          <cell r="G887">
            <v>0</v>
          </cell>
          <cell r="H887"/>
          <cell r="I887">
            <v>0</v>
          </cell>
          <cell r="J887"/>
          <cell r="K887" t="str">
            <v>Na przewody</v>
          </cell>
          <cell r="L887" t="str">
            <v>1001</v>
          </cell>
        </row>
        <row r="888">
          <cell r="B888" t="str">
            <v>PA-10003AV40.GRD</v>
          </cell>
          <cell r="C888" t="str">
            <v>PA 1/3 CIĘTY ŻÓŁTY-ZIELONY: UZIEMIENIE</v>
          </cell>
          <cell r="D888" t="str">
            <v>paczka</v>
          </cell>
          <cell r="E888" t="str">
            <v>3926909700</v>
          </cell>
          <cell r="F888" t="str">
            <v>7330417001905</v>
          </cell>
          <cell r="G888">
            <v>0</v>
          </cell>
          <cell r="H888"/>
          <cell r="I888">
            <v>0</v>
          </cell>
          <cell r="J888"/>
          <cell r="K888" t="str">
            <v>Na przewody</v>
          </cell>
          <cell r="L888" t="str">
            <v>1001</v>
          </cell>
        </row>
        <row r="889">
          <cell r="B889" t="str">
            <v>PA-10003AV40.H</v>
          </cell>
          <cell r="C889" t="str">
            <v>PA 1/3 CIĘTY ŻÓŁTY: H  (200 szt.)</v>
          </cell>
          <cell r="D889" t="str">
            <v>paczka</v>
          </cell>
          <cell r="E889" t="str">
            <v>3926909700</v>
          </cell>
          <cell r="F889" t="str">
            <v>7330417001875</v>
          </cell>
          <cell r="G889">
            <v>0</v>
          </cell>
          <cell r="H889"/>
          <cell r="I889">
            <v>0</v>
          </cell>
          <cell r="J889"/>
          <cell r="K889" t="str">
            <v>Na przewody</v>
          </cell>
          <cell r="L889" t="str">
            <v>1001</v>
          </cell>
        </row>
        <row r="890">
          <cell r="B890" t="str">
            <v>PA-10003AV40.I</v>
          </cell>
          <cell r="C890" t="str">
            <v>PA 1/3 CIĘTY ŻÓŁTY: I  (200 szt.)</v>
          </cell>
          <cell r="D890" t="str">
            <v>paczka</v>
          </cell>
          <cell r="E890" t="str">
            <v>3926909700</v>
          </cell>
          <cell r="F890" t="str">
            <v>7330417001882</v>
          </cell>
          <cell r="G890">
            <v>0</v>
          </cell>
          <cell r="H890"/>
          <cell r="I890">
            <v>0</v>
          </cell>
          <cell r="J890"/>
          <cell r="K890" t="str">
            <v>Na przewody</v>
          </cell>
          <cell r="L890" t="str">
            <v>1001</v>
          </cell>
        </row>
        <row r="891">
          <cell r="B891" t="str">
            <v>PA-10003AV40.J</v>
          </cell>
          <cell r="C891" t="str">
            <v>PA 1/3 CIĘTY ŻÓŁTY: J  (200 szt.)</v>
          </cell>
          <cell r="D891" t="str">
            <v>paczka</v>
          </cell>
          <cell r="E891" t="str">
            <v>3926909700</v>
          </cell>
          <cell r="F891" t="str">
            <v>7330417001899</v>
          </cell>
          <cell r="G891">
            <v>0</v>
          </cell>
          <cell r="H891"/>
          <cell r="I891">
            <v>0</v>
          </cell>
          <cell r="J891"/>
          <cell r="K891" t="str">
            <v>Na przewody</v>
          </cell>
          <cell r="L891" t="str">
            <v>1001</v>
          </cell>
        </row>
        <row r="892">
          <cell r="B892" t="str">
            <v>PA-10003AV40.K</v>
          </cell>
          <cell r="C892" t="str">
            <v>PA 1/3 CIĘTY ŻÓŁTY: K  (200 szt.)</v>
          </cell>
          <cell r="D892" t="str">
            <v>paczka</v>
          </cell>
          <cell r="E892" t="str">
            <v>3926909700</v>
          </cell>
          <cell r="F892" t="str">
            <v>7330417001912</v>
          </cell>
          <cell r="G892">
            <v>0</v>
          </cell>
          <cell r="H892"/>
          <cell r="I892">
            <v>0</v>
          </cell>
          <cell r="J892"/>
          <cell r="K892" t="str">
            <v>Na przewody</v>
          </cell>
          <cell r="L892" t="str">
            <v>1001</v>
          </cell>
        </row>
        <row r="893">
          <cell r="B893" t="str">
            <v>PA-10003AV40.L</v>
          </cell>
          <cell r="C893" t="str">
            <v>PA 1/3 CIĘTY ŻÓŁTY: L  (200 szt.)</v>
          </cell>
          <cell r="D893" t="str">
            <v>paczka</v>
          </cell>
          <cell r="E893" t="str">
            <v>3926909700</v>
          </cell>
          <cell r="F893" t="str">
            <v>7330417001929</v>
          </cell>
          <cell r="G893">
            <v>0</v>
          </cell>
          <cell r="H893"/>
          <cell r="I893">
            <v>0</v>
          </cell>
          <cell r="J893"/>
          <cell r="K893" t="str">
            <v>Na przewody</v>
          </cell>
          <cell r="L893" t="str">
            <v>1001</v>
          </cell>
        </row>
        <row r="894">
          <cell r="B894" t="str">
            <v>PA-10003AV40.M</v>
          </cell>
          <cell r="C894" t="str">
            <v>PA 1/3 CIĘTY ŻÓŁTY: M  (200 szt.)</v>
          </cell>
          <cell r="D894" t="str">
            <v>paczka</v>
          </cell>
          <cell r="E894" t="str">
            <v>3926909700</v>
          </cell>
          <cell r="F894" t="str">
            <v>7330417001936</v>
          </cell>
          <cell r="G894">
            <v>0</v>
          </cell>
          <cell r="H894"/>
          <cell r="I894">
            <v>0</v>
          </cell>
          <cell r="J894"/>
          <cell r="K894" t="str">
            <v>Na przewody</v>
          </cell>
          <cell r="L894" t="str">
            <v>1001</v>
          </cell>
        </row>
        <row r="895">
          <cell r="B895" t="str">
            <v>PA-10003AV40.N</v>
          </cell>
          <cell r="C895" t="str">
            <v>PA 1/3 CIĘTY ŻÓŁTY: N  (200 szt.)</v>
          </cell>
          <cell r="D895" t="str">
            <v>paczka</v>
          </cell>
          <cell r="E895" t="str">
            <v>3926909700</v>
          </cell>
          <cell r="F895" t="str">
            <v>7330417001943</v>
          </cell>
          <cell r="G895">
            <v>0</v>
          </cell>
          <cell r="H895"/>
          <cell r="I895">
            <v>0</v>
          </cell>
          <cell r="J895"/>
          <cell r="K895" t="str">
            <v>Na przewody</v>
          </cell>
          <cell r="L895" t="str">
            <v>1001</v>
          </cell>
        </row>
        <row r="896">
          <cell r="B896" t="str">
            <v>PA-10003AV40.O</v>
          </cell>
          <cell r="C896" t="str">
            <v>PA 1/3 CIĘTY ŻÓŁTY: O  (200 szt.)</v>
          </cell>
          <cell r="D896" t="str">
            <v>paczka</v>
          </cell>
          <cell r="E896" t="str">
            <v>3926909700</v>
          </cell>
          <cell r="F896" t="str">
            <v>7330417001950</v>
          </cell>
          <cell r="G896">
            <v>0</v>
          </cell>
          <cell r="H896"/>
          <cell r="I896">
            <v>0</v>
          </cell>
          <cell r="J896"/>
          <cell r="K896" t="str">
            <v>Na przewody</v>
          </cell>
          <cell r="L896" t="str">
            <v>1001</v>
          </cell>
        </row>
        <row r="897">
          <cell r="B897" t="str">
            <v>PA-10003AV40.P</v>
          </cell>
          <cell r="C897" t="str">
            <v>PA 1/3 CIĘTY ŻÓŁTY: P  (200 szt.)</v>
          </cell>
          <cell r="D897" t="str">
            <v>paczka</v>
          </cell>
          <cell r="E897" t="str">
            <v>3926909700</v>
          </cell>
          <cell r="F897" t="str">
            <v>7330417001967</v>
          </cell>
          <cell r="G897">
            <v>0</v>
          </cell>
          <cell r="H897"/>
          <cell r="I897">
            <v>0</v>
          </cell>
          <cell r="J897"/>
          <cell r="K897" t="str">
            <v>Na przewody</v>
          </cell>
          <cell r="L897" t="str">
            <v>1001</v>
          </cell>
        </row>
        <row r="898">
          <cell r="B898" t="str">
            <v>PA-10003AV40.Q</v>
          </cell>
          <cell r="C898" t="str">
            <v>PA 1/3 CIĘTY ŻÓŁTY: Q  (200 szt.)</v>
          </cell>
          <cell r="D898" t="str">
            <v>paczka</v>
          </cell>
          <cell r="E898" t="str">
            <v>3926909700</v>
          </cell>
          <cell r="F898" t="str">
            <v>7330417001974</v>
          </cell>
          <cell r="G898">
            <v>0</v>
          </cell>
          <cell r="H898"/>
          <cell r="I898">
            <v>0</v>
          </cell>
          <cell r="J898"/>
          <cell r="K898" t="str">
            <v>Na przewody</v>
          </cell>
          <cell r="L898" t="str">
            <v>1001</v>
          </cell>
        </row>
        <row r="899">
          <cell r="B899" t="str">
            <v>PA-10003AV40.R</v>
          </cell>
          <cell r="C899" t="str">
            <v>PA 1/3 CIĘTY ŻÓŁTY: R  (200 szt.)</v>
          </cell>
          <cell r="D899" t="str">
            <v>paczka</v>
          </cell>
          <cell r="E899" t="str">
            <v>3926909700</v>
          </cell>
          <cell r="F899" t="str">
            <v>7330417001981</v>
          </cell>
          <cell r="G899">
            <v>0</v>
          </cell>
          <cell r="H899"/>
          <cell r="I899">
            <v>0</v>
          </cell>
          <cell r="J899"/>
          <cell r="K899" t="str">
            <v>Na przewody</v>
          </cell>
          <cell r="L899" t="str">
            <v>1001</v>
          </cell>
        </row>
        <row r="900">
          <cell r="B900" t="str">
            <v>PA-10003AV40.S</v>
          </cell>
          <cell r="C900" t="str">
            <v>PA 1/3 CIĘTY ŻÓŁTY: S  (200 szt.)</v>
          </cell>
          <cell r="D900" t="str">
            <v>paczka</v>
          </cell>
          <cell r="E900" t="str">
            <v>3926909700</v>
          </cell>
          <cell r="F900" t="str">
            <v>7330417001998</v>
          </cell>
          <cell r="G900">
            <v>0</v>
          </cell>
          <cell r="H900"/>
          <cell r="I900">
            <v>0</v>
          </cell>
          <cell r="J900"/>
          <cell r="K900" t="str">
            <v>Na przewody</v>
          </cell>
          <cell r="L900" t="str">
            <v>1001</v>
          </cell>
        </row>
        <row r="901">
          <cell r="B901" t="str">
            <v>PA-10003AV40.SIN</v>
          </cell>
          <cell r="C901" t="str">
            <v>PA 1/3 CIĘTY ŻÓŁTY: SINUSOIDA  (200 szt.)</v>
          </cell>
          <cell r="D901" t="str">
            <v>paczka</v>
          </cell>
          <cell r="E901" t="str">
            <v>3926909700</v>
          </cell>
          <cell r="F901" t="str">
            <v>7330417040058</v>
          </cell>
          <cell r="G901">
            <v>0</v>
          </cell>
          <cell r="H901"/>
          <cell r="I901">
            <v>0</v>
          </cell>
          <cell r="J901"/>
          <cell r="K901" t="str">
            <v>Na przewody</v>
          </cell>
          <cell r="L901" t="str">
            <v>1001</v>
          </cell>
        </row>
        <row r="902">
          <cell r="B902" t="str">
            <v>PA-10003AV40.T</v>
          </cell>
          <cell r="C902" t="str">
            <v>PA 1/3 CIĘTY ŻÓŁTY: T  (200 szt.)</v>
          </cell>
          <cell r="D902" t="str">
            <v>paczka</v>
          </cell>
          <cell r="E902" t="str">
            <v>3926909700</v>
          </cell>
          <cell r="F902" t="str">
            <v>7330417002001</v>
          </cell>
          <cell r="G902">
            <v>0</v>
          </cell>
          <cell r="H902"/>
          <cell r="I902">
            <v>0</v>
          </cell>
          <cell r="J902"/>
          <cell r="K902" t="str">
            <v>Na przewody</v>
          </cell>
          <cell r="L902" t="str">
            <v>1001</v>
          </cell>
        </row>
        <row r="903">
          <cell r="B903" t="str">
            <v>PA-10003AV40.U</v>
          </cell>
          <cell r="C903" t="str">
            <v>PA 1/3 CIĘTY ŻÓŁTY: U  (200 szt.)</v>
          </cell>
          <cell r="D903" t="str">
            <v>paczka</v>
          </cell>
          <cell r="E903" t="str">
            <v>3926909700</v>
          </cell>
          <cell r="F903" t="str">
            <v>7330417002018</v>
          </cell>
          <cell r="G903">
            <v>0</v>
          </cell>
          <cell r="H903"/>
          <cell r="I903">
            <v>0</v>
          </cell>
          <cell r="J903"/>
          <cell r="K903" t="str">
            <v>Na przewody</v>
          </cell>
          <cell r="L903" t="str">
            <v>1001</v>
          </cell>
        </row>
        <row r="904">
          <cell r="B904" t="str">
            <v>PA-10003AV40.V</v>
          </cell>
          <cell r="C904" t="str">
            <v>PA 1/3 CIĘTY ŻÓŁTY: V  (200 szt.)</v>
          </cell>
          <cell r="D904" t="str">
            <v>paczka</v>
          </cell>
          <cell r="E904" t="str">
            <v>3926909700</v>
          </cell>
          <cell r="F904" t="str">
            <v>7330417002025</v>
          </cell>
          <cell r="G904">
            <v>0</v>
          </cell>
          <cell r="H904"/>
          <cell r="I904">
            <v>0</v>
          </cell>
          <cell r="J904"/>
          <cell r="K904" t="str">
            <v>Na przewody</v>
          </cell>
          <cell r="L904" t="str">
            <v>1001</v>
          </cell>
        </row>
        <row r="905">
          <cell r="B905" t="str">
            <v>PA-10003AV40.W</v>
          </cell>
          <cell r="C905" t="str">
            <v>PA 1/3 CIĘTY ŻÓŁTY: W  (200 szt.)</v>
          </cell>
          <cell r="D905" t="str">
            <v>paczka</v>
          </cell>
          <cell r="E905" t="str">
            <v>3926909700</v>
          </cell>
          <cell r="F905" t="str">
            <v>7330417002032</v>
          </cell>
          <cell r="G905">
            <v>0</v>
          </cell>
          <cell r="H905"/>
          <cell r="I905">
            <v>0</v>
          </cell>
          <cell r="J905"/>
          <cell r="K905" t="str">
            <v>Na przewody</v>
          </cell>
          <cell r="L905" t="str">
            <v>1001</v>
          </cell>
        </row>
        <row r="906">
          <cell r="B906" t="str">
            <v>PA-10003AV40.X</v>
          </cell>
          <cell r="C906" t="str">
            <v>PA 1/3 CIĘTY ŻÓŁTY: X  (200 szt.)</v>
          </cell>
          <cell r="D906" t="str">
            <v>paczka</v>
          </cell>
          <cell r="E906" t="str">
            <v>3926909700</v>
          </cell>
          <cell r="F906" t="str">
            <v>7330417002049</v>
          </cell>
          <cell r="G906">
            <v>0</v>
          </cell>
          <cell r="H906"/>
          <cell r="I906">
            <v>0</v>
          </cell>
          <cell r="J906"/>
          <cell r="K906" t="str">
            <v>Na przewody</v>
          </cell>
          <cell r="L906" t="str">
            <v>1001</v>
          </cell>
        </row>
        <row r="907">
          <cell r="B907" t="str">
            <v>PA-10003AV40.Y</v>
          </cell>
          <cell r="C907" t="str">
            <v>PA 1/3 CIĘTY ŻÓŁTY: Y  (200 szt.)</v>
          </cell>
          <cell r="D907" t="str">
            <v>paczka</v>
          </cell>
          <cell r="E907" t="str">
            <v>3926909700</v>
          </cell>
          <cell r="F907" t="str">
            <v>7330417002056</v>
          </cell>
          <cell r="G907">
            <v>0</v>
          </cell>
          <cell r="H907"/>
          <cell r="I907">
            <v>0</v>
          </cell>
          <cell r="J907"/>
          <cell r="K907" t="str">
            <v>Na przewody</v>
          </cell>
          <cell r="L907" t="str">
            <v>1001</v>
          </cell>
        </row>
        <row r="908">
          <cell r="B908" t="str">
            <v>PA-10003AV40.Z</v>
          </cell>
          <cell r="C908" t="str">
            <v>PA 1/3 CIĘTY ŻÓŁTY: Z  (200 szt.)</v>
          </cell>
          <cell r="D908" t="str">
            <v>paczka</v>
          </cell>
          <cell r="E908" t="str">
            <v>3926909700</v>
          </cell>
          <cell r="F908" t="str">
            <v>7330417002063</v>
          </cell>
          <cell r="G908">
            <v>0</v>
          </cell>
          <cell r="H908"/>
          <cell r="I908">
            <v>0</v>
          </cell>
          <cell r="J908"/>
          <cell r="K908" t="str">
            <v>Na przewody</v>
          </cell>
          <cell r="L908" t="str">
            <v>1001</v>
          </cell>
        </row>
        <row r="909">
          <cell r="B909" t="str">
            <v>PA-10003AV40.0</v>
          </cell>
          <cell r="C909" t="str">
            <v>PA 1/3 CIĘTY ŻÓŁTY: 0  (200 szt.)</v>
          </cell>
          <cell r="D909" t="str">
            <v>paczka</v>
          </cell>
          <cell r="E909" t="str">
            <v>3926909700</v>
          </cell>
          <cell r="F909" t="str">
            <v>7330417001707</v>
          </cell>
          <cell r="G909">
            <v>1.0999999999999999E-2</v>
          </cell>
          <cell r="H909" t="str">
            <v>Kg</v>
          </cell>
          <cell r="I909">
            <v>1.2E-2</v>
          </cell>
          <cell r="J909" t="str">
            <v>Kg</v>
          </cell>
          <cell r="K909" t="str">
            <v>Na przewody</v>
          </cell>
          <cell r="L909" t="str">
            <v>1001</v>
          </cell>
        </row>
        <row r="910">
          <cell r="B910" t="str">
            <v>PA-10003AV40.1</v>
          </cell>
          <cell r="C910" t="str">
            <v>PA 1/3 CIĘTY ŻÓŁTY: 1  (200 szt.)</v>
          </cell>
          <cell r="D910" t="str">
            <v>paczka</v>
          </cell>
          <cell r="E910" t="str">
            <v>3926909700</v>
          </cell>
          <cell r="F910" t="str">
            <v>7330417001714</v>
          </cell>
          <cell r="G910">
            <v>1.0999999999999999E-2</v>
          </cell>
          <cell r="H910" t="str">
            <v>Kg</v>
          </cell>
          <cell r="I910">
            <v>1.2E-2</v>
          </cell>
          <cell r="J910" t="str">
            <v>Kg</v>
          </cell>
          <cell r="K910" t="str">
            <v>Na przewody</v>
          </cell>
          <cell r="L910" t="str">
            <v>1001</v>
          </cell>
        </row>
        <row r="911">
          <cell r="B911" t="str">
            <v>PA-10003AV40.2</v>
          </cell>
          <cell r="C911" t="str">
            <v>PA 1/3 CIĘTY ŻÓŁTY: 2  (200 szt.)</v>
          </cell>
          <cell r="D911" t="str">
            <v>paczka</v>
          </cell>
          <cell r="E911" t="str">
            <v>3926909700</v>
          </cell>
          <cell r="F911" t="str">
            <v>7330417001721</v>
          </cell>
          <cell r="G911">
            <v>1.0999999999999999E-2</v>
          </cell>
          <cell r="H911" t="str">
            <v>Kg</v>
          </cell>
          <cell r="I911">
            <v>1.2E-2</v>
          </cell>
          <cell r="J911" t="str">
            <v>Kg</v>
          </cell>
          <cell r="K911" t="str">
            <v>Na przewody</v>
          </cell>
          <cell r="L911" t="str">
            <v>1001</v>
          </cell>
        </row>
        <row r="912">
          <cell r="B912" t="str">
            <v>PA-10003AV40.3</v>
          </cell>
          <cell r="C912" t="str">
            <v>PA 1/3 CIĘTY ŻÓŁTY: 3  (200 szt.)</v>
          </cell>
          <cell r="D912" t="str">
            <v>paczka</v>
          </cell>
          <cell r="E912" t="str">
            <v>3926909700</v>
          </cell>
          <cell r="F912" t="str">
            <v>7330417001738</v>
          </cell>
          <cell r="G912">
            <v>1.0999999999999999E-2</v>
          </cell>
          <cell r="H912" t="str">
            <v>Kg</v>
          </cell>
          <cell r="I912">
            <v>1.2E-2</v>
          </cell>
          <cell r="J912" t="str">
            <v>Kg</v>
          </cell>
          <cell r="K912" t="str">
            <v>Na przewody</v>
          </cell>
          <cell r="L912" t="str">
            <v>1001</v>
          </cell>
        </row>
        <row r="913">
          <cell r="B913" t="str">
            <v>PA-10003AV40.4</v>
          </cell>
          <cell r="C913" t="str">
            <v>PA 1/3 CIĘTY ŻÓŁTY: 4  (200 szt.)</v>
          </cell>
          <cell r="D913" t="str">
            <v>paczka</v>
          </cell>
          <cell r="E913" t="str">
            <v>3926909700</v>
          </cell>
          <cell r="F913" t="str">
            <v>7330417001745</v>
          </cell>
          <cell r="G913">
            <v>1.0999999999999999E-2</v>
          </cell>
          <cell r="H913" t="str">
            <v>Kg</v>
          </cell>
          <cell r="I913">
            <v>1.2E-2</v>
          </cell>
          <cell r="J913" t="str">
            <v>Kg</v>
          </cell>
          <cell r="K913" t="str">
            <v>Na przewody</v>
          </cell>
          <cell r="L913" t="str">
            <v>1001</v>
          </cell>
        </row>
        <row r="914">
          <cell r="B914" t="str">
            <v>PA-10003AV40.5</v>
          </cell>
          <cell r="C914" t="str">
            <v>PA 1/3 CIĘTY ŻÓŁTY: 5  (200 szt.)</v>
          </cell>
          <cell r="D914" t="str">
            <v>paczka</v>
          </cell>
          <cell r="E914" t="str">
            <v>3926909700</v>
          </cell>
          <cell r="F914" t="str">
            <v>7330417001752</v>
          </cell>
          <cell r="G914">
            <v>1.0999999999999999E-2</v>
          </cell>
          <cell r="H914" t="str">
            <v>Kg</v>
          </cell>
          <cell r="I914">
            <v>1.2E-2</v>
          </cell>
          <cell r="J914" t="str">
            <v>Kg</v>
          </cell>
          <cell r="K914" t="str">
            <v>Na przewody</v>
          </cell>
          <cell r="L914" t="str">
            <v>1001</v>
          </cell>
        </row>
        <row r="915">
          <cell r="B915" t="str">
            <v>PA-10003AV40.6</v>
          </cell>
          <cell r="C915" t="str">
            <v>PA 1/3 CIĘTY ŻÓŁTY: 6  (200 szt.)</v>
          </cell>
          <cell r="D915" t="str">
            <v>paczka</v>
          </cell>
          <cell r="E915" t="str">
            <v>3926909700</v>
          </cell>
          <cell r="F915" t="str">
            <v>7330417001769</v>
          </cell>
          <cell r="G915">
            <v>1.0999999999999999E-2</v>
          </cell>
          <cell r="H915" t="str">
            <v>Kg</v>
          </cell>
          <cell r="I915">
            <v>1.2E-2</v>
          </cell>
          <cell r="J915" t="str">
            <v>Kg</v>
          </cell>
          <cell r="K915" t="str">
            <v>Na przewody</v>
          </cell>
          <cell r="L915" t="str">
            <v>1001</v>
          </cell>
        </row>
        <row r="916">
          <cell r="B916" t="str">
            <v>PA-10003AV40.7</v>
          </cell>
          <cell r="C916" t="str">
            <v>PA 1/3 CIĘTY ŻÓŁTY: 7  (200 szt.)</v>
          </cell>
          <cell r="D916" t="str">
            <v>paczka</v>
          </cell>
          <cell r="E916" t="str">
            <v>3926909700</v>
          </cell>
          <cell r="F916" t="str">
            <v>7330417001776</v>
          </cell>
          <cell r="G916">
            <v>1.0999999999999999E-2</v>
          </cell>
          <cell r="H916" t="str">
            <v>Kg</v>
          </cell>
          <cell r="I916">
            <v>1.2E-2</v>
          </cell>
          <cell r="J916" t="str">
            <v>Kg</v>
          </cell>
          <cell r="K916" t="str">
            <v>Na przewody</v>
          </cell>
          <cell r="L916" t="str">
            <v>1001</v>
          </cell>
        </row>
        <row r="917">
          <cell r="B917" t="str">
            <v>PA-10003AV40.8</v>
          </cell>
          <cell r="C917" t="str">
            <v>PA 1/3 CIĘTY ŻÓŁTY: 8  (200 szt.)</v>
          </cell>
          <cell r="D917" t="str">
            <v>paczka</v>
          </cell>
          <cell r="E917" t="str">
            <v>3926909700</v>
          </cell>
          <cell r="F917" t="str">
            <v>7330417001783</v>
          </cell>
          <cell r="G917">
            <v>1.0999999999999999E-2</v>
          </cell>
          <cell r="H917" t="str">
            <v>Kg</v>
          </cell>
          <cell r="I917">
            <v>1.2E-2</v>
          </cell>
          <cell r="J917" t="str">
            <v>Kg</v>
          </cell>
          <cell r="K917" t="str">
            <v>Na przewody</v>
          </cell>
          <cell r="L917" t="str">
            <v>1001</v>
          </cell>
        </row>
        <row r="918">
          <cell r="B918" t="str">
            <v>PA-10003AV40.9</v>
          </cell>
          <cell r="C918" t="str">
            <v>PA 1/3 CIĘTY ŻÓŁTY: 9  (200 szt.)</v>
          </cell>
          <cell r="D918" t="str">
            <v>paczka</v>
          </cell>
          <cell r="E918" t="str">
            <v>3926909700</v>
          </cell>
          <cell r="F918" t="str">
            <v>7330417001790</v>
          </cell>
          <cell r="G918">
            <v>1.0999999999999999E-2</v>
          </cell>
          <cell r="H918" t="str">
            <v>Kg</v>
          </cell>
          <cell r="I918">
            <v>1.2E-2</v>
          </cell>
          <cell r="J918" t="str">
            <v>Kg</v>
          </cell>
          <cell r="K918" t="str">
            <v>Na przewody</v>
          </cell>
          <cell r="L918" t="str">
            <v>1001</v>
          </cell>
        </row>
        <row r="919">
          <cell r="B919" t="str">
            <v>PA-10003AV40.+</v>
          </cell>
          <cell r="C919" t="str">
            <v>PA 1/3 CIĘTY ŻÓŁTY: +  (200 szt.)</v>
          </cell>
          <cell r="D919" t="str">
            <v>paczka</v>
          </cell>
          <cell r="E919" t="str">
            <v>3926909700</v>
          </cell>
          <cell r="F919" t="str">
            <v>7330417001684</v>
          </cell>
          <cell r="G919">
            <v>0</v>
          </cell>
          <cell r="H919"/>
          <cell r="I919">
            <v>0</v>
          </cell>
          <cell r="J919"/>
          <cell r="K919" t="str">
            <v>Na przewody</v>
          </cell>
          <cell r="L919" t="str">
            <v>1001</v>
          </cell>
        </row>
        <row r="920">
          <cell r="B920" t="str">
            <v>PA-10003AV40.-</v>
          </cell>
          <cell r="C920" t="str">
            <v>PA 1/3 CIĘTY ŻÓŁTY: -  (200 szt.)</v>
          </cell>
          <cell r="D920" t="str">
            <v>paczka</v>
          </cell>
          <cell r="E920" t="str">
            <v>3926909700</v>
          </cell>
          <cell r="F920" t="str">
            <v>7330417001646</v>
          </cell>
          <cell r="G920">
            <v>0</v>
          </cell>
          <cell r="H920"/>
          <cell r="I920">
            <v>0</v>
          </cell>
          <cell r="J920"/>
          <cell r="K920" t="str">
            <v>Na przewody</v>
          </cell>
          <cell r="L920" t="str">
            <v>1001</v>
          </cell>
        </row>
        <row r="921">
          <cell r="B921" t="str">
            <v>PA-10003AV40..</v>
          </cell>
          <cell r="C921" t="str">
            <v>PA 1/3 CIĘTY ŻÓŁTY: KROPKA  (200 szt.)</v>
          </cell>
          <cell r="D921" t="str">
            <v>paczka</v>
          </cell>
          <cell r="E921" t="str">
            <v>3926909700</v>
          </cell>
          <cell r="F921" t="str">
            <v>7330417001653</v>
          </cell>
          <cell r="G921">
            <v>0</v>
          </cell>
          <cell r="H921"/>
          <cell r="I921">
            <v>0</v>
          </cell>
          <cell r="J921"/>
          <cell r="K921" t="str">
            <v>Na przewody</v>
          </cell>
          <cell r="L921" t="str">
            <v>1001</v>
          </cell>
        </row>
        <row r="922">
          <cell r="B922" t="str">
            <v>PA-10003AV40./</v>
          </cell>
          <cell r="C922" t="str">
            <v>PA 1/3 CIĘTY ŻÓŁTY: /  (200 szt.)</v>
          </cell>
          <cell r="D922" t="str">
            <v>paczka</v>
          </cell>
          <cell r="E922" t="str">
            <v>3926909700</v>
          </cell>
          <cell r="F922" t="str">
            <v>7330417001660</v>
          </cell>
          <cell r="G922">
            <v>0</v>
          </cell>
          <cell r="H922"/>
          <cell r="I922">
            <v>0</v>
          </cell>
          <cell r="J922"/>
          <cell r="K922" t="str">
            <v>Na przewody</v>
          </cell>
          <cell r="L922" t="str">
            <v>1001</v>
          </cell>
        </row>
        <row r="923">
          <cell r="B923" t="str">
            <v>PA-10003AV59.5</v>
          </cell>
          <cell r="C923" t="str">
            <v>PA 1/3 CIĘTY ZIELONY: 5  (200 szt.)</v>
          </cell>
          <cell r="D923" t="str">
            <v>paczka</v>
          </cell>
          <cell r="E923" t="str">
            <v>3926909700</v>
          </cell>
          <cell r="F923" t="str">
            <v>7330417002100</v>
          </cell>
          <cell r="G923">
            <v>0</v>
          </cell>
          <cell r="H923"/>
          <cell r="I923">
            <v>0</v>
          </cell>
          <cell r="J923"/>
          <cell r="K923" t="str">
            <v>Na przewody</v>
          </cell>
          <cell r="L923" t="str">
            <v>1001</v>
          </cell>
        </row>
        <row r="924">
          <cell r="B924" t="str">
            <v>PA-10003AV69.6</v>
          </cell>
          <cell r="C924" t="str">
            <v>PA 1/3 CIĘTY NIEBIESKI: 6  (200 szt.)</v>
          </cell>
          <cell r="D924" t="str">
            <v>paczka</v>
          </cell>
          <cell r="E924" t="str">
            <v>3926909700</v>
          </cell>
          <cell r="F924" t="str">
            <v>7330417002124</v>
          </cell>
          <cell r="G924">
            <v>0</v>
          </cell>
          <cell r="H924"/>
          <cell r="I924">
            <v>0</v>
          </cell>
          <cell r="J924"/>
          <cell r="K924" t="str">
            <v>Na przewody</v>
          </cell>
          <cell r="L924" t="str">
            <v>1001</v>
          </cell>
        </row>
        <row r="925">
          <cell r="B925" t="str">
            <v>PA-10003AV79.7</v>
          </cell>
          <cell r="C925" t="str">
            <v>PA 1/3 CIĘTY FIOLETOWY: 7  (200 szt.)</v>
          </cell>
          <cell r="D925" t="str">
            <v>paczka</v>
          </cell>
          <cell r="E925" t="str">
            <v>3926909700</v>
          </cell>
          <cell r="F925" t="str">
            <v>7330417002148</v>
          </cell>
          <cell r="G925">
            <v>0</v>
          </cell>
          <cell r="H925"/>
          <cell r="I925">
            <v>0</v>
          </cell>
          <cell r="J925"/>
          <cell r="K925" t="str">
            <v>Na przewody</v>
          </cell>
          <cell r="L925" t="str">
            <v>1001</v>
          </cell>
        </row>
        <row r="926">
          <cell r="B926" t="str">
            <v>PA-10003AV80.8</v>
          </cell>
          <cell r="C926" t="str">
            <v>PA 1/3 CIĘTY SZARY: 8  (200 szt.)</v>
          </cell>
          <cell r="D926" t="str">
            <v>paczka</v>
          </cell>
          <cell r="E926" t="str">
            <v>3926909700</v>
          </cell>
          <cell r="F926" t="str">
            <v>7330417002230</v>
          </cell>
          <cell r="G926">
            <v>0</v>
          </cell>
          <cell r="H926"/>
          <cell r="I926">
            <v>0</v>
          </cell>
          <cell r="J926"/>
          <cell r="K926" t="str">
            <v>Na przewody</v>
          </cell>
          <cell r="L926" t="str">
            <v>1001</v>
          </cell>
        </row>
        <row r="927">
          <cell r="B927" t="str">
            <v>PA-10003AV90.A</v>
          </cell>
          <cell r="C927" t="str">
            <v>PA 1/3 CIĘTY BIAŁY: A  (200 szt.)</v>
          </cell>
          <cell r="D927" t="str">
            <v>paczka</v>
          </cell>
          <cell r="E927" t="str">
            <v>3926909700</v>
          </cell>
          <cell r="F927" t="str">
            <v>7330417002384</v>
          </cell>
          <cell r="G927">
            <v>0</v>
          </cell>
          <cell r="H927"/>
          <cell r="I927">
            <v>0</v>
          </cell>
          <cell r="J927"/>
          <cell r="K927" t="str">
            <v>Na przewody</v>
          </cell>
          <cell r="L927" t="str">
            <v>1001</v>
          </cell>
        </row>
        <row r="928">
          <cell r="B928" t="str">
            <v>PA-10003AV90.B</v>
          </cell>
          <cell r="C928" t="str">
            <v>PA 1/3 CIĘTY BIAŁY: B  (200 szt.)</v>
          </cell>
          <cell r="D928" t="str">
            <v>paczka</v>
          </cell>
          <cell r="E928" t="str">
            <v>3926909700</v>
          </cell>
          <cell r="F928" t="str">
            <v>7330417002391</v>
          </cell>
          <cell r="G928">
            <v>0</v>
          </cell>
          <cell r="H928"/>
          <cell r="I928">
            <v>0</v>
          </cell>
          <cell r="J928"/>
          <cell r="K928" t="str">
            <v>Na przewody</v>
          </cell>
          <cell r="L928" t="str">
            <v>1001</v>
          </cell>
        </row>
        <row r="929">
          <cell r="B929" t="str">
            <v>PA-10003AV90.C</v>
          </cell>
          <cell r="C929" t="str">
            <v>PA 1/3 CIĘTY BIAŁY: C  (200 szt.)</v>
          </cell>
          <cell r="D929" t="str">
            <v>paczka</v>
          </cell>
          <cell r="E929" t="str">
            <v>3926909700</v>
          </cell>
          <cell r="F929" t="str">
            <v>7330417002407</v>
          </cell>
          <cell r="G929">
            <v>0</v>
          </cell>
          <cell r="H929"/>
          <cell r="I929">
            <v>0</v>
          </cell>
          <cell r="J929"/>
          <cell r="K929" t="str">
            <v>Na przewody</v>
          </cell>
          <cell r="L929" t="str">
            <v>1001</v>
          </cell>
        </row>
        <row r="930">
          <cell r="B930" t="str">
            <v>PA-10003AV90.D</v>
          </cell>
          <cell r="C930" t="str">
            <v>PA 1/3 CIĘTY BIAŁY: D  (200 szt.)</v>
          </cell>
          <cell r="D930" t="str">
            <v>paczka</v>
          </cell>
          <cell r="E930" t="str">
            <v>3926909700</v>
          </cell>
          <cell r="F930" t="str">
            <v>7330417002414</v>
          </cell>
          <cell r="G930">
            <v>0</v>
          </cell>
          <cell r="H930"/>
          <cell r="I930">
            <v>0</v>
          </cell>
          <cell r="J930"/>
          <cell r="K930" t="str">
            <v>Na przewody</v>
          </cell>
          <cell r="L930" t="str">
            <v>1001</v>
          </cell>
        </row>
        <row r="931">
          <cell r="B931" t="str">
            <v>PA-10003AV90.E</v>
          </cell>
          <cell r="C931" t="str">
            <v>PA 1/3 CIĘTY BIAŁY: E  (200 szt.)</v>
          </cell>
          <cell r="D931" t="str">
            <v>paczka</v>
          </cell>
          <cell r="E931" t="str">
            <v>3926909700</v>
          </cell>
          <cell r="F931" t="str">
            <v>7330417002421</v>
          </cell>
          <cell r="G931">
            <v>0</v>
          </cell>
          <cell r="H931"/>
          <cell r="I931">
            <v>0</v>
          </cell>
          <cell r="J931"/>
          <cell r="K931" t="str">
            <v>Na przewody</v>
          </cell>
          <cell r="L931" t="str">
            <v>1001</v>
          </cell>
        </row>
        <row r="932">
          <cell r="B932" t="str">
            <v>PA-10003AV90.F</v>
          </cell>
          <cell r="C932" t="str">
            <v>PA 1/3 CIĘTY BIAŁY: F  (200 szt.)</v>
          </cell>
          <cell r="D932" t="str">
            <v>paczka</v>
          </cell>
          <cell r="E932" t="str">
            <v>3926909700</v>
          </cell>
          <cell r="F932" t="str">
            <v>7330417002438</v>
          </cell>
          <cell r="G932">
            <v>0</v>
          </cell>
          <cell r="H932"/>
          <cell r="I932">
            <v>0</v>
          </cell>
          <cell r="J932"/>
          <cell r="K932" t="str">
            <v>Na przewody</v>
          </cell>
          <cell r="L932" t="str">
            <v>1001</v>
          </cell>
        </row>
        <row r="933">
          <cell r="B933" t="str">
            <v>PA-10003AV90.G</v>
          </cell>
          <cell r="C933" t="str">
            <v>PA 1/3 CIĘTY BIAŁY: G  (200 szt.)</v>
          </cell>
          <cell r="D933" t="str">
            <v>paczka</v>
          </cell>
          <cell r="E933" t="str">
            <v>3926909700</v>
          </cell>
          <cell r="F933" t="str">
            <v>7330417002445</v>
          </cell>
          <cell r="G933">
            <v>0</v>
          </cell>
          <cell r="H933"/>
          <cell r="I933">
            <v>0</v>
          </cell>
          <cell r="J933"/>
          <cell r="K933" t="str">
            <v>Na przewody</v>
          </cell>
          <cell r="L933" t="str">
            <v>1001</v>
          </cell>
        </row>
        <row r="934">
          <cell r="B934" t="str">
            <v>PA-10003AV90.H</v>
          </cell>
          <cell r="C934" t="str">
            <v>PA 1/3 CIĘTY BIAŁY: H  (200 szt.)</v>
          </cell>
          <cell r="D934" t="str">
            <v>paczka</v>
          </cell>
          <cell r="E934" t="str">
            <v>3926909700</v>
          </cell>
          <cell r="F934" t="str">
            <v>7330417002452</v>
          </cell>
          <cell r="G934">
            <v>0</v>
          </cell>
          <cell r="H934"/>
          <cell r="I934">
            <v>0</v>
          </cell>
          <cell r="J934"/>
          <cell r="K934" t="str">
            <v>Na przewody</v>
          </cell>
          <cell r="L934" t="str">
            <v>1001</v>
          </cell>
        </row>
        <row r="935">
          <cell r="B935" t="str">
            <v>PA-10003AV90.I</v>
          </cell>
          <cell r="C935" t="str">
            <v>PA 1/3 CIĘTY BIAŁY: I  (200 szt.)</v>
          </cell>
          <cell r="D935" t="str">
            <v>paczka</v>
          </cell>
          <cell r="E935" t="str">
            <v>3926909700</v>
          </cell>
          <cell r="F935" t="str">
            <v>7330417002469</v>
          </cell>
          <cell r="G935">
            <v>0</v>
          </cell>
          <cell r="H935"/>
          <cell r="I935">
            <v>0</v>
          </cell>
          <cell r="J935"/>
          <cell r="K935" t="str">
            <v>Na przewody</v>
          </cell>
          <cell r="L935" t="str">
            <v>1001</v>
          </cell>
        </row>
        <row r="936">
          <cell r="B936" t="str">
            <v>PA-10003AV90.J</v>
          </cell>
          <cell r="C936" t="str">
            <v>PA 1/3 CIĘTY BIAŁY: J  (200 szt.)</v>
          </cell>
          <cell r="D936" t="str">
            <v>paczka</v>
          </cell>
          <cell r="E936" t="str">
            <v>3926909700</v>
          </cell>
          <cell r="F936" t="str">
            <v>7330417002476</v>
          </cell>
          <cell r="G936">
            <v>0</v>
          </cell>
          <cell r="H936"/>
          <cell r="I936">
            <v>0</v>
          </cell>
          <cell r="J936"/>
          <cell r="K936" t="str">
            <v>Na przewody</v>
          </cell>
          <cell r="L936" t="str">
            <v>1001</v>
          </cell>
        </row>
        <row r="937">
          <cell r="B937" t="str">
            <v>PA-10003AV90.K</v>
          </cell>
          <cell r="C937" t="str">
            <v>PA 1/3 CIĘTY BIAŁY: K  (200 szt.)</v>
          </cell>
          <cell r="D937" t="str">
            <v>paczka</v>
          </cell>
          <cell r="E937" t="str">
            <v>3926909700</v>
          </cell>
          <cell r="F937" t="str">
            <v>7330417002483</v>
          </cell>
          <cell r="G937">
            <v>0</v>
          </cell>
          <cell r="H937"/>
          <cell r="I937">
            <v>0</v>
          </cell>
          <cell r="J937"/>
          <cell r="K937" t="str">
            <v>Na przewody</v>
          </cell>
          <cell r="L937" t="str">
            <v>1001</v>
          </cell>
        </row>
        <row r="938">
          <cell r="B938" t="str">
            <v>PA-10003AV90.L</v>
          </cell>
          <cell r="C938" t="str">
            <v>PA 1/3 CIĘTY BIAŁY: L  (200 szt.)</v>
          </cell>
          <cell r="D938" t="str">
            <v>paczka</v>
          </cell>
          <cell r="E938" t="str">
            <v>3926909700</v>
          </cell>
          <cell r="F938" t="str">
            <v>7330417002490</v>
          </cell>
          <cell r="G938">
            <v>0</v>
          </cell>
          <cell r="H938"/>
          <cell r="I938">
            <v>0</v>
          </cell>
          <cell r="J938"/>
          <cell r="K938" t="str">
            <v>Na przewody</v>
          </cell>
          <cell r="L938" t="str">
            <v>1001</v>
          </cell>
        </row>
        <row r="939">
          <cell r="B939" t="str">
            <v>PA-10003AV90.M</v>
          </cell>
          <cell r="C939" t="str">
            <v>PA 1/3 CIĘTY BIAŁY: M  (200 szt.)</v>
          </cell>
          <cell r="D939" t="str">
            <v>paczka</v>
          </cell>
          <cell r="E939" t="str">
            <v>3926909700</v>
          </cell>
          <cell r="F939" t="str">
            <v>7330417002506</v>
          </cell>
          <cell r="G939">
            <v>0</v>
          </cell>
          <cell r="H939"/>
          <cell r="I939">
            <v>0</v>
          </cell>
          <cell r="J939"/>
          <cell r="K939" t="str">
            <v>Na przewody</v>
          </cell>
          <cell r="L939" t="str">
            <v>1001</v>
          </cell>
        </row>
        <row r="940">
          <cell r="B940" t="str">
            <v>PA-10003AV90.N</v>
          </cell>
          <cell r="C940" t="str">
            <v>PA 1/3 CIĘTY BIAŁY: N  (200 szt.)</v>
          </cell>
          <cell r="D940" t="str">
            <v>paczka</v>
          </cell>
          <cell r="E940" t="str">
            <v>3926909700</v>
          </cell>
          <cell r="F940" t="str">
            <v>7330417002513</v>
          </cell>
          <cell r="G940">
            <v>0</v>
          </cell>
          <cell r="H940"/>
          <cell r="I940">
            <v>0</v>
          </cell>
          <cell r="J940"/>
          <cell r="K940" t="str">
            <v>Na przewody</v>
          </cell>
          <cell r="L940" t="str">
            <v>1001</v>
          </cell>
        </row>
        <row r="941">
          <cell r="B941" t="str">
            <v>PA-10003AV90.O</v>
          </cell>
          <cell r="C941" t="str">
            <v>PA 1/3 CIĘTY BIAŁY: O  (200 szt.)</v>
          </cell>
          <cell r="D941" t="str">
            <v>paczka</v>
          </cell>
          <cell r="E941" t="str">
            <v>3926909700</v>
          </cell>
          <cell r="F941" t="str">
            <v>7330417002520</v>
          </cell>
          <cell r="G941">
            <v>0</v>
          </cell>
          <cell r="H941"/>
          <cell r="I941">
            <v>0</v>
          </cell>
          <cell r="J941"/>
          <cell r="K941" t="str">
            <v>Na przewody</v>
          </cell>
          <cell r="L941" t="str">
            <v>1001</v>
          </cell>
        </row>
        <row r="942">
          <cell r="B942" t="str">
            <v>PA-10003AV90.P</v>
          </cell>
          <cell r="C942" t="str">
            <v>PA 1/3 CIĘTY BIAŁY: P  (200 szt.)</v>
          </cell>
          <cell r="D942" t="str">
            <v>paczka</v>
          </cell>
          <cell r="E942" t="str">
            <v>3926909700</v>
          </cell>
          <cell r="F942" t="str">
            <v>7330417002537</v>
          </cell>
          <cell r="G942">
            <v>0</v>
          </cell>
          <cell r="H942"/>
          <cell r="I942">
            <v>0</v>
          </cell>
          <cell r="J942"/>
          <cell r="K942" t="str">
            <v>Na przewody</v>
          </cell>
          <cell r="L942" t="str">
            <v>1001</v>
          </cell>
        </row>
        <row r="943">
          <cell r="B943" t="str">
            <v>PA-10003AV90.Q</v>
          </cell>
          <cell r="C943" t="str">
            <v>PA 1/3 CIĘTY BIAŁY: Q  (200 szt.)</v>
          </cell>
          <cell r="D943" t="str">
            <v>paczka</v>
          </cell>
          <cell r="E943" t="str">
            <v>3926909700</v>
          </cell>
          <cell r="F943" t="str">
            <v>7330417002544</v>
          </cell>
          <cell r="G943">
            <v>0</v>
          </cell>
          <cell r="H943"/>
          <cell r="I943">
            <v>0</v>
          </cell>
          <cell r="J943"/>
          <cell r="K943" t="str">
            <v>Na przewody</v>
          </cell>
          <cell r="L943" t="str">
            <v>1001</v>
          </cell>
        </row>
        <row r="944">
          <cell r="B944" t="str">
            <v>PA-10003AV90.R</v>
          </cell>
          <cell r="C944" t="str">
            <v>PA 1/3 CIĘTY BIAŁY: R  (200 szt.)</v>
          </cell>
          <cell r="D944" t="str">
            <v>paczka</v>
          </cell>
          <cell r="E944" t="str">
            <v>3926909700</v>
          </cell>
          <cell r="F944" t="str">
            <v>7330417002551</v>
          </cell>
          <cell r="G944">
            <v>0</v>
          </cell>
          <cell r="H944"/>
          <cell r="I944">
            <v>0</v>
          </cell>
          <cell r="J944"/>
          <cell r="K944" t="str">
            <v>Na przewody</v>
          </cell>
          <cell r="L944" t="str">
            <v>1001</v>
          </cell>
        </row>
        <row r="945">
          <cell r="B945" t="str">
            <v>PA-10003AV90.S</v>
          </cell>
          <cell r="C945" t="str">
            <v>PA 1/3 CIĘTY BIAŁY: S  (200 szt.)</v>
          </cell>
          <cell r="D945" t="str">
            <v>paczka</v>
          </cell>
          <cell r="E945" t="str">
            <v>3926909700</v>
          </cell>
          <cell r="F945" t="str">
            <v>7330417002568</v>
          </cell>
          <cell r="G945">
            <v>0</v>
          </cell>
          <cell r="H945"/>
          <cell r="I945">
            <v>0</v>
          </cell>
          <cell r="J945"/>
          <cell r="K945" t="str">
            <v>Na przewody</v>
          </cell>
          <cell r="L945" t="str">
            <v>1001</v>
          </cell>
        </row>
        <row r="946">
          <cell r="B946" t="str">
            <v>PA-10003AV90.T</v>
          </cell>
          <cell r="C946" t="str">
            <v>PA 1/3 CIĘTY BIAŁY: T  (200 szt.)</v>
          </cell>
          <cell r="D946" t="str">
            <v>paczka</v>
          </cell>
          <cell r="E946" t="str">
            <v>3926909700</v>
          </cell>
          <cell r="F946" t="str">
            <v>7330417002575</v>
          </cell>
          <cell r="G946">
            <v>0</v>
          </cell>
          <cell r="H946"/>
          <cell r="I946">
            <v>0</v>
          </cell>
          <cell r="J946"/>
          <cell r="K946" t="str">
            <v>Na przewody</v>
          </cell>
          <cell r="L946" t="str">
            <v>1001</v>
          </cell>
        </row>
        <row r="947">
          <cell r="B947" t="str">
            <v>PA-10003AV90.U</v>
          </cell>
          <cell r="C947" t="str">
            <v>PA 1/3 CIĘTY BIAŁY: U  (200 szt.)</v>
          </cell>
          <cell r="D947" t="str">
            <v>paczka</v>
          </cell>
          <cell r="E947" t="str">
            <v>3926909700</v>
          </cell>
          <cell r="F947" t="str">
            <v>7330417002582</v>
          </cell>
          <cell r="G947">
            <v>0</v>
          </cell>
          <cell r="H947"/>
          <cell r="I947">
            <v>0</v>
          </cell>
          <cell r="J947"/>
          <cell r="K947" t="str">
            <v>Na przewody</v>
          </cell>
          <cell r="L947" t="str">
            <v>1001</v>
          </cell>
        </row>
        <row r="948">
          <cell r="B948" t="str">
            <v>PA-10003AV90.V</v>
          </cell>
          <cell r="C948" t="str">
            <v>PA 1/3 CIĘTY BIAŁY: V  (200 szt.)</v>
          </cell>
          <cell r="D948" t="str">
            <v>paczka</v>
          </cell>
          <cell r="E948" t="str">
            <v>3926909700</v>
          </cell>
          <cell r="F948" t="str">
            <v>7330417002599</v>
          </cell>
          <cell r="G948">
            <v>0</v>
          </cell>
          <cell r="H948"/>
          <cell r="I948">
            <v>0</v>
          </cell>
          <cell r="J948"/>
          <cell r="K948" t="str">
            <v>Na przewody</v>
          </cell>
          <cell r="L948" t="str">
            <v>1001</v>
          </cell>
        </row>
        <row r="949">
          <cell r="B949" t="str">
            <v>PA-10003AV90.W</v>
          </cell>
          <cell r="C949" t="str">
            <v>PA 1/3 CIĘTY BIAŁY: W  (200 szt.)</v>
          </cell>
          <cell r="D949" t="str">
            <v>paczka</v>
          </cell>
          <cell r="E949" t="str">
            <v>3926909700</v>
          </cell>
          <cell r="F949" t="str">
            <v>7330417002605</v>
          </cell>
          <cell r="G949">
            <v>0</v>
          </cell>
          <cell r="H949"/>
          <cell r="I949">
            <v>0</v>
          </cell>
          <cell r="J949"/>
          <cell r="K949" t="str">
            <v>Na przewody</v>
          </cell>
          <cell r="L949" t="str">
            <v>1001</v>
          </cell>
        </row>
        <row r="950">
          <cell r="B950" t="str">
            <v>PA-10003AV90.X</v>
          </cell>
          <cell r="C950" t="str">
            <v>PA 1/3 CIĘTY BIAŁY: X  (200 szt.)</v>
          </cell>
          <cell r="D950" t="str">
            <v>paczka</v>
          </cell>
          <cell r="E950" t="str">
            <v>3926909700</v>
          </cell>
          <cell r="F950" t="str">
            <v>7330417002612</v>
          </cell>
          <cell r="G950">
            <v>0</v>
          </cell>
          <cell r="H950"/>
          <cell r="I950">
            <v>0</v>
          </cell>
          <cell r="J950"/>
          <cell r="K950" t="str">
            <v>Na przewody</v>
          </cell>
          <cell r="L950" t="str">
            <v>1001</v>
          </cell>
        </row>
        <row r="951">
          <cell r="B951" t="str">
            <v>PA-10003AV90.Y</v>
          </cell>
          <cell r="C951" t="str">
            <v>PA 1/3 CIĘTY BIAŁY: Y  (200 szt.)</v>
          </cell>
          <cell r="D951" t="str">
            <v>paczka</v>
          </cell>
          <cell r="E951" t="str">
            <v>3926909700</v>
          </cell>
          <cell r="F951" t="str">
            <v>7330417002629</v>
          </cell>
          <cell r="G951">
            <v>0</v>
          </cell>
          <cell r="H951"/>
          <cell r="I951">
            <v>0</v>
          </cell>
          <cell r="J951"/>
          <cell r="K951" t="str">
            <v>Na przewody</v>
          </cell>
          <cell r="L951" t="str">
            <v>1001</v>
          </cell>
        </row>
        <row r="952">
          <cell r="B952" t="str">
            <v>PA-10003AV90.Z</v>
          </cell>
          <cell r="C952" t="str">
            <v>PA 1/3 CIĘTY BIAŁY: Z  (200 szt.)</v>
          </cell>
          <cell r="D952" t="str">
            <v>paczka</v>
          </cell>
          <cell r="E952" t="str">
            <v>3926909700</v>
          </cell>
          <cell r="F952" t="str">
            <v>7330417002636</v>
          </cell>
          <cell r="G952">
            <v>0</v>
          </cell>
          <cell r="H952"/>
          <cell r="I952">
            <v>0</v>
          </cell>
          <cell r="J952"/>
          <cell r="K952" t="str">
            <v>Na przewody</v>
          </cell>
          <cell r="L952" t="str">
            <v>1001</v>
          </cell>
        </row>
        <row r="953">
          <cell r="B953" t="str">
            <v>PA-10003AV90.0</v>
          </cell>
          <cell r="C953" t="str">
            <v>PA 1/3 CIĘTY BIAŁY: 0  (200 szt.)</v>
          </cell>
          <cell r="D953" t="str">
            <v>paczka</v>
          </cell>
          <cell r="E953" t="str">
            <v>3926909700</v>
          </cell>
          <cell r="F953" t="str">
            <v>7330417002285</v>
          </cell>
          <cell r="G953">
            <v>0</v>
          </cell>
          <cell r="H953"/>
          <cell r="I953">
            <v>0</v>
          </cell>
          <cell r="J953"/>
          <cell r="K953" t="str">
            <v>Na przewody</v>
          </cell>
          <cell r="L953" t="str">
            <v>1001</v>
          </cell>
        </row>
        <row r="954">
          <cell r="B954" t="str">
            <v>PA-10003AV90.1</v>
          </cell>
          <cell r="C954" t="str">
            <v>PA 1/3 CIĘTY BIAŁY: 1  (200 szt.)</v>
          </cell>
          <cell r="D954" t="str">
            <v>paczka</v>
          </cell>
          <cell r="E954" t="str">
            <v>3926909700</v>
          </cell>
          <cell r="F954" t="str">
            <v>7330417002292</v>
          </cell>
          <cell r="G954">
            <v>0</v>
          </cell>
          <cell r="H954"/>
          <cell r="I954">
            <v>0</v>
          </cell>
          <cell r="J954"/>
          <cell r="K954" t="str">
            <v>Na przewody</v>
          </cell>
          <cell r="L954" t="str">
            <v>1001</v>
          </cell>
        </row>
        <row r="955">
          <cell r="B955" t="str">
            <v>PA-10003AV90.2</v>
          </cell>
          <cell r="C955" t="str">
            <v>PA 1/3 CIĘTY BIAŁY: 2  (200 szt.)</v>
          </cell>
          <cell r="D955" t="str">
            <v>paczka</v>
          </cell>
          <cell r="E955" t="str">
            <v>3926909700</v>
          </cell>
          <cell r="F955" t="str">
            <v>7330417002308</v>
          </cell>
          <cell r="G955">
            <v>0</v>
          </cell>
          <cell r="H955"/>
          <cell r="I955">
            <v>0</v>
          </cell>
          <cell r="J955"/>
          <cell r="K955" t="str">
            <v>Na przewody</v>
          </cell>
          <cell r="L955" t="str">
            <v>1001</v>
          </cell>
        </row>
        <row r="956">
          <cell r="B956" t="str">
            <v>PA-10003AV90.3</v>
          </cell>
          <cell r="C956" t="str">
            <v>PA 1/3 CIĘTY BIAŁY: 3  (200 szt.)</v>
          </cell>
          <cell r="D956" t="str">
            <v>paczka</v>
          </cell>
          <cell r="E956" t="str">
            <v>3926909700</v>
          </cell>
          <cell r="F956" t="str">
            <v>7330417002315</v>
          </cell>
          <cell r="G956">
            <v>0</v>
          </cell>
          <cell r="H956"/>
          <cell r="I956">
            <v>0</v>
          </cell>
          <cell r="J956"/>
          <cell r="K956" t="str">
            <v>Na przewody</v>
          </cell>
          <cell r="L956" t="str">
            <v>1001</v>
          </cell>
        </row>
        <row r="957">
          <cell r="B957" t="str">
            <v>PA-10003AV90.4</v>
          </cell>
          <cell r="C957" t="str">
            <v>PA 1/3 CIĘTY BIAŁY: 4  (200 szt.)</v>
          </cell>
          <cell r="D957" t="str">
            <v>paczka</v>
          </cell>
          <cell r="E957" t="str">
            <v>3926909700</v>
          </cell>
          <cell r="F957" t="str">
            <v>7330417002322</v>
          </cell>
          <cell r="G957">
            <v>0</v>
          </cell>
          <cell r="H957"/>
          <cell r="I957">
            <v>0</v>
          </cell>
          <cell r="J957"/>
          <cell r="K957" t="str">
            <v>Na przewody</v>
          </cell>
          <cell r="L957" t="str">
            <v>1001</v>
          </cell>
        </row>
        <row r="958">
          <cell r="B958" t="str">
            <v>PA-10003AV90.5</v>
          </cell>
          <cell r="C958" t="str">
            <v>PA 1/3 CIĘTY BIAŁY: 5  (200 szt.)</v>
          </cell>
          <cell r="D958" t="str">
            <v>paczka</v>
          </cell>
          <cell r="E958" t="str">
            <v>3926909700</v>
          </cell>
          <cell r="F958" t="str">
            <v>7330417002339</v>
          </cell>
          <cell r="G958">
            <v>0</v>
          </cell>
          <cell r="H958"/>
          <cell r="I958">
            <v>0</v>
          </cell>
          <cell r="J958"/>
          <cell r="K958" t="str">
            <v>Na przewody</v>
          </cell>
          <cell r="L958" t="str">
            <v>1001</v>
          </cell>
        </row>
        <row r="959">
          <cell r="B959" t="str">
            <v>PA-10003AV90.6</v>
          </cell>
          <cell r="C959" t="str">
            <v>PA 1/3 CIĘTY BIAŁY: 6  (200 szt.)</v>
          </cell>
          <cell r="D959" t="str">
            <v>paczka</v>
          </cell>
          <cell r="E959" t="str">
            <v>3926909700</v>
          </cell>
          <cell r="F959" t="str">
            <v>7330417002346</v>
          </cell>
          <cell r="G959">
            <v>0</v>
          </cell>
          <cell r="H959"/>
          <cell r="I959">
            <v>0</v>
          </cell>
          <cell r="J959"/>
          <cell r="K959" t="str">
            <v>Na przewody</v>
          </cell>
          <cell r="L959" t="str">
            <v>1001</v>
          </cell>
        </row>
        <row r="960">
          <cell r="B960" t="str">
            <v>PA-10003AV90.7</v>
          </cell>
          <cell r="C960" t="str">
            <v>PA 1/3 CIĘTY BIAŁY: 7  (200 szt.)</v>
          </cell>
          <cell r="D960" t="str">
            <v>paczka</v>
          </cell>
          <cell r="E960" t="str">
            <v>3926909700</v>
          </cell>
          <cell r="F960" t="str">
            <v>7330417002353</v>
          </cell>
          <cell r="G960">
            <v>0</v>
          </cell>
          <cell r="H960"/>
          <cell r="I960">
            <v>0</v>
          </cell>
          <cell r="J960"/>
          <cell r="K960" t="str">
            <v>Na przewody</v>
          </cell>
          <cell r="L960" t="str">
            <v>1001</v>
          </cell>
        </row>
        <row r="961">
          <cell r="B961" t="str">
            <v>PA-10003AV90.8</v>
          </cell>
          <cell r="C961" t="str">
            <v>PA 1/3 CIĘTY BIAŁY: 8  (200 szt.)</v>
          </cell>
          <cell r="D961" t="str">
            <v>paczka</v>
          </cell>
          <cell r="E961" t="str">
            <v>3926909700</v>
          </cell>
          <cell r="F961" t="str">
            <v>7330417002360</v>
          </cell>
          <cell r="G961">
            <v>0</v>
          </cell>
          <cell r="H961"/>
          <cell r="I961">
            <v>0</v>
          </cell>
          <cell r="J961"/>
          <cell r="K961" t="str">
            <v>Na przewody</v>
          </cell>
          <cell r="L961" t="str">
            <v>1001</v>
          </cell>
        </row>
        <row r="962">
          <cell r="B962" t="str">
            <v>PA-10003AV90.9</v>
          </cell>
          <cell r="C962" t="str">
            <v>PA 1/3 CIĘTY BIAŁY: 9  (200 szt.)</v>
          </cell>
          <cell r="D962" t="str">
            <v>paczka</v>
          </cell>
          <cell r="E962" t="str">
            <v>3926909700</v>
          </cell>
          <cell r="F962" t="str">
            <v>7330417002377</v>
          </cell>
          <cell r="G962">
            <v>0</v>
          </cell>
          <cell r="H962"/>
          <cell r="I962">
            <v>0</v>
          </cell>
          <cell r="J962"/>
          <cell r="K962" t="str">
            <v>Na przewody</v>
          </cell>
          <cell r="L962" t="str">
            <v>1001</v>
          </cell>
        </row>
        <row r="963">
          <cell r="B963" t="str">
            <v>PA-10003AV90.+</v>
          </cell>
          <cell r="C963" t="str">
            <v>PA 1/3 CIĘTY BIAŁY: +  (200 szt.)</v>
          </cell>
          <cell r="D963" t="str">
            <v>paczka</v>
          </cell>
          <cell r="E963" t="str">
            <v>3926909700</v>
          </cell>
          <cell r="F963" t="str">
            <v>7330417002278</v>
          </cell>
          <cell r="G963">
            <v>0</v>
          </cell>
          <cell r="H963"/>
          <cell r="I963">
            <v>0</v>
          </cell>
          <cell r="J963"/>
          <cell r="K963" t="str">
            <v>Na przewody</v>
          </cell>
          <cell r="L963" t="str">
            <v>1001</v>
          </cell>
        </row>
        <row r="964">
          <cell r="B964" t="str">
            <v>PA-10003AV90.-</v>
          </cell>
          <cell r="C964" t="str">
            <v>PA 1/3 CIĘTY BIAŁY: -  (200 szt.)</v>
          </cell>
          <cell r="D964" t="str">
            <v>paczka</v>
          </cell>
          <cell r="E964" t="str">
            <v>3926909700</v>
          </cell>
          <cell r="F964" t="str">
            <v>7330417002254</v>
          </cell>
          <cell r="G964">
            <v>0</v>
          </cell>
          <cell r="H964"/>
          <cell r="I964">
            <v>0</v>
          </cell>
          <cell r="J964"/>
          <cell r="K964" t="str">
            <v>Na przewody</v>
          </cell>
          <cell r="L964" t="str">
            <v>1001</v>
          </cell>
        </row>
        <row r="965">
          <cell r="B965" t="str">
            <v>PA-10003AV90..</v>
          </cell>
          <cell r="C965" t="str">
            <v>PA 1/3 CIĘTY BIAŁY: KROPKA  (200 szt.)</v>
          </cell>
          <cell r="D965" t="str">
            <v>paczka</v>
          </cell>
          <cell r="E965" t="str">
            <v>3926909700</v>
          </cell>
          <cell r="F965" t="str">
            <v>5903041603412</v>
          </cell>
          <cell r="G965">
            <v>0</v>
          </cell>
          <cell r="H965"/>
          <cell r="I965">
            <v>0</v>
          </cell>
          <cell r="J965"/>
          <cell r="K965" t="str">
            <v>Na przewody</v>
          </cell>
          <cell r="L965" t="str">
            <v>1001</v>
          </cell>
        </row>
        <row r="966">
          <cell r="B966" t="str">
            <v>PA-10003AV90./</v>
          </cell>
          <cell r="C966" t="str">
            <v>PA 1/3 CIĘTY BIAŁY: /  (200 szt.)</v>
          </cell>
          <cell r="D966" t="str">
            <v>paczka</v>
          </cell>
          <cell r="E966" t="str">
            <v>3926909700</v>
          </cell>
          <cell r="F966" t="str">
            <v>7330417002261</v>
          </cell>
          <cell r="G966">
            <v>0</v>
          </cell>
          <cell r="H966"/>
          <cell r="I966">
            <v>0</v>
          </cell>
          <cell r="J966"/>
          <cell r="K966" t="str">
            <v>Na przewody</v>
          </cell>
          <cell r="L966" t="str">
            <v>1001</v>
          </cell>
        </row>
        <row r="967">
          <cell r="B967" t="str">
            <v>PA-10003BN4</v>
          </cell>
          <cell r="C967" t="str">
            <v>PA 1/3 ROLKA CZYSTY ŻÓŁTY  (1000 szt.)</v>
          </cell>
          <cell r="D967" t="str">
            <v>rolka</v>
          </cell>
          <cell r="E967" t="str">
            <v>3926909700</v>
          </cell>
          <cell r="F967" t="str">
            <v>7330417017692</v>
          </cell>
          <cell r="G967">
            <v>4.7E-2</v>
          </cell>
          <cell r="H967" t="str">
            <v>Kg</v>
          </cell>
          <cell r="I967">
            <v>6.3E-2</v>
          </cell>
          <cell r="J967" t="str">
            <v>Kg</v>
          </cell>
          <cell r="K967" t="str">
            <v>Na przewody</v>
          </cell>
          <cell r="L967" t="str">
            <v>1001</v>
          </cell>
        </row>
        <row r="968">
          <cell r="B968" t="str">
            <v>PA-10003BN9</v>
          </cell>
          <cell r="C968" t="str">
            <v>PA 1/3 ROLKA CZYSTY BIAŁY  (1000 szt.)</v>
          </cell>
          <cell r="D968" t="str">
            <v>rolka</v>
          </cell>
          <cell r="E968" t="str">
            <v>3926909700</v>
          </cell>
          <cell r="F968" t="str">
            <v>7330417017746</v>
          </cell>
          <cell r="G968">
            <v>4.7E-2</v>
          </cell>
          <cell r="H968" t="str">
            <v>Kg</v>
          </cell>
          <cell r="I968">
            <v>6.3E-2</v>
          </cell>
          <cell r="J968" t="str">
            <v>Kg</v>
          </cell>
          <cell r="K968" t="str">
            <v>Na przewody</v>
          </cell>
          <cell r="L968" t="str">
            <v>1001</v>
          </cell>
        </row>
        <row r="969">
          <cell r="B969" t="str">
            <v>PA-10003BV09.0</v>
          </cell>
          <cell r="C969" t="str">
            <v>PA 1/3 ROLKA CZARNY: 0  (1000 szt.)</v>
          </cell>
          <cell r="D969" t="str">
            <v>rolka</v>
          </cell>
          <cell r="E969" t="str">
            <v>3926909700</v>
          </cell>
          <cell r="F969" t="str">
            <v>7330417010662</v>
          </cell>
          <cell r="G969">
            <v>4.7E-2</v>
          </cell>
          <cell r="H969" t="str">
            <v>Kg</v>
          </cell>
          <cell r="I969">
            <v>6.3E-2</v>
          </cell>
          <cell r="J969" t="str">
            <v>Kg</v>
          </cell>
          <cell r="K969" t="str">
            <v>Na przewody</v>
          </cell>
          <cell r="L969" t="str">
            <v>1001</v>
          </cell>
        </row>
        <row r="970">
          <cell r="B970" t="str">
            <v>PA-10003BV19.1</v>
          </cell>
          <cell r="C970" t="str">
            <v>PA 1/3 ROLKA BRĄZOWY: 1  (1000 szt.)</v>
          </cell>
          <cell r="D970" t="str">
            <v>rolka</v>
          </cell>
          <cell r="E970" t="str">
            <v>3926909700</v>
          </cell>
          <cell r="F970" t="str">
            <v>7330417010679</v>
          </cell>
          <cell r="G970">
            <v>4.7E-2</v>
          </cell>
          <cell r="H970" t="str">
            <v>Kg</v>
          </cell>
          <cell r="I970">
            <v>6.3E-2</v>
          </cell>
          <cell r="J970" t="str">
            <v>Kg</v>
          </cell>
          <cell r="K970" t="str">
            <v>Na przewody</v>
          </cell>
          <cell r="L970" t="str">
            <v>1001</v>
          </cell>
        </row>
        <row r="971">
          <cell r="B971" t="str">
            <v>PA-10003BV29.T</v>
          </cell>
          <cell r="C971" t="str">
            <v>PA 1/3 ROLKA CZERWONY: T  (1000 szt.)</v>
          </cell>
          <cell r="D971" t="str">
            <v>rolka</v>
          </cell>
          <cell r="E971" t="str">
            <v>3926909700</v>
          </cell>
          <cell r="F971" t="str">
            <v>5906775912461</v>
          </cell>
          <cell r="G971">
            <v>4.7E-2</v>
          </cell>
          <cell r="H971" t="str">
            <v>Kg</v>
          </cell>
          <cell r="I971">
            <v>6.3E-2</v>
          </cell>
          <cell r="J971" t="str">
            <v>Kg</v>
          </cell>
          <cell r="K971" t="str">
            <v>Na przewody</v>
          </cell>
          <cell r="L971" t="str">
            <v>1001</v>
          </cell>
        </row>
        <row r="972">
          <cell r="B972" t="str">
            <v>PA-10003BV29.2</v>
          </cell>
          <cell r="C972" t="str">
            <v>PA 1/3 ROLKA CZERWONY: 2  (1000 szt.)</v>
          </cell>
          <cell r="D972" t="str">
            <v>rolka</v>
          </cell>
          <cell r="E972" t="str">
            <v>3926909700</v>
          </cell>
          <cell r="F972" t="str">
            <v>7330417010693</v>
          </cell>
          <cell r="G972">
            <v>4.7E-2</v>
          </cell>
          <cell r="H972" t="str">
            <v>Kg</v>
          </cell>
          <cell r="I972">
            <v>6.3E-2</v>
          </cell>
          <cell r="J972" t="str">
            <v>Kg</v>
          </cell>
          <cell r="K972" t="str">
            <v>Na przewody</v>
          </cell>
          <cell r="L972" t="str">
            <v>1001</v>
          </cell>
        </row>
        <row r="973">
          <cell r="B973" t="str">
            <v>PA-10003BV29.+</v>
          </cell>
          <cell r="C973" t="str">
            <v>PA 1/3 ROLKA CZERWONY: +  (1000 szt.)</v>
          </cell>
          <cell r="D973" t="str">
            <v>rolka</v>
          </cell>
          <cell r="E973" t="str">
            <v>3926909700</v>
          </cell>
          <cell r="F973" t="str">
            <v>7330417010686</v>
          </cell>
          <cell r="G973">
            <v>4.7E-2</v>
          </cell>
          <cell r="H973" t="str">
            <v>Kg</v>
          </cell>
          <cell r="I973">
            <v>6.3E-2</v>
          </cell>
          <cell r="J973" t="str">
            <v>Kg</v>
          </cell>
          <cell r="K973" t="str">
            <v>Na przewody</v>
          </cell>
          <cell r="L973" t="str">
            <v>1001</v>
          </cell>
        </row>
        <row r="974">
          <cell r="B974" t="str">
            <v>PA-10003BV30.3</v>
          </cell>
          <cell r="C974" t="str">
            <v>PA 1/3 ROLKA POMARAŃCZOWY: 3  (1000 szt.)</v>
          </cell>
          <cell r="D974" t="str">
            <v>rolka</v>
          </cell>
          <cell r="E974" t="str">
            <v>3926909700</v>
          </cell>
          <cell r="F974" t="str">
            <v>7330417010709</v>
          </cell>
          <cell r="G974">
            <v>4.7E-2</v>
          </cell>
          <cell r="H974" t="str">
            <v>Kg</v>
          </cell>
          <cell r="I974">
            <v>6.3E-2</v>
          </cell>
          <cell r="J974" t="str">
            <v>Kg</v>
          </cell>
          <cell r="K974" t="str">
            <v>Na przewody</v>
          </cell>
          <cell r="L974" t="str">
            <v>1001</v>
          </cell>
        </row>
        <row r="975">
          <cell r="B975" t="str">
            <v>PA-10003BV40.A</v>
          </cell>
          <cell r="C975" t="str">
            <v>PA 1/3 ROLKA ŻÓŁTY: A  (1000 szt.)</v>
          </cell>
          <cell r="D975" t="str">
            <v>rolka</v>
          </cell>
          <cell r="E975" t="str">
            <v>3926909700</v>
          </cell>
          <cell r="F975" t="str">
            <v>7330417010877</v>
          </cell>
          <cell r="G975">
            <v>4.7E-2</v>
          </cell>
          <cell r="H975" t="str">
            <v>Kg</v>
          </cell>
          <cell r="I975">
            <v>6.3E-2</v>
          </cell>
          <cell r="J975" t="str">
            <v>Kg</v>
          </cell>
          <cell r="K975" t="str">
            <v>Na przewody</v>
          </cell>
          <cell r="L975" t="str">
            <v>1001</v>
          </cell>
        </row>
        <row r="976">
          <cell r="B976" t="str">
            <v>PA-10003BV40.B</v>
          </cell>
          <cell r="C976" t="str">
            <v>PA 1/3 ROLKA ŻÓŁTY: B  (1000 szt.)</v>
          </cell>
          <cell r="D976" t="str">
            <v>rolka</v>
          </cell>
          <cell r="E976" t="str">
            <v>3926909700</v>
          </cell>
          <cell r="F976" t="str">
            <v>7330417010884</v>
          </cell>
          <cell r="G976">
            <v>4.7E-2</v>
          </cell>
          <cell r="H976" t="str">
            <v>Kg</v>
          </cell>
          <cell r="I976">
            <v>6.3E-2</v>
          </cell>
          <cell r="J976" t="str">
            <v>Kg</v>
          </cell>
          <cell r="K976" t="str">
            <v>Na przewody</v>
          </cell>
          <cell r="L976" t="str">
            <v>1001</v>
          </cell>
        </row>
        <row r="977">
          <cell r="B977" t="str">
            <v>PA-10003BV40.C</v>
          </cell>
          <cell r="C977" t="str">
            <v>PA 1/3 ROLKA ŻÓŁTY: C  (1000 szt.)</v>
          </cell>
          <cell r="D977" t="str">
            <v>rolka</v>
          </cell>
          <cell r="E977" t="str">
            <v>3926909700</v>
          </cell>
          <cell r="F977" t="str">
            <v>7330417010891</v>
          </cell>
          <cell r="G977">
            <v>4.7E-2</v>
          </cell>
          <cell r="H977" t="str">
            <v>Kg</v>
          </cell>
          <cell r="I977">
            <v>6.3E-2</v>
          </cell>
          <cell r="J977" t="str">
            <v>Kg</v>
          </cell>
          <cell r="K977" t="str">
            <v>Na przewody</v>
          </cell>
          <cell r="L977" t="str">
            <v>1001</v>
          </cell>
        </row>
        <row r="978">
          <cell r="B978" t="str">
            <v>PA-10003BV40.D</v>
          </cell>
          <cell r="C978" t="str">
            <v>PA 1/3 ROLKA ŻÓŁTY: D  (1000 szt.)</v>
          </cell>
          <cell r="D978" t="str">
            <v>rolka</v>
          </cell>
          <cell r="E978" t="str">
            <v>3926909700</v>
          </cell>
          <cell r="F978" t="str">
            <v>7330417010907</v>
          </cell>
          <cell r="G978">
            <v>4.7E-2</v>
          </cell>
          <cell r="H978" t="str">
            <v>Kg</v>
          </cell>
          <cell r="I978">
            <v>6.3E-2</v>
          </cell>
          <cell r="J978" t="str">
            <v>Kg</v>
          </cell>
          <cell r="K978" t="str">
            <v>Na przewody</v>
          </cell>
          <cell r="L978" t="str">
            <v>1001</v>
          </cell>
        </row>
        <row r="979">
          <cell r="B979" t="str">
            <v>PA-10003BV40.E</v>
          </cell>
          <cell r="C979" t="str">
            <v>PA 1/3 ROLKA ŻÓŁTY: E  (1000 szt.)</v>
          </cell>
          <cell r="D979" t="str">
            <v>rolka</v>
          </cell>
          <cell r="E979" t="str">
            <v>3926909700</v>
          </cell>
          <cell r="F979" t="str">
            <v>7330417010914</v>
          </cell>
          <cell r="G979">
            <v>4.7E-2</v>
          </cell>
          <cell r="H979" t="str">
            <v>Kg</v>
          </cell>
          <cell r="I979">
            <v>6.3E-2</v>
          </cell>
          <cell r="J979" t="str">
            <v>Kg</v>
          </cell>
          <cell r="K979" t="str">
            <v>Na przewody</v>
          </cell>
          <cell r="L979" t="str">
            <v>1001</v>
          </cell>
        </row>
        <row r="980">
          <cell r="B980" t="str">
            <v>PA-10003BV40.F</v>
          </cell>
          <cell r="C980" t="str">
            <v>PA 1/3 ROLKA ŻÓŁTY: F  (1000 szt.)</v>
          </cell>
          <cell r="D980" t="str">
            <v>rolka</v>
          </cell>
          <cell r="E980" t="str">
            <v>3926909700</v>
          </cell>
          <cell r="F980" t="str">
            <v>7330417010921</v>
          </cell>
          <cell r="G980">
            <v>4.7E-2</v>
          </cell>
          <cell r="H980" t="str">
            <v>Kg</v>
          </cell>
          <cell r="I980">
            <v>6.3E-2</v>
          </cell>
          <cell r="J980" t="str">
            <v>Kg</v>
          </cell>
          <cell r="K980" t="str">
            <v>Na przewody</v>
          </cell>
          <cell r="L980" t="str">
            <v>1001</v>
          </cell>
        </row>
        <row r="981">
          <cell r="B981" t="str">
            <v>PA-10003BV40.G</v>
          </cell>
          <cell r="C981" t="str">
            <v>PA 1/3 ROLKA ŻÓŁTY: G  (1000 szt.)</v>
          </cell>
          <cell r="D981" t="str">
            <v>rolka</v>
          </cell>
          <cell r="E981" t="str">
            <v>3926909700</v>
          </cell>
          <cell r="F981" t="str">
            <v>7330417010938</v>
          </cell>
          <cell r="G981">
            <v>4.7E-2</v>
          </cell>
          <cell r="H981" t="str">
            <v>Kg</v>
          </cell>
          <cell r="I981">
            <v>6.3E-2</v>
          </cell>
          <cell r="J981" t="str">
            <v>Kg</v>
          </cell>
          <cell r="K981" t="str">
            <v>Na przewody</v>
          </cell>
          <cell r="L981" t="str">
            <v>1001</v>
          </cell>
        </row>
        <row r="982">
          <cell r="B982" t="str">
            <v>PA-10003BV40.GRD</v>
          </cell>
          <cell r="C982" t="str">
            <v>PA 1/3 ROLKA ŻÓŁTY-ZIELONY: UZIEMIENIE  (1000 szt.)</v>
          </cell>
          <cell r="D982" t="str">
            <v>rolka</v>
          </cell>
          <cell r="E982" t="str">
            <v>3926909700</v>
          </cell>
          <cell r="F982" t="str">
            <v>7330417010976</v>
          </cell>
          <cell r="G982">
            <v>4.7E-2</v>
          </cell>
          <cell r="H982" t="str">
            <v>Kg</v>
          </cell>
          <cell r="I982">
            <v>6.3E-2</v>
          </cell>
          <cell r="J982" t="str">
            <v>Kg</v>
          </cell>
          <cell r="K982" t="str">
            <v>Na przewody</v>
          </cell>
          <cell r="L982" t="str">
            <v>1001</v>
          </cell>
        </row>
        <row r="983">
          <cell r="B983" t="str">
            <v>PA-10003BV40.H</v>
          </cell>
          <cell r="C983" t="str">
            <v>PA 1/3 ROLKA ŻÓŁTY: H  (1000 szt.)</v>
          </cell>
          <cell r="D983" t="str">
            <v>rolka</v>
          </cell>
          <cell r="E983" t="str">
            <v>3926909700</v>
          </cell>
          <cell r="F983" t="str">
            <v>7330417010945</v>
          </cell>
          <cell r="G983">
            <v>4.7E-2</v>
          </cell>
          <cell r="H983" t="str">
            <v>Kg</v>
          </cell>
          <cell r="I983">
            <v>6.3E-2</v>
          </cell>
          <cell r="J983" t="str">
            <v>Kg</v>
          </cell>
          <cell r="K983" t="str">
            <v>Na przewody</v>
          </cell>
          <cell r="L983" t="str">
            <v>1001</v>
          </cell>
        </row>
        <row r="984">
          <cell r="B984" t="str">
            <v>PA-10003BV40.I</v>
          </cell>
          <cell r="C984" t="str">
            <v>PA 1/3 ROLKA ŻÓŁTY: I  (1000 szt.)</v>
          </cell>
          <cell r="D984" t="str">
            <v>rolka</v>
          </cell>
          <cell r="E984" t="str">
            <v>3926909700</v>
          </cell>
          <cell r="F984" t="str">
            <v>7330417010952</v>
          </cell>
          <cell r="G984">
            <v>4.7E-2</v>
          </cell>
          <cell r="H984" t="str">
            <v>Kg</v>
          </cell>
          <cell r="I984">
            <v>6.3E-2</v>
          </cell>
          <cell r="J984" t="str">
            <v>Kg</v>
          </cell>
          <cell r="K984" t="str">
            <v>Na przewody</v>
          </cell>
          <cell r="L984" t="str">
            <v>1001</v>
          </cell>
        </row>
        <row r="985">
          <cell r="B985" t="str">
            <v>PA-10003BV40.J</v>
          </cell>
          <cell r="C985" t="str">
            <v>PA 1/3 ROLKA ŻÓŁTY: J  (1000 szt.)</v>
          </cell>
          <cell r="D985" t="str">
            <v>rolka</v>
          </cell>
          <cell r="E985" t="str">
            <v>3926909700</v>
          </cell>
          <cell r="F985" t="str">
            <v>7330417010969</v>
          </cell>
          <cell r="G985">
            <v>4.7E-2</v>
          </cell>
          <cell r="H985" t="str">
            <v>Kg</v>
          </cell>
          <cell r="I985">
            <v>6.3E-2</v>
          </cell>
          <cell r="J985" t="str">
            <v>Kg</v>
          </cell>
          <cell r="K985" t="str">
            <v>Na przewody</v>
          </cell>
          <cell r="L985" t="str">
            <v>1001</v>
          </cell>
        </row>
        <row r="986">
          <cell r="B986" t="str">
            <v>PA-10003BV40.K</v>
          </cell>
          <cell r="C986" t="str">
            <v>PA 1/3 ROLKA ŻÓŁTY: K  (1000 szt.)</v>
          </cell>
          <cell r="D986" t="str">
            <v>rolka</v>
          </cell>
          <cell r="E986" t="str">
            <v>3926909700</v>
          </cell>
          <cell r="F986" t="str">
            <v>7330417010983</v>
          </cell>
          <cell r="G986">
            <v>4.7E-2</v>
          </cell>
          <cell r="H986" t="str">
            <v>Kg</v>
          </cell>
          <cell r="I986">
            <v>6.3E-2</v>
          </cell>
          <cell r="J986" t="str">
            <v>Kg</v>
          </cell>
          <cell r="K986" t="str">
            <v>Na przewody</v>
          </cell>
          <cell r="L986" t="str">
            <v>1001</v>
          </cell>
        </row>
        <row r="987">
          <cell r="B987" t="str">
            <v>PA-10003BV40.L</v>
          </cell>
          <cell r="C987" t="str">
            <v>PA 1/3 ROLKA ŻÓŁTY: L  (1000 szt.)</v>
          </cell>
          <cell r="D987" t="str">
            <v>rolka</v>
          </cell>
          <cell r="E987" t="str">
            <v>3926909700</v>
          </cell>
          <cell r="F987" t="str">
            <v>7330417010990</v>
          </cell>
          <cell r="G987">
            <v>4.7E-2</v>
          </cell>
          <cell r="H987" t="str">
            <v>Kg</v>
          </cell>
          <cell r="I987">
            <v>6.3E-2</v>
          </cell>
          <cell r="J987" t="str">
            <v>Kg</v>
          </cell>
          <cell r="K987" t="str">
            <v>Na przewody</v>
          </cell>
          <cell r="L987" t="str">
            <v>1001</v>
          </cell>
        </row>
        <row r="988">
          <cell r="B988" t="str">
            <v>PA-10003BV40.M</v>
          </cell>
          <cell r="C988" t="str">
            <v>PA 1/3 ROLKA ŻÓŁTY: M  (1000 szt.)</v>
          </cell>
          <cell r="D988" t="str">
            <v>rolka</v>
          </cell>
          <cell r="E988" t="str">
            <v>3926909700</v>
          </cell>
          <cell r="F988" t="str">
            <v>7330417011003</v>
          </cell>
          <cell r="G988">
            <v>4.7E-2</v>
          </cell>
          <cell r="H988" t="str">
            <v>Kg</v>
          </cell>
          <cell r="I988">
            <v>6.3E-2</v>
          </cell>
          <cell r="J988" t="str">
            <v>Kg</v>
          </cell>
          <cell r="K988" t="str">
            <v>Na przewody</v>
          </cell>
          <cell r="L988" t="str">
            <v>1001</v>
          </cell>
        </row>
        <row r="989">
          <cell r="B989" t="str">
            <v>PA-10003BV40.N</v>
          </cell>
          <cell r="C989" t="str">
            <v>PA 1/3 ROLKA ŻÓŁTY: N  (1000 szt.)</v>
          </cell>
          <cell r="D989" t="str">
            <v>rolka</v>
          </cell>
          <cell r="E989" t="str">
            <v>3926909700</v>
          </cell>
          <cell r="F989" t="str">
            <v>7330417011010</v>
          </cell>
          <cell r="G989">
            <v>4.7E-2</v>
          </cell>
          <cell r="H989" t="str">
            <v>Kg</v>
          </cell>
          <cell r="I989">
            <v>6.3E-2</v>
          </cell>
          <cell r="J989" t="str">
            <v>Kg</v>
          </cell>
          <cell r="K989" t="str">
            <v>Na przewody</v>
          </cell>
          <cell r="L989" t="str">
            <v>1001</v>
          </cell>
        </row>
        <row r="990">
          <cell r="B990" t="str">
            <v>PA-10003BV40.O</v>
          </cell>
          <cell r="C990" t="str">
            <v>PA 1/3 ROLKA ŻÓŁTY: O  (1000 szt.)</v>
          </cell>
          <cell r="D990" t="str">
            <v>rolka</v>
          </cell>
          <cell r="E990" t="str">
            <v>3926909700</v>
          </cell>
          <cell r="F990" t="str">
            <v>7330417011027</v>
          </cell>
          <cell r="G990">
            <v>4.7E-2</v>
          </cell>
          <cell r="H990" t="str">
            <v>Kg</v>
          </cell>
          <cell r="I990">
            <v>6.3E-2</v>
          </cell>
          <cell r="J990" t="str">
            <v>Kg</v>
          </cell>
          <cell r="K990" t="str">
            <v>Na przewody</v>
          </cell>
          <cell r="L990" t="str">
            <v>1001</v>
          </cell>
        </row>
        <row r="991">
          <cell r="B991" t="str">
            <v>PA-10003BV40.P</v>
          </cell>
          <cell r="C991" t="str">
            <v>PA 1/3 ROLKA ŻÓŁTY: P  (1000 szt.)</v>
          </cell>
          <cell r="D991" t="str">
            <v>rolka</v>
          </cell>
          <cell r="E991" t="str">
            <v>3926909700</v>
          </cell>
          <cell r="F991" t="str">
            <v>7330417011034</v>
          </cell>
          <cell r="G991">
            <v>4.7E-2</v>
          </cell>
          <cell r="H991" t="str">
            <v>Kg</v>
          </cell>
          <cell r="I991">
            <v>6.3E-2</v>
          </cell>
          <cell r="J991" t="str">
            <v>Kg</v>
          </cell>
          <cell r="K991" t="str">
            <v>Na przewody</v>
          </cell>
          <cell r="L991" t="str">
            <v>1001</v>
          </cell>
        </row>
        <row r="992">
          <cell r="B992" t="str">
            <v>PA-10003BV40.Q</v>
          </cell>
          <cell r="C992" t="str">
            <v>PA 1/3 ROLKA ŻÓŁTY: Q  (1000 szt.)</v>
          </cell>
          <cell r="D992" t="str">
            <v>rolka</v>
          </cell>
          <cell r="E992" t="str">
            <v>3926909700</v>
          </cell>
          <cell r="F992" t="str">
            <v>7330417011041</v>
          </cell>
          <cell r="G992">
            <v>4.7E-2</v>
          </cell>
          <cell r="H992" t="str">
            <v>Kg</v>
          </cell>
          <cell r="I992">
            <v>6.3E-2</v>
          </cell>
          <cell r="J992" t="str">
            <v>Kg</v>
          </cell>
          <cell r="K992" t="str">
            <v>Na przewody</v>
          </cell>
          <cell r="L992" t="str">
            <v>1001</v>
          </cell>
        </row>
        <row r="993">
          <cell r="B993" t="str">
            <v>PA-10003BV40.R</v>
          </cell>
          <cell r="C993" t="str">
            <v>PA 1/3 ROLKA ŻÓŁTY: R  (1000 szt.)</v>
          </cell>
          <cell r="D993" t="str">
            <v>rolka</v>
          </cell>
          <cell r="E993" t="str">
            <v>3926909700</v>
          </cell>
          <cell r="F993" t="str">
            <v>7330417011058</v>
          </cell>
          <cell r="G993">
            <v>4.7E-2</v>
          </cell>
          <cell r="H993" t="str">
            <v>Kg</v>
          </cell>
          <cell r="I993">
            <v>6.3E-2</v>
          </cell>
          <cell r="J993" t="str">
            <v>Kg</v>
          </cell>
          <cell r="K993" t="str">
            <v>Na przewody</v>
          </cell>
          <cell r="L993" t="str">
            <v>1001</v>
          </cell>
        </row>
        <row r="994">
          <cell r="B994" t="str">
            <v>PA-10003BV40.S</v>
          </cell>
          <cell r="C994" t="str">
            <v>PA 1/3 ROLKA ŻÓŁTY: S  (1000 szt.)</v>
          </cell>
          <cell r="D994" t="str">
            <v>rolka</v>
          </cell>
          <cell r="E994" t="str">
            <v>3926909700</v>
          </cell>
          <cell r="F994" t="str">
            <v>7330417011065</v>
          </cell>
          <cell r="G994">
            <v>4.7E-2</v>
          </cell>
          <cell r="H994" t="str">
            <v>Kg</v>
          </cell>
          <cell r="I994">
            <v>6.3E-2</v>
          </cell>
          <cell r="J994" t="str">
            <v>Kg</v>
          </cell>
          <cell r="K994" t="str">
            <v>Na przewody</v>
          </cell>
          <cell r="L994" t="str">
            <v>1001</v>
          </cell>
        </row>
        <row r="995">
          <cell r="B995" t="str">
            <v>PA-10003BV40.SIN</v>
          </cell>
          <cell r="C995" t="str">
            <v>PA 1/3 ROLKA ŻÓŁTY: SINUSOIDA  (1000 szt.)</v>
          </cell>
          <cell r="D995" t="str">
            <v>rolka</v>
          </cell>
          <cell r="E995" t="str">
            <v>3926909700</v>
          </cell>
          <cell r="F995" t="str">
            <v>7330417011072</v>
          </cell>
          <cell r="G995">
            <v>4.7E-2</v>
          </cell>
          <cell r="H995" t="str">
            <v>Kg</v>
          </cell>
          <cell r="I995">
            <v>6.3E-2</v>
          </cell>
          <cell r="J995" t="str">
            <v>Kg</v>
          </cell>
          <cell r="K995" t="str">
            <v>Na przewody</v>
          </cell>
          <cell r="L995" t="str">
            <v>1001</v>
          </cell>
        </row>
        <row r="996">
          <cell r="B996" t="str">
            <v>PA-10003BV40.T</v>
          </cell>
          <cell r="C996" t="str">
            <v>PA 1/3 ROLKA ŻÓŁTY: T  (1000 szt.)</v>
          </cell>
          <cell r="D996" t="str">
            <v>rolka</v>
          </cell>
          <cell r="E996" t="str">
            <v>3926909700</v>
          </cell>
          <cell r="F996" t="str">
            <v>7330417011089</v>
          </cell>
          <cell r="G996">
            <v>4.7E-2</v>
          </cell>
          <cell r="H996" t="str">
            <v>Kg</v>
          </cell>
          <cell r="I996">
            <v>6.3E-2</v>
          </cell>
          <cell r="J996" t="str">
            <v>Kg</v>
          </cell>
          <cell r="K996" t="str">
            <v>Na przewody</v>
          </cell>
          <cell r="L996" t="str">
            <v>1001</v>
          </cell>
        </row>
        <row r="997">
          <cell r="B997" t="str">
            <v>PA-10003BV40.U</v>
          </cell>
          <cell r="C997" t="str">
            <v>PA 1/3 ROLKA ŻÓŁTY: U  (1000 szt.)</v>
          </cell>
          <cell r="D997" t="str">
            <v>rolka</v>
          </cell>
          <cell r="E997" t="str">
            <v>3926909700</v>
          </cell>
          <cell r="F997" t="str">
            <v>7330417011096</v>
          </cell>
          <cell r="G997">
            <v>4.7E-2</v>
          </cell>
          <cell r="H997" t="str">
            <v>Kg</v>
          </cell>
          <cell r="I997">
            <v>6.3E-2</v>
          </cell>
          <cell r="J997" t="str">
            <v>Kg</v>
          </cell>
          <cell r="K997" t="str">
            <v>Na przewody</v>
          </cell>
          <cell r="L997" t="str">
            <v>1001</v>
          </cell>
        </row>
        <row r="998">
          <cell r="B998" t="str">
            <v>PA-10003BV40.V</v>
          </cell>
          <cell r="C998" t="str">
            <v>PA 1/3 ROLKA ŻÓŁTY: V  (1000 szt.)</v>
          </cell>
          <cell r="D998" t="str">
            <v>rolka</v>
          </cell>
          <cell r="E998" t="str">
            <v>3926909700</v>
          </cell>
          <cell r="F998" t="str">
            <v>7330417011102</v>
          </cell>
          <cell r="G998">
            <v>4.7E-2</v>
          </cell>
          <cell r="H998" t="str">
            <v>Kg</v>
          </cell>
          <cell r="I998">
            <v>6.3E-2</v>
          </cell>
          <cell r="J998" t="str">
            <v>Kg</v>
          </cell>
          <cell r="K998" t="str">
            <v>Na przewody</v>
          </cell>
          <cell r="L998" t="str">
            <v>1001</v>
          </cell>
        </row>
        <row r="999">
          <cell r="B999" t="str">
            <v>PA-10003BV40.W</v>
          </cell>
          <cell r="C999" t="str">
            <v>PA 1/3 ROLKA ŻÓŁTY: W  (1000 szt.)</v>
          </cell>
          <cell r="D999" t="str">
            <v>rolka</v>
          </cell>
          <cell r="E999" t="str">
            <v>3926909700</v>
          </cell>
          <cell r="F999" t="str">
            <v>7330417011119</v>
          </cell>
          <cell r="G999">
            <v>4.7E-2</v>
          </cell>
          <cell r="H999" t="str">
            <v>Kg</v>
          </cell>
          <cell r="I999">
            <v>6.3E-2</v>
          </cell>
          <cell r="J999" t="str">
            <v>Kg</v>
          </cell>
          <cell r="K999" t="str">
            <v>Na przewody</v>
          </cell>
          <cell r="L999" t="str">
            <v>1001</v>
          </cell>
        </row>
        <row r="1000">
          <cell r="B1000" t="str">
            <v>PA-10003BV40.X</v>
          </cell>
          <cell r="C1000" t="str">
            <v>PA 1/3 ROLKA ŻÓŁTY: X  (1000 szt.)</v>
          </cell>
          <cell r="D1000" t="str">
            <v>rolka</v>
          </cell>
          <cell r="E1000" t="str">
            <v>3926909700</v>
          </cell>
          <cell r="F1000" t="str">
            <v>7330417011126</v>
          </cell>
          <cell r="G1000">
            <v>4.7E-2</v>
          </cell>
          <cell r="H1000" t="str">
            <v>Kg</v>
          </cell>
          <cell r="I1000">
            <v>6.3E-2</v>
          </cell>
          <cell r="J1000" t="str">
            <v>Kg</v>
          </cell>
          <cell r="K1000" t="str">
            <v>Na przewody</v>
          </cell>
          <cell r="L1000" t="str">
            <v>1001</v>
          </cell>
        </row>
        <row r="1001">
          <cell r="B1001" t="str">
            <v>PA-10003BV40.Y</v>
          </cell>
          <cell r="C1001" t="str">
            <v>PA 1/3 ROLKA ŻÓŁTY: Y  (1000 szt.)</v>
          </cell>
          <cell r="D1001" t="str">
            <v>rolka</v>
          </cell>
          <cell r="E1001" t="str">
            <v>3926909700</v>
          </cell>
          <cell r="F1001" t="str">
            <v>7330417011133</v>
          </cell>
          <cell r="G1001">
            <v>4.7E-2</v>
          </cell>
          <cell r="H1001" t="str">
            <v>Kg</v>
          </cell>
          <cell r="I1001">
            <v>6.3E-2</v>
          </cell>
          <cell r="J1001" t="str">
            <v>Kg</v>
          </cell>
          <cell r="K1001" t="str">
            <v>Na przewody</v>
          </cell>
          <cell r="L1001" t="str">
            <v>1001</v>
          </cell>
        </row>
        <row r="1002">
          <cell r="B1002" t="str">
            <v>PA-10003BV40.Z</v>
          </cell>
          <cell r="C1002" t="str">
            <v>PA 1/3 ROLKA ŻÓŁTY: Z  (1000 szt.)</v>
          </cell>
          <cell r="D1002" t="str">
            <v>rolka</v>
          </cell>
          <cell r="E1002" t="str">
            <v>3926909700</v>
          </cell>
          <cell r="F1002" t="str">
            <v>7330417011140</v>
          </cell>
          <cell r="G1002">
            <v>4.7E-2</v>
          </cell>
          <cell r="H1002" t="str">
            <v>Kg</v>
          </cell>
          <cell r="I1002">
            <v>6.3E-2</v>
          </cell>
          <cell r="J1002" t="str">
            <v>Kg</v>
          </cell>
          <cell r="K1002" t="str">
            <v>Na przewody</v>
          </cell>
          <cell r="L1002" t="str">
            <v>1001</v>
          </cell>
        </row>
        <row r="1003">
          <cell r="B1003" t="str">
            <v>PA-10003BV40.0</v>
          </cell>
          <cell r="C1003" t="str">
            <v>PA 1/3 ROLKA ŻÓŁTY: 0  (1000 szt.)</v>
          </cell>
          <cell r="D1003" t="str">
            <v>rolka</v>
          </cell>
          <cell r="E1003" t="str">
            <v>3926909700</v>
          </cell>
          <cell r="F1003" t="str">
            <v>7330417010778</v>
          </cell>
          <cell r="G1003">
            <v>4.7E-2</v>
          </cell>
          <cell r="H1003" t="str">
            <v>Kg</v>
          </cell>
          <cell r="I1003">
            <v>6.3E-2</v>
          </cell>
          <cell r="J1003" t="str">
            <v>Kg</v>
          </cell>
          <cell r="K1003" t="str">
            <v>Na przewody</v>
          </cell>
          <cell r="L1003" t="str">
            <v>1001</v>
          </cell>
        </row>
        <row r="1004">
          <cell r="B1004" t="str">
            <v>PA-10003BV40.1</v>
          </cell>
          <cell r="C1004" t="str">
            <v>PA 1/3 ROLKA ŻÓŁTY: 1  (1000 szt.)</v>
          </cell>
          <cell r="D1004" t="str">
            <v>rolka</v>
          </cell>
          <cell r="E1004" t="str">
            <v>3926909700</v>
          </cell>
          <cell r="F1004" t="str">
            <v>7330417010785</v>
          </cell>
          <cell r="G1004">
            <v>4.7E-2</v>
          </cell>
          <cell r="H1004" t="str">
            <v>Kg</v>
          </cell>
          <cell r="I1004">
            <v>6.3E-2</v>
          </cell>
          <cell r="J1004" t="str">
            <v>Kg</v>
          </cell>
          <cell r="K1004" t="str">
            <v>Na przewody</v>
          </cell>
          <cell r="L1004" t="str">
            <v>1001</v>
          </cell>
        </row>
        <row r="1005">
          <cell r="B1005" t="str">
            <v>PA-10003BV40.2</v>
          </cell>
          <cell r="C1005" t="str">
            <v>PA 1/3 ROLKA ŻÓŁTY: 2  (1000 szt.)</v>
          </cell>
          <cell r="D1005" t="str">
            <v>rolka</v>
          </cell>
          <cell r="E1005" t="str">
            <v>3926909700</v>
          </cell>
          <cell r="F1005" t="str">
            <v>7330417010792</v>
          </cell>
          <cell r="G1005">
            <v>4.7E-2</v>
          </cell>
          <cell r="H1005" t="str">
            <v>Kg</v>
          </cell>
          <cell r="I1005">
            <v>6.3E-2</v>
          </cell>
          <cell r="J1005" t="str">
            <v>Kg</v>
          </cell>
          <cell r="K1005" t="str">
            <v>Na przewody</v>
          </cell>
          <cell r="L1005" t="str">
            <v>1001</v>
          </cell>
        </row>
        <row r="1006">
          <cell r="B1006" t="str">
            <v>PA-10003BV40.3</v>
          </cell>
          <cell r="C1006" t="str">
            <v>PA 1/3 ROLKA ŻÓŁTY: 3  (1000 szt.)</v>
          </cell>
          <cell r="D1006" t="str">
            <v>rolka</v>
          </cell>
          <cell r="E1006" t="str">
            <v>3926909700</v>
          </cell>
          <cell r="F1006" t="str">
            <v>7330417010808</v>
          </cell>
          <cell r="G1006">
            <v>4.7E-2</v>
          </cell>
          <cell r="H1006" t="str">
            <v>Kg</v>
          </cell>
          <cell r="I1006">
            <v>6.3E-2</v>
          </cell>
          <cell r="J1006" t="str">
            <v>Kg</v>
          </cell>
          <cell r="K1006" t="str">
            <v>Na przewody</v>
          </cell>
          <cell r="L1006" t="str">
            <v>1001</v>
          </cell>
        </row>
        <row r="1007">
          <cell r="B1007" t="str">
            <v>PA-10003BV40.4</v>
          </cell>
          <cell r="C1007" t="str">
            <v>PA 1/3 ROLKA ŻÓŁTY: 4  (1000 szt.)</v>
          </cell>
          <cell r="D1007" t="str">
            <v>rolka</v>
          </cell>
          <cell r="E1007" t="str">
            <v>3926909700</v>
          </cell>
          <cell r="F1007" t="str">
            <v>7330417010815</v>
          </cell>
          <cell r="G1007">
            <v>4.7E-2</v>
          </cell>
          <cell r="H1007" t="str">
            <v>Kg</v>
          </cell>
          <cell r="I1007">
            <v>6.3E-2</v>
          </cell>
          <cell r="J1007" t="str">
            <v>Kg</v>
          </cell>
          <cell r="K1007" t="str">
            <v>Na przewody</v>
          </cell>
          <cell r="L1007" t="str">
            <v>1001</v>
          </cell>
        </row>
        <row r="1008">
          <cell r="B1008" t="str">
            <v>PA-10003BV40.5</v>
          </cell>
          <cell r="C1008" t="str">
            <v>PA 1/3 ROLKA ŻÓŁTY: 5  (1000 szt.)</v>
          </cell>
          <cell r="D1008" t="str">
            <v>rolka</v>
          </cell>
          <cell r="E1008" t="str">
            <v>3926909700</v>
          </cell>
          <cell r="F1008" t="str">
            <v>7330417010822</v>
          </cell>
          <cell r="G1008">
            <v>4.7E-2</v>
          </cell>
          <cell r="H1008" t="str">
            <v>Kg</v>
          </cell>
          <cell r="I1008">
            <v>6.3E-2</v>
          </cell>
          <cell r="J1008" t="str">
            <v>Kg</v>
          </cell>
          <cell r="K1008" t="str">
            <v>Na przewody</v>
          </cell>
          <cell r="L1008" t="str">
            <v>1001</v>
          </cell>
        </row>
        <row r="1009">
          <cell r="B1009" t="str">
            <v>PA-10003BV40.6</v>
          </cell>
          <cell r="C1009" t="str">
            <v>PA 1/3 ROLKA ŻÓŁTY: 6  (1000 szt.)</v>
          </cell>
          <cell r="D1009" t="str">
            <v>rolka</v>
          </cell>
          <cell r="E1009" t="str">
            <v>3926909700</v>
          </cell>
          <cell r="F1009" t="str">
            <v>7330417010839</v>
          </cell>
          <cell r="G1009">
            <v>4.7E-2</v>
          </cell>
          <cell r="H1009" t="str">
            <v>Kg</v>
          </cell>
          <cell r="I1009">
            <v>6.3E-2</v>
          </cell>
          <cell r="J1009" t="str">
            <v>Kg</v>
          </cell>
          <cell r="K1009" t="str">
            <v>Na przewody</v>
          </cell>
          <cell r="L1009" t="str">
            <v>1001</v>
          </cell>
        </row>
        <row r="1010">
          <cell r="B1010" t="str">
            <v>PA-10003BV40.7</v>
          </cell>
          <cell r="C1010" t="str">
            <v>PA 1/3 ROLKA ŻÓŁTY: 7  (1000 szt.)</v>
          </cell>
          <cell r="D1010" t="str">
            <v>rolka</v>
          </cell>
          <cell r="E1010" t="str">
            <v>3926909700</v>
          </cell>
          <cell r="F1010" t="str">
            <v>7330417010846</v>
          </cell>
          <cell r="G1010">
            <v>4.7E-2</v>
          </cell>
          <cell r="H1010" t="str">
            <v>Kg</v>
          </cell>
          <cell r="I1010">
            <v>6.3E-2</v>
          </cell>
          <cell r="J1010" t="str">
            <v>Kg</v>
          </cell>
          <cell r="K1010" t="str">
            <v>Na przewody</v>
          </cell>
          <cell r="L1010" t="str">
            <v>1001</v>
          </cell>
        </row>
        <row r="1011">
          <cell r="B1011" t="str">
            <v>PA-10003BV40.8</v>
          </cell>
          <cell r="C1011" t="str">
            <v>PA 1/3 ROLKA ŻÓŁTY: 8  (1000 szt.)</v>
          </cell>
          <cell r="D1011" t="str">
            <v>rolka</v>
          </cell>
          <cell r="E1011" t="str">
            <v>3926909700</v>
          </cell>
          <cell r="F1011" t="str">
            <v>7330417010853</v>
          </cell>
          <cell r="G1011">
            <v>4.7E-2</v>
          </cell>
          <cell r="H1011" t="str">
            <v>Kg</v>
          </cell>
          <cell r="I1011">
            <v>6.3E-2</v>
          </cell>
          <cell r="J1011" t="str">
            <v>Kg</v>
          </cell>
          <cell r="K1011" t="str">
            <v>Na przewody</v>
          </cell>
          <cell r="L1011" t="str">
            <v>1001</v>
          </cell>
        </row>
        <row r="1012">
          <cell r="B1012" t="str">
            <v>PA-10003BV40.9</v>
          </cell>
          <cell r="C1012" t="str">
            <v>PA 1/3 ROLKA ŻÓŁTY: 9  (1000 szt.)</v>
          </cell>
          <cell r="D1012" t="str">
            <v>rolka</v>
          </cell>
          <cell r="E1012" t="str">
            <v>3926909700</v>
          </cell>
          <cell r="F1012" t="str">
            <v>7330417010860</v>
          </cell>
          <cell r="G1012">
            <v>4.7E-2</v>
          </cell>
          <cell r="H1012" t="str">
            <v>Kg</v>
          </cell>
          <cell r="I1012">
            <v>6.3E-2</v>
          </cell>
          <cell r="J1012" t="str">
            <v>Kg</v>
          </cell>
          <cell r="K1012" t="str">
            <v>Na przewody</v>
          </cell>
          <cell r="L1012" t="str">
            <v>1001</v>
          </cell>
        </row>
        <row r="1013">
          <cell r="B1013" t="str">
            <v>PA-10003BV40.+</v>
          </cell>
          <cell r="C1013" t="str">
            <v>PA 1/3 ROLKA ŻÓŁTY: +  (1000 szt.)</v>
          </cell>
          <cell r="D1013" t="str">
            <v>rolka</v>
          </cell>
          <cell r="E1013" t="str">
            <v>3926909700</v>
          </cell>
          <cell r="F1013" t="str">
            <v>7330417010754</v>
          </cell>
          <cell r="G1013">
            <v>4.7E-2</v>
          </cell>
          <cell r="H1013" t="str">
            <v>Kg</v>
          </cell>
          <cell r="I1013">
            <v>6.3E-2</v>
          </cell>
          <cell r="J1013" t="str">
            <v>Kg</v>
          </cell>
          <cell r="K1013" t="str">
            <v>Na przewody</v>
          </cell>
          <cell r="L1013" t="str">
            <v>1001</v>
          </cell>
        </row>
        <row r="1014">
          <cell r="B1014" t="str">
            <v>PA-10003BV40.-</v>
          </cell>
          <cell r="C1014" t="str">
            <v>PA 1/3 ROLKA ŻÓŁTY: -  (1000 szt.)</v>
          </cell>
          <cell r="D1014" t="str">
            <v>rolka</v>
          </cell>
          <cell r="E1014" t="str">
            <v>3926909700</v>
          </cell>
          <cell r="F1014" t="str">
            <v>7330417010716</v>
          </cell>
          <cell r="G1014">
            <v>4.7E-2</v>
          </cell>
          <cell r="H1014" t="str">
            <v>Kg</v>
          </cell>
          <cell r="I1014">
            <v>6.3E-2</v>
          </cell>
          <cell r="J1014" t="str">
            <v>Kg</v>
          </cell>
          <cell r="K1014" t="str">
            <v>Na przewody</v>
          </cell>
          <cell r="L1014" t="str">
            <v>1001</v>
          </cell>
        </row>
        <row r="1015">
          <cell r="B1015" t="str">
            <v>PA-10003BV40..</v>
          </cell>
          <cell r="C1015" t="str">
            <v>PA 1/3 ROLKA ŻÓŁTY: KROPKA  (1000 szt.)</v>
          </cell>
          <cell r="D1015" t="str">
            <v>rolka</v>
          </cell>
          <cell r="E1015" t="str">
            <v>3926909700</v>
          </cell>
          <cell r="F1015" t="str">
            <v>7330417010723</v>
          </cell>
          <cell r="G1015">
            <v>4.7E-2</v>
          </cell>
          <cell r="H1015" t="str">
            <v>Kg</v>
          </cell>
          <cell r="I1015">
            <v>6.3E-2</v>
          </cell>
          <cell r="J1015" t="str">
            <v>Kg</v>
          </cell>
          <cell r="K1015" t="str">
            <v>Na przewody</v>
          </cell>
          <cell r="L1015" t="str">
            <v>1001</v>
          </cell>
        </row>
        <row r="1016">
          <cell r="B1016" t="str">
            <v>PA-10003BV40./</v>
          </cell>
          <cell r="C1016" t="str">
            <v>PA 1/3 ROLKA ŻÓŁTY: /  (1000 szt.)</v>
          </cell>
          <cell r="D1016" t="str">
            <v>rolka</v>
          </cell>
          <cell r="E1016" t="str">
            <v>3926909700</v>
          </cell>
          <cell r="F1016" t="str">
            <v>7330417010730</v>
          </cell>
          <cell r="G1016">
            <v>4.7E-2</v>
          </cell>
          <cell r="H1016" t="str">
            <v>Kg</v>
          </cell>
          <cell r="I1016">
            <v>6.3E-2</v>
          </cell>
          <cell r="J1016" t="str">
            <v>Kg</v>
          </cell>
          <cell r="K1016" t="str">
            <v>Na przewody</v>
          </cell>
          <cell r="L1016" t="str">
            <v>1001</v>
          </cell>
        </row>
        <row r="1017">
          <cell r="B1017" t="str">
            <v>PA-10003BV40.:</v>
          </cell>
          <cell r="C1017" t="str">
            <v>PA 1/3 ROLKA ŻÓŁTY: DWUKROPEK  (1000 szt.)</v>
          </cell>
          <cell r="D1017" t="str">
            <v>rolka</v>
          </cell>
          <cell r="E1017" t="str">
            <v>3926909700</v>
          </cell>
          <cell r="F1017" t="str">
            <v>7330417010747</v>
          </cell>
          <cell r="G1017">
            <v>4.7E-2</v>
          </cell>
          <cell r="H1017" t="str">
            <v>Kg</v>
          </cell>
          <cell r="I1017">
            <v>6.3E-2</v>
          </cell>
          <cell r="J1017" t="str">
            <v>Kg</v>
          </cell>
          <cell r="K1017" t="str">
            <v>Na przewody</v>
          </cell>
          <cell r="L1017" t="str">
            <v>1001</v>
          </cell>
        </row>
        <row r="1018">
          <cell r="B1018" t="str">
            <v>PA-10003BV40.=</v>
          </cell>
          <cell r="C1018" t="str">
            <v>PA 1/3 ROLKA ŻÓŁTY: =  (1000 szt.)</v>
          </cell>
          <cell r="D1018" t="str">
            <v>rolka</v>
          </cell>
          <cell r="E1018" t="str">
            <v>3926909700</v>
          </cell>
          <cell r="F1018" t="str">
            <v>7330417010761</v>
          </cell>
          <cell r="G1018">
            <v>4.7E-2</v>
          </cell>
          <cell r="H1018" t="str">
            <v>Kg</v>
          </cell>
          <cell r="I1018">
            <v>6.3E-2</v>
          </cell>
          <cell r="J1018" t="str">
            <v>Kg</v>
          </cell>
          <cell r="K1018" t="str">
            <v>Na przewody</v>
          </cell>
          <cell r="L1018" t="str">
            <v>1001</v>
          </cell>
        </row>
        <row r="1019">
          <cell r="B1019" t="str">
            <v>PA-10003BV59.5</v>
          </cell>
          <cell r="C1019" t="str">
            <v>PA 1/3 ROLKA ZIELONY: 5  (1000 szt.)</v>
          </cell>
          <cell r="D1019" t="str">
            <v>rolka</v>
          </cell>
          <cell r="E1019" t="str">
            <v>3926909700</v>
          </cell>
          <cell r="F1019" t="str">
            <v>7330417011188</v>
          </cell>
          <cell r="G1019">
            <v>4.7E-2</v>
          </cell>
          <cell r="H1019" t="str">
            <v>Kg</v>
          </cell>
          <cell r="I1019">
            <v>6.3E-2</v>
          </cell>
          <cell r="J1019" t="str">
            <v>Kg</v>
          </cell>
          <cell r="K1019" t="str">
            <v>Na przewody</v>
          </cell>
          <cell r="L1019" t="str">
            <v>1001</v>
          </cell>
        </row>
        <row r="1020">
          <cell r="B1020" t="str">
            <v>PA-10003BV69.N</v>
          </cell>
          <cell r="C1020" t="str">
            <v>PA 1/3 ROLKA NIEBIESKI: N  (1000 szt.)</v>
          </cell>
          <cell r="D1020" t="str">
            <v>rolka</v>
          </cell>
          <cell r="E1020" t="str">
            <v>3926909700</v>
          </cell>
          <cell r="F1020" t="str">
            <v>7330417011218</v>
          </cell>
          <cell r="G1020">
            <v>4.7E-2</v>
          </cell>
          <cell r="H1020" t="str">
            <v>Kg</v>
          </cell>
          <cell r="I1020">
            <v>6.3E-2</v>
          </cell>
          <cell r="J1020" t="str">
            <v>Kg</v>
          </cell>
          <cell r="K1020" t="str">
            <v>Na przewody</v>
          </cell>
          <cell r="L1020" t="str">
            <v>1001</v>
          </cell>
        </row>
        <row r="1021">
          <cell r="B1021" t="str">
            <v>PA-10003BV69.6</v>
          </cell>
          <cell r="C1021" t="str">
            <v>PA 1/3 ROLKA NIEBIESKI: 6  (1000 szt.)</v>
          </cell>
          <cell r="D1021" t="str">
            <v>rolka</v>
          </cell>
          <cell r="E1021" t="str">
            <v>3926909700</v>
          </cell>
          <cell r="F1021" t="str">
            <v>7330417011201</v>
          </cell>
          <cell r="G1021">
            <v>4.7E-2</v>
          </cell>
          <cell r="H1021" t="str">
            <v>Kg</v>
          </cell>
          <cell r="I1021">
            <v>6.3E-2</v>
          </cell>
          <cell r="J1021" t="str">
            <v>Kg</v>
          </cell>
          <cell r="K1021" t="str">
            <v>Na przewody</v>
          </cell>
          <cell r="L1021" t="str">
            <v>1001</v>
          </cell>
        </row>
        <row r="1022">
          <cell r="B1022" t="str">
            <v>PA-10003BV69.-</v>
          </cell>
          <cell r="C1022" t="str">
            <v>PA 1/3 ROLKA NIEBIESKI: -  (1000 szt.)</v>
          </cell>
          <cell r="D1022" t="str">
            <v>rolka</v>
          </cell>
          <cell r="E1022" t="str">
            <v>3926909700</v>
          </cell>
          <cell r="F1022" t="str">
            <v>7330417011195</v>
          </cell>
          <cell r="G1022">
            <v>4.7E-2</v>
          </cell>
          <cell r="H1022" t="str">
            <v>Kg</v>
          </cell>
          <cell r="I1022">
            <v>6.3E-2</v>
          </cell>
          <cell r="J1022" t="str">
            <v>Kg</v>
          </cell>
          <cell r="K1022" t="str">
            <v>Na przewody</v>
          </cell>
          <cell r="L1022" t="str">
            <v>1001</v>
          </cell>
        </row>
        <row r="1023">
          <cell r="B1023" t="str">
            <v>PA-10003BV79.7</v>
          </cell>
          <cell r="C1023" t="str">
            <v>PA 1/3 ROLKA FIOLETOWY: 7  (1000 szt.)</v>
          </cell>
          <cell r="D1023" t="str">
            <v>rolka</v>
          </cell>
          <cell r="E1023" t="str">
            <v>3926909700</v>
          </cell>
          <cell r="F1023" t="str">
            <v>7330417011225</v>
          </cell>
          <cell r="G1023">
            <v>4.7E-2</v>
          </cell>
          <cell r="H1023" t="str">
            <v>Kg</v>
          </cell>
          <cell r="I1023">
            <v>6.3E-2</v>
          </cell>
          <cell r="J1023" t="str">
            <v>Kg</v>
          </cell>
          <cell r="K1023" t="str">
            <v>Na przewody</v>
          </cell>
          <cell r="L1023" t="str">
            <v>1001</v>
          </cell>
        </row>
        <row r="1024">
          <cell r="B1024" t="str">
            <v>PA-10003BV80.8</v>
          </cell>
          <cell r="C1024" t="str">
            <v>PA 1/3 ROLKA SZARY: 8  (1000 szt.)</v>
          </cell>
          <cell r="D1024" t="str">
            <v>rolka</v>
          </cell>
          <cell r="E1024" t="str">
            <v>3926909700</v>
          </cell>
          <cell r="F1024" t="str">
            <v>7330417011317</v>
          </cell>
          <cell r="G1024">
            <v>4.7E-2</v>
          </cell>
          <cell r="H1024" t="str">
            <v>Kg</v>
          </cell>
          <cell r="I1024">
            <v>6.3E-2</v>
          </cell>
          <cell r="J1024" t="str">
            <v>Kg</v>
          </cell>
          <cell r="K1024" t="str">
            <v>Na przewody</v>
          </cell>
          <cell r="L1024" t="str">
            <v>1001</v>
          </cell>
        </row>
        <row r="1025">
          <cell r="B1025" t="str">
            <v>PA-10003BV90.9</v>
          </cell>
          <cell r="C1025" t="str">
            <v>PA 1/3 ROLKA BIAŁY: 9  (1000 szt.)</v>
          </cell>
          <cell r="D1025" t="str">
            <v>rolka</v>
          </cell>
          <cell r="E1025" t="str">
            <v>3926909700</v>
          </cell>
          <cell r="F1025" t="str">
            <v>7330417011553</v>
          </cell>
          <cell r="G1025">
            <v>4.7E-2</v>
          </cell>
          <cell r="H1025" t="str">
            <v>Kg</v>
          </cell>
          <cell r="I1025">
            <v>6.3E-2</v>
          </cell>
          <cell r="J1025" t="str">
            <v>Kg</v>
          </cell>
          <cell r="K1025" t="str">
            <v>Na przewody</v>
          </cell>
          <cell r="L1025" t="str">
            <v>1001</v>
          </cell>
        </row>
        <row r="1026">
          <cell r="B1026" t="str">
            <v>PA-10003PGCC.0X</v>
          </cell>
          <cell r="C1026" t="str">
            <v>PA 1/3 WIĄZKI KOD KOLORÓW SEKW: 0-9  (250 szt.)</v>
          </cell>
          <cell r="D1026" t="str">
            <v>paczka</v>
          </cell>
          <cell r="E1026" t="str">
            <v>3926909700</v>
          </cell>
          <cell r="F1026" t="str">
            <v>5905933206039</v>
          </cell>
          <cell r="G1026">
            <v>1.2999999999999999E-2</v>
          </cell>
          <cell r="H1026" t="str">
            <v>Kg</v>
          </cell>
          <cell r="I1026">
            <v>1.4E-2</v>
          </cell>
          <cell r="J1026" t="str">
            <v>Kg</v>
          </cell>
          <cell r="K1026" t="str">
            <v>Na przewody</v>
          </cell>
          <cell r="L1026" t="str">
            <v>1001</v>
          </cell>
        </row>
        <row r="1027">
          <cell r="B1027" t="str">
            <v>PA-10003PG40.0X</v>
          </cell>
          <cell r="C1027" t="str">
            <v>PA 1/3 WIĄZKI ŻÓŁTY SEKW: 0-9  (250 szt.)</v>
          </cell>
          <cell r="D1027" t="str">
            <v>paczka</v>
          </cell>
          <cell r="E1027" t="str">
            <v>3926909700</v>
          </cell>
          <cell r="F1027" t="str">
            <v>5905933206015</v>
          </cell>
          <cell r="G1027">
            <v>1.2999999999999999E-2</v>
          </cell>
          <cell r="H1027" t="str">
            <v>Kg</v>
          </cell>
          <cell r="I1027">
            <v>1.4E-2</v>
          </cell>
          <cell r="J1027" t="str">
            <v>Kg</v>
          </cell>
          <cell r="K1027" t="str">
            <v>Na przewody</v>
          </cell>
          <cell r="L1027" t="str">
            <v>1001</v>
          </cell>
        </row>
        <row r="1028">
          <cell r="B1028" t="str">
            <v>PA-10003PN4.</v>
          </cell>
          <cell r="C1028" t="str">
            <v>PA 1/3 WIĄZKI CZYSTY ŻÓŁTY  (250 szt.)</v>
          </cell>
          <cell r="D1028" t="str">
            <v>paczka</v>
          </cell>
          <cell r="E1028" t="str">
            <v>3926909700</v>
          </cell>
          <cell r="F1028" t="str">
            <v>7330417018460</v>
          </cell>
          <cell r="G1028">
            <v>1.2999999999999999E-2</v>
          </cell>
          <cell r="H1028" t="str">
            <v>Kg</v>
          </cell>
          <cell r="I1028">
            <v>1.4E-2</v>
          </cell>
          <cell r="J1028" t="str">
            <v>Kg</v>
          </cell>
          <cell r="K1028" t="str">
            <v>Na przewody</v>
          </cell>
          <cell r="L1028" t="str">
            <v>1001</v>
          </cell>
        </row>
        <row r="1029">
          <cell r="B1029" t="str">
            <v>PA-10003PN9.</v>
          </cell>
          <cell r="C1029" t="str">
            <v>PA 1/3 WIĄZKI CZYSTY BIAŁY  (250 szt.)</v>
          </cell>
          <cell r="D1029" t="str">
            <v>paczka</v>
          </cell>
          <cell r="E1029" t="str">
            <v>3926909700</v>
          </cell>
          <cell r="F1029" t="str">
            <v>7330417018514</v>
          </cell>
          <cell r="G1029">
            <v>1.2999999999999999E-2</v>
          </cell>
          <cell r="H1029" t="str">
            <v>Kg</v>
          </cell>
          <cell r="I1029">
            <v>1.4E-2</v>
          </cell>
          <cell r="J1029" t="str">
            <v>Kg</v>
          </cell>
          <cell r="K1029" t="str">
            <v>Na przewody</v>
          </cell>
          <cell r="L1029" t="str">
            <v>1001</v>
          </cell>
        </row>
        <row r="1030">
          <cell r="B1030" t="str">
            <v>PA-10003PV09.0</v>
          </cell>
          <cell r="C1030" t="str">
            <v>PA 1/3 WIĄZKI CZARNY: 0  (250 szt.)</v>
          </cell>
          <cell r="D1030" t="str">
            <v>paczka</v>
          </cell>
          <cell r="E1030" t="str">
            <v>3926909700</v>
          </cell>
          <cell r="F1030" t="str">
            <v>7330417002643</v>
          </cell>
          <cell r="G1030">
            <v>1.2999999999999999E-2</v>
          </cell>
          <cell r="H1030" t="str">
            <v>Kg</v>
          </cell>
          <cell r="I1030">
            <v>1.4E-2</v>
          </cell>
          <cell r="J1030" t="str">
            <v>Kg</v>
          </cell>
          <cell r="K1030" t="str">
            <v>Na przewody</v>
          </cell>
          <cell r="L1030" t="str">
            <v>1001</v>
          </cell>
        </row>
        <row r="1031">
          <cell r="B1031" t="str">
            <v>PA-10003PV19.1</v>
          </cell>
          <cell r="C1031" t="str">
            <v>PA 1/3 WIĄZKI BRĄZOWY: 1  (250 szt.)</v>
          </cell>
          <cell r="D1031" t="str">
            <v>paczka</v>
          </cell>
          <cell r="E1031" t="str">
            <v>3926909700</v>
          </cell>
          <cell r="F1031" t="str">
            <v>7330417002650</v>
          </cell>
          <cell r="G1031">
            <v>1.2999999999999999E-2</v>
          </cell>
          <cell r="H1031" t="str">
            <v>Kg</v>
          </cell>
          <cell r="I1031">
            <v>1.4E-2</v>
          </cell>
          <cell r="J1031" t="str">
            <v>Kg</v>
          </cell>
          <cell r="K1031" t="str">
            <v>Na przewody</v>
          </cell>
          <cell r="L1031" t="str">
            <v>1001</v>
          </cell>
        </row>
        <row r="1032">
          <cell r="B1032" t="str">
            <v>PA-10003PV29.2</v>
          </cell>
          <cell r="C1032" t="str">
            <v>PA 1/3 WIĄZKI CZERWONY: 2  (250 szt.)</v>
          </cell>
          <cell r="D1032" t="str">
            <v>paczka</v>
          </cell>
          <cell r="E1032" t="str">
            <v>3926909700</v>
          </cell>
          <cell r="F1032" t="str">
            <v>7330417002667</v>
          </cell>
          <cell r="G1032">
            <v>1.2999999999999999E-2</v>
          </cell>
          <cell r="H1032" t="str">
            <v>Kg</v>
          </cell>
          <cell r="I1032">
            <v>1.4E-2</v>
          </cell>
          <cell r="J1032" t="str">
            <v>Kg</v>
          </cell>
          <cell r="K1032" t="str">
            <v>Na przewody</v>
          </cell>
          <cell r="L1032" t="str">
            <v>1001</v>
          </cell>
        </row>
        <row r="1033">
          <cell r="B1033" t="str">
            <v>PA-10003PV29.+</v>
          </cell>
          <cell r="C1033" t="str">
            <v>PA 1/3 WIĄZKI CZERWONY: +  (250 szt.)</v>
          </cell>
          <cell r="D1033" t="str">
            <v>paczka</v>
          </cell>
          <cell r="E1033" t="str">
            <v>3926909700</v>
          </cell>
          <cell r="F1033" t="str">
            <v>7330417036983</v>
          </cell>
          <cell r="G1033">
            <v>1.2999999999999999E-2</v>
          </cell>
          <cell r="H1033" t="str">
            <v>Kg</v>
          </cell>
          <cell r="I1033">
            <v>1.4E-2</v>
          </cell>
          <cell r="J1033" t="str">
            <v>Kg</v>
          </cell>
          <cell r="K1033" t="str">
            <v>Na przewody</v>
          </cell>
          <cell r="L1033" t="str">
            <v>1001</v>
          </cell>
        </row>
        <row r="1034">
          <cell r="B1034" t="str">
            <v>PA-10003PV30.3</v>
          </cell>
          <cell r="C1034" t="str">
            <v>PA 1/3 WIĄZKI POMARAŃCZOWY: 3  (250 szt.)</v>
          </cell>
          <cell r="D1034" t="str">
            <v>paczka</v>
          </cell>
          <cell r="E1034" t="str">
            <v>3926909700</v>
          </cell>
          <cell r="F1034" t="str">
            <v>7330417002674</v>
          </cell>
          <cell r="G1034">
            <v>1.2999999999999999E-2</v>
          </cell>
          <cell r="H1034" t="str">
            <v>Kg</v>
          </cell>
          <cell r="I1034">
            <v>1.4E-2</v>
          </cell>
          <cell r="J1034" t="str">
            <v>Kg</v>
          </cell>
          <cell r="K1034" t="str">
            <v>Na przewody</v>
          </cell>
          <cell r="L1034" t="str">
            <v>1001</v>
          </cell>
        </row>
        <row r="1035">
          <cell r="B1035" t="str">
            <v>PA-10003PV40</v>
          </cell>
          <cell r="C1035" t="str">
            <v>PA 1/3 WIĄZKI ŻÓŁTY  (2000 szt.)</v>
          </cell>
          <cell r="D1035" t="str">
            <v>karton</v>
          </cell>
          <cell r="E1035" t="str">
            <v>3926909700</v>
          </cell>
          <cell r="F1035" t="str">
            <v>5906775912478</v>
          </cell>
          <cell r="G1035">
            <v>1.2999999999999999E-2</v>
          </cell>
          <cell r="H1035" t="str">
            <v>Kg</v>
          </cell>
          <cell r="I1035">
            <v>1.4E-2</v>
          </cell>
          <cell r="J1035" t="str">
            <v>Kg</v>
          </cell>
          <cell r="K1035" t="str">
            <v>Na przewody</v>
          </cell>
          <cell r="L1035" t="str">
            <v>1001</v>
          </cell>
        </row>
        <row r="1036">
          <cell r="B1036" t="str">
            <v>PA-10003PV40.A</v>
          </cell>
          <cell r="C1036" t="str">
            <v>PA 1/3 WIĄZKI ŻÓŁTY: A  (250 szt.)</v>
          </cell>
          <cell r="D1036" t="str">
            <v>paczka</v>
          </cell>
          <cell r="E1036" t="str">
            <v>3926909700</v>
          </cell>
          <cell r="F1036" t="str">
            <v>7330417002810</v>
          </cell>
          <cell r="G1036">
            <v>1.2999999999999999E-2</v>
          </cell>
          <cell r="H1036" t="str">
            <v>Kg</v>
          </cell>
          <cell r="I1036">
            <v>1.4E-2</v>
          </cell>
          <cell r="J1036" t="str">
            <v>Kg</v>
          </cell>
          <cell r="K1036" t="str">
            <v>Na przewody</v>
          </cell>
          <cell r="L1036" t="str">
            <v>1001</v>
          </cell>
        </row>
        <row r="1037">
          <cell r="B1037" t="str">
            <v>PA-10003PV40.B</v>
          </cell>
          <cell r="C1037" t="str">
            <v>PA 1/3 WIĄZKI ŻÓŁTY: B  (250 szt.)</v>
          </cell>
          <cell r="D1037" t="str">
            <v>paczka</v>
          </cell>
          <cell r="E1037" t="str">
            <v>3926909700</v>
          </cell>
          <cell r="F1037" t="str">
            <v>7330417002827</v>
          </cell>
          <cell r="G1037">
            <v>1.2999999999999999E-2</v>
          </cell>
          <cell r="H1037" t="str">
            <v>Kg</v>
          </cell>
          <cell r="I1037">
            <v>1.4E-2</v>
          </cell>
          <cell r="J1037" t="str">
            <v>Kg</v>
          </cell>
          <cell r="K1037" t="str">
            <v>Na przewody</v>
          </cell>
          <cell r="L1037" t="str">
            <v>1001</v>
          </cell>
        </row>
        <row r="1038">
          <cell r="B1038" t="str">
            <v>PA-10003PV40.C</v>
          </cell>
          <cell r="C1038" t="str">
            <v>PA 1/3 WIĄZKI ŻÓŁTY: C  (250 szt.)</v>
          </cell>
          <cell r="D1038" t="str">
            <v>paczka</v>
          </cell>
          <cell r="E1038" t="str">
            <v>3926909700</v>
          </cell>
          <cell r="F1038" t="str">
            <v>7330417002834</v>
          </cell>
          <cell r="G1038">
            <v>1.2999999999999999E-2</v>
          </cell>
          <cell r="H1038" t="str">
            <v>Kg</v>
          </cell>
          <cell r="I1038">
            <v>1.4E-2</v>
          </cell>
          <cell r="J1038" t="str">
            <v>Kg</v>
          </cell>
          <cell r="K1038" t="str">
            <v>Na przewody</v>
          </cell>
          <cell r="L1038" t="str">
            <v>1001</v>
          </cell>
        </row>
        <row r="1039">
          <cell r="B1039" t="str">
            <v>PA-10003PV40.D</v>
          </cell>
          <cell r="C1039" t="str">
            <v>PA 1/3 WIĄZKI ŻÓŁTY: D  (250 szt.)</v>
          </cell>
          <cell r="D1039" t="str">
            <v>paczka</v>
          </cell>
          <cell r="E1039" t="str">
            <v>3926909700</v>
          </cell>
          <cell r="F1039" t="str">
            <v>7330417002841</v>
          </cell>
          <cell r="G1039">
            <v>1.2999999999999999E-2</v>
          </cell>
          <cell r="H1039" t="str">
            <v>Kg</v>
          </cell>
          <cell r="I1039">
            <v>1.4E-2</v>
          </cell>
          <cell r="J1039" t="str">
            <v>Kg</v>
          </cell>
          <cell r="K1039" t="str">
            <v>Na przewody</v>
          </cell>
          <cell r="L1039" t="str">
            <v>1001</v>
          </cell>
        </row>
        <row r="1040">
          <cell r="B1040" t="str">
            <v>PA-10003PV40.E</v>
          </cell>
          <cell r="C1040" t="str">
            <v>PA 1/3 WIĄZKI ŻÓŁTY: E  (250 szt.)</v>
          </cell>
          <cell r="D1040" t="str">
            <v>paczka</v>
          </cell>
          <cell r="E1040" t="str">
            <v>3926909700</v>
          </cell>
          <cell r="F1040" t="str">
            <v>7330417002858</v>
          </cell>
          <cell r="G1040">
            <v>1.2999999999999999E-2</v>
          </cell>
          <cell r="H1040" t="str">
            <v>Kg</v>
          </cell>
          <cell r="I1040">
            <v>1.4E-2</v>
          </cell>
          <cell r="J1040" t="str">
            <v>Kg</v>
          </cell>
          <cell r="K1040" t="str">
            <v>Na przewody</v>
          </cell>
          <cell r="L1040" t="str">
            <v>1001</v>
          </cell>
        </row>
        <row r="1041">
          <cell r="B1041" t="str">
            <v>PA-10003PV40.F</v>
          </cell>
          <cell r="C1041" t="str">
            <v>PA 1/3 WIĄZKI ŻÓŁTY: F  (250 szt.)</v>
          </cell>
          <cell r="D1041" t="str">
            <v>paczka</v>
          </cell>
          <cell r="E1041" t="str">
            <v>3926909700</v>
          </cell>
          <cell r="F1041" t="str">
            <v>7330417002865</v>
          </cell>
          <cell r="G1041">
            <v>1.2999999999999999E-2</v>
          </cell>
          <cell r="H1041" t="str">
            <v>Kg</v>
          </cell>
          <cell r="I1041">
            <v>1.4E-2</v>
          </cell>
          <cell r="J1041" t="str">
            <v>Kg</v>
          </cell>
          <cell r="K1041" t="str">
            <v>Na przewody</v>
          </cell>
          <cell r="L1041" t="str">
            <v>1001</v>
          </cell>
        </row>
        <row r="1042">
          <cell r="B1042" t="str">
            <v>PA-10003PV40.G</v>
          </cell>
          <cell r="C1042" t="str">
            <v>PA 1/3 WIĄZKI ŻÓŁTY: G  (250 szt.)</v>
          </cell>
          <cell r="D1042" t="str">
            <v>paczka</v>
          </cell>
          <cell r="E1042" t="str">
            <v>3926909700</v>
          </cell>
          <cell r="F1042" t="str">
            <v>7330417002872</v>
          </cell>
          <cell r="G1042">
            <v>1.2999999999999999E-2</v>
          </cell>
          <cell r="H1042" t="str">
            <v>Kg</v>
          </cell>
          <cell r="I1042">
            <v>1.4E-2</v>
          </cell>
          <cell r="J1042" t="str">
            <v>Kg</v>
          </cell>
          <cell r="K1042" t="str">
            <v>Na przewody</v>
          </cell>
          <cell r="L1042" t="str">
            <v>1001</v>
          </cell>
        </row>
        <row r="1043">
          <cell r="B1043" t="str">
            <v>PA-10003PV40.GRD</v>
          </cell>
          <cell r="C1043" t="str">
            <v>PA 1/3 WIĄZKI ŻÓŁTO-ZIELONY: UZIEMIENIE</v>
          </cell>
          <cell r="D1043" t="str">
            <v>paczka</v>
          </cell>
          <cell r="E1043" t="str">
            <v>3926909700</v>
          </cell>
          <cell r="F1043" t="str">
            <v>7330417036990</v>
          </cell>
          <cell r="G1043">
            <v>1.2999999999999999E-2</v>
          </cell>
          <cell r="H1043" t="str">
            <v>Kg</v>
          </cell>
          <cell r="I1043">
            <v>1.4E-2</v>
          </cell>
          <cell r="J1043" t="str">
            <v>Kg</v>
          </cell>
          <cell r="K1043" t="str">
            <v>Na przewody</v>
          </cell>
          <cell r="L1043" t="str">
            <v>1001</v>
          </cell>
        </row>
        <row r="1044">
          <cell r="B1044" t="str">
            <v>PA-10003PV40.H</v>
          </cell>
          <cell r="C1044" t="str">
            <v>PA 1/3 WIĄZKI ŻÓŁTY: H  (250 szt.)</v>
          </cell>
          <cell r="D1044" t="str">
            <v>paczka</v>
          </cell>
          <cell r="E1044" t="str">
            <v>3926909700</v>
          </cell>
          <cell r="F1044" t="str">
            <v>7330417002889</v>
          </cell>
          <cell r="G1044">
            <v>1.2999999999999999E-2</v>
          </cell>
          <cell r="H1044" t="str">
            <v>Kg</v>
          </cell>
          <cell r="I1044">
            <v>1.4E-2</v>
          </cell>
          <cell r="J1044" t="str">
            <v>Kg</v>
          </cell>
          <cell r="K1044" t="str">
            <v>Na przewody</v>
          </cell>
          <cell r="L1044" t="str">
            <v>1001</v>
          </cell>
        </row>
        <row r="1045">
          <cell r="B1045" t="str">
            <v>PA-10003PV40.I</v>
          </cell>
          <cell r="C1045" t="str">
            <v>PA 1/3 WIĄZKI ŻÓŁTY: I  (250 szt.)</v>
          </cell>
          <cell r="D1045" t="str">
            <v>paczka</v>
          </cell>
          <cell r="E1045" t="str">
            <v>3926909700</v>
          </cell>
          <cell r="F1045" t="str">
            <v>7330417002896</v>
          </cell>
          <cell r="G1045">
            <v>1.2999999999999999E-2</v>
          </cell>
          <cell r="H1045" t="str">
            <v>Kg</v>
          </cell>
          <cell r="I1045">
            <v>1.4E-2</v>
          </cell>
          <cell r="J1045" t="str">
            <v>Kg</v>
          </cell>
          <cell r="K1045" t="str">
            <v>Na przewody</v>
          </cell>
          <cell r="L1045" t="str">
            <v>1001</v>
          </cell>
        </row>
        <row r="1046">
          <cell r="B1046" t="str">
            <v>PA-10003PV40.J</v>
          </cell>
          <cell r="C1046" t="str">
            <v>PA 1/3 WIĄZKI ŻÓŁTY: J  (250 szt.)</v>
          </cell>
          <cell r="D1046" t="str">
            <v>paczka</v>
          </cell>
          <cell r="E1046" t="str">
            <v>3926909700</v>
          </cell>
          <cell r="F1046" t="str">
            <v>7330417002902</v>
          </cell>
          <cell r="G1046">
            <v>1.2999999999999999E-2</v>
          </cell>
          <cell r="H1046" t="str">
            <v>Kg</v>
          </cell>
          <cell r="I1046">
            <v>1.4E-2</v>
          </cell>
          <cell r="J1046" t="str">
            <v>Kg</v>
          </cell>
          <cell r="K1046" t="str">
            <v>Na przewody</v>
          </cell>
          <cell r="L1046" t="str">
            <v>1001</v>
          </cell>
        </row>
        <row r="1047">
          <cell r="B1047" t="str">
            <v>PA-10003PV40.K</v>
          </cell>
          <cell r="C1047" t="str">
            <v>PA 1/3 WIĄZKI ŻÓŁTY: K  (250 szt.)</v>
          </cell>
          <cell r="D1047" t="str">
            <v>paczka</v>
          </cell>
          <cell r="E1047" t="str">
            <v>3926909700</v>
          </cell>
          <cell r="F1047" t="str">
            <v>7330417002919</v>
          </cell>
          <cell r="G1047">
            <v>1.2999999999999999E-2</v>
          </cell>
          <cell r="H1047" t="str">
            <v>Kg</v>
          </cell>
          <cell r="I1047">
            <v>1.4E-2</v>
          </cell>
          <cell r="J1047" t="str">
            <v>Kg</v>
          </cell>
          <cell r="K1047" t="str">
            <v>Na przewody</v>
          </cell>
          <cell r="L1047" t="str">
            <v>1001</v>
          </cell>
        </row>
        <row r="1048">
          <cell r="B1048" t="str">
            <v>PA-10003PV40.L</v>
          </cell>
          <cell r="C1048" t="str">
            <v>PA 1/3 WIĄZKI ŻÓŁTY: L  (250 szt.)</v>
          </cell>
          <cell r="D1048" t="str">
            <v>paczka</v>
          </cell>
          <cell r="E1048" t="str">
            <v>3926909700</v>
          </cell>
          <cell r="F1048" t="str">
            <v>7330417002926</v>
          </cell>
          <cell r="G1048">
            <v>1.2999999999999999E-2</v>
          </cell>
          <cell r="H1048" t="str">
            <v>Kg</v>
          </cell>
          <cell r="I1048">
            <v>1.4E-2</v>
          </cell>
          <cell r="J1048" t="str">
            <v>Kg</v>
          </cell>
          <cell r="K1048" t="str">
            <v>Na przewody</v>
          </cell>
          <cell r="L1048" t="str">
            <v>1001</v>
          </cell>
        </row>
        <row r="1049">
          <cell r="B1049" t="str">
            <v>PA-10003PV40.M</v>
          </cell>
          <cell r="C1049" t="str">
            <v>PA 1/3 WIĄZKI ŻÓŁTY: M  (250 szt.)</v>
          </cell>
          <cell r="D1049" t="str">
            <v>paczka</v>
          </cell>
          <cell r="E1049" t="str">
            <v>3926909700</v>
          </cell>
          <cell r="F1049" t="str">
            <v>7330417002933</v>
          </cell>
          <cell r="G1049">
            <v>1.2999999999999999E-2</v>
          </cell>
          <cell r="H1049" t="str">
            <v>Kg</v>
          </cell>
          <cell r="I1049">
            <v>1.4E-2</v>
          </cell>
          <cell r="J1049" t="str">
            <v>Kg</v>
          </cell>
          <cell r="K1049" t="str">
            <v>Na przewody</v>
          </cell>
          <cell r="L1049" t="str">
            <v>1001</v>
          </cell>
        </row>
        <row r="1050">
          <cell r="B1050" t="str">
            <v>PA-10003PV40.N</v>
          </cell>
          <cell r="C1050" t="str">
            <v>PA 1/3 WIĄZKI ŻÓŁTY: N  (250 szt.)</v>
          </cell>
          <cell r="D1050" t="str">
            <v>paczka</v>
          </cell>
          <cell r="E1050" t="str">
            <v>3926909700</v>
          </cell>
          <cell r="F1050" t="str">
            <v>7330417002940</v>
          </cell>
          <cell r="G1050">
            <v>1.2999999999999999E-2</v>
          </cell>
          <cell r="H1050" t="str">
            <v>Kg</v>
          </cell>
          <cell r="I1050">
            <v>1.4E-2</v>
          </cell>
          <cell r="J1050" t="str">
            <v>Kg</v>
          </cell>
          <cell r="K1050" t="str">
            <v>Na przewody</v>
          </cell>
          <cell r="L1050" t="str">
            <v>1001</v>
          </cell>
        </row>
        <row r="1051">
          <cell r="B1051" t="str">
            <v>PA-10003PV40.O</v>
          </cell>
          <cell r="C1051" t="str">
            <v>PA 1/3 WIĄZKI ŻÓŁTY: O  (250 szt.)</v>
          </cell>
          <cell r="D1051" t="str">
            <v>paczka</v>
          </cell>
          <cell r="E1051" t="str">
            <v>3926909700</v>
          </cell>
          <cell r="F1051" t="str">
            <v>7330417002957</v>
          </cell>
          <cell r="G1051">
            <v>1.2999999999999999E-2</v>
          </cell>
          <cell r="H1051" t="str">
            <v>Kg</v>
          </cell>
          <cell r="I1051">
            <v>1.4E-2</v>
          </cell>
          <cell r="J1051" t="str">
            <v>Kg</v>
          </cell>
          <cell r="K1051" t="str">
            <v>Na przewody</v>
          </cell>
          <cell r="L1051" t="str">
            <v>1001</v>
          </cell>
        </row>
        <row r="1052">
          <cell r="B1052" t="str">
            <v>PA-10003PV40.P</v>
          </cell>
          <cell r="C1052" t="str">
            <v>PA 1/3 WIĄZKI ŻÓŁTY: P  (250 szt.)</v>
          </cell>
          <cell r="D1052" t="str">
            <v>paczka</v>
          </cell>
          <cell r="E1052" t="str">
            <v>3926909700</v>
          </cell>
          <cell r="F1052" t="str">
            <v>7330417002964</v>
          </cell>
          <cell r="G1052">
            <v>1.2999999999999999E-2</v>
          </cell>
          <cell r="H1052" t="str">
            <v>Kg</v>
          </cell>
          <cell r="I1052">
            <v>1.4E-2</v>
          </cell>
          <cell r="J1052" t="str">
            <v>Kg</v>
          </cell>
          <cell r="K1052" t="str">
            <v>Na przewody</v>
          </cell>
          <cell r="L1052" t="str">
            <v>1001</v>
          </cell>
        </row>
        <row r="1053">
          <cell r="B1053" t="str">
            <v>PA-10003PV40.Q</v>
          </cell>
          <cell r="C1053" t="str">
            <v>PA 1/3 WIĄZKI ŻÓŁTY: Q  (250 szt.)</v>
          </cell>
          <cell r="D1053" t="str">
            <v>paczka</v>
          </cell>
          <cell r="E1053" t="str">
            <v>3926909700</v>
          </cell>
          <cell r="F1053" t="str">
            <v>7330417002971</v>
          </cell>
          <cell r="G1053">
            <v>1.2999999999999999E-2</v>
          </cell>
          <cell r="H1053" t="str">
            <v>Kg</v>
          </cell>
          <cell r="I1053">
            <v>1.4E-2</v>
          </cell>
          <cell r="J1053" t="str">
            <v>Kg</v>
          </cell>
          <cell r="K1053" t="str">
            <v>Na przewody</v>
          </cell>
          <cell r="L1053" t="str">
            <v>1001</v>
          </cell>
        </row>
        <row r="1054">
          <cell r="B1054" t="str">
            <v>PA-10003PV40.R</v>
          </cell>
          <cell r="C1054" t="str">
            <v>PA 1/3 WIĄZKI ŻÓŁTY: R  (250 szt.)</v>
          </cell>
          <cell r="D1054" t="str">
            <v>paczka</v>
          </cell>
          <cell r="E1054" t="str">
            <v>3926909700</v>
          </cell>
          <cell r="F1054" t="str">
            <v>7330417002988</v>
          </cell>
          <cell r="G1054">
            <v>1.2999999999999999E-2</v>
          </cell>
          <cell r="H1054" t="str">
            <v>Kg</v>
          </cell>
          <cell r="I1054">
            <v>1.4E-2</v>
          </cell>
          <cell r="J1054" t="str">
            <v>Kg</v>
          </cell>
          <cell r="K1054" t="str">
            <v>Na przewody</v>
          </cell>
          <cell r="L1054" t="str">
            <v>1001</v>
          </cell>
        </row>
        <row r="1055">
          <cell r="B1055" t="str">
            <v>PA-10003PV40.S</v>
          </cell>
          <cell r="C1055" t="str">
            <v>PA 1/3 WIĄZKI ŻÓŁTY: S  (250 szt.)</v>
          </cell>
          <cell r="D1055" t="str">
            <v>paczka</v>
          </cell>
          <cell r="E1055" t="str">
            <v>3926909700</v>
          </cell>
          <cell r="F1055" t="str">
            <v>7330417002995</v>
          </cell>
          <cell r="G1055">
            <v>1.2999999999999999E-2</v>
          </cell>
          <cell r="H1055" t="str">
            <v>Kg</v>
          </cell>
          <cell r="I1055">
            <v>1.4E-2</v>
          </cell>
          <cell r="J1055" t="str">
            <v>Kg</v>
          </cell>
          <cell r="K1055" t="str">
            <v>Na przewody</v>
          </cell>
          <cell r="L1055" t="str">
            <v>1001</v>
          </cell>
        </row>
        <row r="1056">
          <cell r="B1056" t="str">
            <v>PA-10003PV40.T</v>
          </cell>
          <cell r="C1056" t="str">
            <v>PA 1/3 WIĄZKI ŻÓŁTY: T  (250 szt.)</v>
          </cell>
          <cell r="D1056" t="str">
            <v>paczka</v>
          </cell>
          <cell r="E1056" t="str">
            <v>3926909700</v>
          </cell>
          <cell r="F1056" t="str">
            <v>7330417003008</v>
          </cell>
          <cell r="G1056">
            <v>1.2999999999999999E-2</v>
          </cell>
          <cell r="H1056" t="str">
            <v>Kg</v>
          </cell>
          <cell r="I1056">
            <v>1.4E-2</v>
          </cell>
          <cell r="J1056" t="str">
            <v>Kg</v>
          </cell>
          <cell r="K1056" t="str">
            <v>Na przewody</v>
          </cell>
          <cell r="L1056" t="str">
            <v>1001</v>
          </cell>
        </row>
        <row r="1057">
          <cell r="B1057" t="str">
            <v>PA-10003PV40.U</v>
          </cell>
          <cell r="C1057" t="str">
            <v>PA 1/3 WIĄZKI ŻÓŁTY: U  (250 szt.)</v>
          </cell>
          <cell r="D1057" t="str">
            <v>paczka</v>
          </cell>
          <cell r="E1057" t="str">
            <v>3926909700</v>
          </cell>
          <cell r="F1057" t="str">
            <v>7330417003015</v>
          </cell>
          <cell r="G1057">
            <v>1.2999999999999999E-2</v>
          </cell>
          <cell r="H1057" t="str">
            <v>Kg</v>
          </cell>
          <cell r="I1057">
            <v>1.4E-2</v>
          </cell>
          <cell r="J1057" t="str">
            <v>Kg</v>
          </cell>
          <cell r="K1057" t="str">
            <v>Na przewody</v>
          </cell>
          <cell r="L1057" t="str">
            <v>1001</v>
          </cell>
        </row>
        <row r="1058">
          <cell r="B1058" t="str">
            <v>PA-10003PV40.V</v>
          </cell>
          <cell r="C1058" t="str">
            <v>PA 1/3 WIĄZKI ŻÓŁTY: V  (250 szt.)</v>
          </cell>
          <cell r="D1058" t="str">
            <v>paczka</v>
          </cell>
          <cell r="E1058" t="str">
            <v>3926909700</v>
          </cell>
          <cell r="F1058" t="str">
            <v>7330417003022</v>
          </cell>
          <cell r="G1058">
            <v>1.2999999999999999E-2</v>
          </cell>
          <cell r="H1058" t="str">
            <v>Kg</v>
          </cell>
          <cell r="I1058">
            <v>1.4E-2</v>
          </cell>
          <cell r="J1058" t="str">
            <v>Kg</v>
          </cell>
          <cell r="K1058" t="str">
            <v>Na przewody</v>
          </cell>
          <cell r="L1058" t="str">
            <v>1001</v>
          </cell>
        </row>
        <row r="1059">
          <cell r="B1059" t="str">
            <v>PA-10003PV40.W</v>
          </cell>
          <cell r="C1059" t="str">
            <v>PA 1/3 WIĄZKI ŻÓŁTY: W  (250 szt.)</v>
          </cell>
          <cell r="D1059" t="str">
            <v>paczka</v>
          </cell>
          <cell r="E1059" t="str">
            <v>3926909700</v>
          </cell>
          <cell r="F1059" t="str">
            <v>7330417003039</v>
          </cell>
          <cell r="G1059">
            <v>1.2999999999999999E-2</v>
          </cell>
          <cell r="H1059" t="str">
            <v>Kg</v>
          </cell>
          <cell r="I1059">
            <v>1.4E-2</v>
          </cell>
          <cell r="J1059" t="str">
            <v>Kg</v>
          </cell>
          <cell r="K1059" t="str">
            <v>Na przewody</v>
          </cell>
          <cell r="L1059" t="str">
            <v>1001</v>
          </cell>
        </row>
        <row r="1060">
          <cell r="B1060" t="str">
            <v>PA-10003PV40.X</v>
          </cell>
          <cell r="C1060" t="str">
            <v>PA 1/3 WIĄZKI ŻÓŁTY: X  (250 szt.)</v>
          </cell>
          <cell r="D1060" t="str">
            <v>paczka</v>
          </cell>
          <cell r="E1060" t="str">
            <v>3926909700</v>
          </cell>
          <cell r="F1060" t="str">
            <v>7330417003046</v>
          </cell>
          <cell r="G1060">
            <v>1.2999999999999999E-2</v>
          </cell>
          <cell r="H1060" t="str">
            <v>Kg</v>
          </cell>
          <cell r="I1060">
            <v>1.4E-2</v>
          </cell>
          <cell r="J1060" t="str">
            <v>Kg</v>
          </cell>
          <cell r="K1060" t="str">
            <v>Na przewody</v>
          </cell>
          <cell r="L1060" t="str">
            <v>1001</v>
          </cell>
        </row>
        <row r="1061">
          <cell r="B1061" t="str">
            <v>PA-10003PV40.Y</v>
          </cell>
          <cell r="C1061" t="str">
            <v>PA 1/3 WIĄZKI ŻÓŁTY: Y  (250 szt.)</v>
          </cell>
          <cell r="D1061" t="str">
            <v>paczka</v>
          </cell>
          <cell r="E1061" t="str">
            <v>3926909700</v>
          </cell>
          <cell r="F1061" t="str">
            <v>7330417003053</v>
          </cell>
          <cell r="G1061">
            <v>1.2999999999999999E-2</v>
          </cell>
          <cell r="H1061" t="str">
            <v>Kg</v>
          </cell>
          <cell r="I1061">
            <v>1.4E-2</v>
          </cell>
          <cell r="J1061" t="str">
            <v>Kg</v>
          </cell>
          <cell r="K1061" t="str">
            <v>Na przewody</v>
          </cell>
          <cell r="L1061" t="str">
            <v>1001</v>
          </cell>
        </row>
        <row r="1062">
          <cell r="B1062" t="str">
            <v>PA-10003PV40.Z</v>
          </cell>
          <cell r="C1062" t="str">
            <v>PA 1/3 WIĄZKI ŻÓŁTY: Z  (250 szt.)</v>
          </cell>
          <cell r="D1062" t="str">
            <v>paczka</v>
          </cell>
          <cell r="E1062" t="str">
            <v>3926909700</v>
          </cell>
          <cell r="F1062" t="str">
            <v>7330417003060</v>
          </cell>
          <cell r="G1062">
            <v>1.2999999999999999E-2</v>
          </cell>
          <cell r="H1062" t="str">
            <v>Kg</v>
          </cell>
          <cell r="I1062">
            <v>1.4E-2</v>
          </cell>
          <cell r="J1062" t="str">
            <v>Kg</v>
          </cell>
          <cell r="K1062" t="str">
            <v>Na przewody</v>
          </cell>
          <cell r="L1062" t="str">
            <v>1001</v>
          </cell>
        </row>
        <row r="1063">
          <cell r="B1063" t="str">
            <v>PA-10003PV40.0</v>
          </cell>
          <cell r="C1063" t="str">
            <v>PA 1/3 WIĄZKI ŻÓŁTY: 0  (250 szt.)</v>
          </cell>
          <cell r="D1063" t="str">
            <v>paczka</v>
          </cell>
          <cell r="E1063" t="str">
            <v>3926909700</v>
          </cell>
          <cell r="F1063" t="str">
            <v>7330417002711</v>
          </cell>
          <cell r="G1063">
            <v>1.2999999999999999E-2</v>
          </cell>
          <cell r="H1063" t="str">
            <v>Kg</v>
          </cell>
          <cell r="I1063">
            <v>1.4E-2</v>
          </cell>
          <cell r="J1063" t="str">
            <v>Kg</v>
          </cell>
          <cell r="K1063" t="str">
            <v>Na przewody</v>
          </cell>
          <cell r="L1063" t="str">
            <v>1001</v>
          </cell>
        </row>
        <row r="1064">
          <cell r="B1064" t="str">
            <v>PA-10003PV40.1</v>
          </cell>
          <cell r="C1064" t="str">
            <v>PA 1/3 WIĄZKI ŻÓŁTY: 1  (250 szt.)</v>
          </cell>
          <cell r="D1064" t="str">
            <v>paczka</v>
          </cell>
          <cell r="E1064" t="str">
            <v>3926909700</v>
          </cell>
          <cell r="F1064" t="str">
            <v>7330417002728</v>
          </cell>
          <cell r="G1064">
            <v>1.2999999999999999E-2</v>
          </cell>
          <cell r="H1064" t="str">
            <v>Kg</v>
          </cell>
          <cell r="I1064">
            <v>1.4E-2</v>
          </cell>
          <cell r="J1064" t="str">
            <v>Kg</v>
          </cell>
          <cell r="K1064" t="str">
            <v>Na przewody</v>
          </cell>
          <cell r="L1064" t="str">
            <v>1001</v>
          </cell>
        </row>
        <row r="1065">
          <cell r="B1065" t="str">
            <v>PA-10003PV40.2</v>
          </cell>
          <cell r="C1065" t="str">
            <v>PA 1/3 WIĄZKI ŻÓŁTY: 2  (250 szt.)</v>
          </cell>
          <cell r="D1065" t="str">
            <v>paczka</v>
          </cell>
          <cell r="E1065" t="str">
            <v>3926909700</v>
          </cell>
          <cell r="F1065" t="str">
            <v>7330417002735</v>
          </cell>
          <cell r="G1065">
            <v>1.2999999999999999E-2</v>
          </cell>
          <cell r="H1065" t="str">
            <v>Kg</v>
          </cell>
          <cell r="I1065">
            <v>1.4E-2</v>
          </cell>
          <cell r="J1065" t="str">
            <v>Kg</v>
          </cell>
          <cell r="K1065" t="str">
            <v>Na przewody</v>
          </cell>
          <cell r="L1065" t="str">
            <v>1001</v>
          </cell>
        </row>
        <row r="1066">
          <cell r="B1066" t="str">
            <v>PA-10003PV40.3</v>
          </cell>
          <cell r="C1066" t="str">
            <v>PA 1/3 WIĄZKI ŻÓŁTY: 3  (250 szt.)</v>
          </cell>
          <cell r="D1066" t="str">
            <v>paczka</v>
          </cell>
          <cell r="E1066" t="str">
            <v>3926909700</v>
          </cell>
          <cell r="F1066" t="str">
            <v>7330417002742</v>
          </cell>
          <cell r="G1066">
            <v>1.2999999999999999E-2</v>
          </cell>
          <cell r="H1066" t="str">
            <v>Kg</v>
          </cell>
          <cell r="I1066">
            <v>1.4E-2</v>
          </cell>
          <cell r="J1066" t="str">
            <v>Kg</v>
          </cell>
          <cell r="K1066" t="str">
            <v>Na przewody</v>
          </cell>
          <cell r="L1066" t="str">
            <v>1001</v>
          </cell>
        </row>
        <row r="1067">
          <cell r="B1067" t="str">
            <v>PA-10003PV40.4</v>
          </cell>
          <cell r="C1067" t="str">
            <v>PA 1/3 WIĄZKI ŻÓŁTY: 4  (250 szt.)</v>
          </cell>
          <cell r="D1067" t="str">
            <v>paczka</v>
          </cell>
          <cell r="E1067" t="str">
            <v>3926909700</v>
          </cell>
          <cell r="F1067" t="str">
            <v>7330417002759</v>
          </cell>
          <cell r="G1067">
            <v>1.2999999999999999E-2</v>
          </cell>
          <cell r="H1067" t="str">
            <v>Kg</v>
          </cell>
          <cell r="I1067">
            <v>1.4E-2</v>
          </cell>
          <cell r="J1067" t="str">
            <v>Kg</v>
          </cell>
          <cell r="K1067" t="str">
            <v>Na przewody</v>
          </cell>
          <cell r="L1067" t="str">
            <v>1001</v>
          </cell>
        </row>
        <row r="1068">
          <cell r="B1068" t="str">
            <v>PA-10003PV40.5</v>
          </cell>
          <cell r="C1068" t="str">
            <v>PA 1/3 WIĄZKI ŻÓŁTY: 5  (250 szt.)</v>
          </cell>
          <cell r="D1068" t="str">
            <v>paczka</v>
          </cell>
          <cell r="E1068" t="str">
            <v>3926909700</v>
          </cell>
          <cell r="F1068" t="str">
            <v>7330417002766</v>
          </cell>
          <cell r="G1068">
            <v>1.2999999999999999E-2</v>
          </cell>
          <cell r="H1068" t="str">
            <v>Kg</v>
          </cell>
          <cell r="I1068">
            <v>1.4E-2</v>
          </cell>
          <cell r="J1068" t="str">
            <v>Kg</v>
          </cell>
          <cell r="K1068" t="str">
            <v>Na przewody</v>
          </cell>
          <cell r="L1068" t="str">
            <v>1001</v>
          </cell>
        </row>
        <row r="1069">
          <cell r="B1069" t="str">
            <v>PA-10003PV40.6</v>
          </cell>
          <cell r="C1069" t="str">
            <v>PA 1/3 WIĄZKI ŻÓŁTY: 6  (250 szt.)</v>
          </cell>
          <cell r="D1069" t="str">
            <v>paczka</v>
          </cell>
          <cell r="E1069" t="str">
            <v>3926909700</v>
          </cell>
          <cell r="F1069" t="str">
            <v>7330417002773</v>
          </cell>
          <cell r="G1069">
            <v>1.2999999999999999E-2</v>
          </cell>
          <cell r="H1069" t="str">
            <v>Kg</v>
          </cell>
          <cell r="I1069">
            <v>1.4E-2</v>
          </cell>
          <cell r="J1069" t="str">
            <v>Kg</v>
          </cell>
          <cell r="K1069" t="str">
            <v>Na przewody</v>
          </cell>
          <cell r="L1069" t="str">
            <v>1001</v>
          </cell>
        </row>
        <row r="1070">
          <cell r="B1070" t="str">
            <v>PA-10003PV40.7</v>
          </cell>
          <cell r="C1070" t="str">
            <v>PA 1/3 WIĄZKI ŻÓŁTY: 7  (250 szt.)</v>
          </cell>
          <cell r="D1070" t="str">
            <v>paczka</v>
          </cell>
          <cell r="E1070" t="str">
            <v>3926909700</v>
          </cell>
          <cell r="F1070" t="str">
            <v>7330417002780</v>
          </cell>
          <cell r="G1070">
            <v>1.2999999999999999E-2</v>
          </cell>
          <cell r="H1070" t="str">
            <v>Kg</v>
          </cell>
          <cell r="I1070">
            <v>1.4E-2</v>
          </cell>
          <cell r="J1070" t="str">
            <v>Kg</v>
          </cell>
          <cell r="K1070" t="str">
            <v>Na przewody</v>
          </cell>
          <cell r="L1070" t="str">
            <v>1001</v>
          </cell>
        </row>
        <row r="1071">
          <cell r="B1071" t="str">
            <v>PA-10003PV40.8</v>
          </cell>
          <cell r="C1071" t="str">
            <v>PA 1/3 WIĄZKI ŻÓŁTY: 8  (250 szt.)</v>
          </cell>
          <cell r="D1071" t="str">
            <v>paczka</v>
          </cell>
          <cell r="E1071" t="str">
            <v>3926909700</v>
          </cell>
          <cell r="F1071" t="str">
            <v>7330417002797</v>
          </cell>
          <cell r="G1071">
            <v>1.2999999999999999E-2</v>
          </cell>
          <cell r="H1071" t="str">
            <v>Kg</v>
          </cell>
          <cell r="I1071">
            <v>1.4E-2</v>
          </cell>
          <cell r="J1071" t="str">
            <v>Kg</v>
          </cell>
          <cell r="K1071" t="str">
            <v>Na przewody</v>
          </cell>
          <cell r="L1071" t="str">
            <v>1001</v>
          </cell>
        </row>
        <row r="1072">
          <cell r="B1072" t="str">
            <v>PA-10003PV40.9</v>
          </cell>
          <cell r="C1072" t="str">
            <v>PA 1/3 WIĄZKI ŻÓŁTY: 9  (250 szt.)</v>
          </cell>
          <cell r="D1072" t="str">
            <v>paczka</v>
          </cell>
          <cell r="E1072" t="str">
            <v>3926909700</v>
          </cell>
          <cell r="F1072" t="str">
            <v>7330417002803</v>
          </cell>
          <cell r="G1072">
            <v>1.2999999999999999E-2</v>
          </cell>
          <cell r="H1072" t="str">
            <v>Kg</v>
          </cell>
          <cell r="I1072">
            <v>1.4E-2</v>
          </cell>
          <cell r="J1072" t="str">
            <v>Kg</v>
          </cell>
          <cell r="K1072" t="str">
            <v>Na przewody</v>
          </cell>
          <cell r="L1072" t="str">
            <v>1001</v>
          </cell>
        </row>
        <row r="1073">
          <cell r="B1073" t="str">
            <v>PA-10003PV40.+</v>
          </cell>
          <cell r="C1073" t="str">
            <v>PA 1/3 WIĄZKI ŻÓŁTY: +  (250 szt.)</v>
          </cell>
          <cell r="D1073" t="str">
            <v>paczka</v>
          </cell>
          <cell r="E1073" t="str">
            <v>3926909700</v>
          </cell>
          <cell r="F1073" t="str">
            <v>7330417002704</v>
          </cell>
          <cell r="G1073">
            <v>1.2999999999999999E-2</v>
          </cell>
          <cell r="H1073" t="str">
            <v>Kg</v>
          </cell>
          <cell r="I1073">
            <v>1.4E-2</v>
          </cell>
          <cell r="J1073" t="str">
            <v>Kg</v>
          </cell>
          <cell r="K1073" t="str">
            <v>Na przewody</v>
          </cell>
          <cell r="L1073" t="str">
            <v>1001</v>
          </cell>
        </row>
        <row r="1074">
          <cell r="B1074" t="str">
            <v>PA-10003PV40.-</v>
          </cell>
          <cell r="C1074" t="str">
            <v>PA 1/3 WIĄZKI ŻÓŁTY: -  (250 szt.)</v>
          </cell>
          <cell r="D1074" t="str">
            <v>paczka</v>
          </cell>
          <cell r="E1074" t="str">
            <v>3926909700</v>
          </cell>
          <cell r="F1074" t="str">
            <v>7330417002681</v>
          </cell>
          <cell r="G1074">
            <v>1.2999999999999999E-2</v>
          </cell>
          <cell r="H1074" t="str">
            <v>Kg</v>
          </cell>
          <cell r="I1074">
            <v>1.4E-2</v>
          </cell>
          <cell r="J1074" t="str">
            <v>Kg</v>
          </cell>
          <cell r="K1074" t="str">
            <v>Na przewody</v>
          </cell>
          <cell r="L1074" t="str">
            <v>1001</v>
          </cell>
        </row>
        <row r="1075">
          <cell r="B1075" t="str">
            <v>PA-10003PV40..</v>
          </cell>
          <cell r="C1075" t="str">
            <v>PA 1/3 WIĄZKI ŻÓŁTY: KROPKA  (250 szt.)</v>
          </cell>
          <cell r="D1075" t="str">
            <v>paczka</v>
          </cell>
          <cell r="E1075" t="str">
            <v>3926909700</v>
          </cell>
          <cell r="F1075" t="str">
            <v>7330417037003</v>
          </cell>
          <cell r="G1075">
            <v>1.2999999999999999E-2</v>
          </cell>
          <cell r="H1075" t="str">
            <v>Kg</v>
          </cell>
          <cell r="I1075">
            <v>1.4E-2</v>
          </cell>
          <cell r="J1075" t="str">
            <v>Kg</v>
          </cell>
          <cell r="K1075" t="str">
            <v>Na przewody</v>
          </cell>
          <cell r="L1075" t="str">
            <v>1001</v>
          </cell>
        </row>
        <row r="1076">
          <cell r="B1076" t="str">
            <v>PA-10003PV40./</v>
          </cell>
          <cell r="C1076" t="str">
            <v>PA 1/3 WIĄZKI ŻÓŁTY: /  (250 szt.)</v>
          </cell>
          <cell r="D1076" t="str">
            <v>paczka</v>
          </cell>
          <cell r="E1076" t="str">
            <v>3926909700</v>
          </cell>
          <cell r="F1076" t="str">
            <v>7330417002698</v>
          </cell>
          <cell r="G1076">
            <v>1.2999999999999999E-2</v>
          </cell>
          <cell r="H1076" t="str">
            <v>Kg</v>
          </cell>
          <cell r="I1076">
            <v>1.4E-2</v>
          </cell>
          <cell r="J1076" t="str">
            <v>Kg</v>
          </cell>
          <cell r="K1076" t="str">
            <v>Na przewody</v>
          </cell>
          <cell r="L1076" t="str">
            <v>1001</v>
          </cell>
        </row>
        <row r="1077">
          <cell r="B1077" t="str">
            <v>PA-10003PV40.:</v>
          </cell>
          <cell r="C1077" t="str">
            <v>PA 1/3 WIĄZKI ŻÓŁTY: DWUKROPEK  (250 szt.)</v>
          </cell>
          <cell r="D1077" t="str">
            <v>paczka</v>
          </cell>
          <cell r="E1077" t="str">
            <v>3926909700</v>
          </cell>
          <cell r="F1077" t="str">
            <v>7330417037010</v>
          </cell>
          <cell r="G1077">
            <v>1.2999999999999999E-2</v>
          </cell>
          <cell r="H1077" t="str">
            <v>Kg</v>
          </cell>
          <cell r="I1077">
            <v>1.4E-2</v>
          </cell>
          <cell r="J1077" t="str">
            <v>Kg</v>
          </cell>
          <cell r="K1077" t="str">
            <v>Na przewody</v>
          </cell>
          <cell r="L1077" t="str">
            <v>1001</v>
          </cell>
        </row>
        <row r="1078">
          <cell r="B1078" t="str">
            <v>PA-10003PV40.=</v>
          </cell>
          <cell r="C1078" t="str">
            <v>PA 1/3 WIĄZKI ŻÓŁTY: =  (250 szt.)</v>
          </cell>
          <cell r="D1078" t="str">
            <v>paczka</v>
          </cell>
          <cell r="E1078" t="str">
            <v>3926909700</v>
          </cell>
          <cell r="F1078" t="str">
            <v>7330417037027</v>
          </cell>
          <cell r="G1078">
            <v>1.2999999999999999E-2</v>
          </cell>
          <cell r="H1078" t="str">
            <v>Kg</v>
          </cell>
          <cell r="I1078">
            <v>1.4E-2</v>
          </cell>
          <cell r="J1078" t="str">
            <v>Kg</v>
          </cell>
          <cell r="K1078" t="str">
            <v>Na przewody</v>
          </cell>
          <cell r="L1078" t="str">
            <v>1001</v>
          </cell>
        </row>
        <row r="1079">
          <cell r="B1079" t="str">
            <v>PA-10003PV59.5</v>
          </cell>
          <cell r="C1079" t="str">
            <v>PA 1/3 WIĄZKI ZIELONY: 5  (250 szt.)</v>
          </cell>
          <cell r="D1079" t="str">
            <v>paczka</v>
          </cell>
          <cell r="E1079" t="str">
            <v>3926909700</v>
          </cell>
          <cell r="F1079" t="str">
            <v>7330417003077</v>
          </cell>
          <cell r="G1079">
            <v>1.2999999999999999E-2</v>
          </cell>
          <cell r="H1079" t="str">
            <v>Kg</v>
          </cell>
          <cell r="I1079">
            <v>1.4E-2</v>
          </cell>
          <cell r="J1079" t="str">
            <v>Kg</v>
          </cell>
          <cell r="K1079" t="str">
            <v>Na przewody</v>
          </cell>
          <cell r="L1079" t="str">
            <v>1001</v>
          </cell>
        </row>
        <row r="1080">
          <cell r="B1080" t="str">
            <v>PA-10003PV69.6</v>
          </cell>
          <cell r="C1080" t="str">
            <v>PA 1/3 WIĄZKI NIEBIESKI: 6  (250 szt.)</v>
          </cell>
          <cell r="D1080" t="str">
            <v>paczka</v>
          </cell>
          <cell r="E1080" t="str">
            <v>3926909700</v>
          </cell>
          <cell r="F1080" t="str">
            <v>7330417003084</v>
          </cell>
          <cell r="G1080">
            <v>1.2999999999999999E-2</v>
          </cell>
          <cell r="H1080" t="str">
            <v>Kg</v>
          </cell>
          <cell r="I1080">
            <v>1.4E-2</v>
          </cell>
          <cell r="J1080" t="str">
            <v>Kg</v>
          </cell>
          <cell r="K1080" t="str">
            <v>Na przewody</v>
          </cell>
          <cell r="L1080" t="str">
            <v>1001</v>
          </cell>
        </row>
        <row r="1081">
          <cell r="B1081" t="str">
            <v>PA-10003PV69.-</v>
          </cell>
          <cell r="C1081" t="str">
            <v>PA 1/3 WIĄZKI NIEBIESKI: -  (250 szt.)</v>
          </cell>
          <cell r="D1081" t="str">
            <v>paczka</v>
          </cell>
          <cell r="E1081" t="str">
            <v>3926909700</v>
          </cell>
          <cell r="F1081" t="str">
            <v>7330417037034</v>
          </cell>
          <cell r="G1081">
            <v>1.2999999999999999E-2</v>
          </cell>
          <cell r="H1081" t="str">
            <v>Kg</v>
          </cell>
          <cell r="I1081">
            <v>1.4E-2</v>
          </cell>
          <cell r="J1081" t="str">
            <v>Kg</v>
          </cell>
          <cell r="K1081" t="str">
            <v>Na przewody</v>
          </cell>
          <cell r="L1081" t="str">
            <v>1001</v>
          </cell>
        </row>
        <row r="1082">
          <cell r="B1082" t="str">
            <v>PA-10003PV79.7</v>
          </cell>
          <cell r="C1082" t="str">
            <v>PA 1/3 WIĄZKI FIOLETOWY: 7  (250 szt.)</v>
          </cell>
          <cell r="D1082" t="str">
            <v>paczka</v>
          </cell>
          <cell r="E1082" t="str">
            <v>3926909700</v>
          </cell>
          <cell r="F1082" t="str">
            <v>7330417003091</v>
          </cell>
          <cell r="G1082">
            <v>1.2999999999999999E-2</v>
          </cell>
          <cell r="H1082" t="str">
            <v>Kg</v>
          </cell>
          <cell r="I1082">
            <v>1.4E-2</v>
          </cell>
          <cell r="J1082" t="str">
            <v>Kg</v>
          </cell>
          <cell r="K1082" t="str">
            <v>Na przewody</v>
          </cell>
          <cell r="L1082" t="str">
            <v>1001</v>
          </cell>
        </row>
        <row r="1083">
          <cell r="B1083" t="str">
            <v>PA-10003PV80.8</v>
          </cell>
          <cell r="C1083" t="str">
            <v>PA 1/3 WIĄZKI SZARY: 8  (250 szt.)</v>
          </cell>
          <cell r="D1083" t="str">
            <v>paczka</v>
          </cell>
          <cell r="E1083" t="str">
            <v>3926909700</v>
          </cell>
          <cell r="F1083" t="str">
            <v>7330417003107</v>
          </cell>
          <cell r="G1083">
            <v>1.2999999999999999E-2</v>
          </cell>
          <cell r="H1083" t="str">
            <v>Kg</v>
          </cell>
          <cell r="I1083">
            <v>1.4E-2</v>
          </cell>
          <cell r="J1083" t="str">
            <v>Kg</v>
          </cell>
          <cell r="K1083" t="str">
            <v>Na przewody</v>
          </cell>
          <cell r="L1083" t="str">
            <v>1001</v>
          </cell>
        </row>
        <row r="1084">
          <cell r="B1084" t="str">
            <v>PA-10003PV90.A</v>
          </cell>
          <cell r="C1084" t="str">
            <v>PA 1/3 WIĄZKI BIAŁY: A  (250 szt.)</v>
          </cell>
          <cell r="D1084" t="str">
            <v>paczka</v>
          </cell>
          <cell r="E1084" t="str">
            <v>3926909700</v>
          </cell>
          <cell r="F1084" t="str">
            <v>7330417003244</v>
          </cell>
          <cell r="G1084">
            <v>0</v>
          </cell>
          <cell r="H1084"/>
          <cell r="I1084">
            <v>0</v>
          </cell>
          <cell r="J1084"/>
          <cell r="K1084" t="str">
            <v>Na przewody</v>
          </cell>
          <cell r="L1084" t="str">
            <v>1001</v>
          </cell>
        </row>
        <row r="1085">
          <cell r="B1085" t="str">
            <v>PA-10003PV90.M</v>
          </cell>
          <cell r="C1085" t="str">
            <v>PA 1/3 WIĄZKI BIAŁY: M  (250 szt.)</v>
          </cell>
          <cell r="D1085" t="str">
            <v>paczka</v>
          </cell>
          <cell r="E1085" t="str">
            <v>3926909700</v>
          </cell>
          <cell r="F1085" t="str">
            <v>7330417003374</v>
          </cell>
          <cell r="G1085">
            <v>0</v>
          </cell>
          <cell r="H1085"/>
          <cell r="I1085">
            <v>0</v>
          </cell>
          <cell r="J1085"/>
          <cell r="K1085" t="str">
            <v>Na przewody</v>
          </cell>
          <cell r="L1085" t="str">
            <v>1001</v>
          </cell>
        </row>
        <row r="1086">
          <cell r="B1086" t="str">
            <v>PA-10003PV90.0</v>
          </cell>
          <cell r="C1086" t="str">
            <v>PA 1/3 WIĄZKI BIAŁY: 0  (250 szt.)</v>
          </cell>
          <cell r="D1086" t="str">
            <v>paczka</v>
          </cell>
          <cell r="E1086" t="str">
            <v>3926909700</v>
          </cell>
          <cell r="F1086" t="str">
            <v>7330417003145</v>
          </cell>
          <cell r="G1086">
            <v>1.2999999999999999E-2</v>
          </cell>
          <cell r="H1086" t="str">
            <v>Kg</v>
          </cell>
          <cell r="I1086">
            <v>1.4E-2</v>
          </cell>
          <cell r="J1086" t="str">
            <v>Kg</v>
          </cell>
          <cell r="K1086" t="str">
            <v>Na przewody</v>
          </cell>
          <cell r="L1086" t="str">
            <v>1001</v>
          </cell>
        </row>
        <row r="1087">
          <cell r="B1087" t="str">
            <v>PA-10003PV90.9</v>
          </cell>
          <cell r="C1087" t="str">
            <v>PA 1/3 WIĄZKI BIAŁY: 9  (250 szt.)</v>
          </cell>
          <cell r="D1087" t="str">
            <v>paczka</v>
          </cell>
          <cell r="E1087" t="str">
            <v>3926909700</v>
          </cell>
          <cell r="F1087" t="str">
            <v>7330417003237</v>
          </cell>
          <cell r="G1087">
            <v>1.2999999999999999E-2</v>
          </cell>
          <cell r="H1087" t="str">
            <v>Kg</v>
          </cell>
          <cell r="I1087">
            <v>1.4E-2</v>
          </cell>
          <cell r="J1087" t="str">
            <v>Kg</v>
          </cell>
          <cell r="K1087" t="str">
            <v>Na przewody</v>
          </cell>
          <cell r="L1087" t="str">
            <v>1001</v>
          </cell>
        </row>
        <row r="1088">
          <cell r="B1088" t="str">
            <v>PA-10003SN4.</v>
          </cell>
          <cell r="C1088" t="str">
            <v>PA 1/3 DYSK CZYSTY ŻÓŁTY  (500 szt.)</v>
          </cell>
          <cell r="D1088" t="str">
            <v>dysk</v>
          </cell>
          <cell r="E1088" t="str">
            <v>3926909700</v>
          </cell>
          <cell r="F1088" t="str">
            <v>7330417018026</v>
          </cell>
          <cell r="G1088">
            <v>0</v>
          </cell>
          <cell r="H1088"/>
          <cell r="I1088">
            <v>0</v>
          </cell>
          <cell r="J1088"/>
          <cell r="K1088" t="str">
            <v>Na przewody</v>
          </cell>
          <cell r="L1088" t="str">
            <v>1001</v>
          </cell>
        </row>
        <row r="1089">
          <cell r="B1089" t="str">
            <v>PA-10003SV40.A</v>
          </cell>
          <cell r="C1089" t="str">
            <v>PA 1/3 DYSK ŻÓŁTY: A  (500 szt.)</v>
          </cell>
          <cell r="D1089" t="str">
            <v>dysk</v>
          </cell>
          <cell r="E1089" t="str">
            <v>3926909700</v>
          </cell>
          <cell r="F1089" t="str">
            <v>7330417012024</v>
          </cell>
          <cell r="G1089">
            <v>0</v>
          </cell>
          <cell r="H1089"/>
          <cell r="I1089">
            <v>0</v>
          </cell>
          <cell r="J1089"/>
          <cell r="K1089" t="str">
            <v>Na przewody</v>
          </cell>
          <cell r="L1089" t="str">
            <v>1001</v>
          </cell>
        </row>
        <row r="1090">
          <cell r="B1090" t="str">
            <v>PA-10003SV40.B</v>
          </cell>
          <cell r="C1090" t="str">
            <v>PA 1/3 DYSK ŻÓŁTY: B  (500 szt.)</v>
          </cell>
          <cell r="D1090" t="str">
            <v>dysk</v>
          </cell>
          <cell r="E1090" t="str">
            <v>3926909700</v>
          </cell>
          <cell r="F1090" t="str">
            <v>7330417012031</v>
          </cell>
          <cell r="G1090">
            <v>0</v>
          </cell>
          <cell r="H1090"/>
          <cell r="I1090">
            <v>0</v>
          </cell>
          <cell r="J1090"/>
          <cell r="K1090" t="str">
            <v>Na przewody</v>
          </cell>
          <cell r="L1090" t="str">
            <v>1001</v>
          </cell>
        </row>
        <row r="1091">
          <cell r="B1091" t="str">
            <v>PA-10003SV40.C</v>
          </cell>
          <cell r="C1091" t="str">
            <v>PA 1/3 DYSK ŻÓŁTY: C  (500 szt.)</v>
          </cell>
          <cell r="D1091" t="str">
            <v>dysk</v>
          </cell>
          <cell r="E1091" t="str">
            <v>3926909700</v>
          </cell>
          <cell r="F1091" t="str">
            <v>7330417012048</v>
          </cell>
          <cell r="G1091">
            <v>0</v>
          </cell>
          <cell r="H1091"/>
          <cell r="I1091">
            <v>0</v>
          </cell>
          <cell r="J1091"/>
          <cell r="K1091" t="str">
            <v>Na przewody</v>
          </cell>
          <cell r="L1091" t="str">
            <v>1001</v>
          </cell>
        </row>
        <row r="1092">
          <cell r="B1092" t="str">
            <v>PA-10003SV40.D</v>
          </cell>
          <cell r="C1092" t="str">
            <v>PA 1/3 DYSK ŻÓŁTY: D  (500 szt.)</v>
          </cell>
          <cell r="D1092" t="str">
            <v>dysk</v>
          </cell>
          <cell r="E1092" t="str">
            <v>3926909700</v>
          </cell>
          <cell r="F1092" t="str">
            <v>7330417012055</v>
          </cell>
          <cell r="G1092">
            <v>0</v>
          </cell>
          <cell r="H1092"/>
          <cell r="I1092">
            <v>0</v>
          </cell>
          <cell r="J1092"/>
          <cell r="K1092" t="str">
            <v>Na przewody</v>
          </cell>
          <cell r="L1092" t="str">
            <v>1001</v>
          </cell>
        </row>
        <row r="1093">
          <cell r="B1093" t="str">
            <v>PA-10003SV40.E</v>
          </cell>
          <cell r="C1093" t="str">
            <v>PA 1/3 DYSK ŻÓŁTY: E  (500 szt.)</v>
          </cell>
          <cell r="D1093" t="str">
            <v>dysk</v>
          </cell>
          <cell r="E1093" t="str">
            <v>3926909700</v>
          </cell>
          <cell r="F1093" t="str">
            <v>7330417012062</v>
          </cell>
          <cell r="G1093">
            <v>0</v>
          </cell>
          <cell r="H1093"/>
          <cell r="I1093">
            <v>0</v>
          </cell>
          <cell r="J1093"/>
          <cell r="K1093" t="str">
            <v>Na przewody</v>
          </cell>
          <cell r="L1093" t="str">
            <v>1001</v>
          </cell>
        </row>
        <row r="1094">
          <cell r="B1094" t="str">
            <v>PA-10003SV40.F</v>
          </cell>
          <cell r="C1094" t="str">
            <v>PA 1/3 DYSK ŻÓŁTY: F  (500 szt.)</v>
          </cell>
          <cell r="D1094" t="str">
            <v>dysk</v>
          </cell>
          <cell r="E1094" t="str">
            <v>3926909700</v>
          </cell>
          <cell r="F1094" t="str">
            <v>7330417012079</v>
          </cell>
          <cell r="G1094">
            <v>0</v>
          </cell>
          <cell r="H1094"/>
          <cell r="I1094">
            <v>0</v>
          </cell>
          <cell r="J1094"/>
          <cell r="K1094" t="str">
            <v>Na przewody</v>
          </cell>
          <cell r="L1094" t="str">
            <v>1001</v>
          </cell>
        </row>
        <row r="1095">
          <cell r="B1095" t="str">
            <v>PA-10003SV40.G</v>
          </cell>
          <cell r="C1095" t="str">
            <v>PA 1/3 DYSK ŻÓŁTY: G  (500 szt.)</v>
          </cell>
          <cell r="D1095" t="str">
            <v>dysk</v>
          </cell>
          <cell r="E1095" t="str">
            <v>3926909700</v>
          </cell>
          <cell r="F1095" t="str">
            <v>7330417012086</v>
          </cell>
          <cell r="G1095">
            <v>0</v>
          </cell>
          <cell r="H1095"/>
          <cell r="I1095">
            <v>0</v>
          </cell>
          <cell r="J1095"/>
          <cell r="K1095" t="str">
            <v>Na przewody</v>
          </cell>
          <cell r="L1095" t="str">
            <v>1001</v>
          </cell>
        </row>
        <row r="1096">
          <cell r="B1096" t="str">
            <v>PA-10003SV40.I</v>
          </cell>
          <cell r="C1096" t="str">
            <v>PA 1/3 DYSK ŻÓŁTY: I  (500 szt.)</v>
          </cell>
          <cell r="D1096" t="str">
            <v>dysk</v>
          </cell>
          <cell r="E1096" t="str">
            <v>3926909700</v>
          </cell>
          <cell r="F1096" t="str">
            <v>7330417012109</v>
          </cell>
          <cell r="G1096">
            <v>0</v>
          </cell>
          <cell r="H1096"/>
          <cell r="I1096">
            <v>0</v>
          </cell>
          <cell r="J1096"/>
          <cell r="K1096" t="str">
            <v>Na przewody</v>
          </cell>
          <cell r="L1096" t="str">
            <v>1001</v>
          </cell>
        </row>
        <row r="1097">
          <cell r="B1097" t="str">
            <v>PA-10003SV40.K</v>
          </cell>
          <cell r="C1097" t="str">
            <v>PA 1/3 DYSK ŻÓŁTY: K  (500 szt.)</v>
          </cell>
          <cell r="D1097" t="str">
            <v>dysk</v>
          </cell>
          <cell r="E1097" t="str">
            <v>3926909700</v>
          </cell>
          <cell r="F1097" t="str">
            <v>7330417012130</v>
          </cell>
          <cell r="G1097">
            <v>0</v>
          </cell>
          <cell r="H1097"/>
          <cell r="I1097">
            <v>0</v>
          </cell>
          <cell r="J1097"/>
          <cell r="K1097" t="str">
            <v>Na przewody</v>
          </cell>
          <cell r="L1097" t="str">
            <v>1001</v>
          </cell>
        </row>
        <row r="1098">
          <cell r="B1098" t="str">
            <v>PA-10003SV40.P</v>
          </cell>
          <cell r="C1098" t="str">
            <v>PA 1/3 DYSK ŻÓŁTY: P  (500 szt.)</v>
          </cell>
          <cell r="D1098" t="str">
            <v>dysk</v>
          </cell>
          <cell r="E1098" t="str">
            <v>3926909700</v>
          </cell>
          <cell r="F1098" t="str">
            <v>7330417012185</v>
          </cell>
          <cell r="G1098">
            <v>0</v>
          </cell>
          <cell r="H1098"/>
          <cell r="I1098">
            <v>0</v>
          </cell>
          <cell r="J1098"/>
          <cell r="K1098" t="str">
            <v>Na przewody</v>
          </cell>
          <cell r="L1098" t="str">
            <v>1001</v>
          </cell>
        </row>
        <row r="1099">
          <cell r="B1099" t="str">
            <v>PA-10003SV40.Q</v>
          </cell>
          <cell r="C1099" t="str">
            <v>PA 1/3 DYSK ŻÓŁTY: Q  (500 szt.)</v>
          </cell>
          <cell r="D1099" t="str">
            <v>dysk</v>
          </cell>
          <cell r="E1099" t="str">
            <v>3926909700</v>
          </cell>
          <cell r="F1099" t="str">
            <v>7330417012192</v>
          </cell>
          <cell r="G1099">
            <v>0</v>
          </cell>
          <cell r="H1099"/>
          <cell r="I1099">
            <v>0</v>
          </cell>
          <cell r="J1099"/>
          <cell r="K1099" t="str">
            <v>Na przewody</v>
          </cell>
          <cell r="L1099" t="str">
            <v>1001</v>
          </cell>
        </row>
        <row r="1100">
          <cell r="B1100" t="str">
            <v>PA-10003SV40.R</v>
          </cell>
          <cell r="C1100" t="str">
            <v>PA 1/3 DYSK ŻÓŁTY: R  (500 szt.)</v>
          </cell>
          <cell r="D1100" t="str">
            <v>dysk</v>
          </cell>
          <cell r="E1100" t="str">
            <v>3926909700</v>
          </cell>
          <cell r="F1100" t="str">
            <v>7330417012208</v>
          </cell>
          <cell r="G1100">
            <v>0</v>
          </cell>
          <cell r="H1100"/>
          <cell r="I1100">
            <v>0</v>
          </cell>
          <cell r="J1100"/>
          <cell r="K1100" t="str">
            <v>Na przewody</v>
          </cell>
          <cell r="L1100" t="str">
            <v>1001</v>
          </cell>
        </row>
        <row r="1101">
          <cell r="B1101" t="str">
            <v>PA-10003SV40.+</v>
          </cell>
          <cell r="C1101" t="str">
            <v>PA 1/3 DYSK ŻÓŁTY: +  (500 szt.)</v>
          </cell>
          <cell r="D1101" t="str">
            <v>dysk</v>
          </cell>
          <cell r="E1101" t="str">
            <v>3926909700</v>
          </cell>
          <cell r="F1101" t="str">
            <v>7330417011911</v>
          </cell>
          <cell r="G1101">
            <v>0</v>
          </cell>
          <cell r="H1101"/>
          <cell r="I1101">
            <v>0</v>
          </cell>
          <cell r="J1101"/>
          <cell r="K1101" t="str">
            <v>Na przewody</v>
          </cell>
          <cell r="L1101" t="str">
            <v>1001</v>
          </cell>
        </row>
        <row r="1102">
          <cell r="B1102" t="str">
            <v>PA-10003SV40.-</v>
          </cell>
          <cell r="C1102" t="str">
            <v>PA 1/3 DYSK ŻÓŁTY: -  (500 szt.)</v>
          </cell>
          <cell r="D1102" t="str">
            <v>dysk</v>
          </cell>
          <cell r="E1102" t="str">
            <v>3926909700</v>
          </cell>
          <cell r="F1102" t="str">
            <v>7330417011881</v>
          </cell>
          <cell r="G1102">
            <v>0</v>
          </cell>
          <cell r="H1102"/>
          <cell r="I1102">
            <v>0</v>
          </cell>
          <cell r="J1102"/>
          <cell r="K1102" t="str">
            <v>Na przewody</v>
          </cell>
          <cell r="L1102" t="str">
            <v>1001</v>
          </cell>
        </row>
        <row r="1103">
          <cell r="B1103" t="str">
            <v>PA-10006AV40.A1</v>
          </cell>
          <cell r="C1103" t="str">
            <v>PA 1/6 CIĘTY ŻÓŁTY: A1  (100 szt.)</v>
          </cell>
          <cell r="D1103" t="str">
            <v>paczka</v>
          </cell>
          <cell r="E1103" t="str">
            <v>3926909700</v>
          </cell>
          <cell r="F1103" t="str">
            <v>7330417022535</v>
          </cell>
          <cell r="G1103">
            <v>8.9999999999999993E-3</v>
          </cell>
          <cell r="H1103" t="str">
            <v>Kg</v>
          </cell>
          <cell r="I1103">
            <v>0.01</v>
          </cell>
          <cell r="J1103" t="str">
            <v>Kg</v>
          </cell>
          <cell r="K1103" t="str">
            <v>Na przewody</v>
          </cell>
          <cell r="L1103" t="str">
            <v>1001</v>
          </cell>
        </row>
        <row r="1104">
          <cell r="B1104" t="str">
            <v>PA-10006AV40.A2</v>
          </cell>
          <cell r="C1104" t="str">
            <v>PA 1/6 CIĘTY ŻÓŁTY: A2  (100 szt.)</v>
          </cell>
          <cell r="D1104" t="str">
            <v>paczka</v>
          </cell>
          <cell r="E1104" t="str">
            <v>3926909700</v>
          </cell>
          <cell r="F1104" t="str">
            <v>7330417022528</v>
          </cell>
          <cell r="G1104">
            <v>8.9999999999999993E-3</v>
          </cell>
          <cell r="H1104" t="str">
            <v>Kg</v>
          </cell>
          <cell r="I1104">
            <v>0.01</v>
          </cell>
          <cell r="J1104" t="str">
            <v>Kg</v>
          </cell>
          <cell r="K1104" t="str">
            <v>Na przewody</v>
          </cell>
          <cell r="L1104" t="str">
            <v>1001</v>
          </cell>
        </row>
        <row r="1105">
          <cell r="B1105" t="str">
            <v>PA-10006AV40.L1</v>
          </cell>
          <cell r="C1105" t="str">
            <v>PA 1/6 CIĘTY ŻÓŁTY: L1  (100 szt.)</v>
          </cell>
          <cell r="D1105" t="str">
            <v>paczka</v>
          </cell>
          <cell r="E1105" t="str">
            <v>3926909700</v>
          </cell>
          <cell r="F1105" t="str">
            <v>7330417003510</v>
          </cell>
          <cell r="G1105">
            <v>8.9999999999999993E-3</v>
          </cell>
          <cell r="H1105" t="str">
            <v>Kg</v>
          </cell>
          <cell r="I1105">
            <v>0.01</v>
          </cell>
          <cell r="J1105" t="str">
            <v>Kg</v>
          </cell>
          <cell r="K1105" t="str">
            <v>Na przewody</v>
          </cell>
          <cell r="L1105" t="str">
            <v>1001</v>
          </cell>
        </row>
        <row r="1106">
          <cell r="B1106" t="str">
            <v>PA-10006AV40.L2</v>
          </cell>
          <cell r="C1106" t="str">
            <v>PA 1/6 CIĘTY ŻÓŁTY: L2  (100 szt.)</v>
          </cell>
          <cell r="D1106" t="str">
            <v>paczka</v>
          </cell>
          <cell r="E1106" t="str">
            <v>3926909700</v>
          </cell>
          <cell r="F1106" t="str">
            <v>7330417003527</v>
          </cell>
          <cell r="G1106">
            <v>8.9999999999999993E-3</v>
          </cell>
          <cell r="H1106" t="str">
            <v>Kg</v>
          </cell>
          <cell r="I1106">
            <v>0.01</v>
          </cell>
          <cell r="J1106" t="str">
            <v>Kg</v>
          </cell>
          <cell r="K1106" t="str">
            <v>Na przewody</v>
          </cell>
          <cell r="L1106" t="str">
            <v>1001</v>
          </cell>
        </row>
        <row r="1107">
          <cell r="B1107" t="str">
            <v>PA-10006AV40.L3</v>
          </cell>
          <cell r="C1107" t="str">
            <v>PA 1/6 CIĘTY ŻÓŁTY: L3  (100 szt.)</v>
          </cell>
          <cell r="D1107" t="str">
            <v>paczka</v>
          </cell>
          <cell r="E1107" t="str">
            <v>3926909700</v>
          </cell>
          <cell r="F1107" t="str">
            <v>7330417003534</v>
          </cell>
          <cell r="G1107">
            <v>8.9999999999999993E-3</v>
          </cell>
          <cell r="H1107" t="str">
            <v>Kg</v>
          </cell>
          <cell r="I1107">
            <v>0.01</v>
          </cell>
          <cell r="J1107" t="str">
            <v>Kg</v>
          </cell>
          <cell r="K1107" t="str">
            <v>Na przewody</v>
          </cell>
          <cell r="L1107" t="str">
            <v>1001</v>
          </cell>
        </row>
        <row r="1108">
          <cell r="B1108" t="str">
            <v>PA-10006AV40.PE</v>
          </cell>
          <cell r="C1108" t="str">
            <v>PA 1/6 CIĘTY ŻÓŁTY: PE  (100 szt.)</v>
          </cell>
          <cell r="D1108" t="str">
            <v>paczka</v>
          </cell>
          <cell r="E1108" t="str">
            <v>3926909700</v>
          </cell>
          <cell r="F1108" t="str">
            <v>7330417003558</v>
          </cell>
          <cell r="G1108">
            <v>8.9999999999999993E-3</v>
          </cell>
          <cell r="H1108" t="str">
            <v>Kg</v>
          </cell>
          <cell r="I1108">
            <v>0.01</v>
          </cell>
          <cell r="J1108" t="str">
            <v>Kg</v>
          </cell>
          <cell r="K1108" t="str">
            <v>Na przewody</v>
          </cell>
          <cell r="L1108" t="str">
            <v>1001</v>
          </cell>
        </row>
        <row r="1109">
          <cell r="B1109" t="str">
            <v>PA-10006AV90.L1</v>
          </cell>
          <cell r="C1109" t="str">
            <v>PA 1/6 CIĘTY BIAŁY: L1  (100 szt.)</v>
          </cell>
          <cell r="D1109" t="str">
            <v>paczka</v>
          </cell>
          <cell r="E1109" t="str">
            <v>3926909700</v>
          </cell>
          <cell r="F1109" t="str">
            <v>7330417003572</v>
          </cell>
          <cell r="G1109">
            <v>8.9999999999999993E-3</v>
          </cell>
          <cell r="H1109" t="str">
            <v>Kg</v>
          </cell>
          <cell r="I1109">
            <v>0.01</v>
          </cell>
          <cell r="J1109" t="str">
            <v>Kg</v>
          </cell>
          <cell r="K1109" t="str">
            <v>Na przewody</v>
          </cell>
          <cell r="L1109" t="str">
            <v>1001</v>
          </cell>
        </row>
        <row r="1110">
          <cell r="B1110" t="str">
            <v>PA-10006AV90.L2</v>
          </cell>
          <cell r="C1110" t="str">
            <v>PA 1/6 CIĘTY BIAŁY: L2  (100 szt.)</v>
          </cell>
          <cell r="D1110" t="str">
            <v>paczka</v>
          </cell>
          <cell r="E1110" t="str">
            <v>3926909700</v>
          </cell>
          <cell r="F1110" t="str">
            <v>7330417003589</v>
          </cell>
          <cell r="G1110">
            <v>8.9999999999999993E-3</v>
          </cell>
          <cell r="H1110" t="str">
            <v>Kg</v>
          </cell>
          <cell r="I1110">
            <v>0.01</v>
          </cell>
          <cell r="J1110" t="str">
            <v>Kg</v>
          </cell>
          <cell r="K1110" t="str">
            <v>Na przewody</v>
          </cell>
          <cell r="L1110" t="str">
            <v>1001</v>
          </cell>
        </row>
        <row r="1111">
          <cell r="B1111" t="str">
            <v>PA-10006AV90.L3</v>
          </cell>
          <cell r="C1111" t="str">
            <v>PA 1/6 CIĘTY BIAŁY: L3  (100 szt.)</v>
          </cell>
          <cell r="D1111" t="str">
            <v>paczka</v>
          </cell>
          <cell r="E1111" t="str">
            <v>3926909700</v>
          </cell>
          <cell r="F1111" t="str">
            <v>7330417003596</v>
          </cell>
          <cell r="G1111">
            <v>8.9999999999999993E-3</v>
          </cell>
          <cell r="H1111" t="str">
            <v>Kg</v>
          </cell>
          <cell r="I1111">
            <v>0.01</v>
          </cell>
          <cell r="J1111" t="str">
            <v>Kg</v>
          </cell>
          <cell r="K1111" t="str">
            <v>Na przewody</v>
          </cell>
          <cell r="L1111" t="str">
            <v>1001</v>
          </cell>
        </row>
        <row r="1112">
          <cell r="B1112" t="str">
            <v>PA-10006AV90.PE</v>
          </cell>
          <cell r="C1112" t="str">
            <v>PA 1/6 CIĘTY BIAŁY: PE  (100 szt.)</v>
          </cell>
          <cell r="D1112" t="str">
            <v>paczka</v>
          </cell>
          <cell r="E1112" t="str">
            <v>3926909700</v>
          </cell>
          <cell r="F1112" t="str">
            <v>7330417037133</v>
          </cell>
          <cell r="G1112">
            <v>8.9999999999999993E-3</v>
          </cell>
          <cell r="H1112" t="str">
            <v>Kg</v>
          </cell>
          <cell r="I1112">
            <v>0.01</v>
          </cell>
          <cell r="J1112" t="str">
            <v>Kg</v>
          </cell>
          <cell r="K1112" t="str">
            <v>Na przewody</v>
          </cell>
          <cell r="L1112" t="str">
            <v>1001</v>
          </cell>
        </row>
        <row r="1113">
          <cell r="B1113" t="str">
            <v>PA-10006BB40.L1</v>
          </cell>
          <cell r="C1113" t="str">
            <v>PA 1/6 ROLKA ŻÓŁTY: L1  (1000 szt.)</v>
          </cell>
          <cell r="D1113" t="str">
            <v>rolka</v>
          </cell>
          <cell r="E1113" t="str">
            <v>3926909700</v>
          </cell>
          <cell r="F1113" t="str">
            <v>7330417012857</v>
          </cell>
          <cell r="G1113">
            <v>0</v>
          </cell>
          <cell r="H1113"/>
          <cell r="I1113">
            <v>0</v>
          </cell>
          <cell r="J1113"/>
          <cell r="K1113" t="str">
            <v>Na przewody</v>
          </cell>
          <cell r="L1113" t="str">
            <v>1001</v>
          </cell>
        </row>
        <row r="1114">
          <cell r="B1114" t="str">
            <v>PA-10006BB40.L2</v>
          </cell>
          <cell r="C1114" t="str">
            <v>PA 1/6 ROLKA ŻÓŁTY: L2  (1000 szt.)</v>
          </cell>
          <cell r="D1114" t="str">
            <v>rolka</v>
          </cell>
          <cell r="E1114" t="str">
            <v>3926909700</v>
          </cell>
          <cell r="F1114" t="str">
            <v>7330417012864</v>
          </cell>
          <cell r="G1114">
            <v>0</v>
          </cell>
          <cell r="H1114"/>
          <cell r="I1114">
            <v>0</v>
          </cell>
          <cell r="J1114"/>
          <cell r="K1114" t="str">
            <v>Na przewody</v>
          </cell>
          <cell r="L1114" t="str">
            <v>1001</v>
          </cell>
        </row>
        <row r="1115">
          <cell r="B1115" t="str">
            <v>PA-10006BB40.L3</v>
          </cell>
          <cell r="C1115" t="str">
            <v>PA 1/6 ROLKA ŻÓŁTY: L3  (1000 szt.)</v>
          </cell>
          <cell r="D1115" t="str">
            <v>rolka</v>
          </cell>
          <cell r="E1115" t="str">
            <v>3926909700</v>
          </cell>
          <cell r="F1115" t="str">
            <v>7330417012871</v>
          </cell>
          <cell r="G1115">
            <v>0</v>
          </cell>
          <cell r="H1115"/>
          <cell r="I1115">
            <v>0</v>
          </cell>
          <cell r="J1115"/>
          <cell r="K1115" t="str">
            <v>Na przewody</v>
          </cell>
          <cell r="L1115" t="str">
            <v>1001</v>
          </cell>
        </row>
        <row r="1116">
          <cell r="B1116" t="str">
            <v>PA-10006BB40.PE</v>
          </cell>
          <cell r="C1116" t="str">
            <v>PA 1/6 ROLKA ŻÓŁTY: PE  (1000 szt.)</v>
          </cell>
          <cell r="D1116" t="str">
            <v>rolka</v>
          </cell>
          <cell r="E1116" t="str">
            <v>3926909700</v>
          </cell>
          <cell r="F1116" t="str">
            <v>7330417012901</v>
          </cell>
          <cell r="G1116">
            <v>0</v>
          </cell>
          <cell r="H1116"/>
          <cell r="I1116">
            <v>0</v>
          </cell>
          <cell r="J1116"/>
          <cell r="K1116" t="str">
            <v>Na przewody</v>
          </cell>
          <cell r="L1116" t="str">
            <v>1001</v>
          </cell>
        </row>
        <row r="1117">
          <cell r="B1117" t="str">
            <v>PA-20004AN4</v>
          </cell>
          <cell r="C1117" t="str">
            <v>PA 2/4 CIĘTY ŻÓŁTY: CZYSTY  (100 szt.)</v>
          </cell>
          <cell r="D1117" t="str">
            <v>paczka</v>
          </cell>
          <cell r="E1117" t="str">
            <v>3926909700</v>
          </cell>
          <cell r="F1117" t="str">
            <v>7330417017142</v>
          </cell>
          <cell r="G1117">
            <v>0.01</v>
          </cell>
          <cell r="H1117" t="str">
            <v>Kg</v>
          </cell>
          <cell r="I1117">
            <v>1.6E-2</v>
          </cell>
          <cell r="J1117"/>
          <cell r="K1117" t="str">
            <v>Na przewody</v>
          </cell>
          <cell r="L1117" t="str">
            <v>1001</v>
          </cell>
        </row>
        <row r="1118">
          <cell r="B1118" t="str">
            <v>PA-20004AN9</v>
          </cell>
          <cell r="C1118" t="str">
            <v>PA 2/4 CIĘTY BIAŁY CZYSTY  (100 szt.)</v>
          </cell>
          <cell r="D1118" t="str">
            <v>paczka</v>
          </cell>
          <cell r="E1118" t="str">
            <v>3926909700</v>
          </cell>
          <cell r="F1118" t="str">
            <v>7330417017197</v>
          </cell>
          <cell r="G1118">
            <v>0.01</v>
          </cell>
          <cell r="H1118" t="str">
            <v>Kg</v>
          </cell>
          <cell r="I1118">
            <v>1.6E-2</v>
          </cell>
          <cell r="J1118"/>
          <cell r="K1118" t="str">
            <v>Na przewody</v>
          </cell>
          <cell r="L1118" t="str">
            <v>1001</v>
          </cell>
        </row>
        <row r="1119">
          <cell r="B1119" t="str">
            <v>PA-20004AV09.0</v>
          </cell>
          <cell r="C1119" t="str">
            <v>PA 2/4 CIĘTY CZARNY: 0  (100 szt.)</v>
          </cell>
          <cell r="D1119" t="str">
            <v>paczka</v>
          </cell>
          <cell r="E1119" t="str">
            <v>3926909700</v>
          </cell>
          <cell r="F1119" t="str">
            <v>7330417003701</v>
          </cell>
          <cell r="G1119">
            <v>1.7000000000000001E-2</v>
          </cell>
          <cell r="H1119" t="str">
            <v>Kg</v>
          </cell>
          <cell r="I1119">
            <v>1.7999999999999999E-2</v>
          </cell>
          <cell r="J1119" t="str">
            <v>Kg</v>
          </cell>
          <cell r="K1119" t="str">
            <v>Na przewody</v>
          </cell>
          <cell r="L1119" t="str">
            <v>1001</v>
          </cell>
        </row>
        <row r="1120">
          <cell r="B1120" t="str">
            <v>PA-20004AV19.1</v>
          </cell>
          <cell r="C1120" t="str">
            <v>PA 2/4 CIĘTY BRĄZOWY: 1  (100 szt.)</v>
          </cell>
          <cell r="D1120" t="str">
            <v>paczka</v>
          </cell>
          <cell r="E1120" t="str">
            <v>3926909700</v>
          </cell>
          <cell r="F1120" t="str">
            <v>7330417003718</v>
          </cell>
          <cell r="G1120">
            <v>1.7000000000000001E-2</v>
          </cell>
          <cell r="H1120" t="str">
            <v>Kg</v>
          </cell>
          <cell r="I1120">
            <v>1.7999999999999999E-2</v>
          </cell>
          <cell r="J1120" t="str">
            <v>Kg</v>
          </cell>
          <cell r="K1120" t="str">
            <v>Na przewody</v>
          </cell>
          <cell r="L1120" t="str">
            <v>1001</v>
          </cell>
        </row>
        <row r="1121">
          <cell r="B1121" t="str">
            <v>PA-20004AV29.2</v>
          </cell>
          <cell r="C1121" t="str">
            <v>PA 2/4 CIĘTY CZERWONY: 2  (100 szt.)</v>
          </cell>
          <cell r="D1121" t="str">
            <v>paczka</v>
          </cell>
          <cell r="E1121" t="str">
            <v>3926909700</v>
          </cell>
          <cell r="F1121" t="str">
            <v>7330417003732</v>
          </cell>
          <cell r="G1121">
            <v>1.7000000000000001E-2</v>
          </cell>
          <cell r="H1121" t="str">
            <v>Kg</v>
          </cell>
          <cell r="I1121">
            <v>1.7999999999999999E-2</v>
          </cell>
          <cell r="J1121" t="str">
            <v>Kg</v>
          </cell>
          <cell r="K1121" t="str">
            <v>Na przewody</v>
          </cell>
          <cell r="L1121" t="str">
            <v>1001</v>
          </cell>
        </row>
        <row r="1122">
          <cell r="B1122" t="str">
            <v>PA-20004AV29.+</v>
          </cell>
          <cell r="C1122" t="str">
            <v>PA 2/4 CIĘTY CZERWONY: +  (100 szt.)</v>
          </cell>
          <cell r="D1122" t="str">
            <v>paczka</v>
          </cell>
          <cell r="E1122" t="str">
            <v>3926909700</v>
          </cell>
          <cell r="F1122" t="str">
            <v>7330417003725</v>
          </cell>
          <cell r="G1122">
            <v>1.7000000000000001E-2</v>
          </cell>
          <cell r="H1122" t="str">
            <v>Kg</v>
          </cell>
          <cell r="I1122">
            <v>1.7999999999999999E-2</v>
          </cell>
          <cell r="J1122" t="str">
            <v>Kg</v>
          </cell>
          <cell r="K1122" t="str">
            <v>Na przewody</v>
          </cell>
          <cell r="L1122" t="str">
            <v>1001</v>
          </cell>
        </row>
        <row r="1123">
          <cell r="B1123" t="str">
            <v>PA-20004AV30.3</v>
          </cell>
          <cell r="C1123" t="str">
            <v>PA 2/4 CIĘTY POMARAŃCZOWY: 3  (100 szt.)</v>
          </cell>
          <cell r="D1123" t="str">
            <v>paczka</v>
          </cell>
          <cell r="E1123" t="str">
            <v>3926909700</v>
          </cell>
          <cell r="F1123" t="str">
            <v>7330417003749</v>
          </cell>
          <cell r="G1123">
            <v>1.7000000000000001E-2</v>
          </cell>
          <cell r="H1123" t="str">
            <v>Kg</v>
          </cell>
          <cell r="I1123">
            <v>1.7999999999999999E-2</v>
          </cell>
          <cell r="J1123" t="str">
            <v>Kg</v>
          </cell>
          <cell r="K1123" t="str">
            <v>Na przewody</v>
          </cell>
          <cell r="L1123" t="str">
            <v>1001</v>
          </cell>
        </row>
        <row r="1124">
          <cell r="B1124" t="str">
            <v>PA-20004AV40.A</v>
          </cell>
          <cell r="C1124" t="str">
            <v>PA 2/4 CIĘTY ŻÓŁTY: A  (100 szt.)</v>
          </cell>
          <cell r="D1124" t="str">
            <v>paczka</v>
          </cell>
          <cell r="E1124" t="str">
            <v>3926909700</v>
          </cell>
          <cell r="F1124" t="str">
            <v>7330417003916</v>
          </cell>
          <cell r="G1124">
            <v>1.7000000000000001E-2</v>
          </cell>
          <cell r="H1124" t="str">
            <v>Kg</v>
          </cell>
          <cell r="I1124">
            <v>1.7999999999999999E-2</v>
          </cell>
          <cell r="J1124" t="str">
            <v>Kg</v>
          </cell>
          <cell r="K1124" t="str">
            <v>Na przewody</v>
          </cell>
          <cell r="L1124" t="str">
            <v>1001</v>
          </cell>
        </row>
        <row r="1125">
          <cell r="B1125" t="str">
            <v>PA-20004AV40.B</v>
          </cell>
          <cell r="C1125" t="str">
            <v>PA 2/4 CIĘTY ŻÓŁTY: B  (100 szt.)</v>
          </cell>
          <cell r="D1125" t="str">
            <v>paczka</v>
          </cell>
          <cell r="E1125" t="str">
            <v>3926909700</v>
          </cell>
          <cell r="F1125" t="str">
            <v>7330417003923</v>
          </cell>
          <cell r="G1125">
            <v>1.7000000000000001E-2</v>
          </cell>
          <cell r="H1125" t="str">
            <v>Kg</v>
          </cell>
          <cell r="I1125">
            <v>1.7999999999999999E-2</v>
          </cell>
          <cell r="J1125" t="str">
            <v>Kg</v>
          </cell>
          <cell r="K1125" t="str">
            <v>Na przewody</v>
          </cell>
          <cell r="L1125" t="str">
            <v>1001</v>
          </cell>
        </row>
        <row r="1126">
          <cell r="B1126" t="str">
            <v>PA-20004AV40.C</v>
          </cell>
          <cell r="C1126" t="str">
            <v>PA 2/4 CIĘTY ŻÓŁTY: C  (100 szt.)</v>
          </cell>
          <cell r="D1126" t="str">
            <v>paczka</v>
          </cell>
          <cell r="E1126" t="str">
            <v>3926909700</v>
          </cell>
          <cell r="F1126" t="str">
            <v>7330417003930</v>
          </cell>
          <cell r="G1126">
            <v>1.7000000000000001E-2</v>
          </cell>
          <cell r="H1126" t="str">
            <v>Kg</v>
          </cell>
          <cell r="I1126">
            <v>1.7999999999999999E-2</v>
          </cell>
          <cell r="J1126" t="str">
            <v>Kg</v>
          </cell>
          <cell r="K1126" t="str">
            <v>Na przewody</v>
          </cell>
          <cell r="L1126" t="str">
            <v>1001</v>
          </cell>
        </row>
        <row r="1127">
          <cell r="B1127" t="str">
            <v>PA-20004AV40.D</v>
          </cell>
          <cell r="C1127" t="str">
            <v>PA 2/4 CIĘTY ŻÓŁTY: D  (100 szt.)</v>
          </cell>
          <cell r="D1127" t="str">
            <v>paczka</v>
          </cell>
          <cell r="E1127" t="str">
            <v>3926909700</v>
          </cell>
          <cell r="F1127" t="str">
            <v>7330417003947</v>
          </cell>
          <cell r="G1127">
            <v>1.7000000000000001E-2</v>
          </cell>
          <cell r="H1127" t="str">
            <v>Kg</v>
          </cell>
          <cell r="I1127">
            <v>1.7999999999999999E-2</v>
          </cell>
          <cell r="J1127" t="str">
            <v>Kg</v>
          </cell>
          <cell r="K1127" t="str">
            <v>Na przewody</v>
          </cell>
          <cell r="L1127" t="str">
            <v>1001</v>
          </cell>
        </row>
        <row r="1128">
          <cell r="B1128" t="str">
            <v>PA-20004AV40.E</v>
          </cell>
          <cell r="C1128" t="str">
            <v>PA 2/4 CIĘTY ŻÓŁTY: E  (100 szt.)</v>
          </cell>
          <cell r="D1128" t="str">
            <v>paczka</v>
          </cell>
          <cell r="E1128" t="str">
            <v>3926909700</v>
          </cell>
          <cell r="F1128" t="str">
            <v>7330417003954</v>
          </cell>
          <cell r="G1128">
            <v>1.7000000000000001E-2</v>
          </cell>
          <cell r="H1128" t="str">
            <v>Kg</v>
          </cell>
          <cell r="I1128">
            <v>1.7999999999999999E-2</v>
          </cell>
          <cell r="J1128" t="str">
            <v>Kg</v>
          </cell>
          <cell r="K1128" t="str">
            <v>Na przewody</v>
          </cell>
          <cell r="L1128" t="str">
            <v>1001</v>
          </cell>
        </row>
        <row r="1129">
          <cell r="B1129" t="str">
            <v>PA-20004AV40.F</v>
          </cell>
          <cell r="C1129" t="str">
            <v>PA 2/4 CIĘTY ŻÓŁTY: F  (100 szt.)</v>
          </cell>
          <cell r="D1129" t="str">
            <v>paczka</v>
          </cell>
          <cell r="E1129" t="str">
            <v>3926909700</v>
          </cell>
          <cell r="F1129" t="str">
            <v>7330417003961</v>
          </cell>
          <cell r="G1129">
            <v>1.7000000000000001E-2</v>
          </cell>
          <cell r="H1129" t="str">
            <v>Kg</v>
          </cell>
          <cell r="I1129">
            <v>1.7999999999999999E-2</v>
          </cell>
          <cell r="J1129" t="str">
            <v>Kg</v>
          </cell>
          <cell r="K1129" t="str">
            <v>Na przewody</v>
          </cell>
          <cell r="L1129" t="str">
            <v>1001</v>
          </cell>
        </row>
        <row r="1130">
          <cell r="B1130" t="str">
            <v>PA-20004AV40.G</v>
          </cell>
          <cell r="C1130" t="str">
            <v>PA 2/4 CIĘTY ŻÓŁTY: G  (100 szt.)</v>
          </cell>
          <cell r="D1130" t="str">
            <v>paczka</v>
          </cell>
          <cell r="E1130" t="str">
            <v>3926909700</v>
          </cell>
          <cell r="F1130" t="str">
            <v>7330417003978</v>
          </cell>
          <cell r="G1130">
            <v>1.7000000000000001E-2</v>
          </cell>
          <cell r="H1130" t="str">
            <v>Kg</v>
          </cell>
          <cell r="I1130">
            <v>1.7999999999999999E-2</v>
          </cell>
          <cell r="J1130" t="str">
            <v>Kg</v>
          </cell>
          <cell r="K1130" t="str">
            <v>Na przewody</v>
          </cell>
          <cell r="L1130" t="str">
            <v>1001</v>
          </cell>
        </row>
        <row r="1131">
          <cell r="B1131" t="str">
            <v>PA-20004AV40.GRD</v>
          </cell>
          <cell r="C1131" t="str">
            <v>PA 2/4 CIĘTY ŻÓŁTO-ZIELONY: UZIEMIENIE  (100 szt.)</v>
          </cell>
          <cell r="D1131" t="str">
            <v>paczka</v>
          </cell>
          <cell r="E1131" t="str">
            <v>3926909700</v>
          </cell>
          <cell r="F1131" t="str">
            <v>7330417004012</v>
          </cell>
          <cell r="G1131">
            <v>1.7000000000000001E-2</v>
          </cell>
          <cell r="H1131" t="str">
            <v>Kg</v>
          </cell>
          <cell r="I1131">
            <v>1.7999999999999999E-2</v>
          </cell>
          <cell r="J1131" t="str">
            <v>Kg</v>
          </cell>
          <cell r="K1131" t="str">
            <v>Na przewody</v>
          </cell>
          <cell r="L1131" t="str">
            <v>1001</v>
          </cell>
        </row>
        <row r="1132">
          <cell r="B1132" t="str">
            <v>PA-20004AV40.H</v>
          </cell>
          <cell r="C1132" t="str">
            <v>PA 2/4 CIĘTY ŻÓŁTY: H  (100 szt.)</v>
          </cell>
          <cell r="D1132" t="str">
            <v>paczka</v>
          </cell>
          <cell r="E1132" t="str">
            <v>3926909700</v>
          </cell>
          <cell r="F1132" t="str">
            <v>7330417003985</v>
          </cell>
          <cell r="G1132">
            <v>1.7000000000000001E-2</v>
          </cell>
          <cell r="H1132" t="str">
            <v>Kg</v>
          </cell>
          <cell r="I1132">
            <v>1.7999999999999999E-2</v>
          </cell>
          <cell r="J1132" t="str">
            <v>Kg</v>
          </cell>
          <cell r="K1132" t="str">
            <v>Na przewody</v>
          </cell>
          <cell r="L1132" t="str">
            <v>1001</v>
          </cell>
        </row>
        <row r="1133">
          <cell r="B1133" t="str">
            <v>PA-20004AV40.I</v>
          </cell>
          <cell r="C1133" t="str">
            <v>PA 2/4 CIĘTY ŻÓŁTY: I  (100 szt.)</v>
          </cell>
          <cell r="D1133" t="str">
            <v>paczka</v>
          </cell>
          <cell r="E1133" t="str">
            <v>3926909700</v>
          </cell>
          <cell r="F1133" t="str">
            <v>7330417003992</v>
          </cell>
          <cell r="G1133">
            <v>1.7000000000000001E-2</v>
          </cell>
          <cell r="H1133" t="str">
            <v>Kg</v>
          </cell>
          <cell r="I1133">
            <v>1.7999999999999999E-2</v>
          </cell>
          <cell r="J1133" t="str">
            <v>Kg</v>
          </cell>
          <cell r="K1133" t="str">
            <v>Na przewody</v>
          </cell>
          <cell r="L1133" t="str">
            <v>1001</v>
          </cell>
        </row>
        <row r="1134">
          <cell r="B1134" t="str">
            <v>PA-20004AV40.J</v>
          </cell>
          <cell r="C1134" t="str">
            <v>PA 2/4 CIĘTY ŻÓŁTY: J  (100 szt.)</v>
          </cell>
          <cell r="D1134" t="str">
            <v>paczka</v>
          </cell>
          <cell r="E1134" t="str">
            <v>3926909700</v>
          </cell>
          <cell r="F1134" t="str">
            <v>7330417004005</v>
          </cell>
          <cell r="G1134">
            <v>1.7000000000000001E-2</v>
          </cell>
          <cell r="H1134" t="str">
            <v>Kg</v>
          </cell>
          <cell r="I1134">
            <v>1.7999999999999999E-2</v>
          </cell>
          <cell r="J1134" t="str">
            <v>Kg</v>
          </cell>
          <cell r="K1134" t="str">
            <v>Na przewody</v>
          </cell>
          <cell r="L1134" t="str">
            <v>1001</v>
          </cell>
        </row>
        <row r="1135">
          <cell r="B1135" t="str">
            <v>PA-20004AV40.K</v>
          </cell>
          <cell r="C1135" t="str">
            <v>PA 2/4 CIĘTY ŻÓŁTY: K  (100 szt.)</v>
          </cell>
          <cell r="D1135" t="str">
            <v>paczka</v>
          </cell>
          <cell r="E1135" t="str">
            <v>3926909700</v>
          </cell>
          <cell r="F1135" t="str">
            <v>7330417004029</v>
          </cell>
          <cell r="G1135">
            <v>1.7000000000000001E-2</v>
          </cell>
          <cell r="H1135" t="str">
            <v>Kg</v>
          </cell>
          <cell r="I1135">
            <v>1.7999999999999999E-2</v>
          </cell>
          <cell r="J1135" t="str">
            <v>Kg</v>
          </cell>
          <cell r="K1135" t="str">
            <v>Na przewody</v>
          </cell>
          <cell r="L1135" t="str">
            <v>1001</v>
          </cell>
        </row>
        <row r="1136">
          <cell r="B1136" t="str">
            <v>PA-20004AV40.L</v>
          </cell>
          <cell r="C1136" t="str">
            <v>PA 2/4 CIĘTY ŻÓŁTY: L  (100 szt.)</v>
          </cell>
          <cell r="D1136" t="str">
            <v>paczka</v>
          </cell>
          <cell r="E1136" t="str">
            <v>3926909700</v>
          </cell>
          <cell r="F1136" t="str">
            <v>7330417004036</v>
          </cell>
          <cell r="G1136">
            <v>1.7000000000000001E-2</v>
          </cell>
          <cell r="H1136" t="str">
            <v>Kg</v>
          </cell>
          <cell r="I1136">
            <v>1.7999999999999999E-2</v>
          </cell>
          <cell r="J1136" t="str">
            <v>Kg</v>
          </cell>
          <cell r="K1136" t="str">
            <v>Na przewody</v>
          </cell>
          <cell r="L1136" t="str">
            <v>1001</v>
          </cell>
        </row>
        <row r="1137">
          <cell r="B1137" t="str">
            <v>PA-20004AV40.M</v>
          </cell>
          <cell r="C1137" t="str">
            <v>PA 2/4 CIĘTY ŻÓŁTY: M  (100 szt.)</v>
          </cell>
          <cell r="D1137" t="str">
            <v>paczka</v>
          </cell>
          <cell r="E1137" t="str">
            <v>3926909700</v>
          </cell>
          <cell r="F1137" t="str">
            <v>7330417004043</v>
          </cell>
          <cell r="G1137">
            <v>1.7000000000000001E-2</v>
          </cell>
          <cell r="H1137" t="str">
            <v>Kg</v>
          </cell>
          <cell r="I1137">
            <v>1.7999999999999999E-2</v>
          </cell>
          <cell r="J1137" t="str">
            <v>Kg</v>
          </cell>
          <cell r="K1137" t="str">
            <v>Na przewody</v>
          </cell>
          <cell r="L1137" t="str">
            <v>1001</v>
          </cell>
        </row>
        <row r="1138">
          <cell r="B1138" t="str">
            <v>PA-20004AV40.N</v>
          </cell>
          <cell r="C1138" t="str">
            <v>PA 2/4 CIĘTY ŻÓŁTY: N  (100 szt.)</v>
          </cell>
          <cell r="D1138" t="str">
            <v>paczka</v>
          </cell>
          <cell r="E1138" t="str">
            <v>3926909700</v>
          </cell>
          <cell r="F1138" t="str">
            <v>7330417004050</v>
          </cell>
          <cell r="G1138">
            <v>1.7000000000000001E-2</v>
          </cell>
          <cell r="H1138" t="str">
            <v>Kg</v>
          </cell>
          <cell r="I1138">
            <v>1.7999999999999999E-2</v>
          </cell>
          <cell r="J1138" t="str">
            <v>Kg</v>
          </cell>
          <cell r="K1138" t="str">
            <v>Na przewody</v>
          </cell>
          <cell r="L1138" t="str">
            <v>1001</v>
          </cell>
        </row>
        <row r="1139">
          <cell r="B1139" t="str">
            <v>PA-20004AV40.O</v>
          </cell>
          <cell r="C1139" t="str">
            <v>PA 2/4 CIĘTY ŻÓŁTY: O  (100 szt.)</v>
          </cell>
          <cell r="D1139" t="str">
            <v>paczka</v>
          </cell>
          <cell r="E1139" t="str">
            <v>3926909700</v>
          </cell>
          <cell r="F1139" t="str">
            <v>7330417004067</v>
          </cell>
          <cell r="G1139">
            <v>1.7000000000000001E-2</v>
          </cell>
          <cell r="H1139" t="str">
            <v>Kg</v>
          </cell>
          <cell r="I1139">
            <v>1.7999999999999999E-2</v>
          </cell>
          <cell r="J1139" t="str">
            <v>Kg</v>
          </cell>
          <cell r="K1139" t="str">
            <v>Na przewody</v>
          </cell>
          <cell r="L1139" t="str">
            <v>1001</v>
          </cell>
        </row>
        <row r="1140">
          <cell r="B1140" t="str">
            <v>PA-20004AV40.P</v>
          </cell>
          <cell r="C1140" t="str">
            <v>PA 2/4 CIĘTY ŻÓŁTY: P  (100 szt.)</v>
          </cell>
          <cell r="D1140" t="str">
            <v>paczka</v>
          </cell>
          <cell r="E1140" t="str">
            <v>3926909700</v>
          </cell>
          <cell r="F1140" t="str">
            <v>7330417004074</v>
          </cell>
          <cell r="G1140">
            <v>1.7000000000000001E-2</v>
          </cell>
          <cell r="H1140" t="str">
            <v>Kg</v>
          </cell>
          <cell r="I1140">
            <v>1.7999999999999999E-2</v>
          </cell>
          <cell r="J1140" t="str">
            <v>Kg</v>
          </cell>
          <cell r="K1140" t="str">
            <v>Na przewody</v>
          </cell>
          <cell r="L1140" t="str">
            <v>1001</v>
          </cell>
        </row>
        <row r="1141">
          <cell r="B1141" t="str">
            <v>PA-20004AV40.Q</v>
          </cell>
          <cell r="C1141" t="str">
            <v>PA 2/4 CIĘTY ŻÓŁTY: Q  (100 szt.)</v>
          </cell>
          <cell r="D1141" t="str">
            <v>paczka</v>
          </cell>
          <cell r="E1141" t="str">
            <v>3926909700</v>
          </cell>
          <cell r="F1141" t="str">
            <v>7330417004081</v>
          </cell>
          <cell r="G1141">
            <v>1.7000000000000001E-2</v>
          </cell>
          <cell r="H1141" t="str">
            <v>Kg</v>
          </cell>
          <cell r="I1141">
            <v>1.7999999999999999E-2</v>
          </cell>
          <cell r="J1141" t="str">
            <v>Kg</v>
          </cell>
          <cell r="K1141" t="str">
            <v>Na przewody</v>
          </cell>
          <cell r="L1141" t="str">
            <v>1001</v>
          </cell>
        </row>
        <row r="1142">
          <cell r="B1142" t="str">
            <v>PA-20004AV40.R</v>
          </cell>
          <cell r="C1142" t="str">
            <v>PA 2/4 CIĘTY ŻÓŁTY: R  (100 szt.)</v>
          </cell>
          <cell r="D1142" t="str">
            <v>paczka</v>
          </cell>
          <cell r="E1142" t="str">
            <v>3926909700</v>
          </cell>
          <cell r="F1142" t="str">
            <v>7330417004098</v>
          </cell>
          <cell r="G1142">
            <v>1.7000000000000001E-2</v>
          </cell>
          <cell r="H1142" t="str">
            <v>Kg</v>
          </cell>
          <cell r="I1142">
            <v>1.7999999999999999E-2</v>
          </cell>
          <cell r="J1142" t="str">
            <v>Kg</v>
          </cell>
          <cell r="K1142" t="str">
            <v>Na przewody</v>
          </cell>
          <cell r="L1142" t="str">
            <v>1001</v>
          </cell>
        </row>
        <row r="1143">
          <cell r="B1143" t="str">
            <v>PA-20004AV40.S</v>
          </cell>
          <cell r="C1143" t="str">
            <v>PA 2/4 CIĘTY ŻÓŁTY: S  (100 szt.)</v>
          </cell>
          <cell r="D1143" t="str">
            <v>paczka</v>
          </cell>
          <cell r="E1143" t="str">
            <v>3926909700</v>
          </cell>
          <cell r="F1143" t="str">
            <v>7330417004104</v>
          </cell>
          <cell r="G1143">
            <v>1.7000000000000001E-2</v>
          </cell>
          <cell r="H1143" t="str">
            <v>Kg</v>
          </cell>
          <cell r="I1143">
            <v>1.7999999999999999E-2</v>
          </cell>
          <cell r="J1143" t="str">
            <v>Kg</v>
          </cell>
          <cell r="K1143" t="str">
            <v>Na przewody</v>
          </cell>
          <cell r="L1143" t="str">
            <v>1001</v>
          </cell>
        </row>
        <row r="1144">
          <cell r="B1144" t="str">
            <v>PA-20004AV40.T</v>
          </cell>
          <cell r="C1144" t="str">
            <v>PA 2/4 CIĘTY ŻÓŁTY: T  (100 szt.)</v>
          </cell>
          <cell r="D1144" t="str">
            <v>paczka</v>
          </cell>
          <cell r="E1144" t="str">
            <v>3926909700</v>
          </cell>
          <cell r="F1144" t="str">
            <v>7330417004111</v>
          </cell>
          <cell r="G1144">
            <v>1.7000000000000001E-2</v>
          </cell>
          <cell r="H1144" t="str">
            <v>Kg</v>
          </cell>
          <cell r="I1144">
            <v>1.7999999999999999E-2</v>
          </cell>
          <cell r="J1144" t="str">
            <v>Kg</v>
          </cell>
          <cell r="K1144" t="str">
            <v>Na przewody</v>
          </cell>
          <cell r="L1144" t="str">
            <v>1001</v>
          </cell>
        </row>
        <row r="1145">
          <cell r="B1145" t="str">
            <v>PA-20004AV40.U</v>
          </cell>
          <cell r="C1145" t="str">
            <v>PA 2/4 CIĘTY ŻÓŁTY: U  (100 szt.)</v>
          </cell>
          <cell r="D1145" t="str">
            <v>paczka</v>
          </cell>
          <cell r="E1145" t="str">
            <v>3926909700</v>
          </cell>
          <cell r="F1145" t="str">
            <v>7330417004128</v>
          </cell>
          <cell r="G1145">
            <v>1.7000000000000001E-2</v>
          </cell>
          <cell r="H1145" t="str">
            <v>Kg</v>
          </cell>
          <cell r="I1145">
            <v>1.7999999999999999E-2</v>
          </cell>
          <cell r="J1145" t="str">
            <v>Kg</v>
          </cell>
          <cell r="K1145" t="str">
            <v>Na przewody</v>
          </cell>
          <cell r="L1145" t="str">
            <v>1001</v>
          </cell>
        </row>
        <row r="1146">
          <cell r="B1146" t="str">
            <v>PA-20004AV40.V</v>
          </cell>
          <cell r="C1146" t="str">
            <v>PA 2/4 CIĘTY ŻÓŁTY: V  (100 szt.)</v>
          </cell>
          <cell r="D1146" t="str">
            <v>paczka</v>
          </cell>
          <cell r="E1146" t="str">
            <v>3926909700</v>
          </cell>
          <cell r="F1146" t="str">
            <v>7330417004135</v>
          </cell>
          <cell r="G1146">
            <v>1.7000000000000001E-2</v>
          </cell>
          <cell r="H1146" t="str">
            <v>Kg</v>
          </cell>
          <cell r="I1146">
            <v>1.7999999999999999E-2</v>
          </cell>
          <cell r="J1146" t="str">
            <v>Kg</v>
          </cell>
          <cell r="K1146" t="str">
            <v>Na przewody</v>
          </cell>
          <cell r="L1146" t="str">
            <v>1001</v>
          </cell>
        </row>
        <row r="1147">
          <cell r="B1147" t="str">
            <v>PA-20004AV40.W</v>
          </cell>
          <cell r="C1147" t="str">
            <v>PA 2/4 CIĘTY ŻÓŁTY: W  (100 szt.)</v>
          </cell>
          <cell r="D1147" t="str">
            <v>paczka</v>
          </cell>
          <cell r="E1147" t="str">
            <v>3926909700</v>
          </cell>
          <cell r="F1147" t="str">
            <v>7330417004142</v>
          </cell>
          <cell r="G1147">
            <v>1.7000000000000001E-2</v>
          </cell>
          <cell r="H1147" t="str">
            <v>Kg</v>
          </cell>
          <cell r="I1147">
            <v>1.7999999999999999E-2</v>
          </cell>
          <cell r="J1147" t="str">
            <v>Kg</v>
          </cell>
          <cell r="K1147" t="str">
            <v>Na przewody</v>
          </cell>
          <cell r="L1147" t="str">
            <v>1001</v>
          </cell>
        </row>
        <row r="1148">
          <cell r="B1148" t="str">
            <v>PA-20004AV40.X</v>
          </cell>
          <cell r="C1148" t="str">
            <v>PA 2/4 CIĘTY ŻÓŁTY: X  (100 szt.)</v>
          </cell>
          <cell r="D1148" t="str">
            <v>paczka</v>
          </cell>
          <cell r="E1148" t="str">
            <v>3926909700</v>
          </cell>
          <cell r="F1148" t="str">
            <v>7330417004159</v>
          </cell>
          <cell r="G1148">
            <v>1.7000000000000001E-2</v>
          </cell>
          <cell r="H1148" t="str">
            <v>Kg</v>
          </cell>
          <cell r="I1148">
            <v>1.7999999999999999E-2</v>
          </cell>
          <cell r="J1148" t="str">
            <v>Kg</v>
          </cell>
          <cell r="K1148" t="str">
            <v>Na przewody</v>
          </cell>
          <cell r="L1148" t="str">
            <v>1001</v>
          </cell>
        </row>
        <row r="1149">
          <cell r="B1149" t="str">
            <v>PA-20004AV40.Y</v>
          </cell>
          <cell r="C1149" t="str">
            <v>PA 2/4 CIĘTY ŻÓŁTY: Y  (100 szt.)</v>
          </cell>
          <cell r="D1149" t="str">
            <v>paczka</v>
          </cell>
          <cell r="E1149" t="str">
            <v>3926909700</v>
          </cell>
          <cell r="F1149" t="str">
            <v>7330417004166</v>
          </cell>
          <cell r="G1149">
            <v>1.7000000000000001E-2</v>
          </cell>
          <cell r="H1149" t="str">
            <v>Kg</v>
          </cell>
          <cell r="I1149">
            <v>1.7999999999999999E-2</v>
          </cell>
          <cell r="J1149" t="str">
            <v>Kg</v>
          </cell>
          <cell r="K1149" t="str">
            <v>Na przewody</v>
          </cell>
          <cell r="L1149" t="str">
            <v>1001</v>
          </cell>
        </row>
        <row r="1150">
          <cell r="B1150" t="str">
            <v>PA-20004AV40.Z</v>
          </cell>
          <cell r="C1150" t="str">
            <v>PA 2/4 CIĘTY ŻÓŁTY: Z  (100 szt.)</v>
          </cell>
          <cell r="D1150" t="str">
            <v>paczka</v>
          </cell>
          <cell r="E1150" t="str">
            <v>3926909700</v>
          </cell>
          <cell r="F1150" t="str">
            <v>7330417004173</v>
          </cell>
          <cell r="G1150">
            <v>1.7000000000000001E-2</v>
          </cell>
          <cell r="H1150" t="str">
            <v>Kg</v>
          </cell>
          <cell r="I1150">
            <v>1.7999999999999999E-2</v>
          </cell>
          <cell r="J1150" t="str">
            <v>Kg</v>
          </cell>
          <cell r="K1150" t="str">
            <v>Na przewody</v>
          </cell>
          <cell r="L1150" t="str">
            <v>1001</v>
          </cell>
        </row>
        <row r="1151">
          <cell r="B1151" t="str">
            <v>PA-20004AV40.0</v>
          </cell>
          <cell r="C1151" t="str">
            <v>PA 2/4 CIĘTY ŻÓŁTY: 0  (100 szt.)</v>
          </cell>
          <cell r="D1151" t="str">
            <v>paczka</v>
          </cell>
          <cell r="E1151" t="str">
            <v>3926909700</v>
          </cell>
          <cell r="F1151" t="str">
            <v>7330417003817</v>
          </cell>
          <cell r="G1151">
            <v>1.7000000000000001E-2</v>
          </cell>
          <cell r="H1151" t="str">
            <v>Kg</v>
          </cell>
          <cell r="I1151">
            <v>1.7999999999999999E-2</v>
          </cell>
          <cell r="J1151" t="str">
            <v>Kg</v>
          </cell>
          <cell r="K1151" t="str">
            <v>Na przewody</v>
          </cell>
          <cell r="L1151" t="str">
            <v>1001</v>
          </cell>
        </row>
        <row r="1152">
          <cell r="B1152" t="str">
            <v>PA-20004AV40.1</v>
          </cell>
          <cell r="C1152" t="str">
            <v>PA 2/4 CIĘTY ŻÓŁTY: 1  (100 szt.)</v>
          </cell>
          <cell r="D1152" t="str">
            <v>paczka</v>
          </cell>
          <cell r="E1152" t="str">
            <v>3926909700</v>
          </cell>
          <cell r="F1152" t="str">
            <v>7330417003824</v>
          </cell>
          <cell r="G1152">
            <v>1.7000000000000001E-2</v>
          </cell>
          <cell r="H1152" t="str">
            <v>Kg</v>
          </cell>
          <cell r="I1152">
            <v>1.7999999999999999E-2</v>
          </cell>
          <cell r="J1152" t="str">
            <v>Kg</v>
          </cell>
          <cell r="K1152" t="str">
            <v>Na przewody</v>
          </cell>
          <cell r="L1152" t="str">
            <v>1001</v>
          </cell>
        </row>
        <row r="1153">
          <cell r="B1153" t="str">
            <v>PA-20004AV40.2</v>
          </cell>
          <cell r="C1153" t="str">
            <v>PA 2/4 CIĘTY ŻÓŁTY: 2  (100 szt.)</v>
          </cell>
          <cell r="D1153" t="str">
            <v>paczka</v>
          </cell>
          <cell r="E1153" t="str">
            <v>3926909700</v>
          </cell>
          <cell r="F1153" t="str">
            <v>7330417003831</v>
          </cell>
          <cell r="G1153">
            <v>1.7000000000000001E-2</v>
          </cell>
          <cell r="H1153" t="str">
            <v>Kg</v>
          </cell>
          <cell r="I1153">
            <v>1.7999999999999999E-2</v>
          </cell>
          <cell r="J1153" t="str">
            <v>Kg</v>
          </cell>
          <cell r="K1153" t="str">
            <v>Na przewody</v>
          </cell>
          <cell r="L1153" t="str">
            <v>1001</v>
          </cell>
        </row>
        <row r="1154">
          <cell r="B1154" t="str">
            <v>PA-20004AV40.3</v>
          </cell>
          <cell r="C1154" t="str">
            <v>PA 2/4 CIĘTY ŻÓŁTY: 3  (100 szt.)</v>
          </cell>
          <cell r="D1154" t="str">
            <v>paczka</v>
          </cell>
          <cell r="E1154" t="str">
            <v>3926909700</v>
          </cell>
          <cell r="F1154" t="str">
            <v>7330417003848</v>
          </cell>
          <cell r="G1154">
            <v>1.7000000000000001E-2</v>
          </cell>
          <cell r="H1154" t="str">
            <v>Kg</v>
          </cell>
          <cell r="I1154">
            <v>1.7999999999999999E-2</v>
          </cell>
          <cell r="J1154" t="str">
            <v>Kg</v>
          </cell>
          <cell r="K1154" t="str">
            <v>Na przewody</v>
          </cell>
          <cell r="L1154" t="str">
            <v>1001</v>
          </cell>
        </row>
        <row r="1155">
          <cell r="B1155" t="str">
            <v>PA-20004AV40.4</v>
          </cell>
          <cell r="C1155" t="str">
            <v>PA 2/4 CIĘTY ŻÓŁTY: 4  (100 szt.)</v>
          </cell>
          <cell r="D1155" t="str">
            <v>paczka</v>
          </cell>
          <cell r="E1155" t="str">
            <v>3926909700</v>
          </cell>
          <cell r="F1155" t="str">
            <v>7330417003855</v>
          </cell>
          <cell r="G1155">
            <v>1.7000000000000001E-2</v>
          </cell>
          <cell r="H1155" t="str">
            <v>Kg</v>
          </cell>
          <cell r="I1155">
            <v>1.7999999999999999E-2</v>
          </cell>
          <cell r="J1155" t="str">
            <v>Kg</v>
          </cell>
          <cell r="K1155" t="str">
            <v>Na przewody</v>
          </cell>
          <cell r="L1155" t="str">
            <v>1001</v>
          </cell>
        </row>
        <row r="1156">
          <cell r="B1156" t="str">
            <v>PA-20004AV40.5</v>
          </cell>
          <cell r="C1156" t="str">
            <v>PA 2/4 CIĘTY ŻÓŁTY: 5  (100 szt.)</v>
          </cell>
          <cell r="D1156" t="str">
            <v>paczka</v>
          </cell>
          <cell r="E1156" t="str">
            <v>3926909700</v>
          </cell>
          <cell r="F1156" t="str">
            <v>7330417003862</v>
          </cell>
          <cell r="G1156">
            <v>1.7000000000000001E-2</v>
          </cell>
          <cell r="H1156" t="str">
            <v>Kg</v>
          </cell>
          <cell r="I1156">
            <v>1.7999999999999999E-2</v>
          </cell>
          <cell r="J1156" t="str">
            <v>Kg</v>
          </cell>
          <cell r="K1156" t="str">
            <v>Na przewody</v>
          </cell>
          <cell r="L1156" t="str">
            <v>1001</v>
          </cell>
        </row>
        <row r="1157">
          <cell r="B1157" t="str">
            <v>PA-20004AV40.6</v>
          </cell>
          <cell r="C1157" t="str">
            <v>PA 2/4 CIĘTY ŻÓŁTY: 6  (100 szt.)</v>
          </cell>
          <cell r="D1157" t="str">
            <v>paczka</v>
          </cell>
          <cell r="E1157" t="str">
            <v>3926909700</v>
          </cell>
          <cell r="F1157" t="str">
            <v>7330417003879</v>
          </cell>
          <cell r="G1157">
            <v>1.7000000000000001E-2</v>
          </cell>
          <cell r="H1157" t="str">
            <v>Kg</v>
          </cell>
          <cell r="I1157">
            <v>1.7999999999999999E-2</v>
          </cell>
          <cell r="J1157" t="str">
            <v>Kg</v>
          </cell>
          <cell r="K1157" t="str">
            <v>Na przewody</v>
          </cell>
          <cell r="L1157" t="str">
            <v>1001</v>
          </cell>
        </row>
        <row r="1158">
          <cell r="B1158" t="str">
            <v>PA-20004AV40.7</v>
          </cell>
          <cell r="C1158" t="str">
            <v>PA 2/4 CIĘTY ŻÓŁTY: 7  (100 szt.)</v>
          </cell>
          <cell r="D1158" t="str">
            <v>paczka</v>
          </cell>
          <cell r="E1158" t="str">
            <v>3926909700</v>
          </cell>
          <cell r="F1158" t="str">
            <v>7330417003886</v>
          </cell>
          <cell r="G1158">
            <v>1.7000000000000001E-2</v>
          </cell>
          <cell r="H1158" t="str">
            <v>Kg</v>
          </cell>
          <cell r="I1158">
            <v>1.7999999999999999E-2</v>
          </cell>
          <cell r="J1158" t="str">
            <v>Kg</v>
          </cell>
          <cell r="K1158" t="str">
            <v>Na przewody</v>
          </cell>
          <cell r="L1158" t="str">
            <v>1001</v>
          </cell>
        </row>
        <row r="1159">
          <cell r="B1159" t="str">
            <v>PA-20004AV40.8</v>
          </cell>
          <cell r="C1159" t="str">
            <v>PA 2/4 CIĘTY ŻÓŁTY: 8  (100 szt.)</v>
          </cell>
          <cell r="D1159" t="str">
            <v>paczka</v>
          </cell>
          <cell r="E1159" t="str">
            <v>3926909700</v>
          </cell>
          <cell r="F1159" t="str">
            <v>7330417003893</v>
          </cell>
          <cell r="G1159">
            <v>1.7000000000000001E-2</v>
          </cell>
          <cell r="H1159" t="str">
            <v>Kg</v>
          </cell>
          <cell r="I1159">
            <v>1.7999999999999999E-2</v>
          </cell>
          <cell r="J1159" t="str">
            <v>Kg</v>
          </cell>
          <cell r="K1159" t="str">
            <v>Na przewody</v>
          </cell>
          <cell r="L1159" t="str">
            <v>1001</v>
          </cell>
        </row>
        <row r="1160">
          <cell r="B1160" t="str">
            <v>PA-20004AV40.9</v>
          </cell>
          <cell r="C1160" t="str">
            <v>PA 2/4 CIĘTY ŻÓŁTY: 9  (100 szt.)</v>
          </cell>
          <cell r="D1160" t="str">
            <v>paczka</v>
          </cell>
          <cell r="E1160" t="str">
            <v>3926909700</v>
          </cell>
          <cell r="F1160" t="str">
            <v>7330417003909</v>
          </cell>
          <cell r="G1160">
            <v>1.7000000000000001E-2</v>
          </cell>
          <cell r="H1160" t="str">
            <v>Kg</v>
          </cell>
          <cell r="I1160">
            <v>1.7999999999999999E-2</v>
          </cell>
          <cell r="J1160" t="str">
            <v>Kg</v>
          </cell>
          <cell r="K1160" t="str">
            <v>Na przewody</v>
          </cell>
          <cell r="L1160" t="str">
            <v>1001</v>
          </cell>
        </row>
        <row r="1161">
          <cell r="B1161" t="str">
            <v>PA-20004AV40.+</v>
          </cell>
          <cell r="C1161" t="str">
            <v>PA 2/4 CIĘTY ŻÓŁTY: +  (100 szt.)</v>
          </cell>
          <cell r="D1161" t="str">
            <v>paczka</v>
          </cell>
          <cell r="E1161" t="str">
            <v>3926909700</v>
          </cell>
          <cell r="F1161" t="str">
            <v>7330417003794</v>
          </cell>
          <cell r="G1161">
            <v>1.7000000000000001E-2</v>
          </cell>
          <cell r="H1161" t="str">
            <v>Kg</v>
          </cell>
          <cell r="I1161">
            <v>1.7999999999999999E-2</v>
          </cell>
          <cell r="J1161" t="str">
            <v>Kg</v>
          </cell>
          <cell r="K1161" t="str">
            <v>Na przewody</v>
          </cell>
          <cell r="L1161" t="str">
            <v>1001</v>
          </cell>
        </row>
        <row r="1162">
          <cell r="B1162" t="str">
            <v>PA-20004AV40.-</v>
          </cell>
          <cell r="C1162" t="str">
            <v>PA 2/4 CIĘTY ŻÓŁTY: -  (100 szt.)</v>
          </cell>
          <cell r="D1162" t="str">
            <v>paczka</v>
          </cell>
          <cell r="E1162" t="str">
            <v>3926909700</v>
          </cell>
          <cell r="F1162" t="str">
            <v>7330417003756</v>
          </cell>
          <cell r="G1162">
            <v>1.7000000000000001E-2</v>
          </cell>
          <cell r="H1162" t="str">
            <v>Kg</v>
          </cell>
          <cell r="I1162">
            <v>1.7999999999999999E-2</v>
          </cell>
          <cell r="J1162" t="str">
            <v>Kg</v>
          </cell>
          <cell r="K1162" t="str">
            <v>Na przewody</v>
          </cell>
          <cell r="L1162" t="str">
            <v>1001</v>
          </cell>
        </row>
        <row r="1163">
          <cell r="B1163" t="str">
            <v>PA-20004AV40..</v>
          </cell>
          <cell r="C1163" t="str">
            <v>PA 2/4 CIĘTY ŻÓŁTY: KROPKA  (100 szt.)</v>
          </cell>
          <cell r="D1163" t="str">
            <v>paczka</v>
          </cell>
          <cell r="E1163" t="str">
            <v>3926909700</v>
          </cell>
          <cell r="F1163" t="str">
            <v>7330417003763</v>
          </cell>
          <cell r="G1163">
            <v>1.7000000000000001E-2</v>
          </cell>
          <cell r="H1163" t="str">
            <v>Kg</v>
          </cell>
          <cell r="I1163">
            <v>1.7999999999999999E-2</v>
          </cell>
          <cell r="J1163" t="str">
            <v>Kg</v>
          </cell>
          <cell r="K1163" t="str">
            <v>Na przewody</v>
          </cell>
          <cell r="L1163" t="str">
            <v>1001</v>
          </cell>
        </row>
        <row r="1164">
          <cell r="B1164" t="str">
            <v>PA-20004AV40./</v>
          </cell>
          <cell r="C1164" t="str">
            <v>PA 2/4 CIĘTY ŻÓŁTY: /  (100 szt.)</v>
          </cell>
          <cell r="D1164" t="str">
            <v>paczka</v>
          </cell>
          <cell r="E1164" t="str">
            <v>3926909700</v>
          </cell>
          <cell r="F1164" t="str">
            <v>7330417003770</v>
          </cell>
          <cell r="G1164">
            <v>1.7000000000000001E-2</v>
          </cell>
          <cell r="H1164" t="str">
            <v>Kg</v>
          </cell>
          <cell r="I1164">
            <v>1.7999999999999999E-2</v>
          </cell>
          <cell r="J1164" t="str">
            <v>Kg</v>
          </cell>
          <cell r="K1164" t="str">
            <v>Na przewody</v>
          </cell>
          <cell r="L1164" t="str">
            <v>1001</v>
          </cell>
        </row>
        <row r="1165">
          <cell r="B1165" t="str">
            <v>PA-20004AV40.:</v>
          </cell>
          <cell r="C1165" t="str">
            <v>PA 2/4 CIĘTY ŻÓŁTY: DWUKROPEK  (100 szt.)</v>
          </cell>
          <cell r="D1165" t="str">
            <v>paczka</v>
          </cell>
          <cell r="E1165" t="str">
            <v>3926909700</v>
          </cell>
          <cell r="F1165" t="str">
            <v>7330417003787</v>
          </cell>
          <cell r="G1165">
            <v>1.7000000000000001E-2</v>
          </cell>
          <cell r="H1165" t="str">
            <v>Kg</v>
          </cell>
          <cell r="I1165">
            <v>1.7999999999999999E-2</v>
          </cell>
          <cell r="J1165" t="str">
            <v>Kg</v>
          </cell>
          <cell r="K1165" t="str">
            <v>Na przewody</v>
          </cell>
          <cell r="L1165" t="str">
            <v>1001</v>
          </cell>
        </row>
        <row r="1166">
          <cell r="B1166" t="str">
            <v>PA-20004AV40.=</v>
          </cell>
          <cell r="C1166" t="str">
            <v>PA 2/4 CIĘTY ŻÓŁTY: =  (100 szt.)</v>
          </cell>
          <cell r="D1166" t="str">
            <v>paczka</v>
          </cell>
          <cell r="E1166" t="str">
            <v>3926909700</v>
          </cell>
          <cell r="F1166" t="str">
            <v>7330417003800</v>
          </cell>
          <cell r="G1166">
            <v>1.7000000000000001E-2</v>
          </cell>
          <cell r="H1166" t="str">
            <v>Kg</v>
          </cell>
          <cell r="I1166">
            <v>1.7999999999999999E-2</v>
          </cell>
          <cell r="J1166" t="str">
            <v>Kg</v>
          </cell>
          <cell r="K1166" t="str">
            <v>Na przewody</v>
          </cell>
          <cell r="L1166" t="str">
            <v>1001</v>
          </cell>
        </row>
        <row r="1167">
          <cell r="B1167" t="str">
            <v>PA-20004AV59.5</v>
          </cell>
          <cell r="C1167" t="str">
            <v>PA 2/4 CIĘTY ZIELONY: 5  (100 szt.)</v>
          </cell>
          <cell r="D1167" t="str">
            <v>paczka</v>
          </cell>
          <cell r="E1167" t="str">
            <v>3926909700</v>
          </cell>
          <cell r="F1167" t="str">
            <v>7330417004210</v>
          </cell>
          <cell r="G1167">
            <v>1.7000000000000001E-2</v>
          </cell>
          <cell r="H1167" t="str">
            <v>Kg</v>
          </cell>
          <cell r="I1167">
            <v>1.7999999999999999E-2</v>
          </cell>
          <cell r="J1167" t="str">
            <v>Kg</v>
          </cell>
          <cell r="K1167" t="str">
            <v>Na przewody</v>
          </cell>
          <cell r="L1167" t="str">
            <v>1001</v>
          </cell>
        </row>
        <row r="1168">
          <cell r="B1168" t="str">
            <v>PA-20004AV69.N</v>
          </cell>
          <cell r="C1168" t="str">
            <v>PA 2/4 CIĘTY NIEBIESKI: N  (100 szt.)</v>
          </cell>
          <cell r="D1168" t="str">
            <v>paczka</v>
          </cell>
          <cell r="E1168" t="str">
            <v>3926909700</v>
          </cell>
          <cell r="F1168" t="str">
            <v>7330417004241</v>
          </cell>
          <cell r="G1168">
            <v>1.7000000000000001E-2</v>
          </cell>
          <cell r="H1168" t="str">
            <v>Kg</v>
          </cell>
          <cell r="I1168">
            <v>1.7999999999999999E-2</v>
          </cell>
          <cell r="J1168" t="str">
            <v>Kg</v>
          </cell>
          <cell r="K1168" t="str">
            <v>Na przewody</v>
          </cell>
          <cell r="L1168" t="str">
            <v>1001</v>
          </cell>
        </row>
        <row r="1169">
          <cell r="B1169" t="str">
            <v>PA-20004AV69.6</v>
          </cell>
          <cell r="C1169" t="str">
            <v>PA 2/4 CIĘTY NIEBIESKI: 6  (100 szt.)</v>
          </cell>
          <cell r="D1169" t="str">
            <v>paczka</v>
          </cell>
          <cell r="E1169" t="str">
            <v>3926909700</v>
          </cell>
          <cell r="F1169" t="str">
            <v>7330417004234</v>
          </cell>
          <cell r="G1169">
            <v>1.7000000000000001E-2</v>
          </cell>
          <cell r="H1169" t="str">
            <v>Kg</v>
          </cell>
          <cell r="I1169">
            <v>1.7999999999999999E-2</v>
          </cell>
          <cell r="J1169" t="str">
            <v>Kg</v>
          </cell>
          <cell r="K1169" t="str">
            <v>Na przewody</v>
          </cell>
          <cell r="L1169" t="str">
            <v>1001</v>
          </cell>
        </row>
        <row r="1170">
          <cell r="B1170" t="str">
            <v>PA-20004AV69.-</v>
          </cell>
          <cell r="C1170" t="str">
            <v>PA 2/4 CIĘTY NIEBIESKI: -  (100 szt.)</v>
          </cell>
          <cell r="D1170" t="str">
            <v>paczka</v>
          </cell>
          <cell r="E1170" t="str">
            <v>3926909700</v>
          </cell>
          <cell r="F1170" t="str">
            <v>7330417004227</v>
          </cell>
          <cell r="G1170">
            <v>1.7000000000000001E-2</v>
          </cell>
          <cell r="H1170" t="str">
            <v>Kg</v>
          </cell>
          <cell r="I1170">
            <v>1.7999999999999999E-2</v>
          </cell>
          <cell r="J1170" t="str">
            <v>Kg</v>
          </cell>
          <cell r="K1170" t="str">
            <v>Na przewody</v>
          </cell>
          <cell r="L1170" t="str">
            <v>1001</v>
          </cell>
        </row>
        <row r="1171">
          <cell r="B1171" t="str">
            <v>PA-20004AV79.7</v>
          </cell>
          <cell r="C1171" t="str">
            <v>PA 2/4 CIĘTY FIOLETOWY: 7  (100 szt.)</v>
          </cell>
          <cell r="D1171" t="str">
            <v>paczka</v>
          </cell>
          <cell r="E1171" t="str">
            <v>3926909700</v>
          </cell>
          <cell r="F1171" t="str">
            <v>7330417004258</v>
          </cell>
          <cell r="G1171">
            <v>1.7000000000000001E-2</v>
          </cell>
          <cell r="H1171" t="str">
            <v>Kg</v>
          </cell>
          <cell r="I1171">
            <v>1.7999999999999999E-2</v>
          </cell>
          <cell r="J1171" t="str">
            <v>Kg</v>
          </cell>
          <cell r="K1171" t="str">
            <v>Na przewody</v>
          </cell>
          <cell r="L1171" t="str">
            <v>1001</v>
          </cell>
        </row>
        <row r="1172">
          <cell r="B1172" t="str">
            <v>PA-20004AV80.8</v>
          </cell>
          <cell r="C1172" t="str">
            <v>PA 2/4 CIĘTY SZARY: 8  (100 szt.)</v>
          </cell>
          <cell r="D1172" t="str">
            <v>paczka</v>
          </cell>
          <cell r="E1172" t="str">
            <v>3926909700</v>
          </cell>
          <cell r="F1172" t="str">
            <v>7330417004340</v>
          </cell>
          <cell r="G1172">
            <v>1.7000000000000001E-2</v>
          </cell>
          <cell r="H1172" t="str">
            <v>Kg</v>
          </cell>
          <cell r="I1172">
            <v>1.7999999999999999E-2</v>
          </cell>
          <cell r="J1172" t="str">
            <v>Kg</v>
          </cell>
          <cell r="K1172" t="str">
            <v>Na przewody</v>
          </cell>
          <cell r="L1172" t="str">
            <v>1001</v>
          </cell>
        </row>
        <row r="1173">
          <cell r="B1173" t="str">
            <v>PA-20004AV90.A</v>
          </cell>
          <cell r="C1173" t="str">
            <v>PA 2/4 CIĘTY BIAŁY: A  (100 szt.)</v>
          </cell>
          <cell r="D1173" t="str">
            <v>paczka</v>
          </cell>
          <cell r="E1173" t="str">
            <v>3926909700</v>
          </cell>
          <cell r="F1173" t="str">
            <v>7330417004463</v>
          </cell>
          <cell r="G1173">
            <v>0</v>
          </cell>
          <cell r="H1173"/>
          <cell r="I1173">
            <v>0</v>
          </cell>
          <cell r="J1173"/>
          <cell r="K1173" t="str">
            <v>Na przewody</v>
          </cell>
          <cell r="L1173" t="str">
            <v>1001</v>
          </cell>
        </row>
        <row r="1174">
          <cell r="B1174" t="str">
            <v>PA-20004AV90.B</v>
          </cell>
          <cell r="C1174" t="str">
            <v>PA 2/4 CIĘTY BIAŁY: B  (100 szt.)</v>
          </cell>
          <cell r="D1174" t="str">
            <v>paczka</v>
          </cell>
          <cell r="E1174" t="str">
            <v>3926909700</v>
          </cell>
          <cell r="F1174" t="str">
            <v>7330417004470</v>
          </cell>
          <cell r="G1174">
            <v>0</v>
          </cell>
          <cell r="H1174"/>
          <cell r="I1174">
            <v>0</v>
          </cell>
          <cell r="J1174"/>
          <cell r="K1174" t="str">
            <v>Na przewody</v>
          </cell>
          <cell r="L1174" t="str">
            <v>1001</v>
          </cell>
        </row>
        <row r="1175">
          <cell r="B1175" t="str">
            <v>PA-20004AV90.E</v>
          </cell>
          <cell r="C1175" t="str">
            <v>PA 2/4 CIĘTY BIAŁY: E  (100 szt.)</v>
          </cell>
          <cell r="D1175" t="str">
            <v>paczka</v>
          </cell>
          <cell r="E1175" t="str">
            <v>3926909700</v>
          </cell>
          <cell r="F1175" t="str">
            <v>7330417004500</v>
          </cell>
          <cell r="G1175">
            <v>0</v>
          </cell>
          <cell r="H1175"/>
          <cell r="I1175">
            <v>0</v>
          </cell>
          <cell r="J1175"/>
          <cell r="K1175" t="str">
            <v>Na przewody</v>
          </cell>
          <cell r="L1175" t="str">
            <v>1001</v>
          </cell>
        </row>
        <row r="1176">
          <cell r="B1176" t="str">
            <v>PA-20004AV90.L</v>
          </cell>
          <cell r="C1176" t="str">
            <v>PA 2/4 CIĘTY BIAŁY: L  (100 szt.)</v>
          </cell>
          <cell r="D1176" t="str">
            <v>paczka</v>
          </cell>
          <cell r="E1176" t="str">
            <v>3926909700</v>
          </cell>
          <cell r="F1176" t="str">
            <v>7330417028926</v>
          </cell>
          <cell r="G1176">
            <v>0</v>
          </cell>
          <cell r="H1176"/>
          <cell r="I1176">
            <v>0</v>
          </cell>
          <cell r="J1176"/>
          <cell r="K1176" t="str">
            <v>Na przewody</v>
          </cell>
          <cell r="L1176" t="str">
            <v>1001</v>
          </cell>
        </row>
        <row r="1177">
          <cell r="B1177" t="str">
            <v>PA-20004AV90.N</v>
          </cell>
          <cell r="C1177" t="str">
            <v>PA 2/4 CIĘTY BIAŁY: N  (100 szt.)</v>
          </cell>
          <cell r="D1177" t="str">
            <v>paczka</v>
          </cell>
          <cell r="E1177" t="str">
            <v>3926909700</v>
          </cell>
          <cell r="F1177" t="str">
            <v>7330417028940</v>
          </cell>
          <cell r="G1177">
            <v>1.7000000000000001E-2</v>
          </cell>
          <cell r="H1177" t="str">
            <v>Kg</v>
          </cell>
          <cell r="I1177">
            <v>1.7999999999999999E-2</v>
          </cell>
          <cell r="J1177" t="str">
            <v>Kg</v>
          </cell>
          <cell r="K1177" t="str">
            <v>Na przewody</v>
          </cell>
          <cell r="L1177" t="str">
            <v>1001</v>
          </cell>
        </row>
        <row r="1178">
          <cell r="B1178" t="str">
            <v>PA-20004AV90.R</v>
          </cell>
          <cell r="C1178" t="str">
            <v>PA 2/4 CIĘTY BIAŁY: R  (100 szt.)</v>
          </cell>
          <cell r="D1178" t="str">
            <v>paczka</v>
          </cell>
          <cell r="E1178" t="str">
            <v>3926909700</v>
          </cell>
          <cell r="F1178" t="str">
            <v>7330417028988</v>
          </cell>
          <cell r="G1178">
            <v>0</v>
          </cell>
          <cell r="H1178"/>
          <cell r="I1178">
            <v>0</v>
          </cell>
          <cell r="J1178"/>
          <cell r="K1178" t="str">
            <v>Na przewody</v>
          </cell>
          <cell r="L1178" t="str">
            <v>1001</v>
          </cell>
        </row>
        <row r="1179">
          <cell r="B1179" t="str">
            <v>PA-20004AV90.S</v>
          </cell>
          <cell r="C1179" t="str">
            <v>PA 2/4 CIĘTY BIAŁY: S  (100 szt.)</v>
          </cell>
          <cell r="D1179" t="str">
            <v>paczka</v>
          </cell>
          <cell r="E1179" t="str">
            <v>3926909700</v>
          </cell>
          <cell r="F1179" t="str">
            <v>7330417028995</v>
          </cell>
          <cell r="G1179">
            <v>0</v>
          </cell>
          <cell r="H1179"/>
          <cell r="I1179">
            <v>0</v>
          </cell>
          <cell r="J1179"/>
          <cell r="K1179" t="str">
            <v>Na przewody</v>
          </cell>
          <cell r="L1179" t="str">
            <v>1001</v>
          </cell>
        </row>
        <row r="1180">
          <cell r="B1180" t="str">
            <v>PA-20004AV90.T</v>
          </cell>
          <cell r="C1180" t="str">
            <v>PA 2/4 CIĘTY BIAŁY: T  (100 szt.)</v>
          </cell>
          <cell r="D1180" t="str">
            <v>paczka</v>
          </cell>
          <cell r="E1180" t="str">
            <v>3926909700</v>
          </cell>
          <cell r="F1180" t="str">
            <v>7330417029008</v>
          </cell>
          <cell r="G1180">
            <v>0</v>
          </cell>
          <cell r="H1180"/>
          <cell r="I1180">
            <v>0</v>
          </cell>
          <cell r="J1180"/>
          <cell r="K1180" t="str">
            <v>Na przewody</v>
          </cell>
          <cell r="L1180" t="str">
            <v>1001</v>
          </cell>
        </row>
        <row r="1181">
          <cell r="B1181" t="str">
            <v>PA-20004AV90.0</v>
          </cell>
          <cell r="C1181" t="str">
            <v>PA 2/4 CIĘTY BIAŁY: 0  (100 szt.)</v>
          </cell>
          <cell r="D1181" t="str">
            <v>paczka</v>
          </cell>
          <cell r="E1181" t="str">
            <v>3926909700</v>
          </cell>
          <cell r="F1181" t="str">
            <v>7330417004364</v>
          </cell>
          <cell r="G1181">
            <v>1.7000000000000001E-2</v>
          </cell>
          <cell r="H1181" t="str">
            <v>Kg</v>
          </cell>
          <cell r="I1181">
            <v>1.7999999999999999E-2</v>
          </cell>
          <cell r="J1181" t="str">
            <v>Kg</v>
          </cell>
          <cell r="K1181" t="str">
            <v>Na przewody</v>
          </cell>
          <cell r="L1181" t="str">
            <v>1001</v>
          </cell>
        </row>
        <row r="1182">
          <cell r="B1182" t="str">
            <v>PA-20004AV90.1</v>
          </cell>
          <cell r="C1182" t="str">
            <v>PA 2/4 CIĘTY BIAŁY: 1  (100 szt.)</v>
          </cell>
          <cell r="D1182" t="str">
            <v>paczka</v>
          </cell>
          <cell r="E1182" t="str">
            <v>3926909700</v>
          </cell>
          <cell r="F1182" t="str">
            <v>7330417004371</v>
          </cell>
          <cell r="G1182">
            <v>1.7000000000000001E-2</v>
          </cell>
          <cell r="H1182" t="str">
            <v>Kg</v>
          </cell>
          <cell r="I1182">
            <v>1.7999999999999999E-2</v>
          </cell>
          <cell r="J1182" t="str">
            <v>Kg</v>
          </cell>
          <cell r="K1182" t="str">
            <v>Na przewody</v>
          </cell>
          <cell r="L1182" t="str">
            <v>1001</v>
          </cell>
        </row>
        <row r="1183">
          <cell r="B1183" t="str">
            <v>PA-20004AV90.2</v>
          </cell>
          <cell r="C1183" t="str">
            <v>PA 2/4 CIĘTY BIAŁY: 2  (100 szt.)</v>
          </cell>
          <cell r="D1183" t="str">
            <v>paczka</v>
          </cell>
          <cell r="E1183" t="str">
            <v>3926909700</v>
          </cell>
          <cell r="F1183" t="str">
            <v>7330417004388</v>
          </cell>
          <cell r="G1183">
            <v>1.7000000000000001E-2</v>
          </cell>
          <cell r="H1183" t="str">
            <v>Kg</v>
          </cell>
          <cell r="I1183">
            <v>1.7999999999999999E-2</v>
          </cell>
          <cell r="J1183" t="str">
            <v>Kg</v>
          </cell>
          <cell r="K1183" t="str">
            <v>Na przewody</v>
          </cell>
          <cell r="L1183" t="str">
            <v>1001</v>
          </cell>
        </row>
        <row r="1184">
          <cell r="B1184" t="str">
            <v>PA-20004AV90.3</v>
          </cell>
          <cell r="C1184" t="str">
            <v>PA 2/4 CIĘTY BIAŁY: 3  (100 szt.)</v>
          </cell>
          <cell r="D1184" t="str">
            <v>paczka</v>
          </cell>
          <cell r="E1184" t="str">
            <v>3926909700</v>
          </cell>
          <cell r="F1184" t="str">
            <v>7330417004395</v>
          </cell>
          <cell r="G1184">
            <v>1.7000000000000001E-2</v>
          </cell>
          <cell r="H1184" t="str">
            <v>Kg</v>
          </cell>
          <cell r="I1184">
            <v>1.7999999999999999E-2</v>
          </cell>
          <cell r="J1184" t="str">
            <v>Kg</v>
          </cell>
          <cell r="K1184" t="str">
            <v>Na przewody</v>
          </cell>
          <cell r="L1184" t="str">
            <v>1001</v>
          </cell>
        </row>
        <row r="1185">
          <cell r="B1185" t="str">
            <v>PA-20004AV90.4</v>
          </cell>
          <cell r="C1185" t="str">
            <v>PA 2/4 CIĘTY BIAŁY: 4  (100 szt.)</v>
          </cell>
          <cell r="D1185" t="str">
            <v>paczka</v>
          </cell>
          <cell r="E1185" t="str">
            <v>3926909700</v>
          </cell>
          <cell r="F1185" t="str">
            <v>7330417004401</v>
          </cell>
          <cell r="G1185">
            <v>1.7000000000000001E-2</v>
          </cell>
          <cell r="H1185" t="str">
            <v>Kg</v>
          </cell>
          <cell r="I1185">
            <v>1.7999999999999999E-2</v>
          </cell>
          <cell r="J1185" t="str">
            <v>Kg</v>
          </cell>
          <cell r="K1185" t="str">
            <v>Na przewody</v>
          </cell>
          <cell r="L1185" t="str">
            <v>1001</v>
          </cell>
        </row>
        <row r="1186">
          <cell r="B1186" t="str">
            <v>PA-20004AV90.5</v>
          </cell>
          <cell r="C1186" t="str">
            <v>PA 2/4 CIĘTY BIAŁY: 5  (100 szt.)</v>
          </cell>
          <cell r="D1186" t="str">
            <v>paczka</v>
          </cell>
          <cell r="E1186" t="str">
            <v>3926909700</v>
          </cell>
          <cell r="F1186" t="str">
            <v>7330417004418</v>
          </cell>
          <cell r="G1186">
            <v>1.7000000000000001E-2</v>
          </cell>
          <cell r="H1186" t="str">
            <v>Kg</v>
          </cell>
          <cell r="I1186">
            <v>1.7999999999999999E-2</v>
          </cell>
          <cell r="J1186" t="str">
            <v>Kg</v>
          </cell>
          <cell r="K1186" t="str">
            <v>Na przewody</v>
          </cell>
          <cell r="L1186" t="str">
            <v>1001</v>
          </cell>
        </row>
        <row r="1187">
          <cell r="B1187" t="str">
            <v>PA-20004AV90.6</v>
          </cell>
          <cell r="C1187" t="str">
            <v>PA 2/4 CIĘTY BIAŁY: 6  (100 szt.)</v>
          </cell>
          <cell r="D1187" t="str">
            <v>paczka</v>
          </cell>
          <cell r="E1187" t="str">
            <v>3926909700</v>
          </cell>
          <cell r="F1187" t="str">
            <v>7330417004425</v>
          </cell>
          <cell r="G1187">
            <v>1.7000000000000001E-2</v>
          </cell>
          <cell r="H1187" t="str">
            <v>Kg</v>
          </cell>
          <cell r="I1187">
            <v>1.7999999999999999E-2</v>
          </cell>
          <cell r="J1187" t="str">
            <v>Kg</v>
          </cell>
          <cell r="K1187" t="str">
            <v>Na przewody</v>
          </cell>
          <cell r="L1187" t="str">
            <v>1001</v>
          </cell>
        </row>
        <row r="1188">
          <cell r="B1188" t="str">
            <v>PA-20004AV90.7</v>
          </cell>
          <cell r="C1188" t="str">
            <v>PA 2/4 CIĘTY BIAŁY: 7  (100 szt.)</v>
          </cell>
          <cell r="D1188" t="str">
            <v>paczka</v>
          </cell>
          <cell r="E1188" t="str">
            <v>3926909700</v>
          </cell>
          <cell r="F1188" t="str">
            <v>7330417004432</v>
          </cell>
          <cell r="G1188">
            <v>1.7000000000000001E-2</v>
          </cell>
          <cell r="H1188" t="str">
            <v>Kg</v>
          </cell>
          <cell r="I1188">
            <v>1.7999999999999999E-2</v>
          </cell>
          <cell r="J1188" t="str">
            <v>Kg</v>
          </cell>
          <cell r="K1188" t="str">
            <v>Na przewody</v>
          </cell>
          <cell r="L1188" t="str">
            <v>1001</v>
          </cell>
        </row>
        <row r="1189">
          <cell r="B1189" t="str">
            <v>PA-20004AV90.8</v>
          </cell>
          <cell r="C1189" t="str">
            <v>PA 2/4 CIĘTY BIAŁY: 8  (100 szt.)</v>
          </cell>
          <cell r="D1189" t="str">
            <v>paczka</v>
          </cell>
          <cell r="E1189" t="str">
            <v>3926909700</v>
          </cell>
          <cell r="F1189" t="str">
            <v>7330417004449</v>
          </cell>
          <cell r="G1189">
            <v>1.7000000000000001E-2</v>
          </cell>
          <cell r="H1189" t="str">
            <v>Kg</v>
          </cell>
          <cell r="I1189">
            <v>1.7999999999999999E-2</v>
          </cell>
          <cell r="J1189" t="str">
            <v>Kg</v>
          </cell>
          <cell r="K1189" t="str">
            <v>Na przewody</v>
          </cell>
          <cell r="L1189" t="str">
            <v>1001</v>
          </cell>
        </row>
        <row r="1190">
          <cell r="B1190" t="str">
            <v>PA-20004AV90.9</v>
          </cell>
          <cell r="C1190" t="str">
            <v>PA 2/4 CIĘTY BIAŁY: 9  (100 szt.)</v>
          </cell>
          <cell r="D1190" t="str">
            <v>paczka</v>
          </cell>
          <cell r="E1190" t="str">
            <v>3926909700</v>
          </cell>
          <cell r="F1190" t="str">
            <v>7330417004456</v>
          </cell>
          <cell r="G1190">
            <v>1.7000000000000001E-2</v>
          </cell>
          <cell r="H1190" t="str">
            <v>Kg</v>
          </cell>
          <cell r="I1190">
            <v>1.7999999999999999E-2</v>
          </cell>
          <cell r="J1190" t="str">
            <v>Kg</v>
          </cell>
          <cell r="K1190" t="str">
            <v>Na przewody</v>
          </cell>
          <cell r="L1190" t="str">
            <v>1001</v>
          </cell>
        </row>
        <row r="1191">
          <cell r="B1191" t="str">
            <v>PA-20004AV90.+</v>
          </cell>
          <cell r="C1191" t="str">
            <v>PA 2/4 CIĘTY BIAŁY: +  (100 szt.)</v>
          </cell>
          <cell r="D1191" t="str">
            <v>paczka</v>
          </cell>
          <cell r="E1191" t="str">
            <v>3926909700</v>
          </cell>
          <cell r="F1191" t="str">
            <v>7330417036358</v>
          </cell>
          <cell r="G1191">
            <v>0</v>
          </cell>
          <cell r="H1191"/>
          <cell r="I1191">
            <v>0</v>
          </cell>
          <cell r="J1191"/>
          <cell r="K1191" t="str">
            <v>Na przewody</v>
          </cell>
          <cell r="L1191" t="str">
            <v>1001</v>
          </cell>
        </row>
        <row r="1192">
          <cell r="B1192" t="str">
            <v>PA-20004AV90.-</v>
          </cell>
          <cell r="C1192" t="str">
            <v>PA 2/4 CIĘTY BIAŁY: -  (100 szt.)</v>
          </cell>
          <cell r="D1192" t="str">
            <v>paczka</v>
          </cell>
          <cell r="E1192" t="str">
            <v>3926909700</v>
          </cell>
          <cell r="F1192" t="str">
            <v>7330417036365</v>
          </cell>
          <cell r="G1192">
            <v>0</v>
          </cell>
          <cell r="H1192"/>
          <cell r="I1192">
            <v>0</v>
          </cell>
          <cell r="J1192"/>
          <cell r="K1192" t="str">
            <v>Na przewody</v>
          </cell>
          <cell r="L1192" t="str">
            <v>1001</v>
          </cell>
        </row>
        <row r="1193">
          <cell r="B1193" t="str">
            <v>PA-20004SN4</v>
          </cell>
          <cell r="C1193" t="str">
            <v>PA 2/4 DYSK CZYSTY ŻÓŁTY  (250 szt.)</v>
          </cell>
          <cell r="D1193" t="str">
            <v>dysk</v>
          </cell>
          <cell r="E1193" t="str">
            <v>3926909700</v>
          </cell>
          <cell r="F1193" t="str">
            <v>7330417018132</v>
          </cell>
          <cell r="G1193">
            <v>4.2999999999999997E-2</v>
          </cell>
          <cell r="H1193" t="str">
            <v>Kg</v>
          </cell>
          <cell r="I1193">
            <v>6.0999999999999999E-2</v>
          </cell>
          <cell r="J1193" t="str">
            <v>Kg</v>
          </cell>
          <cell r="K1193" t="str">
            <v>Na przewody</v>
          </cell>
          <cell r="L1193" t="str">
            <v>1001</v>
          </cell>
        </row>
        <row r="1194">
          <cell r="B1194" t="str">
            <v>PA-20004SN9</v>
          </cell>
          <cell r="C1194" t="str">
            <v>PA 2/4 DYSK CZYSTY BIAŁY  (250 szt.)</v>
          </cell>
          <cell r="D1194" t="str">
            <v>dysk</v>
          </cell>
          <cell r="E1194" t="str">
            <v>3926909700</v>
          </cell>
          <cell r="F1194" t="str">
            <v>7330417018187</v>
          </cell>
          <cell r="G1194">
            <v>4.2999999999999997E-2</v>
          </cell>
          <cell r="H1194" t="str">
            <v>Kg</v>
          </cell>
          <cell r="I1194">
            <v>6.0999999999999999E-2</v>
          </cell>
          <cell r="J1194" t="str">
            <v>Kg</v>
          </cell>
          <cell r="K1194" t="str">
            <v>Na przewody</v>
          </cell>
          <cell r="L1194" t="str">
            <v>1001</v>
          </cell>
        </row>
        <row r="1195">
          <cell r="B1195" t="str">
            <v>PA-20004SV09.0</v>
          </cell>
          <cell r="C1195" t="str">
            <v>PA 2/4 DYSK CZARNY: 0  (250 szt.)</v>
          </cell>
          <cell r="D1195" t="str">
            <v>dysk</v>
          </cell>
          <cell r="E1195" t="str">
            <v>3926909700</v>
          </cell>
          <cell r="F1195" t="str">
            <v>7330417013113</v>
          </cell>
          <cell r="G1195">
            <v>4.2999999999999997E-2</v>
          </cell>
          <cell r="H1195" t="str">
            <v>Kg</v>
          </cell>
          <cell r="I1195">
            <v>6.0999999999999999E-2</v>
          </cell>
          <cell r="J1195" t="str">
            <v>Kg</v>
          </cell>
          <cell r="K1195" t="str">
            <v>Na przewody</v>
          </cell>
          <cell r="L1195" t="str">
            <v>1001</v>
          </cell>
        </row>
        <row r="1196">
          <cell r="B1196" t="str">
            <v>PA-20004SV19.1</v>
          </cell>
          <cell r="C1196" t="str">
            <v>PA 2/4 DYSK BRĄZOWY: 1  (250 szt.)</v>
          </cell>
          <cell r="D1196" t="str">
            <v>dysk</v>
          </cell>
          <cell r="E1196" t="str">
            <v>3926909700</v>
          </cell>
          <cell r="F1196" t="str">
            <v>7330417013120</v>
          </cell>
          <cell r="G1196">
            <v>4.2999999999999997E-2</v>
          </cell>
          <cell r="H1196" t="str">
            <v>Kg</v>
          </cell>
          <cell r="I1196">
            <v>6.0999999999999999E-2</v>
          </cell>
          <cell r="J1196" t="str">
            <v>Kg</v>
          </cell>
          <cell r="K1196" t="str">
            <v>Na przewody</v>
          </cell>
          <cell r="L1196" t="str">
            <v>1001</v>
          </cell>
        </row>
        <row r="1197">
          <cell r="B1197" t="str">
            <v>PA-20004SV29.2</v>
          </cell>
          <cell r="C1197" t="str">
            <v>PA 2/4 DYSK CZERWONY: 2  (250 szt.)</v>
          </cell>
          <cell r="D1197" t="str">
            <v>dysk</v>
          </cell>
          <cell r="E1197" t="str">
            <v>3926909700</v>
          </cell>
          <cell r="F1197" t="str">
            <v>7330417013144</v>
          </cell>
          <cell r="G1197">
            <v>4.2999999999999997E-2</v>
          </cell>
          <cell r="H1197" t="str">
            <v>Kg</v>
          </cell>
          <cell r="I1197">
            <v>6.0999999999999999E-2</v>
          </cell>
          <cell r="J1197" t="str">
            <v>Kg</v>
          </cell>
          <cell r="K1197" t="str">
            <v>Na przewody</v>
          </cell>
          <cell r="L1197" t="str">
            <v>1001</v>
          </cell>
        </row>
        <row r="1198">
          <cell r="B1198" t="str">
            <v>PA-20004SV29.+</v>
          </cell>
          <cell r="C1198" t="str">
            <v>PA 2/4 DYSK CZERWONY: +  (250 szt.)</v>
          </cell>
          <cell r="D1198" t="str">
            <v>dysk</v>
          </cell>
          <cell r="E1198" t="str">
            <v>3926909700</v>
          </cell>
          <cell r="F1198" t="str">
            <v>7330417013137</v>
          </cell>
          <cell r="G1198">
            <v>4.2999999999999997E-2</v>
          </cell>
          <cell r="H1198" t="str">
            <v>Kg</v>
          </cell>
          <cell r="I1198">
            <v>6.0999999999999999E-2</v>
          </cell>
          <cell r="J1198" t="str">
            <v>Kg</v>
          </cell>
          <cell r="K1198" t="str">
            <v>Na przewody</v>
          </cell>
          <cell r="L1198" t="str">
            <v>1001</v>
          </cell>
        </row>
        <row r="1199">
          <cell r="B1199" t="str">
            <v>PA-20004SV30.3</v>
          </cell>
          <cell r="C1199" t="str">
            <v>PA 2/4 DYSK POMARAŃCZOWY: 3  (250 szt.)</v>
          </cell>
          <cell r="D1199" t="str">
            <v>dysk</v>
          </cell>
          <cell r="E1199" t="str">
            <v>3926909700</v>
          </cell>
          <cell r="F1199" t="str">
            <v>7330417013151</v>
          </cell>
          <cell r="G1199">
            <v>4.2999999999999997E-2</v>
          </cell>
          <cell r="H1199" t="str">
            <v>Kg</v>
          </cell>
          <cell r="I1199">
            <v>6.0999999999999999E-2</v>
          </cell>
          <cell r="J1199" t="str">
            <v>Kg</v>
          </cell>
          <cell r="K1199" t="str">
            <v>Na przewody</v>
          </cell>
          <cell r="L1199" t="str">
            <v>1001</v>
          </cell>
        </row>
        <row r="1200">
          <cell r="B1200" t="str">
            <v>PA-20004SV40.A</v>
          </cell>
          <cell r="C1200" t="str">
            <v>PA 2/4 DYSK ŻÓŁTY: A  (250 szt.)</v>
          </cell>
          <cell r="D1200" t="str">
            <v>dysk</v>
          </cell>
          <cell r="E1200" t="str">
            <v>3926909700</v>
          </cell>
          <cell r="F1200" t="str">
            <v>7330417013328</v>
          </cell>
          <cell r="G1200">
            <v>4.2999999999999997E-2</v>
          </cell>
          <cell r="H1200" t="str">
            <v>Kg</v>
          </cell>
          <cell r="I1200">
            <v>6.0999999999999999E-2</v>
          </cell>
          <cell r="J1200" t="str">
            <v>Kg</v>
          </cell>
          <cell r="K1200" t="str">
            <v>Na przewody</v>
          </cell>
          <cell r="L1200" t="str">
            <v>1001</v>
          </cell>
        </row>
        <row r="1201">
          <cell r="B1201" t="str">
            <v>PA-20004SV40.B</v>
          </cell>
          <cell r="C1201" t="str">
            <v>PA 2/4 DYSK ŻÓŁTY: B  (250 szt.)</v>
          </cell>
          <cell r="D1201" t="str">
            <v>dysk</v>
          </cell>
          <cell r="E1201" t="str">
            <v>3926909700</v>
          </cell>
          <cell r="F1201" t="str">
            <v>7330417013335</v>
          </cell>
          <cell r="G1201">
            <v>4.2999999999999997E-2</v>
          </cell>
          <cell r="H1201" t="str">
            <v>Kg</v>
          </cell>
          <cell r="I1201">
            <v>6.0999999999999999E-2</v>
          </cell>
          <cell r="J1201" t="str">
            <v>Kg</v>
          </cell>
          <cell r="K1201" t="str">
            <v>Na przewody</v>
          </cell>
          <cell r="L1201" t="str">
            <v>1001</v>
          </cell>
        </row>
        <row r="1202">
          <cell r="B1202" t="str">
            <v>PA-20004SV40.C</v>
          </cell>
          <cell r="C1202" t="str">
            <v>PA 2/4 DYSK ŻÓŁTY: C  (250 szt.)</v>
          </cell>
          <cell r="D1202" t="str">
            <v>dysk</v>
          </cell>
          <cell r="E1202" t="str">
            <v>3926909700</v>
          </cell>
          <cell r="F1202" t="str">
            <v>7330417013342</v>
          </cell>
          <cell r="G1202">
            <v>4.2999999999999997E-2</v>
          </cell>
          <cell r="H1202" t="str">
            <v>Kg</v>
          </cell>
          <cell r="I1202">
            <v>6.0999999999999999E-2</v>
          </cell>
          <cell r="J1202" t="str">
            <v>Kg</v>
          </cell>
          <cell r="K1202" t="str">
            <v>Na przewody</v>
          </cell>
          <cell r="L1202" t="str">
            <v>1001</v>
          </cell>
        </row>
        <row r="1203">
          <cell r="B1203" t="str">
            <v>PA-20004SV40.D</v>
          </cell>
          <cell r="C1203" t="str">
            <v>PA 2/4 DYSK ŻÓŁTY: D  (250 szt.)</v>
          </cell>
          <cell r="D1203" t="str">
            <v>dysk</v>
          </cell>
          <cell r="E1203" t="str">
            <v>3926909700</v>
          </cell>
          <cell r="F1203" t="str">
            <v>7330417013359</v>
          </cell>
          <cell r="G1203">
            <v>4.2999999999999997E-2</v>
          </cell>
          <cell r="H1203" t="str">
            <v>Kg</v>
          </cell>
          <cell r="I1203">
            <v>6.0999999999999999E-2</v>
          </cell>
          <cell r="J1203" t="str">
            <v>Kg</v>
          </cell>
          <cell r="K1203" t="str">
            <v>Na przewody</v>
          </cell>
          <cell r="L1203" t="str">
            <v>1001</v>
          </cell>
        </row>
        <row r="1204">
          <cell r="B1204" t="str">
            <v>PA-20004SV40.E</v>
          </cell>
          <cell r="C1204" t="str">
            <v>PA 2/4 DYSK ŻÓŁTY: E  (250 szt.)</v>
          </cell>
          <cell r="D1204" t="str">
            <v>dysk</v>
          </cell>
          <cell r="E1204" t="str">
            <v>3926909700</v>
          </cell>
          <cell r="F1204" t="str">
            <v>7330417013366</v>
          </cell>
          <cell r="G1204">
            <v>4.2999999999999997E-2</v>
          </cell>
          <cell r="H1204" t="str">
            <v>Kg</v>
          </cell>
          <cell r="I1204">
            <v>6.0999999999999999E-2</v>
          </cell>
          <cell r="J1204" t="str">
            <v>Kg</v>
          </cell>
          <cell r="K1204" t="str">
            <v>Na przewody</v>
          </cell>
          <cell r="L1204" t="str">
            <v>1001</v>
          </cell>
        </row>
        <row r="1205">
          <cell r="B1205" t="str">
            <v>PA-20004SV40.F</v>
          </cell>
          <cell r="C1205" t="str">
            <v>PA 2/4 DYSK ŻÓŁTY: F  (250 szt.)</v>
          </cell>
          <cell r="D1205" t="str">
            <v>dysk</v>
          </cell>
          <cell r="E1205" t="str">
            <v>3926909700</v>
          </cell>
          <cell r="F1205" t="str">
            <v>7330417013373</v>
          </cell>
          <cell r="G1205">
            <v>4.2999999999999997E-2</v>
          </cell>
          <cell r="H1205" t="str">
            <v>Kg</v>
          </cell>
          <cell r="I1205">
            <v>6.0999999999999999E-2</v>
          </cell>
          <cell r="J1205" t="str">
            <v>Kg</v>
          </cell>
          <cell r="K1205" t="str">
            <v>Na przewody</v>
          </cell>
          <cell r="L1205" t="str">
            <v>1001</v>
          </cell>
        </row>
        <row r="1206">
          <cell r="B1206" t="str">
            <v>PA-20004SV40.G</v>
          </cell>
          <cell r="C1206" t="str">
            <v>PA 2/4 DYSK ŻÓŁTY: G  (250 szt.)</v>
          </cell>
          <cell r="D1206" t="str">
            <v>dysk</v>
          </cell>
          <cell r="E1206" t="str">
            <v>3926909700</v>
          </cell>
          <cell r="F1206" t="str">
            <v>7330417013380</v>
          </cell>
          <cell r="G1206">
            <v>4.2999999999999997E-2</v>
          </cell>
          <cell r="H1206" t="str">
            <v>Kg</v>
          </cell>
          <cell r="I1206">
            <v>6.0999999999999999E-2</v>
          </cell>
          <cell r="J1206" t="str">
            <v>Kg</v>
          </cell>
          <cell r="K1206" t="str">
            <v>Na przewody</v>
          </cell>
          <cell r="L1206" t="str">
            <v>1001</v>
          </cell>
        </row>
        <row r="1207">
          <cell r="B1207" t="str">
            <v>PA-20004SV40.GRD</v>
          </cell>
          <cell r="C1207" t="str">
            <v>PA 2/4 DYSK ŻÓŁTO-ZIELONY: UZIEMIENIE  (250 szt.)</v>
          </cell>
          <cell r="D1207" t="str">
            <v>dysk</v>
          </cell>
          <cell r="E1207" t="str">
            <v>3926909700</v>
          </cell>
          <cell r="F1207" t="str">
            <v>7330417013427</v>
          </cell>
          <cell r="G1207">
            <v>4.2999999999999997E-2</v>
          </cell>
          <cell r="H1207" t="str">
            <v>Kg</v>
          </cell>
          <cell r="I1207">
            <v>6.0999999999999999E-2</v>
          </cell>
          <cell r="J1207" t="str">
            <v>Kg</v>
          </cell>
          <cell r="K1207" t="str">
            <v>Na przewody</v>
          </cell>
          <cell r="L1207" t="str">
            <v>1001</v>
          </cell>
        </row>
        <row r="1208">
          <cell r="B1208" t="str">
            <v>PA-20004SV40.H</v>
          </cell>
          <cell r="C1208" t="str">
            <v>PA 2/4 DYSK ŻÓŁTY: H  (250 szt.)</v>
          </cell>
          <cell r="D1208" t="str">
            <v>dysk</v>
          </cell>
          <cell r="E1208" t="str">
            <v>3926909700</v>
          </cell>
          <cell r="F1208" t="str">
            <v>7330417013397</v>
          </cell>
          <cell r="G1208">
            <v>4.2999999999999997E-2</v>
          </cell>
          <cell r="H1208" t="str">
            <v>Kg</v>
          </cell>
          <cell r="I1208">
            <v>6.0999999999999999E-2</v>
          </cell>
          <cell r="J1208" t="str">
            <v>Kg</v>
          </cell>
          <cell r="K1208" t="str">
            <v>Na przewody</v>
          </cell>
          <cell r="L1208" t="str">
            <v>1001</v>
          </cell>
        </row>
        <row r="1209">
          <cell r="B1209" t="str">
            <v>PA-20004SV40.I</v>
          </cell>
          <cell r="C1209" t="str">
            <v>PA 2/4 DYSK ŻÓŁTY: I  (250 szt.)</v>
          </cell>
          <cell r="D1209" t="str">
            <v>dysk</v>
          </cell>
          <cell r="E1209" t="str">
            <v>3926909700</v>
          </cell>
          <cell r="F1209" t="str">
            <v>7330417013403</v>
          </cell>
          <cell r="G1209">
            <v>4.2999999999999997E-2</v>
          </cell>
          <cell r="H1209" t="str">
            <v>Kg</v>
          </cell>
          <cell r="I1209">
            <v>6.0999999999999999E-2</v>
          </cell>
          <cell r="J1209" t="str">
            <v>Kg</v>
          </cell>
          <cell r="K1209" t="str">
            <v>Na przewody</v>
          </cell>
          <cell r="L1209" t="str">
            <v>1001</v>
          </cell>
        </row>
        <row r="1210">
          <cell r="B1210" t="str">
            <v>PA-20004SV40.J</v>
          </cell>
          <cell r="C1210" t="str">
            <v>PA 2/4 DYSK ŻÓŁTY: J  (250 szt.)</v>
          </cell>
          <cell r="D1210" t="str">
            <v>dysk</v>
          </cell>
          <cell r="E1210" t="str">
            <v>3926909700</v>
          </cell>
          <cell r="F1210" t="str">
            <v>7330417013410</v>
          </cell>
          <cell r="G1210">
            <v>4.2999999999999997E-2</v>
          </cell>
          <cell r="H1210" t="str">
            <v>Kg</v>
          </cell>
          <cell r="I1210">
            <v>6.0999999999999999E-2</v>
          </cell>
          <cell r="J1210" t="str">
            <v>Kg</v>
          </cell>
          <cell r="K1210" t="str">
            <v>Na przewody</v>
          </cell>
          <cell r="L1210" t="str">
            <v>1001</v>
          </cell>
        </row>
        <row r="1211">
          <cell r="B1211" t="str">
            <v>PA-20004SV40.K</v>
          </cell>
          <cell r="C1211" t="str">
            <v>PA 2/4 DYSK ŻÓŁTY: K  (250 szt.)</v>
          </cell>
          <cell r="D1211" t="str">
            <v>dysk</v>
          </cell>
          <cell r="E1211" t="str">
            <v>3926909700</v>
          </cell>
          <cell r="F1211" t="str">
            <v>7330417013434</v>
          </cell>
          <cell r="G1211">
            <v>4.2999999999999997E-2</v>
          </cell>
          <cell r="H1211" t="str">
            <v>Kg</v>
          </cell>
          <cell r="I1211">
            <v>6.0999999999999999E-2</v>
          </cell>
          <cell r="J1211" t="str">
            <v>Kg</v>
          </cell>
          <cell r="K1211" t="str">
            <v>Na przewody</v>
          </cell>
          <cell r="L1211" t="str">
            <v>1001</v>
          </cell>
        </row>
        <row r="1212">
          <cell r="B1212" t="str">
            <v>PA-20004SV40.L</v>
          </cell>
          <cell r="C1212" t="str">
            <v>PA 2/4 DYSK ŻÓŁTY: L  (250 szt.)</v>
          </cell>
          <cell r="D1212" t="str">
            <v>dysk</v>
          </cell>
          <cell r="E1212" t="str">
            <v>3926909700</v>
          </cell>
          <cell r="F1212" t="str">
            <v>7330417013441</v>
          </cell>
          <cell r="G1212">
            <v>4.2999999999999997E-2</v>
          </cell>
          <cell r="H1212" t="str">
            <v>Kg</v>
          </cell>
          <cell r="I1212">
            <v>6.0999999999999999E-2</v>
          </cell>
          <cell r="J1212" t="str">
            <v>Kg</v>
          </cell>
          <cell r="K1212" t="str">
            <v>Na przewody</v>
          </cell>
          <cell r="L1212" t="str">
            <v>1001</v>
          </cell>
        </row>
        <row r="1213">
          <cell r="B1213" t="str">
            <v>PA-20004SV40.M</v>
          </cell>
          <cell r="C1213" t="str">
            <v>PA 2/4 DYSK ŻÓŁTY: M  (250 szt.)</v>
          </cell>
          <cell r="D1213" t="str">
            <v>dysk</v>
          </cell>
          <cell r="E1213" t="str">
            <v>3926909700</v>
          </cell>
          <cell r="F1213" t="str">
            <v>7330417013458</v>
          </cell>
          <cell r="G1213">
            <v>4.2999999999999997E-2</v>
          </cell>
          <cell r="H1213" t="str">
            <v>Kg</v>
          </cell>
          <cell r="I1213">
            <v>6.0999999999999999E-2</v>
          </cell>
          <cell r="J1213" t="str">
            <v>Kg</v>
          </cell>
          <cell r="K1213" t="str">
            <v>Na przewody</v>
          </cell>
          <cell r="L1213" t="str">
            <v>1001</v>
          </cell>
        </row>
        <row r="1214">
          <cell r="B1214" t="str">
            <v>PA-20004SV40.N</v>
          </cell>
          <cell r="C1214" t="str">
            <v>PA 2/4 DYSK ŻÓŁTY: N  (250 szt.)</v>
          </cell>
          <cell r="D1214" t="str">
            <v>dysk</v>
          </cell>
          <cell r="E1214" t="str">
            <v>3926909700</v>
          </cell>
          <cell r="F1214" t="str">
            <v>7330417013465</v>
          </cell>
          <cell r="G1214">
            <v>4.2999999999999997E-2</v>
          </cell>
          <cell r="H1214" t="str">
            <v>Kg</v>
          </cell>
          <cell r="I1214">
            <v>6.0999999999999999E-2</v>
          </cell>
          <cell r="J1214" t="str">
            <v>Kg</v>
          </cell>
          <cell r="K1214" t="str">
            <v>Na przewody</v>
          </cell>
          <cell r="L1214" t="str">
            <v>1001</v>
          </cell>
        </row>
        <row r="1215">
          <cell r="B1215" t="str">
            <v>PA-20004SV40.O</v>
          </cell>
          <cell r="C1215" t="str">
            <v>PA 2/4 DYSK ŻÓŁTY: O  (250 szt.)</v>
          </cell>
          <cell r="D1215" t="str">
            <v>dysk</v>
          </cell>
          <cell r="E1215" t="str">
            <v>3926909700</v>
          </cell>
          <cell r="F1215" t="str">
            <v>7330417013472</v>
          </cell>
          <cell r="G1215">
            <v>4.2999999999999997E-2</v>
          </cell>
          <cell r="H1215" t="str">
            <v>Kg</v>
          </cell>
          <cell r="I1215">
            <v>6.0999999999999999E-2</v>
          </cell>
          <cell r="J1215" t="str">
            <v>Kg</v>
          </cell>
          <cell r="K1215" t="str">
            <v>Na przewody</v>
          </cell>
          <cell r="L1215" t="str">
            <v>1001</v>
          </cell>
        </row>
        <row r="1216">
          <cell r="B1216" t="str">
            <v>PA-20004SV40.P</v>
          </cell>
          <cell r="C1216" t="str">
            <v>PA 2/4 DYSK ŻÓŁTY: P  (250 szt.)</v>
          </cell>
          <cell r="D1216" t="str">
            <v>dysk</v>
          </cell>
          <cell r="E1216" t="str">
            <v>3926909700</v>
          </cell>
          <cell r="F1216" t="str">
            <v>7330417013489</v>
          </cell>
          <cell r="G1216">
            <v>4.2999999999999997E-2</v>
          </cell>
          <cell r="H1216" t="str">
            <v>Kg</v>
          </cell>
          <cell r="I1216">
            <v>6.0999999999999999E-2</v>
          </cell>
          <cell r="J1216" t="str">
            <v>Kg</v>
          </cell>
          <cell r="K1216" t="str">
            <v>Na przewody</v>
          </cell>
          <cell r="L1216" t="str">
            <v>1001</v>
          </cell>
        </row>
        <row r="1217">
          <cell r="B1217" t="str">
            <v>PA-20004SV40.Q</v>
          </cell>
          <cell r="C1217" t="str">
            <v>PA 2/4 DYSK ŻÓŁTY: Q  (250 szt.)</v>
          </cell>
          <cell r="D1217" t="str">
            <v>dysk</v>
          </cell>
          <cell r="E1217" t="str">
            <v>3926909700</v>
          </cell>
          <cell r="F1217" t="str">
            <v>7330417013496</v>
          </cell>
          <cell r="G1217">
            <v>4.2999999999999997E-2</v>
          </cell>
          <cell r="H1217" t="str">
            <v>Kg</v>
          </cell>
          <cell r="I1217">
            <v>6.0999999999999999E-2</v>
          </cell>
          <cell r="J1217" t="str">
            <v>Kg</v>
          </cell>
          <cell r="K1217" t="str">
            <v>Na przewody</v>
          </cell>
          <cell r="L1217" t="str">
            <v>1001</v>
          </cell>
        </row>
        <row r="1218">
          <cell r="B1218" t="str">
            <v>PA-20004SV40.R</v>
          </cell>
          <cell r="C1218" t="str">
            <v>PA 2/4 DYSK ŻÓŁTY: R  (250 szt.)</v>
          </cell>
          <cell r="D1218" t="str">
            <v>dysk</v>
          </cell>
          <cell r="E1218" t="str">
            <v>3926909700</v>
          </cell>
          <cell r="F1218" t="str">
            <v>7330417013502</v>
          </cell>
          <cell r="G1218">
            <v>4.2999999999999997E-2</v>
          </cell>
          <cell r="H1218" t="str">
            <v>Kg</v>
          </cell>
          <cell r="I1218">
            <v>6.0999999999999999E-2</v>
          </cell>
          <cell r="J1218" t="str">
            <v>Kg</v>
          </cell>
          <cell r="K1218" t="str">
            <v>Na przewody</v>
          </cell>
          <cell r="L1218" t="str">
            <v>1001</v>
          </cell>
        </row>
        <row r="1219">
          <cell r="B1219" t="str">
            <v>PA-20004SV40.S</v>
          </cell>
          <cell r="C1219" t="str">
            <v>PA 2/4 DYSK ŻÓŁTY: S  (250 szt.)</v>
          </cell>
          <cell r="D1219" t="str">
            <v>dysk</v>
          </cell>
          <cell r="E1219" t="str">
            <v>3926909700</v>
          </cell>
          <cell r="F1219" t="str">
            <v>7330417013519</v>
          </cell>
          <cell r="G1219">
            <v>4.2999999999999997E-2</v>
          </cell>
          <cell r="H1219" t="str">
            <v>Kg</v>
          </cell>
          <cell r="I1219">
            <v>6.0999999999999999E-2</v>
          </cell>
          <cell r="J1219" t="str">
            <v>Kg</v>
          </cell>
          <cell r="K1219" t="str">
            <v>Na przewody</v>
          </cell>
          <cell r="L1219" t="str">
            <v>1001</v>
          </cell>
        </row>
        <row r="1220">
          <cell r="B1220" t="str">
            <v>PA-20004SV40.SIN</v>
          </cell>
          <cell r="C1220" t="str">
            <v>PA 2/4 DYSK ŻÓŁTY: SINUSOIDA  (250 szt.)</v>
          </cell>
          <cell r="D1220" t="str">
            <v>dysk</v>
          </cell>
          <cell r="E1220" t="str">
            <v>3926909700</v>
          </cell>
          <cell r="F1220" t="str">
            <v>7330417048924</v>
          </cell>
          <cell r="G1220">
            <v>4.2999999999999997E-2</v>
          </cell>
          <cell r="H1220" t="str">
            <v>Kg</v>
          </cell>
          <cell r="I1220">
            <v>6.0999999999999999E-2</v>
          </cell>
          <cell r="J1220" t="str">
            <v>Kg</v>
          </cell>
          <cell r="K1220" t="str">
            <v>Na przewody</v>
          </cell>
          <cell r="L1220" t="str">
            <v>1001</v>
          </cell>
        </row>
        <row r="1221">
          <cell r="B1221" t="str">
            <v>PA-20004SV40.T</v>
          </cell>
          <cell r="C1221" t="str">
            <v>PA 2/4 DYSK ŻÓŁTY: T  (250 szt.)</v>
          </cell>
          <cell r="D1221" t="str">
            <v>dysk</v>
          </cell>
          <cell r="E1221" t="str">
            <v>3926909700</v>
          </cell>
          <cell r="F1221" t="str">
            <v>7330417013526</v>
          </cell>
          <cell r="G1221">
            <v>4.2999999999999997E-2</v>
          </cell>
          <cell r="H1221" t="str">
            <v>Kg</v>
          </cell>
          <cell r="I1221">
            <v>6.0999999999999999E-2</v>
          </cell>
          <cell r="J1221" t="str">
            <v>Kg</v>
          </cell>
          <cell r="K1221" t="str">
            <v>Na przewody</v>
          </cell>
          <cell r="L1221" t="str">
            <v>1001</v>
          </cell>
        </row>
        <row r="1222">
          <cell r="B1222" t="str">
            <v>PA-20004SV40.U</v>
          </cell>
          <cell r="C1222" t="str">
            <v>PA 2/4 DYSK ŻÓŁTY: U  (250 szt.)</v>
          </cell>
          <cell r="D1222" t="str">
            <v>dysk</v>
          </cell>
          <cell r="E1222" t="str">
            <v>3926909700</v>
          </cell>
          <cell r="F1222" t="str">
            <v>7330417013533</v>
          </cell>
          <cell r="G1222">
            <v>4.2999999999999997E-2</v>
          </cell>
          <cell r="H1222" t="str">
            <v>Kg</v>
          </cell>
          <cell r="I1222">
            <v>6.0999999999999999E-2</v>
          </cell>
          <cell r="J1222" t="str">
            <v>Kg</v>
          </cell>
          <cell r="K1222" t="str">
            <v>Na przewody</v>
          </cell>
          <cell r="L1222" t="str">
            <v>1001</v>
          </cell>
        </row>
        <row r="1223">
          <cell r="B1223" t="str">
            <v>PA-20004SV40.V</v>
          </cell>
          <cell r="C1223" t="str">
            <v>PA 2/4 DYSK ŻÓŁTY: V  (250 szt.)</v>
          </cell>
          <cell r="D1223" t="str">
            <v>dysk</v>
          </cell>
          <cell r="E1223" t="str">
            <v>3926909700</v>
          </cell>
          <cell r="F1223" t="str">
            <v>7330417013540</v>
          </cell>
          <cell r="G1223">
            <v>4.2999999999999997E-2</v>
          </cell>
          <cell r="H1223" t="str">
            <v>Kg</v>
          </cell>
          <cell r="I1223">
            <v>6.0999999999999999E-2</v>
          </cell>
          <cell r="J1223" t="str">
            <v>Kg</v>
          </cell>
          <cell r="K1223" t="str">
            <v>Na przewody</v>
          </cell>
          <cell r="L1223" t="str">
            <v>1001</v>
          </cell>
        </row>
        <row r="1224">
          <cell r="B1224" t="str">
            <v>PA-20004SV40.W</v>
          </cell>
          <cell r="C1224" t="str">
            <v>PA 2/4 DYSK ŻÓŁTY: W  (250 szt.)</v>
          </cell>
          <cell r="D1224" t="str">
            <v>dysk</v>
          </cell>
          <cell r="E1224" t="str">
            <v>3926909700</v>
          </cell>
          <cell r="F1224" t="str">
            <v>7330417013557</v>
          </cell>
          <cell r="G1224">
            <v>4.2999999999999997E-2</v>
          </cell>
          <cell r="H1224" t="str">
            <v>Kg</v>
          </cell>
          <cell r="I1224">
            <v>6.0999999999999999E-2</v>
          </cell>
          <cell r="J1224" t="str">
            <v>Kg</v>
          </cell>
          <cell r="K1224" t="str">
            <v>Na przewody</v>
          </cell>
          <cell r="L1224" t="str">
            <v>1001</v>
          </cell>
        </row>
        <row r="1225">
          <cell r="B1225" t="str">
            <v>PA-20004SV40.X</v>
          </cell>
          <cell r="C1225" t="str">
            <v>PA 2/4 DYSK ŻÓŁTY: X  (250 szt.)</v>
          </cell>
          <cell r="D1225" t="str">
            <v>dysk</v>
          </cell>
          <cell r="E1225" t="str">
            <v>3926909700</v>
          </cell>
          <cell r="F1225" t="str">
            <v>7330417013564</v>
          </cell>
          <cell r="G1225">
            <v>4.2999999999999997E-2</v>
          </cell>
          <cell r="H1225" t="str">
            <v>Kg</v>
          </cell>
          <cell r="I1225">
            <v>6.0999999999999999E-2</v>
          </cell>
          <cell r="J1225" t="str">
            <v>Kg</v>
          </cell>
          <cell r="K1225" t="str">
            <v>Na przewody</v>
          </cell>
          <cell r="L1225" t="str">
            <v>1001</v>
          </cell>
        </row>
        <row r="1226">
          <cell r="B1226" t="str">
            <v>PA-20004SV40.Y</v>
          </cell>
          <cell r="C1226" t="str">
            <v>PA 2/4 DYSK ŻÓŁTY: Y  (250 szt.)</v>
          </cell>
          <cell r="D1226" t="str">
            <v>dysk</v>
          </cell>
          <cell r="E1226" t="str">
            <v>3926909700</v>
          </cell>
          <cell r="F1226" t="str">
            <v>7330417013571</v>
          </cell>
          <cell r="G1226">
            <v>4.2999999999999997E-2</v>
          </cell>
          <cell r="H1226" t="str">
            <v>Kg</v>
          </cell>
          <cell r="I1226">
            <v>6.0999999999999999E-2</v>
          </cell>
          <cell r="J1226" t="str">
            <v>Kg</v>
          </cell>
          <cell r="K1226" t="str">
            <v>Na przewody</v>
          </cell>
          <cell r="L1226" t="str">
            <v>1001</v>
          </cell>
        </row>
        <row r="1227">
          <cell r="B1227" t="str">
            <v>PA-20004SV40.Z</v>
          </cell>
          <cell r="C1227" t="str">
            <v>PA 2/4 DYSK ŻÓŁTY: Z  (250 szt.)</v>
          </cell>
          <cell r="D1227" t="str">
            <v>dysk</v>
          </cell>
          <cell r="E1227" t="str">
            <v>3926909700</v>
          </cell>
          <cell r="F1227" t="str">
            <v>7330417013588</v>
          </cell>
          <cell r="G1227">
            <v>4.2999999999999997E-2</v>
          </cell>
          <cell r="H1227" t="str">
            <v>Kg</v>
          </cell>
          <cell r="I1227">
            <v>6.0999999999999999E-2</v>
          </cell>
          <cell r="J1227" t="str">
            <v>Kg</v>
          </cell>
          <cell r="K1227" t="str">
            <v>Na przewody</v>
          </cell>
          <cell r="L1227" t="str">
            <v>1001</v>
          </cell>
        </row>
        <row r="1228">
          <cell r="B1228" t="str">
            <v>PA-20004SV40.0</v>
          </cell>
          <cell r="C1228" t="str">
            <v>PA 2/4 DYSK ŻÓŁTY: 0  (250 szt.)</v>
          </cell>
          <cell r="D1228" t="str">
            <v>dysk</v>
          </cell>
          <cell r="E1228" t="str">
            <v>3926909700</v>
          </cell>
          <cell r="F1228" t="str">
            <v>7330417013229</v>
          </cell>
          <cell r="G1228">
            <v>4.2999999999999997E-2</v>
          </cell>
          <cell r="H1228" t="str">
            <v>Kg</v>
          </cell>
          <cell r="I1228">
            <v>6.0999999999999999E-2</v>
          </cell>
          <cell r="J1228" t="str">
            <v>Kg</v>
          </cell>
          <cell r="K1228" t="str">
            <v>Na przewody</v>
          </cell>
          <cell r="L1228" t="str">
            <v>1001</v>
          </cell>
        </row>
        <row r="1229">
          <cell r="B1229" t="str">
            <v>PA-20004SV40.1</v>
          </cell>
          <cell r="C1229" t="str">
            <v>PA 2/4 DYSK ŻÓŁTY: 1  (250 szt.)</v>
          </cell>
          <cell r="D1229" t="str">
            <v>dysk</v>
          </cell>
          <cell r="E1229" t="str">
            <v>3926909700</v>
          </cell>
          <cell r="F1229" t="str">
            <v>7330417013236</v>
          </cell>
          <cell r="G1229">
            <v>4.2999999999999997E-2</v>
          </cell>
          <cell r="H1229" t="str">
            <v>Kg</v>
          </cell>
          <cell r="I1229">
            <v>6.0999999999999999E-2</v>
          </cell>
          <cell r="J1229" t="str">
            <v>Kg</v>
          </cell>
          <cell r="K1229" t="str">
            <v>Na przewody</v>
          </cell>
          <cell r="L1229" t="str">
            <v>1001</v>
          </cell>
        </row>
        <row r="1230">
          <cell r="B1230" t="str">
            <v>PA-20004SV40.2</v>
          </cell>
          <cell r="C1230" t="str">
            <v>PA 2/4 DYSK ŻÓŁTY: 2  (250 szt.)</v>
          </cell>
          <cell r="D1230" t="str">
            <v>dysk</v>
          </cell>
          <cell r="E1230" t="str">
            <v>3926909700</v>
          </cell>
          <cell r="F1230" t="str">
            <v>7330417013243</v>
          </cell>
          <cell r="G1230">
            <v>4.2999999999999997E-2</v>
          </cell>
          <cell r="H1230" t="str">
            <v>Kg</v>
          </cell>
          <cell r="I1230">
            <v>6.0999999999999999E-2</v>
          </cell>
          <cell r="J1230" t="str">
            <v>Kg</v>
          </cell>
          <cell r="K1230" t="str">
            <v>Na przewody</v>
          </cell>
          <cell r="L1230" t="str">
            <v>1001</v>
          </cell>
        </row>
        <row r="1231">
          <cell r="B1231" t="str">
            <v>PA-20004SV40.3</v>
          </cell>
          <cell r="C1231" t="str">
            <v>PA 2/4 DYSK ŻÓŁTY: 3  (250 szt.)</v>
          </cell>
          <cell r="D1231" t="str">
            <v>dysk</v>
          </cell>
          <cell r="E1231" t="str">
            <v>3926909700</v>
          </cell>
          <cell r="F1231" t="str">
            <v>7330417013250</v>
          </cell>
          <cell r="G1231">
            <v>4.2999999999999997E-2</v>
          </cell>
          <cell r="H1231" t="str">
            <v>Kg</v>
          </cell>
          <cell r="I1231">
            <v>6.0999999999999999E-2</v>
          </cell>
          <cell r="J1231" t="str">
            <v>Kg</v>
          </cell>
          <cell r="K1231" t="str">
            <v>Na przewody</v>
          </cell>
          <cell r="L1231" t="str">
            <v>1001</v>
          </cell>
        </row>
        <row r="1232">
          <cell r="B1232" t="str">
            <v>PA-20004SV40.4</v>
          </cell>
          <cell r="C1232" t="str">
            <v>PA 2/4 DYSK ŻÓŁTY: 4  (250 szt.)</v>
          </cell>
          <cell r="D1232" t="str">
            <v>dysk</v>
          </cell>
          <cell r="E1232" t="str">
            <v>3926909700</v>
          </cell>
          <cell r="F1232" t="str">
            <v>7330417013267</v>
          </cell>
          <cell r="G1232">
            <v>4.2999999999999997E-2</v>
          </cell>
          <cell r="H1232" t="str">
            <v>Kg</v>
          </cell>
          <cell r="I1232">
            <v>6.0999999999999999E-2</v>
          </cell>
          <cell r="J1232" t="str">
            <v>Kg</v>
          </cell>
          <cell r="K1232" t="str">
            <v>Na przewody</v>
          </cell>
          <cell r="L1232" t="str">
            <v>1001</v>
          </cell>
        </row>
        <row r="1233">
          <cell r="B1233" t="str">
            <v>PA-20004SV40.5</v>
          </cell>
          <cell r="C1233" t="str">
            <v>PA 2/4 DYSK ŻÓŁTY: 5  (250 szt.)</v>
          </cell>
          <cell r="D1233" t="str">
            <v>dysk</v>
          </cell>
          <cell r="E1233" t="str">
            <v>3926909700</v>
          </cell>
          <cell r="F1233" t="str">
            <v>7330417013274</v>
          </cell>
          <cell r="G1233">
            <v>4.2999999999999997E-2</v>
          </cell>
          <cell r="H1233" t="str">
            <v>Kg</v>
          </cell>
          <cell r="I1233">
            <v>6.0999999999999999E-2</v>
          </cell>
          <cell r="J1233" t="str">
            <v>Kg</v>
          </cell>
          <cell r="K1233" t="str">
            <v>Na przewody</v>
          </cell>
          <cell r="L1233" t="str">
            <v>1001</v>
          </cell>
        </row>
        <row r="1234">
          <cell r="B1234" t="str">
            <v>PA-20004SV40.6</v>
          </cell>
          <cell r="C1234" t="str">
            <v>PA 2/4 DYSK ŻÓŁTY: 6  (250 szt.)</v>
          </cell>
          <cell r="D1234" t="str">
            <v>dysk</v>
          </cell>
          <cell r="E1234" t="str">
            <v>3926909700</v>
          </cell>
          <cell r="F1234" t="str">
            <v>7330417013281</v>
          </cell>
          <cell r="G1234">
            <v>4.2999999999999997E-2</v>
          </cell>
          <cell r="H1234" t="str">
            <v>Kg</v>
          </cell>
          <cell r="I1234">
            <v>6.0999999999999999E-2</v>
          </cell>
          <cell r="J1234" t="str">
            <v>Kg</v>
          </cell>
          <cell r="K1234" t="str">
            <v>Na przewody</v>
          </cell>
          <cell r="L1234" t="str">
            <v>1001</v>
          </cell>
        </row>
        <row r="1235">
          <cell r="B1235" t="str">
            <v>PA-20004SV40.7</v>
          </cell>
          <cell r="C1235" t="str">
            <v>PA 2/4 DYSK ŻÓŁTY: 7  (250 szt.)</v>
          </cell>
          <cell r="D1235" t="str">
            <v>dysk</v>
          </cell>
          <cell r="E1235" t="str">
            <v>3926909700</v>
          </cell>
          <cell r="F1235" t="str">
            <v>7330417013298</v>
          </cell>
          <cell r="G1235">
            <v>4.2999999999999997E-2</v>
          </cell>
          <cell r="H1235" t="str">
            <v>Kg</v>
          </cell>
          <cell r="I1235">
            <v>6.0999999999999999E-2</v>
          </cell>
          <cell r="J1235" t="str">
            <v>Kg</v>
          </cell>
          <cell r="K1235" t="str">
            <v>Na przewody</v>
          </cell>
          <cell r="L1235" t="str">
            <v>1001</v>
          </cell>
        </row>
        <row r="1236">
          <cell r="B1236" t="str">
            <v>PA-20004SV40.8</v>
          </cell>
          <cell r="C1236" t="str">
            <v>PA 2/4 DYSK ŻÓŁTY: 8  (250 szt.)</v>
          </cell>
          <cell r="D1236" t="str">
            <v>dysk</v>
          </cell>
          <cell r="E1236" t="str">
            <v>3926909700</v>
          </cell>
          <cell r="F1236" t="str">
            <v>7330417013304</v>
          </cell>
          <cell r="G1236">
            <v>4.2999999999999997E-2</v>
          </cell>
          <cell r="H1236" t="str">
            <v>Kg</v>
          </cell>
          <cell r="I1236">
            <v>6.0999999999999999E-2</v>
          </cell>
          <cell r="J1236" t="str">
            <v>Kg</v>
          </cell>
          <cell r="K1236" t="str">
            <v>Na przewody</v>
          </cell>
          <cell r="L1236" t="str">
            <v>1001</v>
          </cell>
        </row>
        <row r="1237">
          <cell r="B1237" t="str">
            <v>PA-20004SV40.9</v>
          </cell>
          <cell r="C1237" t="str">
            <v>PA 2/4 DYSK ŻÓŁTY: 9  (250 szt.)</v>
          </cell>
          <cell r="D1237" t="str">
            <v>dysk</v>
          </cell>
          <cell r="E1237" t="str">
            <v>3926909700</v>
          </cell>
          <cell r="F1237" t="str">
            <v>7330417013311</v>
          </cell>
          <cell r="G1237">
            <v>4.2999999999999997E-2</v>
          </cell>
          <cell r="H1237" t="str">
            <v>Kg</v>
          </cell>
          <cell r="I1237">
            <v>6.0999999999999999E-2</v>
          </cell>
          <cell r="J1237" t="str">
            <v>Kg</v>
          </cell>
          <cell r="K1237" t="str">
            <v>Na przewody</v>
          </cell>
          <cell r="L1237" t="str">
            <v>1001</v>
          </cell>
        </row>
        <row r="1238">
          <cell r="B1238" t="str">
            <v>PA-20004SV40.+</v>
          </cell>
          <cell r="C1238" t="str">
            <v>PA 2/4 DYSK ŻÓŁTY: +  (250 szt.)</v>
          </cell>
          <cell r="D1238" t="str">
            <v>dysk</v>
          </cell>
          <cell r="E1238" t="str">
            <v>3926909700</v>
          </cell>
          <cell r="F1238" t="str">
            <v>7330417013205</v>
          </cell>
          <cell r="G1238">
            <v>4.2999999999999997E-2</v>
          </cell>
          <cell r="H1238" t="str">
            <v>Kg</v>
          </cell>
          <cell r="I1238">
            <v>6.0999999999999999E-2</v>
          </cell>
          <cell r="J1238" t="str">
            <v>Kg</v>
          </cell>
          <cell r="K1238" t="str">
            <v>Na przewody</v>
          </cell>
          <cell r="L1238" t="str">
            <v>1001</v>
          </cell>
        </row>
        <row r="1239">
          <cell r="B1239" t="str">
            <v>PA-20004SV40.-</v>
          </cell>
          <cell r="C1239" t="str">
            <v>PA 2/4 DYSK ŻÓŁTY: -  (250 szt.)</v>
          </cell>
          <cell r="D1239" t="str">
            <v>dysk</v>
          </cell>
          <cell r="E1239" t="str">
            <v>3926909700</v>
          </cell>
          <cell r="F1239" t="str">
            <v>7330417013168</v>
          </cell>
          <cell r="G1239">
            <v>4.2999999999999997E-2</v>
          </cell>
          <cell r="H1239" t="str">
            <v>Kg</v>
          </cell>
          <cell r="I1239">
            <v>6.0999999999999999E-2</v>
          </cell>
          <cell r="J1239" t="str">
            <v>Kg</v>
          </cell>
          <cell r="K1239" t="str">
            <v>Na przewody</v>
          </cell>
          <cell r="L1239" t="str">
            <v>1001</v>
          </cell>
        </row>
        <row r="1240">
          <cell r="B1240" t="str">
            <v>PA-20004SV40..</v>
          </cell>
          <cell r="C1240" t="str">
            <v>PA 2/4 DYSK ŻÓŁTY: KROPKA  (250 szt.)</v>
          </cell>
          <cell r="D1240" t="str">
            <v>dysk</v>
          </cell>
          <cell r="E1240" t="str">
            <v>3926909700</v>
          </cell>
          <cell r="F1240" t="str">
            <v>7330417013175</v>
          </cell>
          <cell r="G1240">
            <v>4.2999999999999997E-2</v>
          </cell>
          <cell r="H1240" t="str">
            <v>Kg</v>
          </cell>
          <cell r="I1240">
            <v>6.0999999999999999E-2</v>
          </cell>
          <cell r="J1240" t="str">
            <v>Kg</v>
          </cell>
          <cell r="K1240" t="str">
            <v>Na przewody</v>
          </cell>
          <cell r="L1240" t="str">
            <v>1001</v>
          </cell>
        </row>
        <row r="1241">
          <cell r="B1241" t="str">
            <v>PA-20004SV40./</v>
          </cell>
          <cell r="C1241" t="str">
            <v>PA 2/4 DYSK ŻÓŁTY: /  (250 szt.)</v>
          </cell>
          <cell r="D1241" t="str">
            <v>dysk</v>
          </cell>
          <cell r="E1241" t="str">
            <v>3926909700</v>
          </cell>
          <cell r="F1241" t="str">
            <v>7330417013182</v>
          </cell>
          <cell r="G1241">
            <v>4.2999999999999997E-2</v>
          </cell>
          <cell r="H1241" t="str">
            <v>Kg</v>
          </cell>
          <cell r="I1241">
            <v>6.0999999999999999E-2</v>
          </cell>
          <cell r="J1241" t="str">
            <v>Kg</v>
          </cell>
          <cell r="K1241" t="str">
            <v>Na przewody</v>
          </cell>
          <cell r="L1241" t="str">
            <v>1001</v>
          </cell>
        </row>
        <row r="1242">
          <cell r="B1242" t="str">
            <v>PA-20004SV40.:</v>
          </cell>
          <cell r="C1242" t="str">
            <v>PA 2/4 DYSK ŻÓŁTY: DWUKROPEK  (250 szt.)</v>
          </cell>
          <cell r="D1242" t="str">
            <v>dysk</v>
          </cell>
          <cell r="E1242" t="str">
            <v>3926909700</v>
          </cell>
          <cell r="F1242" t="str">
            <v>7330417013199</v>
          </cell>
          <cell r="G1242">
            <v>4.2999999999999997E-2</v>
          </cell>
          <cell r="H1242" t="str">
            <v>Kg</v>
          </cell>
          <cell r="I1242">
            <v>6.0999999999999999E-2</v>
          </cell>
          <cell r="J1242" t="str">
            <v>Kg</v>
          </cell>
          <cell r="K1242" t="str">
            <v>Na przewody</v>
          </cell>
          <cell r="L1242" t="str">
            <v>1001</v>
          </cell>
        </row>
        <row r="1243">
          <cell r="B1243" t="str">
            <v>PA-20004SV40.=</v>
          </cell>
          <cell r="C1243" t="str">
            <v>PA 2/4 DYSK ŻÓŁTY: =  (250 szt.)</v>
          </cell>
          <cell r="D1243" t="str">
            <v>dysk</v>
          </cell>
          <cell r="E1243" t="str">
            <v>3926909700</v>
          </cell>
          <cell r="F1243" t="str">
            <v>7330417013212</v>
          </cell>
          <cell r="G1243">
            <v>4.2999999999999997E-2</v>
          </cell>
          <cell r="H1243" t="str">
            <v>Kg</v>
          </cell>
          <cell r="I1243">
            <v>6.0999999999999999E-2</v>
          </cell>
          <cell r="J1243" t="str">
            <v>Kg</v>
          </cell>
          <cell r="K1243" t="str">
            <v>Na przewody</v>
          </cell>
          <cell r="L1243" t="str">
            <v>1001</v>
          </cell>
        </row>
        <row r="1244">
          <cell r="B1244" t="str">
            <v>PA-20004SV59.5</v>
          </cell>
          <cell r="C1244" t="str">
            <v>PA 2/4 DYSK ZIELONY: 5  (250 szt.)</v>
          </cell>
          <cell r="D1244" t="str">
            <v>dysk</v>
          </cell>
          <cell r="E1244" t="str">
            <v>3926909700</v>
          </cell>
          <cell r="F1244" t="str">
            <v>7330417013625</v>
          </cell>
          <cell r="G1244">
            <v>4.2999999999999997E-2</v>
          </cell>
          <cell r="H1244" t="str">
            <v>Kg</v>
          </cell>
          <cell r="I1244">
            <v>6.0999999999999999E-2</v>
          </cell>
          <cell r="J1244" t="str">
            <v>Kg</v>
          </cell>
          <cell r="K1244" t="str">
            <v>Na przewody</v>
          </cell>
          <cell r="L1244" t="str">
            <v>1001</v>
          </cell>
        </row>
        <row r="1245">
          <cell r="B1245" t="str">
            <v>PA-20004SV69.N</v>
          </cell>
          <cell r="C1245" t="str">
            <v>PA 2/4 DYSK NIEBIESKI: N  (250 szt.)</v>
          </cell>
          <cell r="D1245" t="str">
            <v>dysk</v>
          </cell>
          <cell r="E1245" t="str">
            <v>3926909700</v>
          </cell>
          <cell r="F1245" t="str">
            <v>7330417013656</v>
          </cell>
          <cell r="G1245">
            <v>4.2999999999999997E-2</v>
          </cell>
          <cell r="H1245" t="str">
            <v>Kg</v>
          </cell>
          <cell r="I1245">
            <v>6.0999999999999999E-2</v>
          </cell>
          <cell r="J1245" t="str">
            <v>Kg</v>
          </cell>
          <cell r="K1245" t="str">
            <v>Na przewody</v>
          </cell>
          <cell r="L1245" t="str">
            <v>1001</v>
          </cell>
        </row>
        <row r="1246">
          <cell r="B1246" t="str">
            <v>PA-20004SV69.6</v>
          </cell>
          <cell r="C1246" t="str">
            <v>PA 2/4 DYSK NIEBIESKI: 6  (250 szt.)</v>
          </cell>
          <cell r="D1246" t="str">
            <v>dysk</v>
          </cell>
          <cell r="E1246" t="str">
            <v>3926909700</v>
          </cell>
          <cell r="F1246" t="str">
            <v>7330417013649</v>
          </cell>
          <cell r="G1246">
            <v>4.2999999999999997E-2</v>
          </cell>
          <cell r="H1246" t="str">
            <v>Kg</v>
          </cell>
          <cell r="I1246">
            <v>6.0999999999999999E-2</v>
          </cell>
          <cell r="J1246" t="str">
            <v>Kg</v>
          </cell>
          <cell r="K1246" t="str">
            <v>Na przewody</v>
          </cell>
          <cell r="L1246" t="str">
            <v>1001</v>
          </cell>
        </row>
        <row r="1247">
          <cell r="B1247" t="str">
            <v>PA-20004SV69.-</v>
          </cell>
          <cell r="C1247" t="str">
            <v>PA 2/4 DYSK NIEBIESKI: -  (250 szt.)</v>
          </cell>
          <cell r="D1247" t="str">
            <v>dysk</v>
          </cell>
          <cell r="E1247" t="str">
            <v>3926909700</v>
          </cell>
          <cell r="F1247" t="str">
            <v>7330417013632</v>
          </cell>
          <cell r="G1247">
            <v>4.2999999999999997E-2</v>
          </cell>
          <cell r="H1247" t="str">
            <v>Kg</v>
          </cell>
          <cell r="I1247">
            <v>6.0999999999999999E-2</v>
          </cell>
          <cell r="J1247" t="str">
            <v>Kg</v>
          </cell>
          <cell r="K1247" t="str">
            <v>Na przewody</v>
          </cell>
          <cell r="L1247" t="str">
            <v>1001</v>
          </cell>
        </row>
        <row r="1248">
          <cell r="B1248" t="str">
            <v>PA-20004SV79.7</v>
          </cell>
          <cell r="C1248" t="str">
            <v>PA 2/4 DYSK FIOLETOWY: 7  (250 szt.)</v>
          </cell>
          <cell r="D1248" t="str">
            <v>dysk</v>
          </cell>
          <cell r="E1248" t="str">
            <v>3926909700</v>
          </cell>
          <cell r="F1248" t="str">
            <v>7330417013663</v>
          </cell>
          <cell r="G1248">
            <v>4.2999999999999997E-2</v>
          </cell>
          <cell r="H1248" t="str">
            <v>Kg</v>
          </cell>
          <cell r="I1248">
            <v>6.0999999999999999E-2</v>
          </cell>
          <cell r="J1248" t="str">
            <v>Kg</v>
          </cell>
          <cell r="K1248" t="str">
            <v>Na przewody</v>
          </cell>
          <cell r="L1248" t="str">
            <v>1001</v>
          </cell>
        </row>
        <row r="1249">
          <cell r="B1249" t="str">
            <v>PA-20004SV80.8</v>
          </cell>
          <cell r="C1249" t="str">
            <v>PA 2/4 DYSK SZARY: 8  (250 szt.)</v>
          </cell>
          <cell r="D1249" t="str">
            <v>dysk</v>
          </cell>
          <cell r="E1249" t="str">
            <v>3926909700</v>
          </cell>
          <cell r="F1249" t="str">
            <v>7330417013670</v>
          </cell>
          <cell r="G1249">
            <v>4.2999999999999997E-2</v>
          </cell>
          <cell r="H1249" t="str">
            <v>Kg</v>
          </cell>
          <cell r="I1249">
            <v>6.0999999999999999E-2</v>
          </cell>
          <cell r="J1249" t="str">
            <v>Kg</v>
          </cell>
          <cell r="K1249" t="str">
            <v>Na przewody</v>
          </cell>
          <cell r="L1249" t="str">
            <v>1001</v>
          </cell>
        </row>
        <row r="1250">
          <cell r="B1250" t="str">
            <v>PA-20004SV90.9</v>
          </cell>
          <cell r="C1250" t="str">
            <v>PA 2/4 DYSK BIAŁY: 9  (250 szt.)</v>
          </cell>
          <cell r="D1250" t="str">
            <v>dysk</v>
          </cell>
          <cell r="E1250" t="str">
            <v>3926909700</v>
          </cell>
          <cell r="F1250" t="str">
            <v>7330417013809</v>
          </cell>
          <cell r="G1250">
            <v>4.2999999999999997E-2</v>
          </cell>
          <cell r="H1250" t="str">
            <v>Kg</v>
          </cell>
          <cell r="I1250">
            <v>6.0999999999999999E-2</v>
          </cell>
          <cell r="J1250" t="str">
            <v>Kg</v>
          </cell>
          <cell r="K1250" t="str">
            <v>Na przewody</v>
          </cell>
          <cell r="L1250" t="str">
            <v>1001</v>
          </cell>
        </row>
        <row r="1251">
          <cell r="B1251" t="str">
            <v>PA-20006AV40.L1</v>
          </cell>
          <cell r="C1251" t="str">
            <v>PA 2/6 CIĘTY ŻÓŁTY: L1  (100 szt.)</v>
          </cell>
          <cell r="D1251" t="str">
            <v>paczka</v>
          </cell>
          <cell r="E1251" t="str">
            <v>3926909700</v>
          </cell>
          <cell r="F1251" t="str">
            <v>7330417004517</v>
          </cell>
          <cell r="G1251">
            <v>0</v>
          </cell>
          <cell r="H1251"/>
          <cell r="I1251">
            <v>0</v>
          </cell>
          <cell r="J1251"/>
          <cell r="K1251" t="str">
            <v>Na przewody</v>
          </cell>
          <cell r="L1251" t="str">
            <v>1001</v>
          </cell>
        </row>
        <row r="1252">
          <cell r="B1252" t="str">
            <v>PA-20006AV40.L2</v>
          </cell>
          <cell r="C1252" t="str">
            <v>PA 2/6 CIĘTY ŻÓŁTY: L2  (100 szt.)</v>
          </cell>
          <cell r="D1252" t="str">
            <v>paczka</v>
          </cell>
          <cell r="E1252" t="str">
            <v>3926909700</v>
          </cell>
          <cell r="F1252" t="str">
            <v>7330417004524</v>
          </cell>
          <cell r="G1252">
            <v>0</v>
          </cell>
          <cell r="H1252"/>
          <cell r="I1252">
            <v>0</v>
          </cell>
          <cell r="J1252"/>
          <cell r="K1252" t="str">
            <v>Na przewody</v>
          </cell>
          <cell r="L1252" t="str">
            <v>1001</v>
          </cell>
        </row>
        <row r="1253">
          <cell r="B1253" t="str">
            <v>PA-20006AV40.L3</v>
          </cell>
          <cell r="C1253" t="str">
            <v>PA 2/6 CIĘTY ŻÓŁTY: L3  (100 szt.)</v>
          </cell>
          <cell r="D1253" t="str">
            <v>paczka</v>
          </cell>
          <cell r="E1253" t="str">
            <v>3926909700</v>
          </cell>
          <cell r="F1253" t="str">
            <v>7330417004531</v>
          </cell>
          <cell r="G1253">
            <v>0</v>
          </cell>
          <cell r="H1253"/>
          <cell r="I1253">
            <v>0</v>
          </cell>
          <cell r="J1253"/>
          <cell r="K1253" t="str">
            <v>Na przewody</v>
          </cell>
          <cell r="L1253" t="str">
            <v>1001</v>
          </cell>
        </row>
        <row r="1254">
          <cell r="B1254" t="str">
            <v>PA-20006AV40.PE</v>
          </cell>
          <cell r="C1254" t="str">
            <v>PA 2/6 CIĘTY ŻÓŁTY: PE  (100 szt.)</v>
          </cell>
          <cell r="D1254" t="str">
            <v>paczka</v>
          </cell>
          <cell r="E1254" t="str">
            <v>3926909700</v>
          </cell>
          <cell r="F1254" t="str">
            <v>7330417004555</v>
          </cell>
          <cell r="G1254">
            <v>0</v>
          </cell>
          <cell r="H1254"/>
          <cell r="I1254">
            <v>0</v>
          </cell>
          <cell r="J1254"/>
          <cell r="K1254" t="str">
            <v>Na przewody</v>
          </cell>
          <cell r="L1254" t="str">
            <v>1001</v>
          </cell>
        </row>
        <row r="1255">
          <cell r="B1255" t="str">
            <v>PA-20006AV90.L1</v>
          </cell>
          <cell r="C1255" t="str">
            <v>PA 2/6 CIĘTY BIAŁY: L1  (100 szt.)</v>
          </cell>
          <cell r="D1255" t="str">
            <v>paczka</v>
          </cell>
          <cell r="E1255" t="str">
            <v>3926909700</v>
          </cell>
          <cell r="F1255" t="str">
            <v>7330417004579</v>
          </cell>
          <cell r="G1255">
            <v>0</v>
          </cell>
          <cell r="H1255"/>
          <cell r="I1255">
            <v>0</v>
          </cell>
          <cell r="J1255"/>
          <cell r="K1255" t="str">
            <v>Na przewody</v>
          </cell>
          <cell r="L1255" t="str">
            <v>1001</v>
          </cell>
        </row>
        <row r="1256">
          <cell r="B1256" t="str">
            <v>PA-20006AV90.L2</v>
          </cell>
          <cell r="C1256" t="str">
            <v>PA 2/6 CIĘTY BIAŁY: L2  (100 szt.)</v>
          </cell>
          <cell r="D1256" t="str">
            <v>paczka</v>
          </cell>
          <cell r="E1256" t="str">
            <v>3926909700</v>
          </cell>
          <cell r="F1256" t="str">
            <v>7330417004586</v>
          </cell>
          <cell r="G1256">
            <v>0</v>
          </cell>
          <cell r="H1256"/>
          <cell r="I1256">
            <v>0</v>
          </cell>
          <cell r="J1256"/>
          <cell r="K1256" t="str">
            <v>Na przewody</v>
          </cell>
          <cell r="L1256" t="str">
            <v>1001</v>
          </cell>
        </row>
        <row r="1257">
          <cell r="B1257" t="str">
            <v>PA-20006AV90.L3</v>
          </cell>
          <cell r="C1257" t="str">
            <v>PA 2/6 CIĘTY BIAŁY: L3  (100 szt.)</v>
          </cell>
          <cell r="D1257" t="str">
            <v>paczka</v>
          </cell>
          <cell r="E1257" t="str">
            <v>3926909700</v>
          </cell>
          <cell r="F1257" t="str">
            <v>7330417004593</v>
          </cell>
          <cell r="G1257">
            <v>0</v>
          </cell>
          <cell r="H1257"/>
          <cell r="I1257">
            <v>0</v>
          </cell>
          <cell r="J1257"/>
          <cell r="K1257" t="str">
            <v>Na przewody</v>
          </cell>
          <cell r="L1257" t="str">
            <v>1001</v>
          </cell>
        </row>
        <row r="1258">
          <cell r="B1258" t="str">
            <v>PA-20006BB40.L1</v>
          </cell>
          <cell r="C1258" t="str">
            <v>PA 2/6 ROLKA ŻÓŁTY: L1  (1000 szt.)</v>
          </cell>
          <cell r="D1258" t="str">
            <v>rolka</v>
          </cell>
          <cell r="E1258" t="str">
            <v>3926909700</v>
          </cell>
          <cell r="F1258" t="str">
            <v>7330417014073</v>
          </cell>
          <cell r="G1258">
            <v>0</v>
          </cell>
          <cell r="H1258"/>
          <cell r="I1258">
            <v>0</v>
          </cell>
          <cell r="J1258"/>
          <cell r="K1258" t="str">
            <v>Na przewody</v>
          </cell>
          <cell r="L1258" t="str">
            <v>1001</v>
          </cell>
        </row>
        <row r="1259">
          <cell r="B1259" t="str">
            <v>PA-20006BB40.L2</v>
          </cell>
          <cell r="C1259" t="str">
            <v>PA 2/6 ROLKA ŻÓŁTY: L2  (1000 szt.)</v>
          </cell>
          <cell r="D1259" t="str">
            <v>rolka</v>
          </cell>
          <cell r="E1259" t="str">
            <v>3926909700</v>
          </cell>
          <cell r="F1259" t="str">
            <v>7330417014080</v>
          </cell>
          <cell r="G1259">
            <v>0</v>
          </cell>
          <cell r="H1259"/>
          <cell r="I1259">
            <v>0</v>
          </cell>
          <cell r="J1259"/>
          <cell r="K1259" t="str">
            <v>Na przewody</v>
          </cell>
          <cell r="L1259" t="str">
            <v>1001</v>
          </cell>
        </row>
        <row r="1260">
          <cell r="B1260" t="str">
            <v>PA-20006BB40.L3</v>
          </cell>
          <cell r="C1260" t="str">
            <v>PA 2/6 ROLKA ŻÓŁTY: L3  (1000 szt.)</v>
          </cell>
          <cell r="D1260" t="str">
            <v>rolka</v>
          </cell>
          <cell r="E1260" t="str">
            <v>3926909700</v>
          </cell>
          <cell r="F1260" t="str">
            <v>7330417014097</v>
          </cell>
          <cell r="G1260">
            <v>0</v>
          </cell>
          <cell r="H1260"/>
          <cell r="I1260">
            <v>0</v>
          </cell>
          <cell r="J1260"/>
          <cell r="K1260" t="str">
            <v>Na przewody</v>
          </cell>
          <cell r="L1260" t="str">
            <v>1001</v>
          </cell>
        </row>
        <row r="1261">
          <cell r="B1261" t="str">
            <v>PA-20006BB40.PE</v>
          </cell>
          <cell r="C1261" t="str">
            <v>PA 2/6 ROLKA ŻÓŁTY: PE  (1000 szt.)</v>
          </cell>
          <cell r="D1261" t="str">
            <v>rolka</v>
          </cell>
          <cell r="E1261" t="str">
            <v>3926909700</v>
          </cell>
          <cell r="F1261" t="str">
            <v>7330417014110</v>
          </cell>
          <cell r="G1261">
            <v>0</v>
          </cell>
          <cell r="H1261"/>
          <cell r="I1261">
            <v>0</v>
          </cell>
          <cell r="J1261"/>
          <cell r="K1261" t="str">
            <v>Na przewody</v>
          </cell>
          <cell r="L1261" t="str">
            <v>1001</v>
          </cell>
        </row>
        <row r="1262">
          <cell r="B1262" t="str">
            <v>PA-30006AN4</v>
          </cell>
          <cell r="C1262" t="str">
            <v>PA 3/6 CIĘTY CZYSTY ŻÓŁTY  (20 szt.)</v>
          </cell>
          <cell r="D1262" t="str">
            <v>paczka</v>
          </cell>
          <cell r="E1262" t="str">
            <v>3926909700</v>
          </cell>
          <cell r="F1262" t="str">
            <v>7330417017364</v>
          </cell>
          <cell r="G1262">
            <v>0</v>
          </cell>
          <cell r="H1262"/>
          <cell r="I1262">
            <v>0</v>
          </cell>
          <cell r="J1262"/>
          <cell r="K1262" t="str">
            <v>Na przewody</v>
          </cell>
          <cell r="L1262" t="str">
            <v>1001</v>
          </cell>
        </row>
        <row r="1263">
          <cell r="B1263" t="str">
            <v>PA-30006AN9</v>
          </cell>
          <cell r="C1263" t="str">
            <v>PA 3/6 CIĘTY CZYSTY BIAŁY  (20 szt.)</v>
          </cell>
          <cell r="D1263" t="str">
            <v>paczka</v>
          </cell>
          <cell r="E1263" t="str">
            <v>3926909700</v>
          </cell>
          <cell r="F1263" t="str">
            <v>7330417017418</v>
          </cell>
          <cell r="G1263">
            <v>0</v>
          </cell>
          <cell r="H1263"/>
          <cell r="I1263">
            <v>0</v>
          </cell>
          <cell r="J1263"/>
          <cell r="K1263" t="str">
            <v>Na przewody</v>
          </cell>
          <cell r="L1263" t="str">
            <v>1001</v>
          </cell>
        </row>
        <row r="1264">
          <cell r="B1264" t="str">
            <v>PA-30006AV09.0</v>
          </cell>
          <cell r="C1264" t="str">
            <v>PA 3/6 CZARNY: 0  (20 szt.)</v>
          </cell>
          <cell r="D1264" t="str">
            <v>paczka</v>
          </cell>
          <cell r="E1264" t="str">
            <v>3926909700</v>
          </cell>
          <cell r="F1264" t="str">
            <v>7330417004609</v>
          </cell>
          <cell r="G1264">
            <v>1.7000000000000001E-2</v>
          </cell>
          <cell r="H1264" t="str">
            <v>Kg</v>
          </cell>
          <cell r="I1264">
            <v>1.7999999999999999E-2</v>
          </cell>
          <cell r="J1264" t="str">
            <v>Kg</v>
          </cell>
          <cell r="K1264" t="str">
            <v>Na przewody</v>
          </cell>
          <cell r="L1264" t="str">
            <v>1001</v>
          </cell>
        </row>
        <row r="1265">
          <cell r="B1265" t="str">
            <v>PA-30006AV19.1</v>
          </cell>
          <cell r="C1265" t="str">
            <v>PA 3/6 BRĄZOWY: 1  (20 szt.)</v>
          </cell>
          <cell r="D1265" t="str">
            <v>paczka</v>
          </cell>
          <cell r="E1265" t="str">
            <v>3926909700</v>
          </cell>
          <cell r="F1265" t="str">
            <v>7330417004616</v>
          </cell>
          <cell r="G1265">
            <v>1.7000000000000001E-2</v>
          </cell>
          <cell r="H1265" t="str">
            <v>Kg</v>
          </cell>
          <cell r="I1265">
            <v>1.7999999999999999E-2</v>
          </cell>
          <cell r="J1265" t="str">
            <v>Kg</v>
          </cell>
          <cell r="K1265" t="str">
            <v>Na przewody</v>
          </cell>
          <cell r="L1265" t="str">
            <v>1001</v>
          </cell>
        </row>
        <row r="1266">
          <cell r="B1266" t="str">
            <v>PA-30006AV29.2</v>
          </cell>
          <cell r="C1266" t="str">
            <v>PA 3/6 CZERWONY: 2  (20 szt.)</v>
          </cell>
          <cell r="D1266" t="str">
            <v>paczka</v>
          </cell>
          <cell r="E1266" t="str">
            <v>3926909700</v>
          </cell>
          <cell r="F1266" t="str">
            <v>7330417004630</v>
          </cell>
          <cell r="G1266">
            <v>1.7000000000000001E-2</v>
          </cell>
          <cell r="H1266" t="str">
            <v>Kg</v>
          </cell>
          <cell r="I1266">
            <v>1.7999999999999999E-2</v>
          </cell>
          <cell r="J1266" t="str">
            <v>Kg</v>
          </cell>
          <cell r="K1266" t="str">
            <v>Na przewody</v>
          </cell>
          <cell r="L1266" t="str">
            <v>1001</v>
          </cell>
        </row>
        <row r="1267">
          <cell r="B1267" t="str">
            <v>PA-30006AV30.3</v>
          </cell>
          <cell r="C1267" t="str">
            <v>PA 3/6 POMARAŃCZOWY: 3  (20 szt.)</v>
          </cell>
          <cell r="D1267" t="str">
            <v>paczka</v>
          </cell>
          <cell r="E1267" t="str">
            <v>3926909700</v>
          </cell>
          <cell r="F1267" t="str">
            <v>7330417004647</v>
          </cell>
          <cell r="G1267">
            <v>1.7000000000000001E-2</v>
          </cell>
          <cell r="H1267" t="str">
            <v>Kg</v>
          </cell>
          <cell r="I1267">
            <v>1.7999999999999999E-2</v>
          </cell>
          <cell r="J1267" t="str">
            <v>Kg</v>
          </cell>
          <cell r="K1267" t="str">
            <v>Na przewody</v>
          </cell>
          <cell r="L1267" t="str">
            <v>1001</v>
          </cell>
        </row>
        <row r="1268">
          <cell r="B1268" t="str">
            <v>PA-30006AV40.A</v>
          </cell>
          <cell r="C1268" t="str">
            <v>PA 3/6 ŻÓŁTY: A  (20 szt.)</v>
          </cell>
          <cell r="D1268" t="str">
            <v>paczka</v>
          </cell>
          <cell r="E1268" t="str">
            <v>3926909700</v>
          </cell>
          <cell r="F1268" t="str">
            <v>7330417004814</v>
          </cell>
          <cell r="G1268">
            <v>1.7000000000000001E-2</v>
          </cell>
          <cell r="H1268" t="str">
            <v>Kg</v>
          </cell>
          <cell r="I1268">
            <v>1.7999999999999999E-2</v>
          </cell>
          <cell r="J1268" t="str">
            <v>Kg</v>
          </cell>
          <cell r="K1268" t="str">
            <v>Na przewody</v>
          </cell>
          <cell r="L1268" t="str">
            <v>1001</v>
          </cell>
        </row>
        <row r="1269">
          <cell r="B1269" t="str">
            <v>PA-30006AV40.B</v>
          </cell>
          <cell r="C1269" t="str">
            <v>PA 3/6 ŻÓŁTY: B  (20 szt.)</v>
          </cell>
          <cell r="D1269" t="str">
            <v>paczka</v>
          </cell>
          <cell r="E1269" t="str">
            <v>3926909700</v>
          </cell>
          <cell r="F1269" t="str">
            <v>7330417004821</v>
          </cell>
          <cell r="G1269">
            <v>1.7000000000000001E-2</v>
          </cell>
          <cell r="H1269" t="str">
            <v>Kg</v>
          </cell>
          <cell r="I1269">
            <v>1.7999999999999999E-2</v>
          </cell>
          <cell r="J1269" t="str">
            <v>Kg</v>
          </cell>
          <cell r="K1269" t="str">
            <v>Na przewody</v>
          </cell>
          <cell r="L1269" t="str">
            <v>1001</v>
          </cell>
        </row>
        <row r="1270">
          <cell r="B1270" t="str">
            <v>PA-30006AV40.C</v>
          </cell>
          <cell r="C1270" t="str">
            <v>PA 3/6 ŻÓŁTY: C  (20 szt.)</v>
          </cell>
          <cell r="D1270" t="str">
            <v>paczka</v>
          </cell>
          <cell r="E1270" t="str">
            <v>3926909700</v>
          </cell>
          <cell r="F1270" t="str">
            <v>7330417004838</v>
          </cell>
          <cell r="G1270">
            <v>1.7000000000000001E-2</v>
          </cell>
          <cell r="H1270" t="str">
            <v>Kg</v>
          </cell>
          <cell r="I1270">
            <v>1.7999999999999999E-2</v>
          </cell>
          <cell r="J1270" t="str">
            <v>Kg</v>
          </cell>
          <cell r="K1270" t="str">
            <v>Na przewody</v>
          </cell>
          <cell r="L1270" t="str">
            <v>1001</v>
          </cell>
        </row>
        <row r="1271">
          <cell r="B1271" t="str">
            <v>PA-30006AV40.D</v>
          </cell>
          <cell r="C1271" t="str">
            <v>PA 3/6 ŻÓŁTY: D  (20 szt.)</v>
          </cell>
          <cell r="D1271" t="str">
            <v>paczka</v>
          </cell>
          <cell r="E1271" t="str">
            <v>3926909700</v>
          </cell>
          <cell r="F1271" t="str">
            <v>7330417004845</v>
          </cell>
          <cell r="G1271">
            <v>1.7000000000000001E-2</v>
          </cell>
          <cell r="H1271" t="str">
            <v>Kg</v>
          </cell>
          <cell r="I1271">
            <v>1.7999999999999999E-2</v>
          </cell>
          <cell r="J1271" t="str">
            <v>Kg</v>
          </cell>
          <cell r="K1271" t="str">
            <v>Na przewody</v>
          </cell>
          <cell r="L1271" t="str">
            <v>1001</v>
          </cell>
        </row>
        <row r="1272">
          <cell r="B1272" t="str">
            <v>PA-30006AV40.E</v>
          </cell>
          <cell r="C1272" t="str">
            <v>PA 3/6 ŻÓŁTY: E  (20 szt.)</v>
          </cell>
          <cell r="D1272" t="str">
            <v>paczka</v>
          </cell>
          <cell r="E1272" t="str">
            <v>3926909700</v>
          </cell>
          <cell r="F1272" t="str">
            <v>7330417004852</v>
          </cell>
          <cell r="G1272">
            <v>1.7000000000000001E-2</v>
          </cell>
          <cell r="H1272" t="str">
            <v>Kg</v>
          </cell>
          <cell r="I1272">
            <v>1.7999999999999999E-2</v>
          </cell>
          <cell r="J1272" t="str">
            <v>Kg</v>
          </cell>
          <cell r="K1272" t="str">
            <v>Na przewody</v>
          </cell>
          <cell r="L1272" t="str">
            <v>1001</v>
          </cell>
        </row>
        <row r="1273">
          <cell r="B1273" t="str">
            <v>PA-30006AV40.F</v>
          </cell>
          <cell r="C1273" t="str">
            <v>PA 3/6 ŻÓŁTY: F  (20 szt.)</v>
          </cell>
          <cell r="D1273" t="str">
            <v>paczka</v>
          </cell>
          <cell r="E1273" t="str">
            <v>3926909700</v>
          </cell>
          <cell r="F1273" t="str">
            <v>7330417004869</v>
          </cell>
          <cell r="G1273">
            <v>1.7000000000000001E-2</v>
          </cell>
          <cell r="H1273" t="str">
            <v>Kg</v>
          </cell>
          <cell r="I1273">
            <v>1.7999999999999999E-2</v>
          </cell>
          <cell r="J1273" t="str">
            <v>Kg</v>
          </cell>
          <cell r="K1273" t="str">
            <v>Na przewody</v>
          </cell>
          <cell r="L1273" t="str">
            <v>1001</v>
          </cell>
        </row>
        <row r="1274">
          <cell r="B1274" t="str">
            <v>PA-30006AV40.G</v>
          </cell>
          <cell r="C1274" t="str">
            <v>PA 3/6 ŻÓŁTY: G  (20 szt.)</v>
          </cell>
          <cell r="D1274" t="str">
            <v>paczka</v>
          </cell>
          <cell r="E1274" t="str">
            <v>3926909700</v>
          </cell>
          <cell r="F1274" t="str">
            <v>7330417004876</v>
          </cell>
          <cell r="G1274">
            <v>1.7000000000000001E-2</v>
          </cell>
          <cell r="H1274" t="str">
            <v>Kg</v>
          </cell>
          <cell r="I1274">
            <v>1.7999999999999999E-2</v>
          </cell>
          <cell r="J1274" t="str">
            <v>Kg</v>
          </cell>
          <cell r="K1274" t="str">
            <v>Na przewody</v>
          </cell>
          <cell r="L1274" t="str">
            <v>1001</v>
          </cell>
        </row>
        <row r="1275">
          <cell r="B1275" t="str">
            <v>PA-30006AV40.H</v>
          </cell>
          <cell r="C1275" t="str">
            <v>PA 3/6 ŻÓŁTY: H  (20 szt.)</v>
          </cell>
          <cell r="D1275" t="str">
            <v>paczka</v>
          </cell>
          <cell r="E1275" t="str">
            <v>3926909700</v>
          </cell>
          <cell r="F1275" t="str">
            <v>7330417004883</v>
          </cell>
          <cell r="G1275">
            <v>1.7000000000000001E-2</v>
          </cell>
          <cell r="H1275" t="str">
            <v>Kg</v>
          </cell>
          <cell r="I1275">
            <v>1.7999999999999999E-2</v>
          </cell>
          <cell r="J1275" t="str">
            <v>Kg</v>
          </cell>
          <cell r="K1275" t="str">
            <v>Na przewody</v>
          </cell>
          <cell r="L1275" t="str">
            <v>1001</v>
          </cell>
        </row>
        <row r="1276">
          <cell r="B1276" t="str">
            <v>PA-30006AV40.I</v>
          </cell>
          <cell r="C1276" t="str">
            <v>PA 3/6 ŻÓŁTY: I  (20 szt.)</v>
          </cell>
          <cell r="D1276" t="str">
            <v>paczka</v>
          </cell>
          <cell r="E1276" t="str">
            <v>3926909700</v>
          </cell>
          <cell r="F1276" t="str">
            <v>7330417004890</v>
          </cell>
          <cell r="G1276">
            <v>1.7000000000000001E-2</v>
          </cell>
          <cell r="H1276" t="str">
            <v>Kg</v>
          </cell>
          <cell r="I1276">
            <v>1.7999999999999999E-2</v>
          </cell>
          <cell r="J1276" t="str">
            <v>Kg</v>
          </cell>
          <cell r="K1276" t="str">
            <v>Na przewody</v>
          </cell>
          <cell r="L1276" t="str">
            <v>1001</v>
          </cell>
        </row>
        <row r="1277">
          <cell r="B1277" t="str">
            <v>PA-30006AV40.J</v>
          </cell>
          <cell r="C1277" t="str">
            <v>PA 3/6 ŻÓŁTY: J  (20 szt.)</v>
          </cell>
          <cell r="D1277" t="str">
            <v>paczka</v>
          </cell>
          <cell r="E1277" t="str">
            <v>3926909700</v>
          </cell>
          <cell r="F1277" t="str">
            <v>7330417004906</v>
          </cell>
          <cell r="G1277">
            <v>1.7000000000000001E-2</v>
          </cell>
          <cell r="H1277" t="str">
            <v>Kg</v>
          </cell>
          <cell r="I1277">
            <v>1.7999999999999999E-2</v>
          </cell>
          <cell r="J1277" t="str">
            <v>Kg</v>
          </cell>
          <cell r="K1277" t="str">
            <v>Na przewody</v>
          </cell>
          <cell r="L1277" t="str">
            <v>1001</v>
          </cell>
        </row>
        <row r="1278">
          <cell r="B1278" t="str">
            <v>PA-30006AV40.K</v>
          </cell>
          <cell r="C1278" t="str">
            <v>PA 3/6 ŻÓŁTY: K  (20 szt.)</v>
          </cell>
          <cell r="D1278" t="str">
            <v>paczka</v>
          </cell>
          <cell r="E1278" t="str">
            <v>3926909700</v>
          </cell>
          <cell r="F1278" t="str">
            <v>7330417004920</v>
          </cell>
          <cell r="G1278">
            <v>1.7000000000000001E-2</v>
          </cell>
          <cell r="H1278" t="str">
            <v>Kg</v>
          </cell>
          <cell r="I1278">
            <v>1.7999999999999999E-2</v>
          </cell>
          <cell r="J1278" t="str">
            <v>Kg</v>
          </cell>
          <cell r="K1278" t="str">
            <v>Na przewody</v>
          </cell>
          <cell r="L1278" t="str">
            <v>1001</v>
          </cell>
        </row>
        <row r="1279">
          <cell r="B1279" t="str">
            <v>PA-30006AV40.L</v>
          </cell>
          <cell r="C1279" t="str">
            <v>PA 3/6 ŻÓŁTY: L  (20 szt.)</v>
          </cell>
          <cell r="D1279" t="str">
            <v>paczka</v>
          </cell>
          <cell r="E1279" t="str">
            <v>3926909700</v>
          </cell>
          <cell r="F1279" t="str">
            <v>7330417004937</v>
          </cell>
          <cell r="G1279">
            <v>1.7000000000000001E-2</v>
          </cell>
          <cell r="H1279" t="str">
            <v>Kg</v>
          </cell>
          <cell r="I1279">
            <v>1.7999999999999999E-2</v>
          </cell>
          <cell r="J1279" t="str">
            <v>Kg</v>
          </cell>
          <cell r="K1279" t="str">
            <v>Na przewody</v>
          </cell>
          <cell r="L1279" t="str">
            <v>1001</v>
          </cell>
        </row>
        <row r="1280">
          <cell r="B1280" t="str">
            <v>PA-30006AV40.L1</v>
          </cell>
          <cell r="C1280" t="str">
            <v>PA 3/6 ŻÓŁTY: L1  (20 szt.)</v>
          </cell>
          <cell r="D1280" t="str">
            <v>paczka</v>
          </cell>
          <cell r="E1280" t="str">
            <v>3926909700</v>
          </cell>
          <cell r="F1280" t="str">
            <v>7330417004944</v>
          </cell>
          <cell r="G1280">
            <v>1.7000000000000001E-2</v>
          </cell>
          <cell r="H1280" t="str">
            <v>Kg</v>
          </cell>
          <cell r="I1280">
            <v>1.7999999999999999E-2</v>
          </cell>
          <cell r="J1280" t="str">
            <v>Kg</v>
          </cell>
          <cell r="K1280" t="str">
            <v>Na przewody</v>
          </cell>
          <cell r="L1280" t="str">
            <v>1001</v>
          </cell>
        </row>
        <row r="1281">
          <cell r="B1281" t="str">
            <v>PA-30006AV40.L2</v>
          </cell>
          <cell r="C1281" t="str">
            <v>PA 3/6 ŻÓŁTY: L2  (20 szt.)</v>
          </cell>
          <cell r="D1281" t="str">
            <v>paczka</v>
          </cell>
          <cell r="E1281" t="str">
            <v>3926909700</v>
          </cell>
          <cell r="F1281" t="str">
            <v>7330417004951</v>
          </cell>
          <cell r="G1281">
            <v>1.7000000000000001E-2</v>
          </cell>
          <cell r="H1281" t="str">
            <v>Kg</v>
          </cell>
          <cell r="I1281">
            <v>1.7999999999999999E-2</v>
          </cell>
          <cell r="J1281" t="str">
            <v>Kg</v>
          </cell>
          <cell r="K1281" t="str">
            <v>Na przewody</v>
          </cell>
          <cell r="L1281" t="str">
            <v>1001</v>
          </cell>
        </row>
        <row r="1282">
          <cell r="B1282" t="str">
            <v>PA-30006AV40.L3</v>
          </cell>
          <cell r="C1282" t="str">
            <v>PA 3/6 ŻÓŁTY: L3  (20 szt.)</v>
          </cell>
          <cell r="D1282" t="str">
            <v>paczka</v>
          </cell>
          <cell r="E1282" t="str">
            <v>3926909700</v>
          </cell>
          <cell r="F1282" t="str">
            <v>7330417004968</v>
          </cell>
          <cell r="G1282">
            <v>1.7000000000000001E-2</v>
          </cell>
          <cell r="H1282" t="str">
            <v>Kg</v>
          </cell>
          <cell r="I1282">
            <v>1.7999999999999999E-2</v>
          </cell>
          <cell r="J1282" t="str">
            <v>Kg</v>
          </cell>
          <cell r="K1282" t="str">
            <v>Na przewody</v>
          </cell>
          <cell r="L1282" t="str">
            <v>1001</v>
          </cell>
        </row>
        <row r="1283">
          <cell r="B1283" t="str">
            <v>PA-30006AV40.M</v>
          </cell>
          <cell r="C1283" t="str">
            <v>PA 3/6 ŻÓŁTY: M  (20 szt.)</v>
          </cell>
          <cell r="D1283" t="str">
            <v>paczka</v>
          </cell>
          <cell r="E1283" t="str">
            <v>3926909700</v>
          </cell>
          <cell r="F1283" t="str">
            <v>7330417004975</v>
          </cell>
          <cell r="G1283">
            <v>1.7000000000000001E-2</v>
          </cell>
          <cell r="H1283" t="str">
            <v>Kg</v>
          </cell>
          <cell r="I1283">
            <v>1.7999999999999999E-2</v>
          </cell>
          <cell r="J1283" t="str">
            <v>Kg</v>
          </cell>
          <cell r="K1283" t="str">
            <v>Na przewody</v>
          </cell>
          <cell r="L1283" t="str">
            <v>1001</v>
          </cell>
        </row>
        <row r="1284">
          <cell r="B1284" t="str">
            <v>PA-30006AV40.N</v>
          </cell>
          <cell r="C1284" t="str">
            <v>PA 3/6 ŻÓŁTY: N  (20 szt.)</v>
          </cell>
          <cell r="D1284" t="str">
            <v>paczka</v>
          </cell>
          <cell r="E1284" t="str">
            <v>3926909700</v>
          </cell>
          <cell r="F1284" t="str">
            <v>7330417004999</v>
          </cell>
          <cell r="G1284">
            <v>1.7000000000000001E-2</v>
          </cell>
          <cell r="H1284" t="str">
            <v>Kg</v>
          </cell>
          <cell r="I1284">
            <v>1.7999999999999999E-2</v>
          </cell>
          <cell r="J1284" t="str">
            <v>Kg</v>
          </cell>
          <cell r="K1284" t="str">
            <v>Na przewody</v>
          </cell>
          <cell r="L1284" t="str">
            <v>1001</v>
          </cell>
        </row>
        <row r="1285">
          <cell r="B1285" t="str">
            <v>PA-30006AV40.O</v>
          </cell>
          <cell r="C1285" t="str">
            <v>PA 3/6 ŻÓŁTY: O  (20 szt.)</v>
          </cell>
          <cell r="D1285" t="str">
            <v>paczka</v>
          </cell>
          <cell r="E1285" t="str">
            <v>3926909700</v>
          </cell>
          <cell r="F1285" t="str">
            <v>7330417005002</v>
          </cell>
          <cell r="G1285">
            <v>1.7000000000000001E-2</v>
          </cell>
          <cell r="H1285" t="str">
            <v>Kg</v>
          </cell>
          <cell r="I1285">
            <v>1.7999999999999999E-2</v>
          </cell>
          <cell r="J1285" t="str">
            <v>Kg</v>
          </cell>
          <cell r="K1285" t="str">
            <v>Na przewody</v>
          </cell>
          <cell r="L1285" t="str">
            <v>1001</v>
          </cell>
        </row>
        <row r="1286">
          <cell r="B1286" t="str">
            <v>PA-30006AV40.P</v>
          </cell>
          <cell r="C1286" t="str">
            <v>PA 3/6 ŻÓŁTY: P  (20 szt.)</v>
          </cell>
          <cell r="D1286" t="str">
            <v>paczka</v>
          </cell>
          <cell r="E1286" t="str">
            <v>3926909700</v>
          </cell>
          <cell r="F1286" t="str">
            <v>7330417005019</v>
          </cell>
          <cell r="G1286">
            <v>1.7000000000000001E-2</v>
          </cell>
          <cell r="H1286" t="str">
            <v>Kg</v>
          </cell>
          <cell r="I1286">
            <v>1.7999999999999999E-2</v>
          </cell>
          <cell r="J1286" t="str">
            <v>Kg</v>
          </cell>
          <cell r="K1286" t="str">
            <v>Na przewody</v>
          </cell>
          <cell r="L1286" t="str">
            <v>1001</v>
          </cell>
        </row>
        <row r="1287">
          <cell r="B1287" t="str">
            <v>PA-30006AV40.PE</v>
          </cell>
          <cell r="C1287" t="str">
            <v>PA 3/6 ŻÓŁTY: PE  (20 szt.)</v>
          </cell>
          <cell r="D1287" t="str">
            <v>paczka</v>
          </cell>
          <cell r="E1287" t="str">
            <v>3926909700</v>
          </cell>
          <cell r="F1287" t="str">
            <v>7330417005026</v>
          </cell>
          <cell r="G1287">
            <v>1.7000000000000001E-2</v>
          </cell>
          <cell r="H1287" t="str">
            <v>Kg</v>
          </cell>
          <cell r="I1287">
            <v>1.7999999999999999E-2</v>
          </cell>
          <cell r="J1287" t="str">
            <v>Kg</v>
          </cell>
          <cell r="K1287" t="str">
            <v>Na przewody</v>
          </cell>
          <cell r="L1287" t="str">
            <v>1001</v>
          </cell>
        </row>
        <row r="1288">
          <cell r="B1288" t="str">
            <v>PA-30006AV40.Q</v>
          </cell>
          <cell r="C1288" t="str">
            <v>PA 3/6 ŻÓŁTY: Q  (20 szt.)</v>
          </cell>
          <cell r="D1288" t="str">
            <v>paczka</v>
          </cell>
          <cell r="E1288" t="str">
            <v>3926909700</v>
          </cell>
          <cell r="F1288" t="str">
            <v>7330417005033</v>
          </cell>
          <cell r="G1288">
            <v>1.7000000000000001E-2</v>
          </cell>
          <cell r="H1288" t="str">
            <v>Kg</v>
          </cell>
          <cell r="I1288">
            <v>1.7999999999999999E-2</v>
          </cell>
          <cell r="J1288" t="str">
            <v>Kg</v>
          </cell>
          <cell r="K1288" t="str">
            <v>Na przewody</v>
          </cell>
          <cell r="L1288" t="str">
            <v>1001</v>
          </cell>
        </row>
        <row r="1289">
          <cell r="B1289" t="str">
            <v>PA-30006AV40.R</v>
          </cell>
          <cell r="C1289" t="str">
            <v>PA 3/6 ŻÓŁTY: R  (20 szt.)</v>
          </cell>
          <cell r="D1289" t="str">
            <v>paczka</v>
          </cell>
          <cell r="E1289" t="str">
            <v>3926909700</v>
          </cell>
          <cell r="F1289" t="str">
            <v>7330417005040</v>
          </cell>
          <cell r="G1289">
            <v>1.7000000000000001E-2</v>
          </cell>
          <cell r="H1289" t="str">
            <v>Kg</v>
          </cell>
          <cell r="I1289">
            <v>1.7999999999999999E-2</v>
          </cell>
          <cell r="J1289" t="str">
            <v>Kg</v>
          </cell>
          <cell r="K1289" t="str">
            <v>Na przewody</v>
          </cell>
          <cell r="L1289" t="str">
            <v>1001</v>
          </cell>
        </row>
        <row r="1290">
          <cell r="B1290" t="str">
            <v>PA-30006AV40.S</v>
          </cell>
          <cell r="C1290" t="str">
            <v>PA 3/6 ŻÓŁTY: S  (20 szt.)</v>
          </cell>
          <cell r="D1290" t="str">
            <v>paczka</v>
          </cell>
          <cell r="E1290" t="str">
            <v>3926909700</v>
          </cell>
          <cell r="F1290" t="str">
            <v>7330417005057</v>
          </cell>
          <cell r="G1290">
            <v>1.7000000000000001E-2</v>
          </cell>
          <cell r="H1290" t="str">
            <v>Kg</v>
          </cell>
          <cell r="I1290">
            <v>1.7999999999999999E-2</v>
          </cell>
          <cell r="J1290" t="str">
            <v>Kg</v>
          </cell>
          <cell r="K1290" t="str">
            <v>Na przewody</v>
          </cell>
          <cell r="L1290" t="str">
            <v>1001</v>
          </cell>
        </row>
        <row r="1291">
          <cell r="B1291" t="str">
            <v>PA-30006AV40.SIN</v>
          </cell>
          <cell r="C1291" t="str">
            <v>PA 3/6 ŻÓŁTY: SINUSOIDA  (20 szt.)</v>
          </cell>
          <cell r="D1291" t="str">
            <v>paczka</v>
          </cell>
          <cell r="E1291" t="str">
            <v>3926909700</v>
          </cell>
          <cell r="F1291" t="str">
            <v>7330417034927</v>
          </cell>
          <cell r="G1291">
            <v>1.7000000000000001E-2</v>
          </cell>
          <cell r="H1291" t="str">
            <v>Kg</v>
          </cell>
          <cell r="I1291">
            <v>1.7999999999999999E-2</v>
          </cell>
          <cell r="J1291" t="str">
            <v>Kg</v>
          </cell>
          <cell r="K1291" t="str">
            <v>Na przewody</v>
          </cell>
          <cell r="L1291" t="str">
            <v>1001</v>
          </cell>
        </row>
        <row r="1292">
          <cell r="B1292" t="str">
            <v>PA-30006AV40.T</v>
          </cell>
          <cell r="C1292" t="str">
            <v>PA 3/6 ŻÓŁTY: T  (20 szt.)</v>
          </cell>
          <cell r="D1292" t="str">
            <v>paczka</v>
          </cell>
          <cell r="E1292" t="str">
            <v>3926909700</v>
          </cell>
          <cell r="F1292" t="str">
            <v>7330417005064</v>
          </cell>
          <cell r="G1292">
            <v>1.7000000000000001E-2</v>
          </cell>
          <cell r="H1292" t="str">
            <v>Kg</v>
          </cell>
          <cell r="I1292">
            <v>1.7999999999999999E-2</v>
          </cell>
          <cell r="J1292" t="str">
            <v>Kg</v>
          </cell>
          <cell r="K1292" t="str">
            <v>Na przewody</v>
          </cell>
          <cell r="L1292" t="str">
            <v>1001</v>
          </cell>
        </row>
        <row r="1293">
          <cell r="B1293" t="str">
            <v>PA-30006AV40.U</v>
          </cell>
          <cell r="C1293" t="str">
            <v>PA 3/6 ŻÓŁTY: U  (20 szt.)</v>
          </cell>
          <cell r="D1293" t="str">
            <v>paczka</v>
          </cell>
          <cell r="E1293" t="str">
            <v>3926909700</v>
          </cell>
          <cell r="F1293" t="str">
            <v>7330417005071</v>
          </cell>
          <cell r="G1293">
            <v>1.7000000000000001E-2</v>
          </cell>
          <cell r="H1293" t="str">
            <v>Kg</v>
          </cell>
          <cell r="I1293">
            <v>1.7999999999999999E-2</v>
          </cell>
          <cell r="J1293" t="str">
            <v>Kg</v>
          </cell>
          <cell r="K1293" t="str">
            <v>Na przewody</v>
          </cell>
          <cell r="L1293" t="str">
            <v>1001</v>
          </cell>
        </row>
        <row r="1294">
          <cell r="B1294" t="str">
            <v>PA-30006AV40.V</v>
          </cell>
          <cell r="C1294" t="str">
            <v>PA 3/6 ŻÓŁTY: V  (20 szt.)</v>
          </cell>
          <cell r="D1294" t="str">
            <v>paczka</v>
          </cell>
          <cell r="E1294" t="str">
            <v>3926909700</v>
          </cell>
          <cell r="F1294" t="str">
            <v>7330417005088</v>
          </cell>
          <cell r="G1294">
            <v>1.7000000000000001E-2</v>
          </cell>
          <cell r="H1294" t="str">
            <v>Kg</v>
          </cell>
          <cell r="I1294">
            <v>1.7999999999999999E-2</v>
          </cell>
          <cell r="J1294" t="str">
            <v>Kg</v>
          </cell>
          <cell r="K1294" t="str">
            <v>Na przewody</v>
          </cell>
          <cell r="L1294" t="str">
            <v>1001</v>
          </cell>
        </row>
        <row r="1295">
          <cell r="B1295" t="str">
            <v>PA-30006AV40.W</v>
          </cell>
          <cell r="C1295" t="str">
            <v>PA 3/6 ŻÓŁTY: W  (20 szt.)</v>
          </cell>
          <cell r="D1295" t="str">
            <v>paczka</v>
          </cell>
          <cell r="E1295" t="str">
            <v>3926909700</v>
          </cell>
          <cell r="F1295" t="str">
            <v>7330417005095</v>
          </cell>
          <cell r="G1295">
            <v>1.7000000000000001E-2</v>
          </cell>
          <cell r="H1295" t="str">
            <v>Kg</v>
          </cell>
          <cell r="I1295">
            <v>1.7999999999999999E-2</v>
          </cell>
          <cell r="J1295" t="str">
            <v>Kg</v>
          </cell>
          <cell r="K1295" t="str">
            <v>Na przewody</v>
          </cell>
          <cell r="L1295" t="str">
            <v>1001</v>
          </cell>
        </row>
        <row r="1296">
          <cell r="B1296" t="str">
            <v>PA-30006AV40.X</v>
          </cell>
          <cell r="C1296" t="str">
            <v>PA 3/6 ŻÓŁTY: X  (20 szt.)</v>
          </cell>
          <cell r="D1296" t="str">
            <v>paczka</v>
          </cell>
          <cell r="E1296" t="str">
            <v>3926909700</v>
          </cell>
          <cell r="F1296" t="str">
            <v>7330417005101</v>
          </cell>
          <cell r="G1296">
            <v>1.7000000000000001E-2</v>
          </cell>
          <cell r="H1296" t="str">
            <v>Kg</v>
          </cell>
          <cell r="I1296">
            <v>1.7999999999999999E-2</v>
          </cell>
          <cell r="J1296" t="str">
            <v>Kg</v>
          </cell>
          <cell r="K1296" t="str">
            <v>Na przewody</v>
          </cell>
          <cell r="L1296" t="str">
            <v>1001</v>
          </cell>
        </row>
        <row r="1297">
          <cell r="B1297" t="str">
            <v>PA-30006AV40.Y</v>
          </cell>
          <cell r="C1297" t="str">
            <v>PA 3/6 ŻÓŁTY: Y  (20 szt.)</v>
          </cell>
          <cell r="D1297" t="str">
            <v>paczka</v>
          </cell>
          <cell r="E1297" t="str">
            <v>3926909700</v>
          </cell>
          <cell r="F1297" t="str">
            <v>7330417005118</v>
          </cell>
          <cell r="G1297">
            <v>1.7000000000000001E-2</v>
          </cell>
          <cell r="H1297" t="str">
            <v>Kg</v>
          </cell>
          <cell r="I1297">
            <v>1.7999999999999999E-2</v>
          </cell>
          <cell r="J1297" t="str">
            <v>Kg</v>
          </cell>
          <cell r="K1297" t="str">
            <v>Na przewody</v>
          </cell>
          <cell r="L1297" t="str">
            <v>1001</v>
          </cell>
        </row>
        <row r="1298">
          <cell r="B1298" t="str">
            <v>PA-30006AV40.Z</v>
          </cell>
          <cell r="C1298" t="str">
            <v>PA 3/6 ŻÓŁTY: Z  (20 szt.)</v>
          </cell>
          <cell r="D1298" t="str">
            <v>paczka</v>
          </cell>
          <cell r="E1298" t="str">
            <v>3926909700</v>
          </cell>
          <cell r="F1298" t="str">
            <v>7330417005125</v>
          </cell>
          <cell r="G1298">
            <v>1.7000000000000001E-2</v>
          </cell>
          <cell r="H1298" t="str">
            <v>Kg</v>
          </cell>
          <cell r="I1298">
            <v>1.7999999999999999E-2</v>
          </cell>
          <cell r="J1298" t="str">
            <v>Kg</v>
          </cell>
          <cell r="K1298" t="str">
            <v>Na przewody</v>
          </cell>
          <cell r="L1298" t="str">
            <v>1001</v>
          </cell>
        </row>
        <row r="1299">
          <cell r="B1299" t="str">
            <v>PA-30006AV40.0</v>
          </cell>
          <cell r="C1299" t="str">
            <v>PA 3/6 ŻÓŁTY: 0  (20 szt.)</v>
          </cell>
          <cell r="D1299" t="str">
            <v>paczka</v>
          </cell>
          <cell r="E1299" t="str">
            <v>3926909700</v>
          </cell>
          <cell r="F1299" t="str">
            <v>7330417004715</v>
          </cell>
          <cell r="G1299">
            <v>1.7000000000000001E-2</v>
          </cell>
          <cell r="H1299" t="str">
            <v>Kg</v>
          </cell>
          <cell r="I1299">
            <v>1.7999999999999999E-2</v>
          </cell>
          <cell r="J1299" t="str">
            <v>Kg</v>
          </cell>
          <cell r="K1299" t="str">
            <v>Na przewody</v>
          </cell>
          <cell r="L1299" t="str">
            <v>1001</v>
          </cell>
        </row>
        <row r="1300">
          <cell r="B1300" t="str">
            <v>PA-30006AV40.1</v>
          </cell>
          <cell r="C1300" t="str">
            <v>PA 3/6 ŻÓŁTY: 1  (20 szt.)</v>
          </cell>
          <cell r="D1300" t="str">
            <v>paczka</v>
          </cell>
          <cell r="E1300" t="str">
            <v>3926909700</v>
          </cell>
          <cell r="F1300" t="str">
            <v>7330417004722</v>
          </cell>
          <cell r="G1300">
            <v>1.7000000000000001E-2</v>
          </cell>
          <cell r="H1300" t="str">
            <v>Kg</v>
          </cell>
          <cell r="I1300">
            <v>1.7999999999999999E-2</v>
          </cell>
          <cell r="J1300" t="str">
            <v>Kg</v>
          </cell>
          <cell r="K1300" t="str">
            <v>Na przewody</v>
          </cell>
          <cell r="L1300" t="str">
            <v>1001</v>
          </cell>
        </row>
        <row r="1301">
          <cell r="B1301" t="str">
            <v>PA-30006AV40.2</v>
          </cell>
          <cell r="C1301" t="str">
            <v>PA 3/6 ŻÓŁTY: 2  (20 szt.)</v>
          </cell>
          <cell r="D1301" t="str">
            <v>paczka</v>
          </cell>
          <cell r="E1301" t="str">
            <v>3926909700</v>
          </cell>
          <cell r="F1301" t="str">
            <v>7330417004739</v>
          </cell>
          <cell r="G1301">
            <v>1.7000000000000001E-2</v>
          </cell>
          <cell r="H1301" t="str">
            <v>Kg</v>
          </cell>
          <cell r="I1301">
            <v>1.7999999999999999E-2</v>
          </cell>
          <cell r="J1301" t="str">
            <v>Kg</v>
          </cell>
          <cell r="K1301" t="str">
            <v>Na przewody</v>
          </cell>
          <cell r="L1301" t="str">
            <v>1001</v>
          </cell>
        </row>
        <row r="1302">
          <cell r="B1302" t="str">
            <v>PA-30006AV40.3</v>
          </cell>
          <cell r="C1302" t="str">
            <v>PA 3/6 ŻÓŁTY: 3  (20 szt.)</v>
          </cell>
          <cell r="D1302" t="str">
            <v>paczka</v>
          </cell>
          <cell r="E1302" t="str">
            <v>3926909700</v>
          </cell>
          <cell r="F1302" t="str">
            <v>7330417004746</v>
          </cell>
          <cell r="G1302">
            <v>1.7000000000000001E-2</v>
          </cell>
          <cell r="H1302" t="str">
            <v>Kg</v>
          </cell>
          <cell r="I1302">
            <v>1.7999999999999999E-2</v>
          </cell>
          <cell r="J1302" t="str">
            <v>Kg</v>
          </cell>
          <cell r="K1302" t="str">
            <v>Na przewody</v>
          </cell>
          <cell r="L1302" t="str">
            <v>1001</v>
          </cell>
        </row>
        <row r="1303">
          <cell r="B1303" t="str">
            <v>PA-30006AV40.4</v>
          </cell>
          <cell r="C1303" t="str">
            <v>PA 3/6 ŻÓŁTY: 4  (20 szt.)</v>
          </cell>
          <cell r="D1303" t="str">
            <v>paczka</v>
          </cell>
          <cell r="E1303" t="str">
            <v>3926909700</v>
          </cell>
          <cell r="F1303" t="str">
            <v>7330417004753</v>
          </cell>
          <cell r="G1303">
            <v>1.7000000000000001E-2</v>
          </cell>
          <cell r="H1303" t="str">
            <v>Kg</v>
          </cell>
          <cell r="I1303">
            <v>1.7999999999999999E-2</v>
          </cell>
          <cell r="J1303" t="str">
            <v>Kg</v>
          </cell>
          <cell r="K1303" t="str">
            <v>Na przewody</v>
          </cell>
          <cell r="L1303" t="str">
            <v>1001</v>
          </cell>
        </row>
        <row r="1304">
          <cell r="B1304" t="str">
            <v>PA-30006AV40.5</v>
          </cell>
          <cell r="C1304" t="str">
            <v>PA 3/6 ŻÓŁTY: 5  (20 szt.)</v>
          </cell>
          <cell r="D1304" t="str">
            <v>paczka</v>
          </cell>
          <cell r="E1304" t="str">
            <v>3926909700</v>
          </cell>
          <cell r="F1304" t="str">
            <v>7330417004760</v>
          </cell>
          <cell r="G1304">
            <v>1.7000000000000001E-2</v>
          </cell>
          <cell r="H1304" t="str">
            <v>Kg</v>
          </cell>
          <cell r="I1304">
            <v>1.7999999999999999E-2</v>
          </cell>
          <cell r="J1304" t="str">
            <v>Kg</v>
          </cell>
          <cell r="K1304" t="str">
            <v>Na przewody</v>
          </cell>
          <cell r="L1304" t="str">
            <v>1001</v>
          </cell>
        </row>
        <row r="1305">
          <cell r="B1305" t="str">
            <v>PA-30006AV40.6</v>
          </cell>
          <cell r="C1305" t="str">
            <v>PA 3/6 ŻÓŁTY: 6  (20 szt.)</v>
          </cell>
          <cell r="D1305" t="str">
            <v>paczka</v>
          </cell>
          <cell r="E1305" t="str">
            <v>3926909700</v>
          </cell>
          <cell r="F1305" t="str">
            <v>7330417004777</v>
          </cell>
          <cell r="G1305">
            <v>1.7000000000000001E-2</v>
          </cell>
          <cell r="H1305" t="str">
            <v>Kg</v>
          </cell>
          <cell r="I1305">
            <v>1.7999999999999999E-2</v>
          </cell>
          <cell r="J1305" t="str">
            <v>Kg</v>
          </cell>
          <cell r="K1305" t="str">
            <v>Na przewody</v>
          </cell>
          <cell r="L1305" t="str">
            <v>1001</v>
          </cell>
        </row>
        <row r="1306">
          <cell r="B1306" t="str">
            <v>PA-30006AV40.7</v>
          </cell>
          <cell r="C1306" t="str">
            <v>PA 3/6 ŻÓŁTY: 7  (20 szt.)</v>
          </cell>
          <cell r="D1306" t="str">
            <v>paczka</v>
          </cell>
          <cell r="E1306" t="str">
            <v>3926909700</v>
          </cell>
          <cell r="F1306" t="str">
            <v>7330417004784</v>
          </cell>
          <cell r="G1306">
            <v>1.7000000000000001E-2</v>
          </cell>
          <cell r="H1306" t="str">
            <v>Kg</v>
          </cell>
          <cell r="I1306">
            <v>1.7999999999999999E-2</v>
          </cell>
          <cell r="J1306" t="str">
            <v>Kg</v>
          </cell>
          <cell r="K1306" t="str">
            <v>Na przewody</v>
          </cell>
          <cell r="L1306" t="str">
            <v>1001</v>
          </cell>
        </row>
        <row r="1307">
          <cell r="B1307" t="str">
            <v>PA-30006AV40.8</v>
          </cell>
          <cell r="C1307" t="str">
            <v>PA 3/6 ŻÓŁTY: 8  (20 szt.)</v>
          </cell>
          <cell r="D1307" t="str">
            <v>paczka</v>
          </cell>
          <cell r="E1307" t="str">
            <v>3926909700</v>
          </cell>
          <cell r="F1307" t="str">
            <v>7330417004791</v>
          </cell>
          <cell r="G1307">
            <v>1.7000000000000001E-2</v>
          </cell>
          <cell r="H1307" t="str">
            <v>Kg</v>
          </cell>
          <cell r="I1307">
            <v>1.7999999999999999E-2</v>
          </cell>
          <cell r="J1307" t="str">
            <v>Kg</v>
          </cell>
          <cell r="K1307" t="str">
            <v>Na przewody</v>
          </cell>
          <cell r="L1307" t="str">
            <v>1001</v>
          </cell>
        </row>
        <row r="1308">
          <cell r="B1308" t="str">
            <v>PA-30006AV40.9</v>
          </cell>
          <cell r="C1308" t="str">
            <v>PA 3/6 ŻÓŁTY: 9  (20 szt.)</v>
          </cell>
          <cell r="D1308" t="str">
            <v>paczka</v>
          </cell>
          <cell r="E1308" t="str">
            <v>3926909700</v>
          </cell>
          <cell r="F1308" t="str">
            <v>7330417004807</v>
          </cell>
          <cell r="G1308">
            <v>1.7000000000000001E-2</v>
          </cell>
          <cell r="H1308" t="str">
            <v>Kg</v>
          </cell>
          <cell r="I1308">
            <v>1.7999999999999999E-2</v>
          </cell>
          <cell r="J1308" t="str">
            <v>Kg</v>
          </cell>
          <cell r="K1308" t="str">
            <v>Na przewody</v>
          </cell>
          <cell r="L1308" t="str">
            <v>1001</v>
          </cell>
        </row>
        <row r="1309">
          <cell r="B1309" t="str">
            <v>PA-30006AV40.+</v>
          </cell>
          <cell r="C1309" t="str">
            <v>PA 3/6 ŻÓŁTY: +  (20 szt.)</v>
          </cell>
          <cell r="D1309" t="str">
            <v>paczka</v>
          </cell>
          <cell r="E1309" t="str">
            <v>3926909700</v>
          </cell>
          <cell r="F1309" t="str">
            <v>7330417004692</v>
          </cell>
          <cell r="G1309">
            <v>1.7000000000000001E-2</v>
          </cell>
          <cell r="H1309" t="str">
            <v>Kg</v>
          </cell>
          <cell r="I1309">
            <v>1.7999999999999999E-2</v>
          </cell>
          <cell r="J1309" t="str">
            <v>Kg</v>
          </cell>
          <cell r="K1309" t="str">
            <v>Na przewody</v>
          </cell>
          <cell r="L1309" t="str">
            <v>1001</v>
          </cell>
        </row>
        <row r="1310">
          <cell r="B1310" t="str">
            <v>PA-30006AV40.-</v>
          </cell>
          <cell r="C1310" t="str">
            <v>PA 3/6 ŻÓŁTY: -  (20 szt.)</v>
          </cell>
          <cell r="D1310" t="str">
            <v>paczka</v>
          </cell>
          <cell r="E1310" t="str">
            <v>3926909700</v>
          </cell>
          <cell r="F1310" t="str">
            <v>7330417004654</v>
          </cell>
          <cell r="G1310">
            <v>1.7000000000000001E-2</v>
          </cell>
          <cell r="H1310" t="str">
            <v>Kg</v>
          </cell>
          <cell r="I1310">
            <v>1.7999999999999999E-2</v>
          </cell>
          <cell r="J1310" t="str">
            <v>Kg</v>
          </cell>
          <cell r="K1310" t="str">
            <v>Na przewody</v>
          </cell>
          <cell r="L1310" t="str">
            <v>1001</v>
          </cell>
        </row>
        <row r="1311">
          <cell r="B1311" t="str">
            <v>PA-30006AV40..</v>
          </cell>
          <cell r="C1311" t="str">
            <v>PA 3/6 ŻÓŁTY: KROPKA  (20 szt.)</v>
          </cell>
          <cell r="D1311" t="str">
            <v>paczka</v>
          </cell>
          <cell r="E1311" t="str">
            <v>3926909700</v>
          </cell>
          <cell r="F1311" t="str">
            <v>7330417004661</v>
          </cell>
          <cell r="G1311">
            <v>1.7000000000000001E-2</v>
          </cell>
          <cell r="H1311" t="str">
            <v>Kg</v>
          </cell>
          <cell r="I1311">
            <v>1.7999999999999999E-2</v>
          </cell>
          <cell r="J1311" t="str">
            <v>Kg</v>
          </cell>
          <cell r="K1311" t="str">
            <v>Na przewody</v>
          </cell>
          <cell r="L1311" t="str">
            <v>1001</v>
          </cell>
        </row>
        <row r="1312">
          <cell r="B1312" t="str">
            <v>PA-30006AV40./</v>
          </cell>
          <cell r="C1312" t="str">
            <v>PA 3/6 ŻÓŁTY: /  (20 szt.)</v>
          </cell>
          <cell r="D1312" t="str">
            <v>paczka</v>
          </cell>
          <cell r="E1312" t="str">
            <v>3926909700</v>
          </cell>
          <cell r="F1312" t="str">
            <v>7330417004678</v>
          </cell>
          <cell r="G1312">
            <v>1.7000000000000001E-2</v>
          </cell>
          <cell r="H1312" t="str">
            <v>Kg</v>
          </cell>
          <cell r="I1312">
            <v>1.7999999999999999E-2</v>
          </cell>
          <cell r="J1312" t="str">
            <v>Kg</v>
          </cell>
          <cell r="K1312" t="str">
            <v>Na przewody</v>
          </cell>
          <cell r="L1312" t="str">
            <v>1001</v>
          </cell>
        </row>
        <row r="1313">
          <cell r="B1313" t="str">
            <v>PA-30006AV40.:</v>
          </cell>
          <cell r="C1313" t="str">
            <v>PA 3/6 ŻÓŁTY: DWUKROPEK  (20 szt.)</v>
          </cell>
          <cell r="D1313" t="str">
            <v>paczka</v>
          </cell>
          <cell r="E1313" t="str">
            <v>3926909700</v>
          </cell>
          <cell r="F1313" t="str">
            <v>7330417004685</v>
          </cell>
          <cell r="G1313">
            <v>1.7000000000000001E-2</v>
          </cell>
          <cell r="H1313" t="str">
            <v>Kg</v>
          </cell>
          <cell r="I1313">
            <v>1.7999999999999999E-2</v>
          </cell>
          <cell r="J1313" t="str">
            <v>Kg</v>
          </cell>
          <cell r="K1313" t="str">
            <v>Na przewody</v>
          </cell>
          <cell r="L1313" t="str">
            <v>1001</v>
          </cell>
        </row>
        <row r="1314">
          <cell r="B1314" t="str">
            <v>PA-30006AV40.=</v>
          </cell>
          <cell r="C1314" t="str">
            <v>PA 3/6 ŻÓŁTY: =  (20 szt.)</v>
          </cell>
          <cell r="D1314" t="str">
            <v>paczka</v>
          </cell>
          <cell r="E1314" t="str">
            <v>3926909700</v>
          </cell>
          <cell r="F1314" t="str">
            <v>7330417004708</v>
          </cell>
          <cell r="G1314">
            <v>1.7000000000000001E-2</v>
          </cell>
          <cell r="H1314" t="str">
            <v>Kg</v>
          </cell>
          <cell r="I1314">
            <v>1.7999999999999999E-2</v>
          </cell>
          <cell r="J1314" t="str">
            <v>Kg</v>
          </cell>
          <cell r="K1314" t="str">
            <v>Na przewody</v>
          </cell>
          <cell r="L1314" t="str">
            <v>1001</v>
          </cell>
        </row>
        <row r="1315">
          <cell r="B1315" t="str">
            <v>PA-30006AV59.5</v>
          </cell>
          <cell r="C1315" t="str">
            <v>PA 3/6 ZIELONY: 5  (20 szt.)</v>
          </cell>
          <cell r="D1315" t="str">
            <v>paczka</v>
          </cell>
          <cell r="E1315" t="str">
            <v>3926909700</v>
          </cell>
          <cell r="F1315" t="str">
            <v>7330417005163</v>
          </cell>
          <cell r="G1315">
            <v>1.7000000000000001E-2</v>
          </cell>
          <cell r="H1315" t="str">
            <v>Kg</v>
          </cell>
          <cell r="I1315">
            <v>1.7999999999999999E-2</v>
          </cell>
          <cell r="J1315" t="str">
            <v>Kg</v>
          </cell>
          <cell r="K1315" t="str">
            <v>Na przewody</v>
          </cell>
          <cell r="L1315" t="str">
            <v>1001</v>
          </cell>
        </row>
        <row r="1316">
          <cell r="B1316" t="str">
            <v>PA-30006AV69.N</v>
          </cell>
          <cell r="C1316" t="str">
            <v>PA 3/6 NIEBIESKI: N  (20 szt.)</v>
          </cell>
          <cell r="D1316" t="str">
            <v>paczka</v>
          </cell>
          <cell r="E1316" t="str">
            <v>3926909700</v>
          </cell>
          <cell r="F1316" t="str">
            <v>7330417048931</v>
          </cell>
          <cell r="G1316">
            <v>1.7000000000000001E-2</v>
          </cell>
          <cell r="H1316" t="str">
            <v>Kg</v>
          </cell>
          <cell r="I1316">
            <v>1.7999999999999999E-2</v>
          </cell>
          <cell r="J1316" t="str">
            <v>Kg</v>
          </cell>
          <cell r="K1316" t="str">
            <v>Na przewody</v>
          </cell>
          <cell r="L1316" t="str">
            <v>1001</v>
          </cell>
        </row>
        <row r="1317">
          <cell r="B1317" t="str">
            <v>PA-30006AV69.6</v>
          </cell>
          <cell r="C1317" t="str">
            <v>PA 3/6 NIEBIESKI: 6  (20 szt.)</v>
          </cell>
          <cell r="D1317" t="str">
            <v>paczka</v>
          </cell>
          <cell r="E1317" t="str">
            <v>3926909700</v>
          </cell>
          <cell r="F1317" t="str">
            <v>7330417005187</v>
          </cell>
          <cell r="G1317">
            <v>1.7000000000000001E-2</v>
          </cell>
          <cell r="H1317" t="str">
            <v>Kg</v>
          </cell>
          <cell r="I1317">
            <v>1.7999999999999999E-2</v>
          </cell>
          <cell r="J1317" t="str">
            <v>Kg</v>
          </cell>
          <cell r="K1317" t="str">
            <v>Na przewody</v>
          </cell>
          <cell r="L1317" t="str">
            <v>1001</v>
          </cell>
        </row>
        <row r="1318">
          <cell r="B1318" t="str">
            <v>PA-30006AV79.7</v>
          </cell>
          <cell r="C1318" t="str">
            <v>PA 3/6 FIOLETOWY: 7  (20 szt.)</v>
          </cell>
          <cell r="D1318" t="str">
            <v>paczka</v>
          </cell>
          <cell r="E1318" t="str">
            <v>3926909700</v>
          </cell>
          <cell r="F1318" t="str">
            <v>7330417005194</v>
          </cell>
          <cell r="G1318">
            <v>1.7000000000000001E-2</v>
          </cell>
          <cell r="H1318" t="str">
            <v>Kg</v>
          </cell>
          <cell r="I1318">
            <v>1.7999999999999999E-2</v>
          </cell>
          <cell r="J1318" t="str">
            <v>Kg</v>
          </cell>
          <cell r="K1318" t="str">
            <v>Na przewody</v>
          </cell>
          <cell r="L1318" t="str">
            <v>1001</v>
          </cell>
        </row>
        <row r="1319">
          <cell r="B1319" t="str">
            <v>PA-30006AV80.8</v>
          </cell>
          <cell r="C1319" t="str">
            <v>PA 3/6 CIĘTY SZARY: 8  (20 szt.)</v>
          </cell>
          <cell r="D1319" t="str">
            <v>paczka</v>
          </cell>
          <cell r="E1319" t="str">
            <v>3926909700</v>
          </cell>
          <cell r="F1319" t="str">
            <v>5903041603818</v>
          </cell>
          <cell r="G1319">
            <v>1.7000000000000001E-2</v>
          </cell>
          <cell r="H1319" t="str">
            <v>Kg</v>
          </cell>
          <cell r="I1319">
            <v>1.7999999999999999E-2</v>
          </cell>
          <cell r="J1319" t="str">
            <v>Kg</v>
          </cell>
          <cell r="K1319" t="str">
            <v>Na przewody</v>
          </cell>
          <cell r="L1319" t="str">
            <v>1001</v>
          </cell>
        </row>
        <row r="1320">
          <cell r="B1320" t="str">
            <v>PA-30006AV90.9</v>
          </cell>
          <cell r="C1320" t="str">
            <v>PA 3/6 BIAŁY: 9  (20 szt.)</v>
          </cell>
          <cell r="D1320" t="str">
            <v>paczka</v>
          </cell>
          <cell r="E1320" t="str">
            <v>3926909700</v>
          </cell>
          <cell r="F1320" t="str">
            <v>7330417005323</v>
          </cell>
          <cell r="G1320">
            <v>1.7000000000000001E-2</v>
          </cell>
          <cell r="H1320" t="str">
            <v>Kg</v>
          </cell>
          <cell r="I1320">
            <v>1.7999999999999999E-2</v>
          </cell>
          <cell r="J1320" t="str">
            <v>Kg</v>
          </cell>
          <cell r="K1320" t="str">
            <v>Na przewody</v>
          </cell>
          <cell r="L1320" t="str">
            <v>1001</v>
          </cell>
        </row>
        <row r="1321">
          <cell r="B1321" t="str">
            <v>PCA10004PN0.</v>
          </cell>
          <cell r="C1321" t="str">
            <v>PCA10004 WIĄZKI CZYSTY CZARNY  (320 szt.)</v>
          </cell>
          <cell r="D1321" t="str">
            <v>paczka</v>
          </cell>
          <cell r="E1321" t="str">
            <v>3926909700</v>
          </cell>
          <cell r="F1321" t="str">
            <v>7330417029350</v>
          </cell>
          <cell r="G1321">
            <v>0</v>
          </cell>
          <cell r="H1321"/>
          <cell r="I1321">
            <v>0</v>
          </cell>
          <cell r="J1321"/>
          <cell r="K1321" t="str">
            <v>Na przewody</v>
          </cell>
          <cell r="L1321" t="str">
            <v>1001</v>
          </cell>
        </row>
        <row r="1322">
          <cell r="B1322" t="str">
            <v>PCA10004PN1.</v>
          </cell>
          <cell r="C1322" t="str">
            <v>PCA10004 WIĄZKI CZYSTY BRĄZOWY  (320 szt.)</v>
          </cell>
          <cell r="D1322" t="str">
            <v>paczka</v>
          </cell>
          <cell r="E1322" t="str">
            <v>3926909700</v>
          </cell>
          <cell r="F1322" t="str">
            <v>7330417029367</v>
          </cell>
          <cell r="G1322">
            <v>0</v>
          </cell>
          <cell r="H1322"/>
          <cell r="I1322">
            <v>0</v>
          </cell>
          <cell r="J1322"/>
          <cell r="K1322" t="str">
            <v>Na przewody</v>
          </cell>
          <cell r="L1322" t="str">
            <v>1001</v>
          </cell>
        </row>
        <row r="1323">
          <cell r="B1323" t="str">
            <v>PCA10004PN2.</v>
          </cell>
          <cell r="C1323" t="str">
            <v>PCA10004 WIĄZKI CZYSTY CZERWONY  (320 szt.)</v>
          </cell>
          <cell r="D1323" t="str">
            <v>paczka</v>
          </cell>
          <cell r="E1323" t="str">
            <v>3926909700</v>
          </cell>
          <cell r="F1323" t="str">
            <v>7330417029374</v>
          </cell>
          <cell r="G1323">
            <v>0</v>
          </cell>
          <cell r="H1323"/>
          <cell r="I1323">
            <v>0</v>
          </cell>
          <cell r="J1323"/>
          <cell r="K1323" t="str">
            <v>Na przewody</v>
          </cell>
          <cell r="L1323" t="str">
            <v>1001</v>
          </cell>
        </row>
        <row r="1324">
          <cell r="B1324" t="str">
            <v>PCA10004PN3.</v>
          </cell>
          <cell r="C1324" t="str">
            <v>PCA10004 WIĄZKI CZYSTY POMARAŃCZOWY  (320 szt.)</v>
          </cell>
          <cell r="D1324" t="str">
            <v>paczka</v>
          </cell>
          <cell r="E1324" t="str">
            <v>3926909700</v>
          </cell>
          <cell r="F1324" t="str">
            <v>7330417029381</v>
          </cell>
          <cell r="G1324">
            <v>0</v>
          </cell>
          <cell r="H1324"/>
          <cell r="I1324">
            <v>0</v>
          </cell>
          <cell r="J1324"/>
          <cell r="K1324" t="str">
            <v>Na przewody</v>
          </cell>
          <cell r="L1324" t="str">
            <v>1001</v>
          </cell>
        </row>
        <row r="1325">
          <cell r="B1325" t="str">
            <v>PCA10004PN4.</v>
          </cell>
          <cell r="C1325" t="str">
            <v>PCA10004 WIĄZKI CZYSTY ŻÓŁTY  (320 szt.)</v>
          </cell>
          <cell r="D1325" t="str">
            <v>paczka</v>
          </cell>
          <cell r="E1325" t="str">
            <v>3926909700</v>
          </cell>
          <cell r="F1325" t="str">
            <v>7330417029398</v>
          </cell>
          <cell r="G1325">
            <v>0</v>
          </cell>
          <cell r="H1325"/>
          <cell r="I1325">
            <v>0</v>
          </cell>
          <cell r="J1325"/>
          <cell r="K1325" t="str">
            <v>Na przewody</v>
          </cell>
          <cell r="L1325" t="str">
            <v>1001</v>
          </cell>
        </row>
        <row r="1326">
          <cell r="B1326" t="str">
            <v>PCA10004PN5.</v>
          </cell>
          <cell r="C1326" t="str">
            <v>PCA10004 WIĄZKI CZYSTY ZIELONY  (320 szt.)</v>
          </cell>
          <cell r="D1326" t="str">
            <v>paczka</v>
          </cell>
          <cell r="E1326" t="str">
            <v>3926909700</v>
          </cell>
          <cell r="F1326" t="str">
            <v>7330417029404</v>
          </cell>
          <cell r="G1326">
            <v>0</v>
          </cell>
          <cell r="H1326"/>
          <cell r="I1326">
            <v>0</v>
          </cell>
          <cell r="J1326"/>
          <cell r="K1326" t="str">
            <v>Na przewody</v>
          </cell>
          <cell r="L1326" t="str">
            <v>1001</v>
          </cell>
        </row>
        <row r="1327">
          <cell r="B1327" t="str">
            <v>PCA10004PN6.</v>
          </cell>
          <cell r="C1327" t="str">
            <v>PCA10004 WIĄZKI CZYSTY NIEBIESKI  (320 szt.)</v>
          </cell>
          <cell r="D1327" t="str">
            <v>paczka</v>
          </cell>
          <cell r="E1327" t="str">
            <v>3926909700</v>
          </cell>
          <cell r="F1327" t="str">
            <v>7330417029411</v>
          </cell>
          <cell r="G1327">
            <v>0</v>
          </cell>
          <cell r="H1327"/>
          <cell r="I1327">
            <v>0</v>
          </cell>
          <cell r="J1327"/>
          <cell r="K1327" t="str">
            <v>Na przewody</v>
          </cell>
          <cell r="L1327" t="str">
            <v>1001</v>
          </cell>
        </row>
        <row r="1328">
          <cell r="B1328" t="str">
            <v>PCA10004PN7.</v>
          </cell>
          <cell r="C1328" t="str">
            <v>PCA10004 WIĄZKI CZYSTY FIOLETOWY  (320 szt.)</v>
          </cell>
          <cell r="D1328" t="str">
            <v>paczka</v>
          </cell>
          <cell r="E1328" t="str">
            <v>3926909700</v>
          </cell>
          <cell r="F1328" t="str">
            <v>7330417029428</v>
          </cell>
          <cell r="G1328">
            <v>0</v>
          </cell>
          <cell r="H1328"/>
          <cell r="I1328">
            <v>0</v>
          </cell>
          <cell r="J1328"/>
          <cell r="K1328" t="str">
            <v>Na przewody</v>
          </cell>
          <cell r="L1328" t="str">
            <v>1001</v>
          </cell>
        </row>
        <row r="1329">
          <cell r="B1329" t="str">
            <v>PCA10004PN8.</v>
          </cell>
          <cell r="C1329" t="str">
            <v>PCA10004 WIĄZKI CZYSTY SZARY  (320 szt.)</v>
          </cell>
          <cell r="D1329" t="str">
            <v>paczka</v>
          </cell>
          <cell r="E1329" t="str">
            <v>3926909700</v>
          </cell>
          <cell r="F1329" t="str">
            <v>7330417029435</v>
          </cell>
          <cell r="G1329">
            <v>0</v>
          </cell>
          <cell r="H1329"/>
          <cell r="I1329">
            <v>0</v>
          </cell>
          <cell r="J1329"/>
          <cell r="K1329" t="str">
            <v>Na przewody</v>
          </cell>
          <cell r="L1329" t="str">
            <v>1001</v>
          </cell>
        </row>
        <row r="1330">
          <cell r="B1330" t="str">
            <v>PCA10004PN9.</v>
          </cell>
          <cell r="C1330" t="str">
            <v>PCA10004 WIĄZKI CZYSTY BIAŁY  (320 szt.)</v>
          </cell>
          <cell r="D1330" t="str">
            <v>paczka</v>
          </cell>
          <cell r="E1330" t="str">
            <v>3926909700</v>
          </cell>
          <cell r="F1330" t="str">
            <v>7330417029442</v>
          </cell>
          <cell r="G1330">
            <v>0</v>
          </cell>
          <cell r="H1330"/>
          <cell r="I1330">
            <v>0</v>
          </cell>
          <cell r="J1330"/>
          <cell r="K1330" t="str">
            <v>Na przewody</v>
          </cell>
          <cell r="L1330" t="str">
            <v>1001</v>
          </cell>
        </row>
        <row r="1331">
          <cell r="B1331" t="str">
            <v>PCA10004PV09.0</v>
          </cell>
          <cell r="C1331" t="str">
            <v>PCA10004 WIĄZKI CZARNY: 0  (320 szt.)</v>
          </cell>
          <cell r="D1331" t="str">
            <v>paczka</v>
          </cell>
          <cell r="E1331" t="str">
            <v>3926909700</v>
          </cell>
          <cell r="F1331" t="str">
            <v>7330417029459</v>
          </cell>
          <cell r="G1331">
            <v>0</v>
          </cell>
          <cell r="H1331"/>
          <cell r="I1331">
            <v>0</v>
          </cell>
          <cell r="J1331"/>
          <cell r="K1331" t="str">
            <v>Na przewody</v>
          </cell>
          <cell r="L1331" t="str">
            <v>1001</v>
          </cell>
        </row>
        <row r="1332">
          <cell r="B1332" t="str">
            <v>PCA10004PV19.1</v>
          </cell>
          <cell r="C1332" t="str">
            <v>PCA10004 WIĄZKI BRĄZOWY: 1  (320 szt.)</v>
          </cell>
          <cell r="D1332" t="str">
            <v>paczka</v>
          </cell>
          <cell r="E1332" t="str">
            <v>3926909700</v>
          </cell>
          <cell r="F1332" t="str">
            <v>7330417029466</v>
          </cell>
          <cell r="G1332">
            <v>0</v>
          </cell>
          <cell r="H1332"/>
          <cell r="I1332">
            <v>0</v>
          </cell>
          <cell r="J1332"/>
          <cell r="K1332" t="str">
            <v>Na przewody</v>
          </cell>
          <cell r="L1332" t="str">
            <v>1001</v>
          </cell>
        </row>
        <row r="1333">
          <cell r="B1333" t="str">
            <v>PCA10004PV29.2</v>
          </cell>
          <cell r="C1333" t="str">
            <v>PCA10004 WIĄZKI CZERWONY: 2  (320 szt.)</v>
          </cell>
          <cell r="D1333" t="str">
            <v>paczka</v>
          </cell>
          <cell r="E1333" t="str">
            <v>3926909700</v>
          </cell>
          <cell r="F1333" t="str">
            <v>7330417029473</v>
          </cell>
          <cell r="G1333">
            <v>0</v>
          </cell>
          <cell r="H1333"/>
          <cell r="I1333">
            <v>0</v>
          </cell>
          <cell r="J1333"/>
          <cell r="K1333" t="str">
            <v>Na przewody</v>
          </cell>
          <cell r="L1333" t="str">
            <v>1001</v>
          </cell>
        </row>
        <row r="1334">
          <cell r="B1334" t="str">
            <v>PCA10004PV30.3</v>
          </cell>
          <cell r="C1334" t="str">
            <v>PCA10004 WIĄZKI POMARAŃCZOWY: 3  (320 szt.)</v>
          </cell>
          <cell r="D1334" t="str">
            <v>paczka</v>
          </cell>
          <cell r="E1334" t="str">
            <v>3926909700</v>
          </cell>
          <cell r="F1334" t="str">
            <v>7330417029480</v>
          </cell>
          <cell r="G1334">
            <v>0</v>
          </cell>
          <cell r="H1334"/>
          <cell r="I1334">
            <v>0</v>
          </cell>
          <cell r="J1334"/>
          <cell r="K1334" t="str">
            <v>Na przewody</v>
          </cell>
          <cell r="L1334" t="str">
            <v>1001</v>
          </cell>
        </row>
        <row r="1335">
          <cell r="B1335" t="str">
            <v>PCA10004PV40.0</v>
          </cell>
          <cell r="C1335" t="str">
            <v>PCA10004 WIĄZKI ŻÓŁTY: 0  (320 szt.)</v>
          </cell>
          <cell r="D1335" t="str">
            <v>paczka</v>
          </cell>
          <cell r="E1335" t="str">
            <v>3926909700</v>
          </cell>
          <cell r="F1335" t="str">
            <v>7330417029534</v>
          </cell>
          <cell r="G1335">
            <v>0</v>
          </cell>
          <cell r="H1335"/>
          <cell r="I1335">
            <v>0</v>
          </cell>
          <cell r="J1335"/>
          <cell r="K1335" t="str">
            <v>Na przewody</v>
          </cell>
          <cell r="L1335" t="str">
            <v>1001</v>
          </cell>
        </row>
        <row r="1336">
          <cell r="B1336" t="str">
            <v>PCA10004PV40.1</v>
          </cell>
          <cell r="C1336" t="str">
            <v>PCA10004 WIĄZKI ŻÓŁTY: 1  (320 szt.)</v>
          </cell>
          <cell r="D1336" t="str">
            <v>paczka</v>
          </cell>
          <cell r="E1336" t="str">
            <v>3926909700</v>
          </cell>
          <cell r="F1336" t="str">
            <v>7330417029541</v>
          </cell>
          <cell r="G1336">
            <v>0</v>
          </cell>
          <cell r="H1336"/>
          <cell r="I1336">
            <v>0</v>
          </cell>
          <cell r="J1336"/>
          <cell r="K1336" t="str">
            <v>Na przewody</v>
          </cell>
          <cell r="L1336" t="str">
            <v>1001</v>
          </cell>
        </row>
        <row r="1337">
          <cell r="B1337" t="str">
            <v>PCA10004PV40.2</v>
          </cell>
          <cell r="C1337" t="str">
            <v>PCA10004 WIĄZKI ŻÓŁTY: 2  (320 szt.)</v>
          </cell>
          <cell r="D1337" t="str">
            <v>paczka</v>
          </cell>
          <cell r="E1337" t="str">
            <v>3926909700</v>
          </cell>
          <cell r="F1337" t="str">
            <v>7330417029558</v>
          </cell>
          <cell r="G1337">
            <v>0</v>
          </cell>
          <cell r="H1337"/>
          <cell r="I1337">
            <v>0</v>
          </cell>
          <cell r="J1337"/>
          <cell r="K1337" t="str">
            <v>Na przewody</v>
          </cell>
          <cell r="L1337" t="str">
            <v>1001</v>
          </cell>
        </row>
        <row r="1338">
          <cell r="B1338" t="str">
            <v>PCA10004PV40.3</v>
          </cell>
          <cell r="C1338" t="str">
            <v>PCA10004 WIĄZKI ŻÓŁTY: 3  (320 szt.)</v>
          </cell>
          <cell r="D1338" t="str">
            <v>paczka</v>
          </cell>
          <cell r="E1338" t="str">
            <v>3926909700</v>
          </cell>
          <cell r="F1338" t="str">
            <v>7330417029565</v>
          </cell>
          <cell r="G1338">
            <v>0</v>
          </cell>
          <cell r="H1338"/>
          <cell r="I1338">
            <v>0</v>
          </cell>
          <cell r="J1338"/>
          <cell r="K1338" t="str">
            <v>Na przewody</v>
          </cell>
          <cell r="L1338" t="str">
            <v>1001</v>
          </cell>
        </row>
        <row r="1339">
          <cell r="B1339" t="str">
            <v>PCA10004PV40.4</v>
          </cell>
          <cell r="C1339" t="str">
            <v>PCA10004 WIĄZKI ŻÓŁTY: 4  (320 szt.)</v>
          </cell>
          <cell r="D1339" t="str">
            <v>paczka</v>
          </cell>
          <cell r="E1339" t="str">
            <v>3926909700</v>
          </cell>
          <cell r="F1339" t="str">
            <v>7330417029572</v>
          </cell>
          <cell r="G1339">
            <v>0</v>
          </cell>
          <cell r="H1339"/>
          <cell r="I1339">
            <v>0</v>
          </cell>
          <cell r="J1339"/>
          <cell r="K1339" t="str">
            <v>Na przewody</v>
          </cell>
          <cell r="L1339" t="str">
            <v>1001</v>
          </cell>
        </row>
        <row r="1340">
          <cell r="B1340" t="str">
            <v>PCA10004PV40.5</v>
          </cell>
          <cell r="C1340" t="str">
            <v>PCA10004 WIĄZKI ŻÓŁTY: 5  (320 szt.)</v>
          </cell>
          <cell r="D1340" t="str">
            <v>paczka</v>
          </cell>
          <cell r="E1340" t="str">
            <v>3926909700</v>
          </cell>
          <cell r="F1340" t="str">
            <v>7330417029589</v>
          </cell>
          <cell r="G1340">
            <v>0</v>
          </cell>
          <cell r="H1340"/>
          <cell r="I1340">
            <v>0</v>
          </cell>
          <cell r="J1340"/>
          <cell r="K1340" t="str">
            <v>Na przewody</v>
          </cell>
          <cell r="L1340" t="str">
            <v>1001</v>
          </cell>
        </row>
        <row r="1341">
          <cell r="B1341" t="str">
            <v>PCA10004PV40.6</v>
          </cell>
          <cell r="C1341" t="str">
            <v>PCA10004 WIĄZKI ŻÓŁTY: 6  (320 szt.)</v>
          </cell>
          <cell r="D1341" t="str">
            <v>paczka</v>
          </cell>
          <cell r="E1341" t="str">
            <v>3926909700</v>
          </cell>
          <cell r="F1341" t="str">
            <v>7330417029596</v>
          </cell>
          <cell r="G1341">
            <v>0</v>
          </cell>
          <cell r="H1341"/>
          <cell r="I1341">
            <v>0</v>
          </cell>
          <cell r="J1341"/>
          <cell r="K1341" t="str">
            <v>Na przewody</v>
          </cell>
          <cell r="L1341" t="str">
            <v>1001</v>
          </cell>
        </row>
        <row r="1342">
          <cell r="B1342" t="str">
            <v>PCA10004PV40.7</v>
          </cell>
          <cell r="C1342" t="str">
            <v>PCA10004 WIĄZKI ŻÓŁTY: 7  (320 szt.)</v>
          </cell>
          <cell r="D1342" t="str">
            <v>paczka</v>
          </cell>
          <cell r="E1342" t="str">
            <v>3926909700</v>
          </cell>
          <cell r="F1342" t="str">
            <v>7330417029602</v>
          </cell>
          <cell r="G1342">
            <v>0</v>
          </cell>
          <cell r="H1342"/>
          <cell r="I1342">
            <v>0</v>
          </cell>
          <cell r="J1342"/>
          <cell r="K1342" t="str">
            <v>Na przewody</v>
          </cell>
          <cell r="L1342" t="str">
            <v>1001</v>
          </cell>
        </row>
        <row r="1343">
          <cell r="B1343" t="str">
            <v>PCA10004PV40.8</v>
          </cell>
          <cell r="C1343" t="str">
            <v>PCA10004 WIĄZKI ŻÓŁTY: 8  (320 szt.)</v>
          </cell>
          <cell r="D1343" t="str">
            <v>paczka</v>
          </cell>
          <cell r="E1343" t="str">
            <v>3926909700</v>
          </cell>
          <cell r="F1343" t="str">
            <v>7330417029619</v>
          </cell>
          <cell r="G1343">
            <v>0</v>
          </cell>
          <cell r="H1343"/>
          <cell r="I1343">
            <v>0</v>
          </cell>
          <cell r="J1343"/>
          <cell r="K1343" t="str">
            <v>Na przewody</v>
          </cell>
          <cell r="L1343" t="str">
            <v>1001</v>
          </cell>
        </row>
        <row r="1344">
          <cell r="B1344" t="str">
            <v>PCA10004PV40.9</v>
          </cell>
          <cell r="C1344" t="str">
            <v>PCA10004 WIĄZKI ŻÓŁTY: 9  (320 szt.)</v>
          </cell>
          <cell r="D1344" t="str">
            <v>paczka</v>
          </cell>
          <cell r="E1344" t="str">
            <v>3926909700</v>
          </cell>
          <cell r="F1344" t="str">
            <v>7330417029626</v>
          </cell>
          <cell r="G1344">
            <v>0</v>
          </cell>
          <cell r="H1344"/>
          <cell r="I1344">
            <v>0</v>
          </cell>
          <cell r="J1344"/>
          <cell r="K1344" t="str">
            <v>Na przewody</v>
          </cell>
          <cell r="L1344" t="str">
            <v>1001</v>
          </cell>
        </row>
        <row r="1345">
          <cell r="B1345" t="str">
            <v>PCA10004PV40.+</v>
          </cell>
          <cell r="C1345" t="str">
            <v>PCA10004 WIĄZKI ŻÓŁTY: +  (320 szt.)</v>
          </cell>
          <cell r="D1345" t="str">
            <v>paczka</v>
          </cell>
          <cell r="E1345" t="str">
            <v>3926909700</v>
          </cell>
          <cell r="F1345" t="str">
            <v>7330417029527</v>
          </cell>
          <cell r="G1345">
            <v>0</v>
          </cell>
          <cell r="H1345"/>
          <cell r="I1345">
            <v>0</v>
          </cell>
          <cell r="J1345"/>
          <cell r="K1345" t="str">
            <v>Na przewody</v>
          </cell>
          <cell r="L1345" t="str">
            <v>1001</v>
          </cell>
        </row>
        <row r="1346">
          <cell r="B1346" t="str">
            <v>PCA10004PV40.-</v>
          </cell>
          <cell r="C1346" t="str">
            <v>PCA10004 WIĄZKI ŻÓŁTY: -  (320 szt.)</v>
          </cell>
          <cell r="D1346" t="str">
            <v>paczka</v>
          </cell>
          <cell r="E1346" t="str">
            <v>3926909700</v>
          </cell>
          <cell r="F1346" t="str">
            <v>7330417029497</v>
          </cell>
          <cell r="G1346">
            <v>0</v>
          </cell>
          <cell r="H1346"/>
          <cell r="I1346">
            <v>0</v>
          </cell>
          <cell r="J1346"/>
          <cell r="K1346" t="str">
            <v>Na przewody</v>
          </cell>
          <cell r="L1346" t="str">
            <v>1001</v>
          </cell>
        </row>
        <row r="1347">
          <cell r="B1347" t="str">
            <v>PCA10004PV40..</v>
          </cell>
          <cell r="C1347" t="str">
            <v>PCA10004 WIĄZKI ŻÓŁTY: KROPKA  (320 szt.)</v>
          </cell>
          <cell r="D1347" t="str">
            <v>paczka</v>
          </cell>
          <cell r="E1347" t="str">
            <v>3926909700</v>
          </cell>
          <cell r="F1347" t="str">
            <v>7330417029503</v>
          </cell>
          <cell r="G1347">
            <v>0</v>
          </cell>
          <cell r="H1347"/>
          <cell r="I1347">
            <v>0</v>
          </cell>
          <cell r="J1347"/>
          <cell r="K1347" t="str">
            <v>Na przewody</v>
          </cell>
          <cell r="L1347" t="str">
            <v>1001</v>
          </cell>
        </row>
        <row r="1348">
          <cell r="B1348" t="str">
            <v>PCA10004PV40./</v>
          </cell>
          <cell r="C1348" t="str">
            <v>PCA10004 WIĄZKI ŻÓŁTY: /  (320 szt.)</v>
          </cell>
          <cell r="D1348" t="str">
            <v>paczka</v>
          </cell>
          <cell r="E1348" t="str">
            <v>3926909700</v>
          </cell>
          <cell r="F1348" t="str">
            <v>7330417029510</v>
          </cell>
          <cell r="G1348">
            <v>0</v>
          </cell>
          <cell r="H1348"/>
          <cell r="I1348">
            <v>0</v>
          </cell>
          <cell r="J1348"/>
          <cell r="K1348" t="str">
            <v>Na przewody</v>
          </cell>
          <cell r="L1348" t="str">
            <v>1001</v>
          </cell>
        </row>
        <row r="1349">
          <cell r="B1349" t="str">
            <v>PCA10004PV59.5</v>
          </cell>
          <cell r="C1349" t="str">
            <v>PCA10004 WIĄZKI ZIELONY: 5  (320 szt.)</v>
          </cell>
          <cell r="D1349" t="str">
            <v>paczka</v>
          </cell>
          <cell r="E1349" t="str">
            <v>3926909700</v>
          </cell>
          <cell r="F1349" t="str">
            <v>7330417029916</v>
          </cell>
          <cell r="G1349">
            <v>0</v>
          </cell>
          <cell r="H1349"/>
          <cell r="I1349">
            <v>0</v>
          </cell>
          <cell r="J1349"/>
          <cell r="K1349" t="str">
            <v>Na przewody</v>
          </cell>
          <cell r="L1349" t="str">
            <v>1001</v>
          </cell>
        </row>
        <row r="1350">
          <cell r="B1350" t="str">
            <v>PCA10004PV69.6</v>
          </cell>
          <cell r="C1350" t="str">
            <v>PCA10004 WIĄZKI NIEBIESKI: 6  (320 szt.)</v>
          </cell>
          <cell r="D1350" t="str">
            <v>paczka</v>
          </cell>
          <cell r="E1350" t="str">
            <v>3926909700</v>
          </cell>
          <cell r="F1350" t="str">
            <v>7330417029923</v>
          </cell>
          <cell r="G1350">
            <v>0</v>
          </cell>
          <cell r="H1350"/>
          <cell r="I1350">
            <v>0</v>
          </cell>
          <cell r="J1350"/>
          <cell r="K1350" t="str">
            <v>Na przewody</v>
          </cell>
          <cell r="L1350" t="str">
            <v>1001</v>
          </cell>
        </row>
        <row r="1351">
          <cell r="B1351" t="str">
            <v>PCA10004PV79.7</v>
          </cell>
          <cell r="C1351" t="str">
            <v>PCA10004 WIĄZKI FIOLETOWY: 7  (320 szt.)</v>
          </cell>
          <cell r="D1351" t="str">
            <v>paczka</v>
          </cell>
          <cell r="E1351" t="str">
            <v>3926909700</v>
          </cell>
          <cell r="F1351" t="str">
            <v>7330417029930</v>
          </cell>
          <cell r="G1351">
            <v>0</v>
          </cell>
          <cell r="H1351"/>
          <cell r="I1351">
            <v>0</v>
          </cell>
          <cell r="J1351"/>
          <cell r="K1351" t="str">
            <v>Na przewody</v>
          </cell>
          <cell r="L1351" t="str">
            <v>1001</v>
          </cell>
        </row>
        <row r="1352">
          <cell r="B1352" t="str">
            <v>PCA10004PV80.8</v>
          </cell>
          <cell r="C1352" t="str">
            <v>PCA 10004 WIĄZKI SZARY: 8  (320 szt.)</v>
          </cell>
          <cell r="D1352" t="str">
            <v>paczka</v>
          </cell>
          <cell r="E1352" t="str">
            <v>3926909700</v>
          </cell>
          <cell r="F1352" t="str">
            <v>7330417029947</v>
          </cell>
          <cell r="G1352">
            <v>0</v>
          </cell>
          <cell r="H1352"/>
          <cell r="I1352">
            <v>0</v>
          </cell>
          <cell r="J1352"/>
          <cell r="K1352" t="str">
            <v>Na przewody</v>
          </cell>
          <cell r="L1352" t="str">
            <v>1001</v>
          </cell>
        </row>
        <row r="1353">
          <cell r="B1353" t="str">
            <v>PCA10004PV90.9</v>
          </cell>
          <cell r="C1353" t="str">
            <v>PCA10004 WIĄZKI BIAŁY: 9  (320 szt.)</v>
          </cell>
          <cell r="D1353" t="str">
            <v>paczka</v>
          </cell>
          <cell r="E1353" t="str">
            <v>3926909700</v>
          </cell>
          <cell r="F1353" t="str">
            <v>7330417030080</v>
          </cell>
          <cell r="G1353">
            <v>0</v>
          </cell>
          <cell r="H1353"/>
          <cell r="I1353">
            <v>0</v>
          </cell>
          <cell r="J1353"/>
          <cell r="K1353" t="str">
            <v>Na przewody</v>
          </cell>
          <cell r="L1353" t="str">
            <v>1001</v>
          </cell>
        </row>
        <row r="1354">
          <cell r="B1354" t="str">
            <v>PCA20004PN0.</v>
          </cell>
          <cell r="C1354" t="str">
            <v>PCA20004 WIĄZKI CZYSTY CZARNY  (320 szt.)</v>
          </cell>
          <cell r="D1354" t="str">
            <v>paczka</v>
          </cell>
          <cell r="E1354" t="str">
            <v>3926909700</v>
          </cell>
          <cell r="F1354" t="str">
            <v>7330417030370</v>
          </cell>
          <cell r="G1354">
            <v>0</v>
          </cell>
          <cell r="H1354"/>
          <cell r="I1354">
            <v>0</v>
          </cell>
          <cell r="J1354"/>
          <cell r="K1354" t="str">
            <v>Na przewody</v>
          </cell>
          <cell r="L1354" t="str">
            <v>1001</v>
          </cell>
        </row>
        <row r="1355">
          <cell r="B1355" t="str">
            <v>PCA20004PN1.</v>
          </cell>
          <cell r="C1355" t="str">
            <v>PCA20004 WIĄZKI CZYSTY BRĄZOWY  (320 szt.)</v>
          </cell>
          <cell r="D1355" t="str">
            <v>paczka</v>
          </cell>
          <cell r="E1355" t="str">
            <v>3926909700</v>
          </cell>
          <cell r="F1355" t="str">
            <v>7330417030387</v>
          </cell>
          <cell r="G1355">
            <v>0</v>
          </cell>
          <cell r="H1355"/>
          <cell r="I1355">
            <v>0</v>
          </cell>
          <cell r="J1355"/>
          <cell r="K1355" t="str">
            <v>Na przewody</v>
          </cell>
          <cell r="L1355" t="str">
            <v>1001</v>
          </cell>
        </row>
        <row r="1356">
          <cell r="B1356" t="str">
            <v>PCA20004PN2.</v>
          </cell>
          <cell r="C1356" t="str">
            <v>PCA20004 WIĄZKI CZYSTY CZERWONY  (320 szt.)</v>
          </cell>
          <cell r="D1356" t="str">
            <v>paczka</v>
          </cell>
          <cell r="E1356" t="str">
            <v>3926909700</v>
          </cell>
          <cell r="F1356" t="str">
            <v>7330417030394</v>
          </cell>
          <cell r="G1356">
            <v>0</v>
          </cell>
          <cell r="H1356"/>
          <cell r="I1356">
            <v>0</v>
          </cell>
          <cell r="J1356"/>
          <cell r="K1356" t="str">
            <v>Na przewody</v>
          </cell>
          <cell r="L1356" t="str">
            <v>1001</v>
          </cell>
        </row>
        <row r="1357">
          <cell r="B1357" t="str">
            <v>PCA20004PN4.</v>
          </cell>
          <cell r="C1357" t="str">
            <v>PCA20004 WIĄZKI CZYSTY ŻÓŁTY  (320 szt.)</v>
          </cell>
          <cell r="D1357" t="str">
            <v>paczka</v>
          </cell>
          <cell r="E1357" t="str">
            <v>3926909700</v>
          </cell>
          <cell r="F1357" t="str">
            <v>7330417030417</v>
          </cell>
          <cell r="G1357">
            <v>0</v>
          </cell>
          <cell r="H1357"/>
          <cell r="I1357">
            <v>0</v>
          </cell>
          <cell r="J1357"/>
          <cell r="K1357" t="str">
            <v>Na przewody</v>
          </cell>
          <cell r="L1357" t="str">
            <v>1001</v>
          </cell>
        </row>
        <row r="1358">
          <cell r="B1358" t="str">
            <v>PCA20004PN5.</v>
          </cell>
          <cell r="C1358" t="str">
            <v>PCA20004 WIĄZKI CZYSTY ZIELONY  (320 szt.)</v>
          </cell>
          <cell r="D1358" t="str">
            <v>paczka</v>
          </cell>
          <cell r="E1358" t="str">
            <v>3926909700</v>
          </cell>
          <cell r="F1358" t="str">
            <v>7330417030424</v>
          </cell>
          <cell r="G1358">
            <v>0</v>
          </cell>
          <cell r="H1358"/>
          <cell r="I1358">
            <v>0</v>
          </cell>
          <cell r="J1358"/>
          <cell r="K1358" t="str">
            <v>Na przewody</v>
          </cell>
          <cell r="L1358" t="str">
            <v>1001</v>
          </cell>
        </row>
        <row r="1359">
          <cell r="B1359" t="str">
            <v>PCA20004PN6.</v>
          </cell>
          <cell r="C1359" t="str">
            <v>PCA20004 WIĄZKI CZYSTY NIEBIESKI  (320 szt.)</v>
          </cell>
          <cell r="D1359" t="str">
            <v>paczka</v>
          </cell>
          <cell r="E1359" t="str">
            <v>3926909700</v>
          </cell>
          <cell r="F1359" t="str">
            <v>7330417030431</v>
          </cell>
          <cell r="G1359">
            <v>0</v>
          </cell>
          <cell r="H1359"/>
          <cell r="I1359">
            <v>0</v>
          </cell>
          <cell r="J1359"/>
          <cell r="K1359" t="str">
            <v>Na przewody</v>
          </cell>
          <cell r="L1359" t="str">
            <v>1001</v>
          </cell>
        </row>
        <row r="1360">
          <cell r="B1360" t="str">
            <v>PCA20004PV09.0</v>
          </cell>
          <cell r="C1360" t="str">
            <v>PCA20004 WIĄZKI CZARNY: 0  (320 szt.)</v>
          </cell>
          <cell r="D1360" t="str">
            <v>paczka</v>
          </cell>
          <cell r="E1360" t="str">
            <v>3926909700</v>
          </cell>
          <cell r="F1360" t="str">
            <v>7330417030479</v>
          </cell>
          <cell r="G1360">
            <v>0</v>
          </cell>
          <cell r="H1360"/>
          <cell r="I1360">
            <v>0</v>
          </cell>
          <cell r="J1360"/>
          <cell r="K1360" t="str">
            <v>Na przewody</v>
          </cell>
          <cell r="L1360" t="str">
            <v>1001</v>
          </cell>
        </row>
        <row r="1361">
          <cell r="B1361" t="str">
            <v>PCA20004PV19.1</v>
          </cell>
          <cell r="C1361" t="str">
            <v>PCA20004 WIĄZKI BRĄZOWY: 1  (320 szt.)</v>
          </cell>
          <cell r="D1361" t="str">
            <v>paczka</v>
          </cell>
          <cell r="E1361" t="str">
            <v>3926909700</v>
          </cell>
          <cell r="F1361" t="str">
            <v>7330417030486</v>
          </cell>
          <cell r="G1361">
            <v>0</v>
          </cell>
          <cell r="H1361"/>
          <cell r="I1361">
            <v>0</v>
          </cell>
          <cell r="J1361"/>
          <cell r="K1361" t="str">
            <v>Na przewody</v>
          </cell>
          <cell r="L1361" t="str">
            <v>1001</v>
          </cell>
        </row>
        <row r="1362">
          <cell r="B1362" t="str">
            <v>PCA20004PV29.2</v>
          </cell>
          <cell r="C1362" t="str">
            <v>PCA20004 WIĄZKI CZERWONY: 2  (320 szt.)</v>
          </cell>
          <cell r="D1362" t="str">
            <v>paczka</v>
          </cell>
          <cell r="E1362" t="str">
            <v>3926909700</v>
          </cell>
          <cell r="F1362" t="str">
            <v>7330417030493</v>
          </cell>
          <cell r="G1362">
            <v>0</v>
          </cell>
          <cell r="H1362"/>
          <cell r="I1362">
            <v>0</v>
          </cell>
          <cell r="J1362"/>
          <cell r="K1362" t="str">
            <v>Na przewody</v>
          </cell>
          <cell r="L1362" t="str">
            <v>1001</v>
          </cell>
        </row>
        <row r="1363">
          <cell r="B1363" t="str">
            <v>PCA20004PV30.3</v>
          </cell>
          <cell r="C1363" t="str">
            <v>PCA20004 WIĄZKI POMARAŃCZOWY: 3  (320 szt.)</v>
          </cell>
          <cell r="D1363" t="str">
            <v>paczka</v>
          </cell>
          <cell r="E1363" t="str">
            <v>3926909700</v>
          </cell>
          <cell r="F1363" t="str">
            <v>7330417030509</v>
          </cell>
          <cell r="G1363">
            <v>0</v>
          </cell>
          <cell r="H1363"/>
          <cell r="I1363">
            <v>0</v>
          </cell>
          <cell r="J1363"/>
          <cell r="K1363" t="str">
            <v>Na przewody</v>
          </cell>
          <cell r="L1363" t="str">
            <v>1001</v>
          </cell>
        </row>
        <row r="1364">
          <cell r="B1364" t="str">
            <v>PCA20004PV40.A</v>
          </cell>
          <cell r="C1364" t="str">
            <v>PCA20004 WIĄZKI ŻÓŁTY: A  (320 szt.)</v>
          </cell>
          <cell r="D1364" t="str">
            <v>paczka</v>
          </cell>
          <cell r="E1364" t="str">
            <v>3926909700</v>
          </cell>
          <cell r="F1364" t="str">
            <v>7330417030653</v>
          </cell>
          <cell r="G1364">
            <v>0</v>
          </cell>
          <cell r="H1364"/>
          <cell r="I1364">
            <v>0</v>
          </cell>
          <cell r="J1364"/>
          <cell r="K1364" t="str">
            <v>Na przewody</v>
          </cell>
          <cell r="L1364" t="str">
            <v>1001</v>
          </cell>
        </row>
        <row r="1365">
          <cell r="B1365" t="str">
            <v>PCA20004PV40.B</v>
          </cell>
          <cell r="C1365" t="str">
            <v>PCA20004 WIĄZKI ŻÓŁTY: B  (320 szt.)</v>
          </cell>
          <cell r="D1365" t="str">
            <v>paczka</v>
          </cell>
          <cell r="E1365" t="str">
            <v>3926909700</v>
          </cell>
          <cell r="F1365" t="str">
            <v>7330417030660</v>
          </cell>
          <cell r="G1365">
            <v>0</v>
          </cell>
          <cell r="H1365"/>
          <cell r="I1365">
            <v>0</v>
          </cell>
          <cell r="J1365"/>
          <cell r="K1365" t="str">
            <v>Na przewody</v>
          </cell>
          <cell r="L1365" t="str">
            <v>1001</v>
          </cell>
        </row>
        <row r="1366">
          <cell r="B1366" t="str">
            <v>PCA20004PV40.C</v>
          </cell>
          <cell r="C1366" t="str">
            <v>PCA20004 WIĄZKI ŻÓŁTY: C  (320 szt.)</v>
          </cell>
          <cell r="D1366" t="str">
            <v>paczka</v>
          </cell>
          <cell r="E1366" t="str">
            <v>3926909700</v>
          </cell>
          <cell r="F1366" t="str">
            <v>7330417030677</v>
          </cell>
          <cell r="G1366">
            <v>0</v>
          </cell>
          <cell r="H1366"/>
          <cell r="I1366">
            <v>0</v>
          </cell>
          <cell r="J1366"/>
          <cell r="K1366" t="str">
            <v>Na przewody</v>
          </cell>
          <cell r="L1366" t="str">
            <v>1001</v>
          </cell>
        </row>
        <row r="1367">
          <cell r="B1367" t="str">
            <v>PCA20004PV40.D</v>
          </cell>
          <cell r="C1367" t="str">
            <v>PCA20004 WIĄZKI ŻÓŁTY: D  (320 szt.)</v>
          </cell>
          <cell r="D1367" t="str">
            <v>paczka</v>
          </cell>
          <cell r="E1367" t="str">
            <v>3926909700</v>
          </cell>
          <cell r="F1367" t="str">
            <v>7330417030684</v>
          </cell>
          <cell r="G1367">
            <v>0</v>
          </cell>
          <cell r="H1367"/>
          <cell r="I1367">
            <v>0</v>
          </cell>
          <cell r="J1367"/>
          <cell r="K1367" t="str">
            <v>Na przewody</v>
          </cell>
          <cell r="L1367" t="str">
            <v>1001</v>
          </cell>
        </row>
        <row r="1368">
          <cell r="B1368" t="str">
            <v>PCA20004PV40.E</v>
          </cell>
          <cell r="C1368" t="str">
            <v>PCA20004 WIĄZKI ŻÓŁTY: E  (320 szt.)</v>
          </cell>
          <cell r="D1368" t="str">
            <v>paczka</v>
          </cell>
          <cell r="E1368" t="str">
            <v>3926909700</v>
          </cell>
          <cell r="F1368" t="str">
            <v>7330417030691</v>
          </cell>
          <cell r="G1368">
            <v>0</v>
          </cell>
          <cell r="H1368"/>
          <cell r="I1368">
            <v>0</v>
          </cell>
          <cell r="J1368"/>
          <cell r="K1368" t="str">
            <v>Na przewody</v>
          </cell>
          <cell r="L1368" t="str">
            <v>1001</v>
          </cell>
        </row>
        <row r="1369">
          <cell r="B1369" t="str">
            <v>PCA20004PV40.F</v>
          </cell>
          <cell r="C1369" t="str">
            <v>PCA20004 WIĄZKI ŻÓŁTY: F  (320 szt.)</v>
          </cell>
          <cell r="D1369" t="str">
            <v>paczka</v>
          </cell>
          <cell r="E1369" t="str">
            <v>3926909700</v>
          </cell>
          <cell r="F1369" t="str">
            <v>7330417030707</v>
          </cell>
          <cell r="G1369">
            <v>0</v>
          </cell>
          <cell r="H1369"/>
          <cell r="I1369">
            <v>0</v>
          </cell>
          <cell r="J1369"/>
          <cell r="K1369" t="str">
            <v>Na przewody</v>
          </cell>
          <cell r="L1369" t="str">
            <v>1001</v>
          </cell>
        </row>
        <row r="1370">
          <cell r="B1370" t="str">
            <v>PCA20004PV40.G</v>
          </cell>
          <cell r="C1370" t="str">
            <v>PCA20004 WIĄZKI ŻÓŁTY: G  (320 szt.)</v>
          </cell>
          <cell r="D1370" t="str">
            <v>paczka</v>
          </cell>
          <cell r="E1370" t="str">
            <v>3926909700</v>
          </cell>
          <cell r="F1370" t="str">
            <v>7330417030714</v>
          </cell>
          <cell r="G1370">
            <v>0</v>
          </cell>
          <cell r="H1370"/>
          <cell r="I1370">
            <v>0</v>
          </cell>
          <cell r="J1370"/>
          <cell r="K1370" t="str">
            <v>Na przewody</v>
          </cell>
          <cell r="L1370" t="str">
            <v>1001</v>
          </cell>
        </row>
        <row r="1371">
          <cell r="B1371" t="str">
            <v>PCA20004PV40.GRD</v>
          </cell>
          <cell r="C1371" t="str">
            <v>PCA20004 WIĄZKI ŻÓŁTY: UZIEMIENIE</v>
          </cell>
          <cell r="D1371" t="str">
            <v>paczka</v>
          </cell>
          <cell r="E1371" t="str">
            <v>3926909700</v>
          </cell>
          <cell r="F1371" t="str">
            <v>7330417030752</v>
          </cell>
          <cell r="G1371">
            <v>0</v>
          </cell>
          <cell r="H1371"/>
          <cell r="I1371">
            <v>0</v>
          </cell>
          <cell r="J1371"/>
          <cell r="K1371" t="str">
            <v>Na przewody</v>
          </cell>
          <cell r="L1371" t="str">
            <v>1001</v>
          </cell>
        </row>
        <row r="1372">
          <cell r="B1372" t="str">
            <v>PCA20004PV40.H</v>
          </cell>
          <cell r="C1372" t="str">
            <v>PCA20004 WIĄZKI ŻÓŁTY: H  (320 szt.)</v>
          </cell>
          <cell r="D1372" t="str">
            <v>paczka</v>
          </cell>
          <cell r="E1372" t="str">
            <v>3926909700</v>
          </cell>
          <cell r="F1372" t="str">
            <v>7330417030721</v>
          </cell>
          <cell r="G1372">
            <v>0</v>
          </cell>
          <cell r="H1372"/>
          <cell r="I1372">
            <v>0</v>
          </cell>
          <cell r="J1372"/>
          <cell r="K1372" t="str">
            <v>Na przewody</v>
          </cell>
          <cell r="L1372" t="str">
            <v>1001</v>
          </cell>
        </row>
        <row r="1373">
          <cell r="B1373" t="str">
            <v>PCA20004PV40.I</v>
          </cell>
          <cell r="C1373" t="str">
            <v>PCA20004 WIĄZKI ŻÓŁTY: I  (320 szt.)</v>
          </cell>
          <cell r="D1373" t="str">
            <v>paczka</v>
          </cell>
          <cell r="E1373" t="str">
            <v>3926909700</v>
          </cell>
          <cell r="F1373" t="str">
            <v>7330417030738</v>
          </cell>
          <cell r="G1373">
            <v>0</v>
          </cell>
          <cell r="H1373"/>
          <cell r="I1373">
            <v>0</v>
          </cell>
          <cell r="J1373"/>
          <cell r="K1373" t="str">
            <v>Na przewody</v>
          </cell>
          <cell r="L1373" t="str">
            <v>1001</v>
          </cell>
        </row>
        <row r="1374">
          <cell r="B1374" t="str">
            <v>PCA20004PV40.J</v>
          </cell>
          <cell r="C1374" t="str">
            <v>PCA20004 WIĄZKI ŻÓŁTY: J  (320 szt.)</v>
          </cell>
          <cell r="D1374" t="str">
            <v>paczka</v>
          </cell>
          <cell r="E1374" t="str">
            <v>3926909700</v>
          </cell>
          <cell r="F1374" t="str">
            <v>7330417030745</v>
          </cell>
          <cell r="G1374">
            <v>0</v>
          </cell>
          <cell r="H1374"/>
          <cell r="I1374">
            <v>0</v>
          </cell>
          <cell r="J1374"/>
          <cell r="K1374" t="str">
            <v>Na przewody</v>
          </cell>
          <cell r="L1374" t="str">
            <v>1001</v>
          </cell>
        </row>
        <row r="1375">
          <cell r="B1375" t="str">
            <v>PCA20004PV40.K</v>
          </cell>
          <cell r="C1375" t="str">
            <v>PCA20004 WIĄZKI ŻÓŁTY: K  (320 szt.)</v>
          </cell>
          <cell r="D1375" t="str">
            <v>paczka</v>
          </cell>
          <cell r="E1375" t="str">
            <v>3926909700</v>
          </cell>
          <cell r="F1375" t="str">
            <v>7330417030769</v>
          </cell>
          <cell r="G1375">
            <v>0</v>
          </cell>
          <cell r="H1375"/>
          <cell r="I1375">
            <v>0</v>
          </cell>
          <cell r="J1375"/>
          <cell r="K1375" t="str">
            <v>Na przewody</v>
          </cell>
          <cell r="L1375" t="str">
            <v>1001</v>
          </cell>
        </row>
        <row r="1376">
          <cell r="B1376" t="str">
            <v>PCA20004PV40.L</v>
          </cell>
          <cell r="C1376" t="str">
            <v>PCA20004 WIĄZKI ŻÓŁTY: L  (320 szt.)</v>
          </cell>
          <cell r="D1376" t="str">
            <v>paczka</v>
          </cell>
          <cell r="E1376" t="str">
            <v>3926909700</v>
          </cell>
          <cell r="F1376" t="str">
            <v>7330417030776</v>
          </cell>
          <cell r="G1376">
            <v>0</v>
          </cell>
          <cell r="H1376"/>
          <cell r="I1376">
            <v>0</v>
          </cell>
          <cell r="J1376"/>
          <cell r="K1376" t="str">
            <v>Na przewody</v>
          </cell>
          <cell r="L1376" t="str">
            <v>1001</v>
          </cell>
        </row>
        <row r="1377">
          <cell r="B1377" t="str">
            <v>PCA20004PV40.M</v>
          </cell>
          <cell r="C1377" t="str">
            <v>PCA20004 WIĄZKI ŻÓŁTY: M  (320 szt.)</v>
          </cell>
          <cell r="D1377" t="str">
            <v>paczka</v>
          </cell>
          <cell r="E1377" t="str">
            <v>3926909700</v>
          </cell>
          <cell r="F1377" t="str">
            <v>7330417030783</v>
          </cell>
          <cell r="G1377">
            <v>0</v>
          </cell>
          <cell r="H1377"/>
          <cell r="I1377">
            <v>0</v>
          </cell>
          <cell r="J1377"/>
          <cell r="K1377" t="str">
            <v>Na przewody</v>
          </cell>
          <cell r="L1377" t="str">
            <v>1001</v>
          </cell>
        </row>
        <row r="1378">
          <cell r="B1378" t="str">
            <v>PCA20004PV40.N</v>
          </cell>
          <cell r="C1378" t="str">
            <v>PCA20004 WIĄZKI ŻÓŁTY: N  (320 szt.)</v>
          </cell>
          <cell r="D1378" t="str">
            <v>paczka</v>
          </cell>
          <cell r="E1378" t="str">
            <v>3926909700</v>
          </cell>
          <cell r="F1378" t="str">
            <v>7330417030790</v>
          </cell>
          <cell r="G1378">
            <v>0</v>
          </cell>
          <cell r="H1378"/>
          <cell r="I1378">
            <v>0</v>
          </cell>
          <cell r="J1378"/>
          <cell r="K1378" t="str">
            <v>Na przewody</v>
          </cell>
          <cell r="L1378" t="str">
            <v>1001</v>
          </cell>
        </row>
        <row r="1379">
          <cell r="B1379" t="str">
            <v>PCA20004PV40.O</v>
          </cell>
          <cell r="C1379" t="str">
            <v>PCA20004 WIĄZKI ŻÓŁTY: O  (320 szt.)</v>
          </cell>
          <cell r="D1379" t="str">
            <v>paczka</v>
          </cell>
          <cell r="E1379" t="str">
            <v>3926909700</v>
          </cell>
          <cell r="F1379" t="str">
            <v>7330417030806</v>
          </cell>
          <cell r="G1379">
            <v>0</v>
          </cell>
          <cell r="H1379"/>
          <cell r="I1379">
            <v>0</v>
          </cell>
          <cell r="J1379"/>
          <cell r="K1379" t="str">
            <v>Na przewody</v>
          </cell>
          <cell r="L1379" t="str">
            <v>1001</v>
          </cell>
        </row>
        <row r="1380">
          <cell r="B1380" t="str">
            <v>PCA20004PV40.P</v>
          </cell>
          <cell r="C1380" t="str">
            <v>PCA20004 WIĄZKI ŻÓŁTY: P  (320 szt.)</v>
          </cell>
          <cell r="D1380" t="str">
            <v>paczka</v>
          </cell>
          <cell r="E1380" t="str">
            <v>3926909700</v>
          </cell>
          <cell r="F1380" t="str">
            <v>7330417030813</v>
          </cell>
          <cell r="G1380">
            <v>0</v>
          </cell>
          <cell r="H1380"/>
          <cell r="I1380">
            <v>0</v>
          </cell>
          <cell r="J1380"/>
          <cell r="K1380" t="str">
            <v>Na przewody</v>
          </cell>
          <cell r="L1380" t="str">
            <v>1001</v>
          </cell>
        </row>
        <row r="1381">
          <cell r="B1381" t="str">
            <v>PCA20004PV40.Q</v>
          </cell>
          <cell r="C1381" t="str">
            <v>PCA20004 WIĄZKI ŻÓŁTY: Q  (320 szt.)</v>
          </cell>
          <cell r="D1381" t="str">
            <v>paczka</v>
          </cell>
          <cell r="E1381" t="str">
            <v>3926909700</v>
          </cell>
          <cell r="F1381" t="str">
            <v>7330417030820</v>
          </cell>
          <cell r="G1381">
            <v>0</v>
          </cell>
          <cell r="H1381"/>
          <cell r="I1381">
            <v>0</v>
          </cell>
          <cell r="J1381"/>
          <cell r="K1381" t="str">
            <v>Na przewody</v>
          </cell>
          <cell r="L1381" t="str">
            <v>1001</v>
          </cell>
        </row>
        <row r="1382">
          <cell r="B1382" t="str">
            <v>PCA20004PV40.R</v>
          </cell>
          <cell r="C1382" t="str">
            <v>PCA20004 WIĄZKI ŻÓŁTY: R  (320 szt.)</v>
          </cell>
          <cell r="D1382" t="str">
            <v>paczka</v>
          </cell>
          <cell r="E1382" t="str">
            <v>3926909700</v>
          </cell>
          <cell r="F1382" t="str">
            <v>7330417030837</v>
          </cell>
          <cell r="G1382">
            <v>0</v>
          </cell>
          <cell r="H1382"/>
          <cell r="I1382">
            <v>0</v>
          </cell>
          <cell r="J1382"/>
          <cell r="K1382" t="str">
            <v>Na przewody</v>
          </cell>
          <cell r="L1382" t="str">
            <v>1001</v>
          </cell>
        </row>
        <row r="1383">
          <cell r="B1383" t="str">
            <v>PCA20004PV40.S</v>
          </cell>
          <cell r="C1383" t="str">
            <v>PCA20004 WIĄZKI ŻÓŁTY: S  (320 szt.)</v>
          </cell>
          <cell r="D1383" t="str">
            <v>paczka</v>
          </cell>
          <cell r="E1383" t="str">
            <v>3926909700</v>
          </cell>
          <cell r="F1383" t="str">
            <v>7330417030844</v>
          </cell>
          <cell r="G1383">
            <v>0</v>
          </cell>
          <cell r="H1383"/>
          <cell r="I1383">
            <v>0</v>
          </cell>
          <cell r="J1383"/>
          <cell r="K1383" t="str">
            <v>Na przewody</v>
          </cell>
          <cell r="L1383" t="str">
            <v>1001</v>
          </cell>
        </row>
        <row r="1384">
          <cell r="B1384" t="str">
            <v>PCA20004PV40.SIN</v>
          </cell>
          <cell r="C1384" t="str">
            <v>PCA20004 WIĄZKI ŻÓŁTY: SINUSOIDA  (320 szt.)</v>
          </cell>
          <cell r="D1384" t="str">
            <v>paczka</v>
          </cell>
          <cell r="E1384" t="str">
            <v>3926909700</v>
          </cell>
          <cell r="F1384" t="str">
            <v>7330417030851</v>
          </cell>
          <cell r="G1384">
            <v>0</v>
          </cell>
          <cell r="H1384"/>
          <cell r="I1384">
            <v>0</v>
          </cell>
          <cell r="J1384"/>
          <cell r="K1384" t="str">
            <v>Na przewody</v>
          </cell>
          <cell r="L1384" t="str">
            <v>1001</v>
          </cell>
        </row>
        <row r="1385">
          <cell r="B1385" t="str">
            <v>PCA20004PV40.T</v>
          </cell>
          <cell r="C1385" t="str">
            <v>PCA20004 WIĄZKI ŻÓŁTY: T  (320 szt.)</v>
          </cell>
          <cell r="D1385" t="str">
            <v>paczka</v>
          </cell>
          <cell r="E1385" t="str">
            <v>3926909700</v>
          </cell>
          <cell r="F1385" t="str">
            <v>7330417030868</v>
          </cell>
          <cell r="G1385">
            <v>0</v>
          </cell>
          <cell r="H1385"/>
          <cell r="I1385">
            <v>0</v>
          </cell>
          <cell r="J1385"/>
          <cell r="K1385" t="str">
            <v>Na przewody</v>
          </cell>
          <cell r="L1385" t="str">
            <v>1001</v>
          </cell>
        </row>
        <row r="1386">
          <cell r="B1386" t="str">
            <v>PCA20004PV40.U</v>
          </cell>
          <cell r="C1386" t="str">
            <v>PCA20004 WIĄZKI ŻÓŁTY: U  (320 szt.)</v>
          </cell>
          <cell r="D1386" t="str">
            <v>paczka</v>
          </cell>
          <cell r="E1386" t="str">
            <v>3926909700</v>
          </cell>
          <cell r="F1386" t="str">
            <v>7330417030875</v>
          </cell>
          <cell r="G1386">
            <v>0</v>
          </cell>
          <cell r="H1386"/>
          <cell r="I1386">
            <v>0</v>
          </cell>
          <cell r="J1386"/>
          <cell r="K1386" t="str">
            <v>Na przewody</v>
          </cell>
          <cell r="L1386" t="str">
            <v>1001</v>
          </cell>
        </row>
        <row r="1387">
          <cell r="B1387" t="str">
            <v>PCA20004PV40.V</v>
          </cell>
          <cell r="C1387" t="str">
            <v>PCA20004 WIĄZKI ŻÓŁTY: V  (320 szt.)</v>
          </cell>
          <cell r="D1387" t="str">
            <v>paczka</v>
          </cell>
          <cell r="E1387" t="str">
            <v>3926909700</v>
          </cell>
          <cell r="F1387" t="str">
            <v>7330417030882</v>
          </cell>
          <cell r="G1387">
            <v>0</v>
          </cell>
          <cell r="H1387"/>
          <cell r="I1387">
            <v>0</v>
          </cell>
          <cell r="J1387"/>
          <cell r="K1387" t="str">
            <v>Na przewody</v>
          </cell>
          <cell r="L1387" t="str">
            <v>1001</v>
          </cell>
        </row>
        <row r="1388">
          <cell r="B1388" t="str">
            <v>PCA20004PV40.W</v>
          </cell>
          <cell r="C1388" t="str">
            <v>PCA20004 WIĄZKI ŻÓŁTY: W  (320 szt.)</v>
          </cell>
          <cell r="D1388" t="str">
            <v>paczka</v>
          </cell>
          <cell r="E1388" t="str">
            <v>3926909700</v>
          </cell>
          <cell r="F1388" t="str">
            <v>7330417030899</v>
          </cell>
          <cell r="G1388">
            <v>0</v>
          </cell>
          <cell r="H1388"/>
          <cell r="I1388">
            <v>0</v>
          </cell>
          <cell r="J1388"/>
          <cell r="K1388" t="str">
            <v>Na przewody</v>
          </cell>
          <cell r="L1388" t="str">
            <v>1001</v>
          </cell>
        </row>
        <row r="1389">
          <cell r="B1389" t="str">
            <v>PCA20004PV40.X</v>
          </cell>
          <cell r="C1389" t="str">
            <v>PCA20004 WIĄZKI ŻÓŁTY: X  (320 szt.)</v>
          </cell>
          <cell r="D1389" t="str">
            <v>paczka</v>
          </cell>
          <cell r="E1389" t="str">
            <v>3926909700</v>
          </cell>
          <cell r="F1389" t="str">
            <v>7330417030905</v>
          </cell>
          <cell r="G1389">
            <v>0</v>
          </cell>
          <cell r="H1389"/>
          <cell r="I1389">
            <v>0</v>
          </cell>
          <cell r="J1389"/>
          <cell r="K1389" t="str">
            <v>Na przewody</v>
          </cell>
          <cell r="L1389" t="str">
            <v>1001</v>
          </cell>
        </row>
        <row r="1390">
          <cell r="B1390" t="str">
            <v>PCA20004PV40.Y</v>
          </cell>
          <cell r="C1390" t="str">
            <v>PCA20004 WIĄZKI ŻÓŁTY: Y  (320 szt.)</v>
          </cell>
          <cell r="D1390" t="str">
            <v>paczka</v>
          </cell>
          <cell r="E1390" t="str">
            <v>3926909700</v>
          </cell>
          <cell r="F1390" t="str">
            <v>7330417030912</v>
          </cell>
          <cell r="G1390">
            <v>0</v>
          </cell>
          <cell r="H1390"/>
          <cell r="I1390">
            <v>0</v>
          </cell>
          <cell r="J1390"/>
          <cell r="K1390" t="str">
            <v>Na przewody</v>
          </cell>
          <cell r="L1390" t="str">
            <v>1001</v>
          </cell>
        </row>
        <row r="1391">
          <cell r="B1391" t="str">
            <v>PCA20004PV40.Z</v>
          </cell>
          <cell r="C1391" t="str">
            <v>PCA20004 WIĄZKI ŻÓŁTY: Z  (320 szt.)</v>
          </cell>
          <cell r="D1391" t="str">
            <v>paczka</v>
          </cell>
          <cell r="E1391" t="str">
            <v>3926909700</v>
          </cell>
          <cell r="F1391" t="str">
            <v>7330417030929</v>
          </cell>
          <cell r="G1391">
            <v>0</v>
          </cell>
          <cell r="H1391"/>
          <cell r="I1391">
            <v>0</v>
          </cell>
          <cell r="J1391"/>
          <cell r="K1391" t="str">
            <v>Na przewody</v>
          </cell>
          <cell r="L1391" t="str">
            <v>1001</v>
          </cell>
        </row>
        <row r="1392">
          <cell r="B1392" t="str">
            <v>PCA20004PV40.0</v>
          </cell>
          <cell r="C1392" t="str">
            <v>PCA20004 WIĄZKI ŻÓŁTY: 0  (320 szt.)</v>
          </cell>
          <cell r="D1392" t="str">
            <v>paczka</v>
          </cell>
          <cell r="E1392" t="str">
            <v>3926909700</v>
          </cell>
          <cell r="F1392" t="str">
            <v>7330417030554</v>
          </cell>
          <cell r="G1392">
            <v>0</v>
          </cell>
          <cell r="H1392"/>
          <cell r="I1392">
            <v>0</v>
          </cell>
          <cell r="J1392"/>
          <cell r="K1392" t="str">
            <v>Na przewody</v>
          </cell>
          <cell r="L1392" t="str">
            <v>1001</v>
          </cell>
        </row>
        <row r="1393">
          <cell r="B1393" t="str">
            <v>PCA20004PV40.1</v>
          </cell>
          <cell r="C1393" t="str">
            <v>PCA20004 WIĄZKI ŻÓŁTY: 1  (320 szt.)</v>
          </cell>
          <cell r="D1393" t="str">
            <v>paczka</v>
          </cell>
          <cell r="E1393" t="str">
            <v>3926909700</v>
          </cell>
          <cell r="F1393" t="str">
            <v>7330417030561</v>
          </cell>
          <cell r="G1393">
            <v>0</v>
          </cell>
          <cell r="H1393"/>
          <cell r="I1393">
            <v>0</v>
          </cell>
          <cell r="J1393"/>
          <cell r="K1393" t="str">
            <v>Na przewody</v>
          </cell>
          <cell r="L1393" t="str">
            <v>1001</v>
          </cell>
        </row>
        <row r="1394">
          <cell r="B1394" t="str">
            <v>PCA20004PV40.2</v>
          </cell>
          <cell r="C1394" t="str">
            <v>PCA20004 WIĄZKI ŻÓŁTY: 2  (320 szt.)</v>
          </cell>
          <cell r="D1394" t="str">
            <v>paczka</v>
          </cell>
          <cell r="E1394" t="str">
            <v>3926909700</v>
          </cell>
          <cell r="F1394" t="str">
            <v>7330417030578</v>
          </cell>
          <cell r="G1394">
            <v>0</v>
          </cell>
          <cell r="H1394"/>
          <cell r="I1394">
            <v>0</v>
          </cell>
          <cell r="J1394"/>
          <cell r="K1394" t="str">
            <v>Na przewody</v>
          </cell>
          <cell r="L1394" t="str">
            <v>1001</v>
          </cell>
        </row>
        <row r="1395">
          <cell r="B1395" t="str">
            <v>PCA20004PV40.3</v>
          </cell>
          <cell r="C1395" t="str">
            <v>PCA20004 WIĄZKI ŻÓŁTY: 3  (320 szt.)</v>
          </cell>
          <cell r="D1395" t="str">
            <v>paczka</v>
          </cell>
          <cell r="E1395" t="str">
            <v>3926909700</v>
          </cell>
          <cell r="F1395" t="str">
            <v>7330417030585</v>
          </cell>
          <cell r="G1395">
            <v>0</v>
          </cell>
          <cell r="H1395"/>
          <cell r="I1395">
            <v>0</v>
          </cell>
          <cell r="J1395"/>
          <cell r="K1395" t="str">
            <v>Na przewody</v>
          </cell>
          <cell r="L1395" t="str">
            <v>1001</v>
          </cell>
        </row>
        <row r="1396">
          <cell r="B1396" t="str">
            <v>PCA20004PV40.4</v>
          </cell>
          <cell r="C1396" t="str">
            <v>PCA20004 WIĄZKI ŻÓŁTY: 4  (320 szt.)</v>
          </cell>
          <cell r="D1396" t="str">
            <v>paczka</v>
          </cell>
          <cell r="E1396" t="str">
            <v>3926909700</v>
          </cell>
          <cell r="F1396" t="str">
            <v>7330417030592</v>
          </cell>
          <cell r="G1396">
            <v>0</v>
          </cell>
          <cell r="H1396"/>
          <cell r="I1396">
            <v>0</v>
          </cell>
          <cell r="J1396"/>
          <cell r="K1396" t="str">
            <v>Na przewody</v>
          </cell>
          <cell r="L1396" t="str">
            <v>1001</v>
          </cell>
        </row>
        <row r="1397">
          <cell r="B1397" t="str">
            <v>PCA20004PV40.5</v>
          </cell>
          <cell r="C1397" t="str">
            <v>PCA20004 WIĄZKI ŻÓŁTY: 5  (320 szt.)</v>
          </cell>
          <cell r="D1397" t="str">
            <v>paczka</v>
          </cell>
          <cell r="E1397" t="str">
            <v>3926909700</v>
          </cell>
          <cell r="F1397" t="str">
            <v>7330417030608</v>
          </cell>
          <cell r="G1397">
            <v>0</v>
          </cell>
          <cell r="H1397"/>
          <cell r="I1397">
            <v>0</v>
          </cell>
          <cell r="J1397"/>
          <cell r="K1397" t="str">
            <v>Na przewody</v>
          </cell>
          <cell r="L1397" t="str">
            <v>1001</v>
          </cell>
        </row>
        <row r="1398">
          <cell r="B1398" t="str">
            <v>PCA20004PV40.6</v>
          </cell>
          <cell r="C1398" t="str">
            <v>PCA20004 WIĄZKI ŻÓŁTY: 6  (320 szt.)</v>
          </cell>
          <cell r="D1398" t="str">
            <v>paczka</v>
          </cell>
          <cell r="E1398" t="str">
            <v>3926909700</v>
          </cell>
          <cell r="F1398" t="str">
            <v>7330417030615</v>
          </cell>
          <cell r="G1398">
            <v>0</v>
          </cell>
          <cell r="H1398"/>
          <cell r="I1398">
            <v>0</v>
          </cell>
          <cell r="J1398"/>
          <cell r="K1398" t="str">
            <v>Na przewody</v>
          </cell>
          <cell r="L1398" t="str">
            <v>1001</v>
          </cell>
        </row>
        <row r="1399">
          <cell r="B1399" t="str">
            <v>PCA20004PV40.7</v>
          </cell>
          <cell r="C1399" t="str">
            <v>PCA20004 WIĄZKI ŻÓŁTY: 7  (320 szt.)</v>
          </cell>
          <cell r="D1399" t="str">
            <v>paczka</v>
          </cell>
          <cell r="E1399" t="str">
            <v>3926909700</v>
          </cell>
          <cell r="F1399" t="str">
            <v>7330417030622</v>
          </cell>
          <cell r="G1399">
            <v>0</v>
          </cell>
          <cell r="H1399"/>
          <cell r="I1399">
            <v>0</v>
          </cell>
          <cell r="J1399"/>
          <cell r="K1399" t="str">
            <v>Na przewody</v>
          </cell>
          <cell r="L1399" t="str">
            <v>1001</v>
          </cell>
        </row>
        <row r="1400">
          <cell r="B1400" t="str">
            <v>PCA20004PV40.8</v>
          </cell>
          <cell r="C1400" t="str">
            <v>PCA20004 WIĄZKI ŻÓŁTY: 8  (320 szt.)</v>
          </cell>
          <cell r="D1400" t="str">
            <v>paczka</v>
          </cell>
          <cell r="E1400" t="str">
            <v>3926909700</v>
          </cell>
          <cell r="F1400" t="str">
            <v>7330417030639</v>
          </cell>
          <cell r="G1400">
            <v>0</v>
          </cell>
          <cell r="H1400"/>
          <cell r="I1400">
            <v>0</v>
          </cell>
          <cell r="J1400"/>
          <cell r="K1400" t="str">
            <v>Na przewody</v>
          </cell>
          <cell r="L1400" t="str">
            <v>1001</v>
          </cell>
        </row>
        <row r="1401">
          <cell r="B1401" t="str">
            <v>PCA20004PV40.9</v>
          </cell>
          <cell r="C1401" t="str">
            <v>PCA20004 WIĄZKI ŻÓŁTY: 9  (320 szt.)</v>
          </cell>
          <cell r="D1401" t="str">
            <v>paczka</v>
          </cell>
          <cell r="E1401" t="str">
            <v>3926909700</v>
          </cell>
          <cell r="F1401" t="str">
            <v>7330417030646</v>
          </cell>
          <cell r="G1401">
            <v>0</v>
          </cell>
          <cell r="H1401"/>
          <cell r="I1401">
            <v>0</v>
          </cell>
          <cell r="J1401"/>
          <cell r="K1401" t="str">
            <v>Na przewody</v>
          </cell>
          <cell r="L1401" t="str">
            <v>1001</v>
          </cell>
        </row>
        <row r="1402">
          <cell r="B1402" t="str">
            <v>PCA20004PV59.5</v>
          </cell>
          <cell r="C1402" t="str">
            <v>PCA20004 WIĄZKI ZIELONY: 5  (320 szt.)</v>
          </cell>
          <cell r="D1402" t="str">
            <v>paczka</v>
          </cell>
          <cell r="E1402" t="str">
            <v>3926909700</v>
          </cell>
          <cell r="F1402" t="str">
            <v>7330417030936</v>
          </cell>
          <cell r="G1402">
            <v>0</v>
          </cell>
          <cell r="H1402"/>
          <cell r="I1402">
            <v>0</v>
          </cell>
          <cell r="J1402"/>
          <cell r="K1402" t="str">
            <v>Na przewody</v>
          </cell>
          <cell r="L1402" t="str">
            <v>1001</v>
          </cell>
        </row>
        <row r="1403">
          <cell r="B1403" t="str">
            <v>PCA20004PV69.6</v>
          </cell>
          <cell r="C1403" t="str">
            <v>PCA20004 WIĄZKI NIEBIESKI: 6  (320 szt.)</v>
          </cell>
          <cell r="D1403" t="str">
            <v>paczka</v>
          </cell>
          <cell r="E1403" t="str">
            <v>3926909700</v>
          </cell>
          <cell r="F1403" t="str">
            <v>7330417030943</v>
          </cell>
          <cell r="G1403">
            <v>0</v>
          </cell>
          <cell r="H1403"/>
          <cell r="I1403">
            <v>0</v>
          </cell>
          <cell r="J1403"/>
          <cell r="K1403" t="str">
            <v>Na przewody</v>
          </cell>
          <cell r="L1403" t="str">
            <v>1001</v>
          </cell>
        </row>
        <row r="1404">
          <cell r="B1404" t="str">
            <v>PCA20004PV79.7</v>
          </cell>
          <cell r="C1404" t="str">
            <v>PCA20004 WIĄZKI FIOLETOWY: 7  (320 szt.)</v>
          </cell>
          <cell r="D1404" t="str">
            <v>paczka</v>
          </cell>
          <cell r="E1404" t="str">
            <v>3926909700</v>
          </cell>
          <cell r="F1404" t="str">
            <v>7330417030950</v>
          </cell>
          <cell r="G1404">
            <v>0</v>
          </cell>
          <cell r="H1404"/>
          <cell r="I1404">
            <v>0</v>
          </cell>
          <cell r="J1404"/>
          <cell r="K1404" t="str">
            <v>Na przewody</v>
          </cell>
          <cell r="L1404" t="str">
            <v>1001</v>
          </cell>
        </row>
        <row r="1405">
          <cell r="B1405" t="str">
            <v>PCA20004PV80.8</v>
          </cell>
          <cell r="C1405" t="str">
            <v>PCA 20004 WIĄZKI SZARY: 8  (320 szt.)</v>
          </cell>
          <cell r="D1405" t="str">
            <v>paczka</v>
          </cell>
          <cell r="E1405" t="str">
            <v>3926909700</v>
          </cell>
          <cell r="F1405" t="str">
            <v>7330417030967</v>
          </cell>
          <cell r="G1405">
            <v>0</v>
          </cell>
          <cell r="H1405"/>
          <cell r="I1405">
            <v>0</v>
          </cell>
          <cell r="J1405"/>
          <cell r="K1405" t="str">
            <v>Na przewody</v>
          </cell>
          <cell r="L1405" t="str">
            <v>1001</v>
          </cell>
        </row>
        <row r="1406">
          <cell r="B1406" t="str">
            <v>PCA20004PV90.9</v>
          </cell>
          <cell r="C1406" t="str">
            <v>PCA20004 WIĄZKI BIAŁY: 9  (320 szt.)</v>
          </cell>
          <cell r="D1406" t="str">
            <v>paczka</v>
          </cell>
          <cell r="E1406" t="str">
            <v>3926909700</v>
          </cell>
          <cell r="F1406" t="str">
            <v>7330417031100</v>
          </cell>
          <cell r="G1406">
            <v>0</v>
          </cell>
          <cell r="H1406"/>
          <cell r="I1406">
            <v>0</v>
          </cell>
          <cell r="J1406"/>
          <cell r="K1406" t="str">
            <v>Na przewody</v>
          </cell>
          <cell r="L1406" t="str">
            <v>1001</v>
          </cell>
        </row>
        <row r="1407">
          <cell r="B1407" t="str">
            <v>PA-02006EV40.PE</v>
          </cell>
          <cell r="C1407" t="str">
            <v>PA 02/6 CIĘTY ŻÓŁTY: PE  (200 szt.)</v>
          </cell>
          <cell r="D1407" t="str">
            <v>paczka</v>
          </cell>
          <cell r="E1407" t="str">
            <v>3926909700</v>
          </cell>
          <cell r="F1407" t="str">
            <v>7330417001554</v>
          </cell>
          <cell r="G1407">
            <v>0</v>
          </cell>
          <cell r="H1407"/>
          <cell r="I1407">
            <v>0</v>
          </cell>
          <cell r="J1407"/>
          <cell r="K1407" t="str">
            <v>Na przewody</v>
          </cell>
          <cell r="L1407" t="str">
            <v>1001</v>
          </cell>
        </row>
        <row r="1408">
          <cell r="B1408" t="str">
            <v>PC-10003AN3.</v>
          </cell>
          <cell r="C1408" t="str">
            <v>PC 10/3 CIĘTY CZYSTY POMARAŃCZOWY  (200 szt.)</v>
          </cell>
          <cell r="D1408" t="str">
            <v>paczka</v>
          </cell>
          <cell r="E1408" t="str">
            <v>3926909700</v>
          </cell>
          <cell r="F1408" t="str">
            <v>7330417037515</v>
          </cell>
          <cell r="G1408">
            <v>0</v>
          </cell>
          <cell r="H1408"/>
          <cell r="I1408">
            <v>0</v>
          </cell>
          <cell r="J1408"/>
          <cell r="K1408" t="str">
            <v>Na przewody</v>
          </cell>
          <cell r="L1408" t="str">
            <v>1001</v>
          </cell>
        </row>
        <row r="1409">
          <cell r="B1409" t="str">
            <v>PC-10003AN4.</v>
          </cell>
          <cell r="C1409" t="str">
            <v>PC 10/3 CIĘTY CZYSTY ŻÓŁTY  (200 szt.)</v>
          </cell>
          <cell r="D1409" t="str">
            <v>paczka</v>
          </cell>
          <cell r="E1409" t="str">
            <v>3926909700</v>
          </cell>
          <cell r="F1409" t="str">
            <v>7330417037522</v>
          </cell>
          <cell r="G1409">
            <v>0</v>
          </cell>
          <cell r="H1409"/>
          <cell r="I1409">
            <v>0</v>
          </cell>
          <cell r="J1409"/>
          <cell r="K1409" t="str">
            <v>Na przewody</v>
          </cell>
          <cell r="L1409" t="str">
            <v>1001</v>
          </cell>
        </row>
        <row r="1410">
          <cell r="B1410" t="str">
            <v>PC-10003AV29.+</v>
          </cell>
          <cell r="C1410" t="str">
            <v>PC 10/3 CIĘTY CZERWONY:+  (200 szt.)</v>
          </cell>
          <cell r="D1410" t="str">
            <v>paczka</v>
          </cell>
          <cell r="E1410" t="str">
            <v>3926909700</v>
          </cell>
          <cell r="F1410" t="str">
            <v>7330417021859</v>
          </cell>
          <cell r="G1410">
            <v>0</v>
          </cell>
          <cell r="H1410"/>
          <cell r="I1410">
            <v>0</v>
          </cell>
          <cell r="J1410"/>
          <cell r="K1410" t="str">
            <v>Na przewody</v>
          </cell>
          <cell r="L1410" t="str">
            <v>1001</v>
          </cell>
        </row>
        <row r="1411">
          <cell r="B1411" t="str">
            <v>PC-10003PN4.</v>
          </cell>
          <cell r="C1411" t="str">
            <v>PC 10/3 WIĄZKI CZYSTY ŻÓŁTY  (200 szt.)</v>
          </cell>
          <cell r="D1411" t="str">
            <v>paczka</v>
          </cell>
          <cell r="E1411" t="str">
            <v>3926909700</v>
          </cell>
          <cell r="F1411" t="str">
            <v>7330417021491</v>
          </cell>
          <cell r="G1411">
            <v>5.0000000000000001E-3</v>
          </cell>
          <cell r="H1411" t="str">
            <v>Kg</v>
          </cell>
          <cell r="I1411">
            <v>6.0000000000000001E-3</v>
          </cell>
          <cell r="J1411" t="str">
            <v>Kg</v>
          </cell>
          <cell r="K1411" t="str">
            <v>Na przewody</v>
          </cell>
          <cell r="L1411" t="str">
            <v>1001</v>
          </cell>
        </row>
        <row r="1412">
          <cell r="B1412" t="str">
            <v>PC-10003PN9.</v>
          </cell>
          <cell r="C1412" t="str">
            <v>PC 10/3 WIĄZKI CZYSTY BIAŁY  (200 szt.)</v>
          </cell>
          <cell r="D1412" t="str">
            <v>paczka</v>
          </cell>
          <cell r="E1412" t="str">
            <v>3926909700</v>
          </cell>
          <cell r="F1412" t="str">
            <v>5906775912744</v>
          </cell>
          <cell r="G1412">
            <v>5.0000000000000001E-3</v>
          </cell>
          <cell r="H1412" t="str">
            <v>Kg</v>
          </cell>
          <cell r="I1412">
            <v>6.0000000000000001E-3</v>
          </cell>
          <cell r="J1412" t="str">
            <v>Kg</v>
          </cell>
          <cell r="K1412" t="str">
            <v>Na przewody</v>
          </cell>
          <cell r="L1412" t="str">
            <v>1001</v>
          </cell>
        </row>
        <row r="1413">
          <cell r="B1413" t="str">
            <v>PC-10003PV09.0</v>
          </cell>
          <cell r="C1413" t="str">
            <v>PC 10/3 WIĄZKI CZARNY: 0  (200 szt.)</v>
          </cell>
          <cell r="D1413" t="str">
            <v>paczka</v>
          </cell>
          <cell r="E1413" t="str">
            <v>3926909700</v>
          </cell>
          <cell r="F1413" t="str">
            <v>7330417044490</v>
          </cell>
          <cell r="G1413">
            <v>5.0000000000000001E-3</v>
          </cell>
          <cell r="H1413" t="str">
            <v>Kg</v>
          </cell>
          <cell r="I1413">
            <v>6.0000000000000001E-3</v>
          </cell>
          <cell r="J1413" t="str">
            <v>Kg</v>
          </cell>
          <cell r="K1413" t="str">
            <v>Na przewody</v>
          </cell>
          <cell r="L1413" t="str">
            <v>1001</v>
          </cell>
        </row>
        <row r="1414">
          <cell r="B1414" t="str">
            <v>PC-10003PV19.1</v>
          </cell>
          <cell r="C1414" t="str">
            <v>PC 10/3 WIĄZKI BRĄZOWY:1  (200 szt.)</v>
          </cell>
          <cell r="D1414" t="str">
            <v>paczka</v>
          </cell>
          <cell r="E1414" t="str">
            <v>3926909700</v>
          </cell>
          <cell r="F1414" t="str">
            <v>7330417044506</v>
          </cell>
          <cell r="G1414">
            <v>5.0000000000000001E-3</v>
          </cell>
          <cell r="H1414" t="str">
            <v>Kg</v>
          </cell>
          <cell r="I1414">
            <v>6.0000000000000001E-3</v>
          </cell>
          <cell r="J1414" t="str">
            <v>Kg</v>
          </cell>
          <cell r="K1414" t="str">
            <v>Na przewody</v>
          </cell>
          <cell r="L1414" t="str">
            <v>1001</v>
          </cell>
        </row>
        <row r="1415">
          <cell r="B1415" t="str">
            <v>PC-10003PV29.2</v>
          </cell>
          <cell r="C1415" t="str">
            <v>PC 10/3 WIĄZKI CZERWONY:2  (200 szt.)</v>
          </cell>
          <cell r="D1415" t="str">
            <v>paczka</v>
          </cell>
          <cell r="E1415" t="str">
            <v>3926909700</v>
          </cell>
          <cell r="F1415" t="str">
            <v>7330417044513</v>
          </cell>
          <cell r="G1415">
            <v>5.0000000000000001E-3</v>
          </cell>
          <cell r="H1415" t="str">
            <v>Kg</v>
          </cell>
          <cell r="I1415">
            <v>6.0000000000000001E-3</v>
          </cell>
          <cell r="J1415" t="str">
            <v>Kg</v>
          </cell>
          <cell r="K1415" t="str">
            <v>Na przewody</v>
          </cell>
          <cell r="L1415" t="str">
            <v>1001</v>
          </cell>
        </row>
        <row r="1416">
          <cell r="B1416" t="str">
            <v>PC-10003PV29.+</v>
          </cell>
          <cell r="C1416" t="str">
            <v>PC 10/3 WIĄZKI CZERWONY:+  (200 szt.)</v>
          </cell>
          <cell r="D1416" t="str">
            <v>paczka</v>
          </cell>
          <cell r="E1416" t="str">
            <v>3926909700</v>
          </cell>
          <cell r="F1416" t="str">
            <v>7330417021811</v>
          </cell>
          <cell r="G1416">
            <v>5.0000000000000001E-3</v>
          </cell>
          <cell r="H1416" t="str">
            <v>Kg</v>
          </cell>
          <cell r="I1416">
            <v>6.0000000000000001E-3</v>
          </cell>
          <cell r="J1416" t="str">
            <v>Kg</v>
          </cell>
          <cell r="K1416" t="str">
            <v>Na przewody</v>
          </cell>
          <cell r="L1416" t="str">
            <v>1001</v>
          </cell>
        </row>
        <row r="1417">
          <cell r="B1417" t="str">
            <v>PC-10003PV30.3</v>
          </cell>
          <cell r="C1417" t="str">
            <v>PC 10/3 WIĄZKI POMARAŃCZOWY:3  (200 szt.)</v>
          </cell>
          <cell r="D1417" t="str">
            <v>paczka</v>
          </cell>
          <cell r="E1417" t="str">
            <v>3926909700</v>
          </cell>
          <cell r="F1417" t="str">
            <v>7330417044520</v>
          </cell>
          <cell r="G1417">
            <v>5.0000000000000001E-3</v>
          </cell>
          <cell r="H1417" t="str">
            <v>Kg</v>
          </cell>
          <cell r="I1417">
            <v>6.0000000000000001E-3</v>
          </cell>
          <cell r="J1417" t="str">
            <v>Kg</v>
          </cell>
          <cell r="K1417" t="str">
            <v>Na przewody</v>
          </cell>
          <cell r="L1417" t="str">
            <v>1001</v>
          </cell>
        </row>
        <row r="1418">
          <cell r="B1418" t="str">
            <v>PC-10003PV40.A</v>
          </cell>
          <cell r="C1418" t="str">
            <v>PC 10/3 WIĄZKI ŻÓŁTY: A  (200 szt.)</v>
          </cell>
          <cell r="D1418" t="str">
            <v>paczka</v>
          </cell>
          <cell r="E1418" t="str">
            <v>3926909700</v>
          </cell>
          <cell r="F1418" t="str">
            <v>7330417005811</v>
          </cell>
          <cell r="G1418">
            <v>5.0000000000000001E-3</v>
          </cell>
          <cell r="H1418" t="str">
            <v>Kg</v>
          </cell>
          <cell r="I1418">
            <v>6.0000000000000001E-3</v>
          </cell>
          <cell r="J1418" t="str">
            <v>Kg</v>
          </cell>
          <cell r="K1418" t="str">
            <v>Na przewody</v>
          </cell>
          <cell r="L1418" t="str">
            <v>1001</v>
          </cell>
        </row>
        <row r="1419">
          <cell r="B1419" t="str">
            <v>PC-10003PV40.B</v>
          </cell>
          <cell r="C1419" t="str">
            <v>PC 10/3 WIĄZKI ŻÓŁTY: B  (200 szt.)</v>
          </cell>
          <cell r="D1419" t="str">
            <v>paczka</v>
          </cell>
          <cell r="E1419" t="str">
            <v>3926909700</v>
          </cell>
          <cell r="F1419" t="str">
            <v>7330417005828</v>
          </cell>
          <cell r="G1419">
            <v>5.0000000000000001E-3</v>
          </cell>
          <cell r="H1419" t="str">
            <v>Kg</v>
          </cell>
          <cell r="I1419">
            <v>6.0000000000000001E-3</v>
          </cell>
          <cell r="J1419" t="str">
            <v>Kg</v>
          </cell>
          <cell r="K1419" t="str">
            <v>Na przewody</v>
          </cell>
          <cell r="L1419" t="str">
            <v>1001</v>
          </cell>
        </row>
        <row r="1420">
          <cell r="B1420" t="str">
            <v>PC-10003PV40.C</v>
          </cell>
          <cell r="C1420" t="str">
            <v>PC 10/3 WIĄZKI ŻÓŁTY: C  (200 szt.)</v>
          </cell>
          <cell r="D1420" t="str">
            <v>paczka</v>
          </cell>
          <cell r="E1420" t="str">
            <v>3926909700</v>
          </cell>
          <cell r="F1420" t="str">
            <v>7330417005835</v>
          </cell>
          <cell r="G1420">
            <v>5.0000000000000001E-3</v>
          </cell>
          <cell r="H1420" t="str">
            <v>Kg</v>
          </cell>
          <cell r="I1420">
            <v>6.0000000000000001E-3</v>
          </cell>
          <cell r="J1420" t="str">
            <v>Kg</v>
          </cell>
          <cell r="K1420" t="str">
            <v>Na przewody</v>
          </cell>
          <cell r="L1420" t="str">
            <v>1001</v>
          </cell>
        </row>
        <row r="1421">
          <cell r="B1421" t="str">
            <v>PC-10003PV40.D</v>
          </cell>
          <cell r="C1421" t="str">
            <v>PC 10/3 WIĄZKI ŻÓŁTY: D  (200 szt.)</v>
          </cell>
          <cell r="D1421" t="str">
            <v>paczka</v>
          </cell>
          <cell r="E1421" t="str">
            <v>3926909700</v>
          </cell>
          <cell r="F1421" t="str">
            <v>7330417005842</v>
          </cell>
          <cell r="G1421">
            <v>5.0000000000000001E-3</v>
          </cell>
          <cell r="H1421" t="str">
            <v>Kg</v>
          </cell>
          <cell r="I1421">
            <v>6.0000000000000001E-3</v>
          </cell>
          <cell r="J1421" t="str">
            <v>Kg</v>
          </cell>
          <cell r="K1421" t="str">
            <v>Na przewody</v>
          </cell>
          <cell r="L1421" t="str">
            <v>1001</v>
          </cell>
        </row>
        <row r="1422">
          <cell r="B1422" t="str">
            <v>PC-10003PV40.E</v>
          </cell>
          <cell r="C1422" t="str">
            <v>PC 10/3 WIĄZKI ŻÓŁTY: E  (200 szt.)</v>
          </cell>
          <cell r="D1422" t="str">
            <v>paczka</v>
          </cell>
          <cell r="E1422" t="str">
            <v>3926909700</v>
          </cell>
          <cell r="F1422" t="str">
            <v>7330417005859</v>
          </cell>
          <cell r="G1422">
            <v>5.0000000000000001E-3</v>
          </cell>
          <cell r="H1422" t="str">
            <v>Kg</v>
          </cell>
          <cell r="I1422">
            <v>6.0000000000000001E-3</v>
          </cell>
          <cell r="J1422" t="str">
            <v>Kg</v>
          </cell>
          <cell r="K1422" t="str">
            <v>Na przewody</v>
          </cell>
          <cell r="L1422" t="str">
            <v>1001</v>
          </cell>
        </row>
        <row r="1423">
          <cell r="B1423" t="str">
            <v>PC-10003PV40.F</v>
          </cell>
          <cell r="C1423" t="str">
            <v>PC 10/3 WIĄZKI ŻÓŁTY: F  (200 szt.)</v>
          </cell>
          <cell r="D1423" t="str">
            <v>paczka</v>
          </cell>
          <cell r="E1423" t="str">
            <v>3926909700</v>
          </cell>
          <cell r="F1423" t="str">
            <v>7330417005866</v>
          </cell>
          <cell r="G1423">
            <v>5.0000000000000001E-3</v>
          </cell>
          <cell r="H1423" t="str">
            <v>Kg</v>
          </cell>
          <cell r="I1423">
            <v>6.0000000000000001E-3</v>
          </cell>
          <cell r="J1423" t="str">
            <v>Kg</v>
          </cell>
          <cell r="K1423" t="str">
            <v>Na przewody</v>
          </cell>
          <cell r="L1423" t="str">
            <v>1001</v>
          </cell>
        </row>
        <row r="1424">
          <cell r="B1424" t="str">
            <v>PC-10003PV40.G</v>
          </cell>
          <cell r="C1424" t="str">
            <v>PC 10/3 WIĄZKI ŻÓŁTY: G  (200 szt.)</v>
          </cell>
          <cell r="D1424" t="str">
            <v>paczka</v>
          </cell>
          <cell r="E1424" t="str">
            <v>3926909700</v>
          </cell>
          <cell r="F1424" t="str">
            <v>7330417005873</v>
          </cell>
          <cell r="G1424">
            <v>5.0000000000000001E-3</v>
          </cell>
          <cell r="H1424" t="str">
            <v>Kg</v>
          </cell>
          <cell r="I1424">
            <v>6.0000000000000001E-3</v>
          </cell>
          <cell r="J1424" t="str">
            <v>Kg</v>
          </cell>
          <cell r="K1424" t="str">
            <v>Na przewody</v>
          </cell>
          <cell r="L1424" t="str">
            <v>1001</v>
          </cell>
        </row>
        <row r="1425">
          <cell r="B1425" t="str">
            <v>PC-10003PV40.H</v>
          </cell>
          <cell r="C1425" t="str">
            <v>PC 10/3 WIĄZKI ŻÓŁTY: H  (200 szt.)</v>
          </cell>
          <cell r="D1425" t="str">
            <v>paczka</v>
          </cell>
          <cell r="E1425" t="str">
            <v>3926909700</v>
          </cell>
          <cell r="F1425" t="str">
            <v>7330417005880</v>
          </cell>
          <cell r="G1425">
            <v>5.0000000000000001E-3</v>
          </cell>
          <cell r="H1425" t="str">
            <v>Kg</v>
          </cell>
          <cell r="I1425">
            <v>6.0000000000000001E-3</v>
          </cell>
          <cell r="J1425" t="str">
            <v>Kg</v>
          </cell>
          <cell r="K1425" t="str">
            <v>Na przewody</v>
          </cell>
          <cell r="L1425" t="str">
            <v>1001</v>
          </cell>
        </row>
        <row r="1426">
          <cell r="B1426" t="str">
            <v>PC-10003PV40.I</v>
          </cell>
          <cell r="C1426" t="str">
            <v>PC 10/3 WIĄZKI ŻÓŁTY: I  (200 szt.)</v>
          </cell>
          <cell r="D1426" t="str">
            <v>paczka</v>
          </cell>
          <cell r="E1426" t="str">
            <v>3926909700</v>
          </cell>
          <cell r="F1426" t="str">
            <v>7330417005897</v>
          </cell>
          <cell r="G1426">
            <v>5.0000000000000001E-3</v>
          </cell>
          <cell r="H1426" t="str">
            <v>Kg</v>
          </cell>
          <cell r="I1426">
            <v>6.0000000000000001E-3</v>
          </cell>
          <cell r="J1426" t="str">
            <v>Kg</v>
          </cell>
          <cell r="K1426" t="str">
            <v>Na przewody</v>
          </cell>
          <cell r="L1426" t="str">
            <v>1001</v>
          </cell>
        </row>
        <row r="1427">
          <cell r="B1427" t="str">
            <v>PC-10003PV40.J</v>
          </cell>
          <cell r="C1427" t="str">
            <v>PC 10/3 WIĄZKI ŻÓŁTY: J  (200 szt.)</v>
          </cell>
          <cell r="D1427" t="str">
            <v>paczka</v>
          </cell>
          <cell r="E1427" t="str">
            <v>3926909700</v>
          </cell>
          <cell r="F1427" t="str">
            <v>7330417005903</v>
          </cell>
          <cell r="G1427">
            <v>5.0000000000000001E-3</v>
          </cell>
          <cell r="H1427" t="str">
            <v>Kg</v>
          </cell>
          <cell r="I1427">
            <v>6.0000000000000001E-3</v>
          </cell>
          <cell r="J1427" t="str">
            <v>Kg</v>
          </cell>
          <cell r="K1427" t="str">
            <v>Na przewody</v>
          </cell>
          <cell r="L1427" t="str">
            <v>1001</v>
          </cell>
        </row>
        <row r="1428">
          <cell r="B1428" t="str">
            <v>PC-10003PV40.K</v>
          </cell>
          <cell r="C1428" t="str">
            <v>PC 10/3 WIĄZKI ŻÓŁTY: K  (200 szt.)</v>
          </cell>
          <cell r="D1428" t="str">
            <v>paczka</v>
          </cell>
          <cell r="E1428" t="str">
            <v>3926909700</v>
          </cell>
          <cell r="F1428" t="str">
            <v>7330417005910</v>
          </cell>
          <cell r="G1428">
            <v>5.0000000000000001E-3</v>
          </cell>
          <cell r="H1428" t="str">
            <v>Kg</v>
          </cell>
          <cell r="I1428">
            <v>6.0000000000000001E-3</v>
          </cell>
          <cell r="J1428" t="str">
            <v>Kg</v>
          </cell>
          <cell r="K1428" t="str">
            <v>Na przewody</v>
          </cell>
          <cell r="L1428" t="str">
            <v>1001</v>
          </cell>
        </row>
        <row r="1429">
          <cell r="B1429" t="str">
            <v>PC-10003PV40.L</v>
          </cell>
          <cell r="C1429" t="str">
            <v>PC 10/3 WIĄZKI ŻÓŁTY: L  (200 szt.)</v>
          </cell>
          <cell r="D1429" t="str">
            <v>paczka</v>
          </cell>
          <cell r="E1429" t="str">
            <v>3926909700</v>
          </cell>
          <cell r="F1429" t="str">
            <v>7330417005927</v>
          </cell>
          <cell r="G1429">
            <v>5.0000000000000001E-3</v>
          </cell>
          <cell r="H1429" t="str">
            <v>Kg</v>
          </cell>
          <cell r="I1429">
            <v>6.0000000000000001E-3</v>
          </cell>
          <cell r="J1429" t="str">
            <v>Kg</v>
          </cell>
          <cell r="K1429" t="str">
            <v>Na przewody</v>
          </cell>
          <cell r="L1429" t="str">
            <v>1001</v>
          </cell>
        </row>
        <row r="1430">
          <cell r="B1430" t="str">
            <v>PC-10003PV40.M</v>
          </cell>
          <cell r="C1430" t="str">
            <v>PC 10/3 WIĄZKI ŻÓŁTY: M  (200 szt.)</v>
          </cell>
          <cell r="D1430" t="str">
            <v>paczka</v>
          </cell>
          <cell r="E1430" t="str">
            <v>3926909700</v>
          </cell>
          <cell r="F1430" t="str">
            <v>7330417005934</v>
          </cell>
          <cell r="G1430">
            <v>5.0000000000000001E-3</v>
          </cell>
          <cell r="H1430" t="str">
            <v>Kg</v>
          </cell>
          <cell r="I1430">
            <v>6.0000000000000001E-3</v>
          </cell>
          <cell r="J1430" t="str">
            <v>Kg</v>
          </cell>
          <cell r="K1430" t="str">
            <v>Na przewody</v>
          </cell>
          <cell r="L1430" t="str">
            <v>1001</v>
          </cell>
        </row>
        <row r="1431">
          <cell r="B1431" t="str">
            <v>PC-10003PV40.N</v>
          </cell>
          <cell r="C1431" t="str">
            <v>PC 10/3 WIĄZKI ŻÓŁTY: N  (200 szt.)</v>
          </cell>
          <cell r="D1431" t="str">
            <v>paczka</v>
          </cell>
          <cell r="E1431" t="str">
            <v>3926909700</v>
          </cell>
          <cell r="F1431" t="str">
            <v>7330417005941</v>
          </cell>
          <cell r="G1431">
            <v>5.0000000000000001E-3</v>
          </cell>
          <cell r="H1431" t="str">
            <v>Kg</v>
          </cell>
          <cell r="I1431">
            <v>6.0000000000000001E-3</v>
          </cell>
          <cell r="J1431" t="str">
            <v>Kg</v>
          </cell>
          <cell r="K1431" t="str">
            <v>Na przewody</v>
          </cell>
          <cell r="L1431" t="str">
            <v>1001</v>
          </cell>
        </row>
        <row r="1432">
          <cell r="B1432" t="str">
            <v>PC-10003PV40.O</v>
          </cell>
          <cell r="C1432" t="str">
            <v>PC 10/3 WIĄZKI ŻÓŁTY: O  (200 szt.)</v>
          </cell>
          <cell r="D1432" t="str">
            <v>paczka</v>
          </cell>
          <cell r="E1432" t="str">
            <v>3926909700</v>
          </cell>
          <cell r="F1432" t="str">
            <v>7330417005958</v>
          </cell>
          <cell r="G1432">
            <v>5.0000000000000001E-3</v>
          </cell>
          <cell r="H1432" t="str">
            <v>Kg</v>
          </cell>
          <cell r="I1432">
            <v>6.0000000000000001E-3</v>
          </cell>
          <cell r="J1432" t="str">
            <v>Kg</v>
          </cell>
          <cell r="K1432" t="str">
            <v>Na przewody</v>
          </cell>
          <cell r="L1432" t="str">
            <v>1001</v>
          </cell>
        </row>
        <row r="1433">
          <cell r="B1433" t="str">
            <v>PC-10003PV40.P</v>
          </cell>
          <cell r="C1433" t="str">
            <v>PC 10/3 WIĄZKI ŻÓŁTY: P  (200 szt.)</v>
          </cell>
          <cell r="D1433" t="str">
            <v>paczka</v>
          </cell>
          <cell r="E1433" t="str">
            <v>3926909700</v>
          </cell>
          <cell r="F1433" t="str">
            <v>7330417005965</v>
          </cell>
          <cell r="G1433">
            <v>5.0000000000000001E-3</v>
          </cell>
          <cell r="H1433" t="str">
            <v>Kg</v>
          </cell>
          <cell r="I1433">
            <v>6.0000000000000001E-3</v>
          </cell>
          <cell r="J1433" t="str">
            <v>Kg</v>
          </cell>
          <cell r="K1433" t="str">
            <v>Na przewody</v>
          </cell>
          <cell r="L1433" t="str">
            <v>1001</v>
          </cell>
        </row>
        <row r="1434">
          <cell r="B1434" t="str">
            <v>PC-10003PV40.Q</v>
          </cell>
          <cell r="C1434" t="str">
            <v>PC 10/3 WIĄZKI ŻÓŁTY: Q  (200 szt.)</v>
          </cell>
          <cell r="D1434" t="str">
            <v>paczka</v>
          </cell>
          <cell r="E1434" t="str">
            <v>3926909700</v>
          </cell>
          <cell r="F1434" t="str">
            <v>7330417005972</v>
          </cell>
          <cell r="G1434">
            <v>5.0000000000000001E-3</v>
          </cell>
          <cell r="H1434" t="str">
            <v>Kg</v>
          </cell>
          <cell r="I1434">
            <v>6.0000000000000001E-3</v>
          </cell>
          <cell r="J1434" t="str">
            <v>Kg</v>
          </cell>
          <cell r="K1434" t="str">
            <v>Na przewody</v>
          </cell>
          <cell r="L1434" t="str">
            <v>1001</v>
          </cell>
        </row>
        <row r="1435">
          <cell r="B1435" t="str">
            <v>PC-10003PV40.R</v>
          </cell>
          <cell r="C1435" t="str">
            <v>PC 10/3 WIĄZKI ŻÓŁTY: R  (200 szt.)</v>
          </cell>
          <cell r="D1435" t="str">
            <v>paczka</v>
          </cell>
          <cell r="E1435" t="str">
            <v>3926909700</v>
          </cell>
          <cell r="F1435" t="str">
            <v>7330417005989</v>
          </cell>
          <cell r="G1435">
            <v>5.0000000000000001E-3</v>
          </cell>
          <cell r="H1435" t="str">
            <v>Kg</v>
          </cell>
          <cell r="I1435">
            <v>6.0000000000000001E-3</v>
          </cell>
          <cell r="J1435" t="str">
            <v>Kg</v>
          </cell>
          <cell r="K1435" t="str">
            <v>Na przewody</v>
          </cell>
          <cell r="L1435" t="str">
            <v>1001</v>
          </cell>
        </row>
        <row r="1436">
          <cell r="B1436" t="str">
            <v>PC-10003PV40.S</v>
          </cell>
          <cell r="C1436" t="str">
            <v>PC 10/3 WIĄZKI ŻÓŁTY: S  (200 szt.)</v>
          </cell>
          <cell r="D1436" t="str">
            <v>paczka</v>
          </cell>
          <cell r="E1436" t="str">
            <v>3926909700</v>
          </cell>
          <cell r="F1436" t="str">
            <v>7330417005996</v>
          </cell>
          <cell r="G1436">
            <v>5.0000000000000001E-3</v>
          </cell>
          <cell r="H1436" t="str">
            <v>Kg</v>
          </cell>
          <cell r="I1436">
            <v>6.0000000000000001E-3</v>
          </cell>
          <cell r="J1436" t="str">
            <v>Kg</v>
          </cell>
          <cell r="K1436" t="str">
            <v>Na przewody</v>
          </cell>
          <cell r="L1436" t="str">
            <v>1001</v>
          </cell>
        </row>
        <row r="1437">
          <cell r="B1437" t="str">
            <v>PC-10003PV40.T</v>
          </cell>
          <cell r="C1437" t="str">
            <v>PC 10/3 WIĄZKI ŻÓŁTY: T  (200 szt.)</v>
          </cell>
          <cell r="D1437" t="str">
            <v>paczka</v>
          </cell>
          <cell r="E1437" t="str">
            <v>3926909700</v>
          </cell>
          <cell r="F1437" t="str">
            <v>7330417006009</v>
          </cell>
          <cell r="G1437">
            <v>5.0000000000000001E-3</v>
          </cell>
          <cell r="H1437" t="str">
            <v>Kg</v>
          </cell>
          <cell r="I1437">
            <v>6.0000000000000001E-3</v>
          </cell>
          <cell r="J1437" t="str">
            <v>Kg</v>
          </cell>
          <cell r="K1437" t="str">
            <v>Na przewody</v>
          </cell>
          <cell r="L1437" t="str">
            <v>1001</v>
          </cell>
        </row>
        <row r="1438">
          <cell r="B1438" t="str">
            <v>PC-10003PV40.U</v>
          </cell>
          <cell r="C1438" t="str">
            <v>PC 10/3 WIĄZKI ŻÓŁTY: U  (200 szt.)</v>
          </cell>
          <cell r="D1438" t="str">
            <v>paczka</v>
          </cell>
          <cell r="E1438" t="str">
            <v>3926909700</v>
          </cell>
          <cell r="F1438" t="str">
            <v>7330417006016</v>
          </cell>
          <cell r="G1438">
            <v>5.0000000000000001E-3</v>
          </cell>
          <cell r="H1438" t="str">
            <v>Kg</v>
          </cell>
          <cell r="I1438">
            <v>6.0000000000000001E-3</v>
          </cell>
          <cell r="J1438" t="str">
            <v>Kg</v>
          </cell>
          <cell r="K1438" t="str">
            <v>Na przewody</v>
          </cell>
          <cell r="L1438" t="str">
            <v>1001</v>
          </cell>
        </row>
        <row r="1439">
          <cell r="B1439" t="str">
            <v>PC-10003PV40.V</v>
          </cell>
          <cell r="C1439" t="str">
            <v>PC 10/3 WIĄZKI ŻÓŁTY: V  (200 szt.)</v>
          </cell>
          <cell r="D1439" t="str">
            <v>paczka</v>
          </cell>
          <cell r="E1439" t="str">
            <v>3926909700</v>
          </cell>
          <cell r="F1439" t="str">
            <v>7330417006023</v>
          </cell>
          <cell r="G1439">
            <v>5.0000000000000001E-3</v>
          </cell>
          <cell r="H1439" t="str">
            <v>Kg</v>
          </cell>
          <cell r="I1439">
            <v>6.0000000000000001E-3</v>
          </cell>
          <cell r="J1439" t="str">
            <v>Kg</v>
          </cell>
          <cell r="K1439" t="str">
            <v>Na przewody</v>
          </cell>
          <cell r="L1439" t="str">
            <v>1001</v>
          </cell>
        </row>
        <row r="1440">
          <cell r="B1440" t="str">
            <v>PC-10003PV40.W</v>
          </cell>
          <cell r="C1440" t="str">
            <v>PC 10/3 WIĄZKI ŻÓŁTY: W  (200 szt.)</v>
          </cell>
          <cell r="D1440" t="str">
            <v>paczka</v>
          </cell>
          <cell r="E1440" t="str">
            <v>3926909700</v>
          </cell>
          <cell r="F1440" t="str">
            <v>7330417006030</v>
          </cell>
          <cell r="G1440">
            <v>5.0000000000000001E-3</v>
          </cell>
          <cell r="H1440" t="str">
            <v>Kg</v>
          </cell>
          <cell r="I1440">
            <v>6.0000000000000001E-3</v>
          </cell>
          <cell r="J1440" t="str">
            <v>Kg</v>
          </cell>
          <cell r="K1440" t="str">
            <v>Na przewody</v>
          </cell>
          <cell r="L1440" t="str">
            <v>1001</v>
          </cell>
        </row>
        <row r="1441">
          <cell r="B1441" t="str">
            <v>PC-10003PV40.X</v>
          </cell>
          <cell r="C1441" t="str">
            <v>PC 10/3 WIĄZKI ŻÓŁTY: X  (200 szt.)</v>
          </cell>
          <cell r="D1441" t="str">
            <v>paczka</v>
          </cell>
          <cell r="E1441" t="str">
            <v>3926909700</v>
          </cell>
          <cell r="F1441" t="str">
            <v>7330417006047</v>
          </cell>
          <cell r="G1441">
            <v>5.0000000000000001E-3</v>
          </cell>
          <cell r="H1441" t="str">
            <v>Kg</v>
          </cell>
          <cell r="I1441">
            <v>6.0000000000000001E-3</v>
          </cell>
          <cell r="J1441" t="str">
            <v>Kg</v>
          </cell>
          <cell r="K1441" t="str">
            <v>Na przewody</v>
          </cell>
          <cell r="L1441" t="str">
            <v>1001</v>
          </cell>
        </row>
        <row r="1442">
          <cell r="B1442" t="str">
            <v>PC-10003PV40.Y</v>
          </cell>
          <cell r="C1442" t="str">
            <v>PC 10/3 WIĄZKI ŻÓŁTY: Y  (200 szt.)</v>
          </cell>
          <cell r="D1442" t="str">
            <v>paczka</v>
          </cell>
          <cell r="E1442" t="str">
            <v>3926909700</v>
          </cell>
          <cell r="F1442" t="str">
            <v>7330417006054</v>
          </cell>
          <cell r="G1442">
            <v>5.0000000000000001E-3</v>
          </cell>
          <cell r="H1442" t="str">
            <v>Kg</v>
          </cell>
          <cell r="I1442">
            <v>6.0000000000000001E-3</v>
          </cell>
          <cell r="J1442" t="str">
            <v>Kg</v>
          </cell>
          <cell r="K1442" t="str">
            <v>Na przewody</v>
          </cell>
          <cell r="L1442" t="str">
            <v>1001</v>
          </cell>
        </row>
        <row r="1443">
          <cell r="B1443" t="str">
            <v>PC-10003PV40.Z</v>
          </cell>
          <cell r="C1443" t="str">
            <v>PC 10/3 WIĄZKI ŻÓŁTY: Z  (200 szt.)</v>
          </cell>
          <cell r="D1443" t="str">
            <v>paczka</v>
          </cell>
          <cell r="E1443" t="str">
            <v>3926909700</v>
          </cell>
          <cell r="F1443" t="str">
            <v>7330417006061</v>
          </cell>
          <cell r="G1443">
            <v>5.0000000000000001E-3</v>
          </cell>
          <cell r="H1443" t="str">
            <v>Kg</v>
          </cell>
          <cell r="I1443">
            <v>6.0000000000000001E-3</v>
          </cell>
          <cell r="J1443" t="str">
            <v>Kg</v>
          </cell>
          <cell r="K1443" t="str">
            <v>Na przewody</v>
          </cell>
          <cell r="L1443" t="str">
            <v>1001</v>
          </cell>
        </row>
        <row r="1444">
          <cell r="B1444" t="str">
            <v>PC-10003PV40.0</v>
          </cell>
          <cell r="C1444" t="str">
            <v>PC 10/3 WIĄZKI ŻÓŁTY: 0  (200 szt.)</v>
          </cell>
          <cell r="D1444" t="str">
            <v>paczka</v>
          </cell>
          <cell r="E1444" t="str">
            <v>3926909700</v>
          </cell>
          <cell r="F1444" t="str">
            <v>7330417005712</v>
          </cell>
          <cell r="G1444">
            <v>5.0000000000000001E-3</v>
          </cell>
          <cell r="H1444" t="str">
            <v>Kg</v>
          </cell>
          <cell r="I1444">
            <v>6.0000000000000001E-3</v>
          </cell>
          <cell r="J1444" t="str">
            <v>Kg</v>
          </cell>
          <cell r="K1444" t="str">
            <v>Na przewody</v>
          </cell>
          <cell r="L1444" t="str">
            <v>1001</v>
          </cell>
        </row>
        <row r="1445">
          <cell r="B1445" t="str">
            <v>PC-10003PV40.1</v>
          </cell>
          <cell r="C1445" t="str">
            <v>PC 10/3 WIĄZKI ŻÓŁTY: 1  (200 szt.)</v>
          </cell>
          <cell r="D1445" t="str">
            <v>paczka</v>
          </cell>
          <cell r="E1445" t="str">
            <v>3926909700</v>
          </cell>
          <cell r="F1445" t="str">
            <v>7330417005729</v>
          </cell>
          <cell r="G1445">
            <v>5.0000000000000001E-3</v>
          </cell>
          <cell r="H1445" t="str">
            <v>Kg</v>
          </cell>
          <cell r="I1445">
            <v>6.0000000000000001E-3</v>
          </cell>
          <cell r="J1445" t="str">
            <v>Kg</v>
          </cell>
          <cell r="K1445" t="str">
            <v>Na przewody</v>
          </cell>
          <cell r="L1445" t="str">
            <v>1001</v>
          </cell>
        </row>
        <row r="1446">
          <cell r="B1446" t="str">
            <v>PC-10003PV40.2</v>
          </cell>
          <cell r="C1446" t="str">
            <v>PC 10/3 WIĄZKI ŻÓŁTY: 2  (200 szt.)</v>
          </cell>
          <cell r="D1446" t="str">
            <v>paczka</v>
          </cell>
          <cell r="E1446" t="str">
            <v>3926909700</v>
          </cell>
          <cell r="F1446" t="str">
            <v>7330417005736</v>
          </cell>
          <cell r="G1446">
            <v>5.0000000000000001E-3</v>
          </cell>
          <cell r="H1446" t="str">
            <v>Kg</v>
          </cell>
          <cell r="I1446">
            <v>6.0000000000000001E-3</v>
          </cell>
          <cell r="J1446" t="str">
            <v>Kg</v>
          </cell>
          <cell r="K1446" t="str">
            <v>Na przewody</v>
          </cell>
          <cell r="L1446" t="str">
            <v>1001</v>
          </cell>
        </row>
        <row r="1447">
          <cell r="B1447" t="str">
            <v>PC-10003PV40.3</v>
          </cell>
          <cell r="C1447" t="str">
            <v>PC 10/3 WIĄZKI ŻÓŁTY: 3  (200 szt.)</v>
          </cell>
          <cell r="D1447" t="str">
            <v>paczka</v>
          </cell>
          <cell r="E1447" t="str">
            <v>3926909700</v>
          </cell>
          <cell r="F1447" t="str">
            <v>7330417005743</v>
          </cell>
          <cell r="G1447">
            <v>5.0000000000000001E-3</v>
          </cell>
          <cell r="H1447" t="str">
            <v>Kg</v>
          </cell>
          <cell r="I1447">
            <v>6.0000000000000001E-3</v>
          </cell>
          <cell r="J1447" t="str">
            <v>Kg</v>
          </cell>
          <cell r="K1447" t="str">
            <v>Na przewody</v>
          </cell>
          <cell r="L1447" t="str">
            <v>1001</v>
          </cell>
        </row>
        <row r="1448">
          <cell r="B1448" t="str">
            <v>PC-10003PV40.4</v>
          </cell>
          <cell r="C1448" t="str">
            <v>PC 10/3 WIĄZKI ŻÓŁTY: 4  (200 szt.)</v>
          </cell>
          <cell r="D1448" t="str">
            <v>paczka</v>
          </cell>
          <cell r="E1448" t="str">
            <v>3926909700</v>
          </cell>
          <cell r="F1448" t="str">
            <v>7330417005750</v>
          </cell>
          <cell r="G1448">
            <v>5.0000000000000001E-3</v>
          </cell>
          <cell r="H1448" t="str">
            <v>Kg</v>
          </cell>
          <cell r="I1448">
            <v>6.0000000000000001E-3</v>
          </cell>
          <cell r="J1448" t="str">
            <v>Kg</v>
          </cell>
          <cell r="K1448" t="str">
            <v>Na przewody</v>
          </cell>
          <cell r="L1448" t="str">
            <v>1001</v>
          </cell>
        </row>
        <row r="1449">
          <cell r="B1449" t="str">
            <v>PC-10003PV40.5</v>
          </cell>
          <cell r="C1449" t="str">
            <v>PC 10/3 WIĄZKI ŻÓŁTY: 5  (200 szt.)</v>
          </cell>
          <cell r="D1449" t="str">
            <v>paczka</v>
          </cell>
          <cell r="E1449" t="str">
            <v>3926909700</v>
          </cell>
          <cell r="F1449" t="str">
            <v>7330417005767</v>
          </cell>
          <cell r="G1449">
            <v>5.0000000000000001E-3</v>
          </cell>
          <cell r="H1449" t="str">
            <v>Kg</v>
          </cell>
          <cell r="I1449">
            <v>6.0000000000000001E-3</v>
          </cell>
          <cell r="J1449" t="str">
            <v>Kg</v>
          </cell>
          <cell r="K1449" t="str">
            <v>Na przewody</v>
          </cell>
          <cell r="L1449" t="str">
            <v>1001</v>
          </cell>
        </row>
        <row r="1450">
          <cell r="B1450" t="str">
            <v>PC-10003PV40.6</v>
          </cell>
          <cell r="C1450" t="str">
            <v>PC 10/3 WIĄZKI ŻÓŁTY: 6  (200 szt.)</v>
          </cell>
          <cell r="D1450" t="str">
            <v>paczka</v>
          </cell>
          <cell r="E1450" t="str">
            <v>3926909700</v>
          </cell>
          <cell r="F1450" t="str">
            <v>7330417005774</v>
          </cell>
          <cell r="G1450">
            <v>5.0000000000000001E-3</v>
          </cell>
          <cell r="H1450" t="str">
            <v>Kg</v>
          </cell>
          <cell r="I1450">
            <v>6.0000000000000001E-3</v>
          </cell>
          <cell r="J1450" t="str">
            <v>Kg</v>
          </cell>
          <cell r="K1450" t="str">
            <v>Na przewody</v>
          </cell>
          <cell r="L1450" t="str">
            <v>1001</v>
          </cell>
        </row>
        <row r="1451">
          <cell r="B1451" t="str">
            <v>PC-10003PV40.7</v>
          </cell>
          <cell r="C1451" t="str">
            <v>PC 10/3 WIĄZKI ŻÓŁTY: 7  (200 szt.)</v>
          </cell>
          <cell r="D1451" t="str">
            <v>paczka</v>
          </cell>
          <cell r="E1451" t="str">
            <v>3926909700</v>
          </cell>
          <cell r="F1451" t="str">
            <v>7330417005781</v>
          </cell>
          <cell r="G1451">
            <v>5.0000000000000001E-3</v>
          </cell>
          <cell r="H1451" t="str">
            <v>Kg</v>
          </cell>
          <cell r="I1451">
            <v>6.0000000000000001E-3</v>
          </cell>
          <cell r="J1451" t="str">
            <v>Kg</v>
          </cell>
          <cell r="K1451" t="str">
            <v>Na przewody</v>
          </cell>
          <cell r="L1451" t="str">
            <v>1001</v>
          </cell>
        </row>
        <row r="1452">
          <cell r="B1452" t="str">
            <v>PC-10003PV40.8</v>
          </cell>
          <cell r="C1452" t="str">
            <v>PC 10/3 WIĄZKI ŻÓŁTY: 8  (200 szt.)</v>
          </cell>
          <cell r="D1452" t="str">
            <v>paczka</v>
          </cell>
          <cell r="E1452" t="str">
            <v>3926909700</v>
          </cell>
          <cell r="F1452" t="str">
            <v>7330417005798</v>
          </cell>
          <cell r="G1452">
            <v>5.0000000000000001E-3</v>
          </cell>
          <cell r="H1452" t="str">
            <v>Kg</v>
          </cell>
          <cell r="I1452">
            <v>6.0000000000000001E-3</v>
          </cell>
          <cell r="J1452" t="str">
            <v>Kg</v>
          </cell>
          <cell r="K1452" t="str">
            <v>Na przewody</v>
          </cell>
          <cell r="L1452" t="str">
            <v>1001</v>
          </cell>
        </row>
        <row r="1453">
          <cell r="B1453" t="str">
            <v>PC-10003PV40.9</v>
          </cell>
          <cell r="C1453" t="str">
            <v>PC 10/3 WIĄZKI ŻÓŁTY: 9  (200 szt.)</v>
          </cell>
          <cell r="D1453" t="str">
            <v>paczka</v>
          </cell>
          <cell r="E1453" t="str">
            <v>3926909700</v>
          </cell>
          <cell r="F1453" t="str">
            <v>7330417005804</v>
          </cell>
          <cell r="G1453">
            <v>5.0000000000000001E-3</v>
          </cell>
          <cell r="H1453" t="str">
            <v>Kg</v>
          </cell>
          <cell r="I1453">
            <v>6.0000000000000001E-3</v>
          </cell>
          <cell r="J1453" t="str">
            <v>Kg</v>
          </cell>
          <cell r="K1453" t="str">
            <v>Na przewody</v>
          </cell>
          <cell r="L1453" t="str">
            <v>1001</v>
          </cell>
        </row>
        <row r="1454">
          <cell r="B1454" t="str">
            <v>PC-10003PV40.+</v>
          </cell>
          <cell r="C1454" t="str">
            <v>PC 10/3 WIĄZKI ŻÓŁTY: +  (200 szt.)</v>
          </cell>
          <cell r="D1454" t="str">
            <v>paczka</v>
          </cell>
          <cell r="E1454" t="str">
            <v>3926909700</v>
          </cell>
          <cell r="F1454" t="str">
            <v>7330417005705</v>
          </cell>
          <cell r="G1454">
            <v>5.0000000000000001E-3</v>
          </cell>
          <cell r="H1454" t="str">
            <v>Kg</v>
          </cell>
          <cell r="I1454">
            <v>6.0000000000000001E-3</v>
          </cell>
          <cell r="J1454" t="str">
            <v>Kg</v>
          </cell>
          <cell r="K1454" t="str">
            <v>Na przewody</v>
          </cell>
          <cell r="L1454" t="str">
            <v>1001</v>
          </cell>
        </row>
        <row r="1455">
          <cell r="B1455" t="str">
            <v>PC-10003PV40.-</v>
          </cell>
          <cell r="C1455" t="str">
            <v>PC 10/3 WIĄZKI ŻÓŁTY: -  (200 szt.)</v>
          </cell>
          <cell r="D1455" t="str">
            <v>paczka</v>
          </cell>
          <cell r="E1455" t="str">
            <v>3926909700</v>
          </cell>
          <cell r="F1455" t="str">
            <v>7330417005699</v>
          </cell>
          <cell r="G1455">
            <v>5.0000000000000001E-3</v>
          </cell>
          <cell r="H1455" t="str">
            <v>Kg</v>
          </cell>
          <cell r="I1455">
            <v>6.0000000000000001E-3</v>
          </cell>
          <cell r="J1455" t="str">
            <v>Kg</v>
          </cell>
          <cell r="K1455" t="str">
            <v>Na przewody</v>
          </cell>
          <cell r="L1455" t="str">
            <v>1001</v>
          </cell>
        </row>
        <row r="1456">
          <cell r="B1456" t="str">
            <v>PC-10003PV40./</v>
          </cell>
          <cell r="C1456" t="str">
            <v>PC 10/3 WIĄZKI ŻÓŁTY: /  (200 szt.)</v>
          </cell>
          <cell r="D1456" t="str">
            <v>paczka</v>
          </cell>
          <cell r="E1456" t="str">
            <v>3926909700</v>
          </cell>
          <cell r="F1456" t="str">
            <v>7330417042311</v>
          </cell>
          <cell r="G1456">
            <v>5.0000000000000001E-3</v>
          </cell>
          <cell r="H1456" t="str">
            <v>Kg</v>
          </cell>
          <cell r="I1456">
            <v>6.0000000000000001E-3</v>
          </cell>
          <cell r="J1456" t="str">
            <v>Kg</v>
          </cell>
          <cell r="K1456" t="str">
            <v>Na przewody</v>
          </cell>
          <cell r="L1456" t="str">
            <v>1001</v>
          </cell>
        </row>
        <row r="1457">
          <cell r="B1457" t="str">
            <v>PC-10003PV59.5</v>
          </cell>
          <cell r="C1457" t="str">
            <v>PC 10/3 WIĄZKI ZIELONY: 5  (200 szt.)</v>
          </cell>
          <cell r="D1457" t="str">
            <v>paczka</v>
          </cell>
          <cell r="E1457" t="str">
            <v>3926909700</v>
          </cell>
          <cell r="F1457" t="str">
            <v>7330417044537</v>
          </cell>
          <cell r="G1457">
            <v>5.0000000000000001E-3</v>
          </cell>
          <cell r="H1457" t="str">
            <v>Kg</v>
          </cell>
          <cell r="I1457">
            <v>6.0000000000000001E-3</v>
          </cell>
          <cell r="J1457" t="str">
            <v>Kg</v>
          </cell>
          <cell r="K1457" t="str">
            <v>Na przewody</v>
          </cell>
          <cell r="L1457" t="str">
            <v>1001</v>
          </cell>
        </row>
        <row r="1458">
          <cell r="B1458" t="str">
            <v>PC-10003PV69.6</v>
          </cell>
          <cell r="C1458" t="str">
            <v>PC 10/3 WIĄZKI NIEBIESKI: 6  (200 szt.)</v>
          </cell>
          <cell r="D1458" t="str">
            <v>paczka</v>
          </cell>
          <cell r="E1458" t="str">
            <v>3926909700</v>
          </cell>
          <cell r="F1458" t="str">
            <v>7330417044544</v>
          </cell>
          <cell r="G1458">
            <v>5.0000000000000001E-3</v>
          </cell>
          <cell r="H1458" t="str">
            <v>Kg</v>
          </cell>
          <cell r="I1458">
            <v>6.0000000000000001E-3</v>
          </cell>
          <cell r="J1458" t="str">
            <v>Kg</v>
          </cell>
          <cell r="K1458" t="str">
            <v>Na przewody</v>
          </cell>
          <cell r="L1458" t="str">
            <v>1001</v>
          </cell>
        </row>
        <row r="1459">
          <cell r="B1459" t="str">
            <v>PC-10003PV69.-</v>
          </cell>
          <cell r="C1459" t="str">
            <v>PC 10/3 WIĄZKI NIEBIESKI: -  (200 szt.)</v>
          </cell>
          <cell r="D1459" t="str">
            <v>paczka</v>
          </cell>
          <cell r="E1459" t="str">
            <v>3926909700</v>
          </cell>
          <cell r="F1459" t="str">
            <v>7330417021804</v>
          </cell>
          <cell r="G1459">
            <v>5.0000000000000001E-3</v>
          </cell>
          <cell r="H1459" t="str">
            <v>Kg</v>
          </cell>
          <cell r="I1459">
            <v>6.0000000000000001E-3</v>
          </cell>
          <cell r="J1459" t="str">
            <v>Kg</v>
          </cell>
          <cell r="K1459" t="str">
            <v>Na przewody</v>
          </cell>
          <cell r="L1459" t="str">
            <v>1001</v>
          </cell>
        </row>
        <row r="1460">
          <cell r="B1460" t="str">
            <v>PC-10003PV79.7</v>
          </cell>
          <cell r="C1460" t="str">
            <v>PC 10/3 WIĄZKI FIOLETOWY: 7  (200 szt.)</v>
          </cell>
          <cell r="D1460" t="str">
            <v>paczka</v>
          </cell>
          <cell r="E1460" t="str">
            <v>3926909700</v>
          </cell>
          <cell r="F1460" t="str">
            <v>7330417044551</v>
          </cell>
          <cell r="G1460">
            <v>5.0000000000000001E-3</v>
          </cell>
          <cell r="H1460" t="str">
            <v>Kg</v>
          </cell>
          <cell r="I1460">
            <v>6.0000000000000001E-3</v>
          </cell>
          <cell r="J1460" t="str">
            <v>Kg</v>
          </cell>
          <cell r="K1460" t="str">
            <v>Na przewody</v>
          </cell>
          <cell r="L1460" t="str">
            <v>1001</v>
          </cell>
        </row>
        <row r="1461">
          <cell r="B1461" t="str">
            <v>PC-10003PV80.8</v>
          </cell>
          <cell r="C1461" t="str">
            <v>PC 10/3 WIĄZKI SZARY: 8  (200 szt.)</v>
          </cell>
          <cell r="D1461" t="str">
            <v>paczka</v>
          </cell>
          <cell r="E1461" t="str">
            <v>3926909700</v>
          </cell>
          <cell r="F1461" t="str">
            <v>7330417044568</v>
          </cell>
          <cell r="G1461">
            <v>5.0000000000000001E-3</v>
          </cell>
          <cell r="H1461" t="str">
            <v>Kg</v>
          </cell>
          <cell r="I1461">
            <v>6.0000000000000001E-3</v>
          </cell>
          <cell r="J1461" t="str">
            <v>Kg</v>
          </cell>
          <cell r="K1461" t="str">
            <v>Na przewody</v>
          </cell>
          <cell r="L1461" t="str">
            <v>1001</v>
          </cell>
        </row>
        <row r="1462">
          <cell r="B1462" t="str">
            <v>PC-10003PV90.0</v>
          </cell>
          <cell r="C1462" t="str">
            <v>PC 10/3 WIĄZKI BIAŁY: 0  (200 szt.)</v>
          </cell>
          <cell r="D1462" t="str">
            <v>paczka</v>
          </cell>
          <cell r="E1462" t="str">
            <v>3926909700</v>
          </cell>
          <cell r="F1462" t="str">
            <v>5906775912751</v>
          </cell>
          <cell r="G1462">
            <v>5.0000000000000001E-3</v>
          </cell>
          <cell r="H1462" t="str">
            <v>Kg</v>
          </cell>
          <cell r="I1462">
            <v>6.0000000000000001E-3</v>
          </cell>
          <cell r="J1462" t="str">
            <v>Kg</v>
          </cell>
          <cell r="K1462" t="str">
            <v>Na przewody</v>
          </cell>
          <cell r="L1462" t="str">
            <v>1001</v>
          </cell>
        </row>
        <row r="1463">
          <cell r="B1463" t="str">
            <v>PC-10003PV90.1</v>
          </cell>
          <cell r="C1463" t="str">
            <v>PC 10/3 WIĄZKI BIAŁY: 1  (200 szt.)</v>
          </cell>
          <cell r="D1463" t="str">
            <v>paczka</v>
          </cell>
          <cell r="E1463" t="str">
            <v>3926909700</v>
          </cell>
          <cell r="F1463" t="str">
            <v>5906775912768</v>
          </cell>
          <cell r="G1463">
            <v>5.0000000000000001E-3</v>
          </cell>
          <cell r="H1463" t="str">
            <v>Kg</v>
          </cell>
          <cell r="I1463">
            <v>6.0000000000000001E-3</v>
          </cell>
          <cell r="J1463" t="str">
            <v>Kg</v>
          </cell>
          <cell r="K1463" t="str">
            <v>Na przewody</v>
          </cell>
          <cell r="L1463" t="str">
            <v>1001</v>
          </cell>
        </row>
        <row r="1464">
          <cell r="B1464" t="str">
            <v>PC-10003PV90.2</v>
          </cell>
          <cell r="C1464" t="str">
            <v>PC 10/3 WIĄZKI BIAŁY: 2  (200 szt.)</v>
          </cell>
          <cell r="D1464" t="str">
            <v>paczka</v>
          </cell>
          <cell r="E1464" t="str">
            <v>3926909700</v>
          </cell>
          <cell r="F1464" t="str">
            <v>5906775912775</v>
          </cell>
          <cell r="G1464">
            <v>5.0000000000000001E-3</v>
          </cell>
          <cell r="H1464" t="str">
            <v>Kg</v>
          </cell>
          <cell r="I1464">
            <v>6.0000000000000001E-3</v>
          </cell>
          <cell r="J1464" t="str">
            <v>Kg</v>
          </cell>
          <cell r="K1464" t="str">
            <v>Na przewody</v>
          </cell>
          <cell r="L1464" t="str">
            <v>1001</v>
          </cell>
        </row>
        <row r="1465">
          <cell r="B1465" t="str">
            <v>PC-10003PV90.3</v>
          </cell>
          <cell r="C1465" t="str">
            <v>PC 10/3 WIĄZKI BIAŁY: 3  (200 szt.)</v>
          </cell>
          <cell r="D1465" t="str">
            <v>paczka</v>
          </cell>
          <cell r="E1465" t="str">
            <v>3926909700</v>
          </cell>
          <cell r="F1465" t="str">
            <v>5906775912782</v>
          </cell>
          <cell r="G1465">
            <v>5.0000000000000001E-3</v>
          </cell>
          <cell r="H1465" t="str">
            <v>Kg</v>
          </cell>
          <cell r="I1465">
            <v>6.0000000000000001E-3</v>
          </cell>
          <cell r="J1465" t="str">
            <v>Kg</v>
          </cell>
          <cell r="K1465" t="str">
            <v>Na przewody</v>
          </cell>
          <cell r="L1465" t="str">
            <v>1001</v>
          </cell>
        </row>
        <row r="1466">
          <cell r="B1466" t="str">
            <v>PC-10003PV90.4</v>
          </cell>
          <cell r="C1466" t="str">
            <v>PC 10/3 WIĄZKI BIAŁY: 4  (200 szt.)</v>
          </cell>
          <cell r="D1466" t="str">
            <v>paczka</v>
          </cell>
          <cell r="E1466" t="str">
            <v>3926909700</v>
          </cell>
          <cell r="F1466" t="str">
            <v>5906775912799</v>
          </cell>
          <cell r="G1466">
            <v>5.0000000000000001E-3</v>
          </cell>
          <cell r="H1466" t="str">
            <v>Kg</v>
          </cell>
          <cell r="I1466">
            <v>6.0000000000000001E-3</v>
          </cell>
          <cell r="J1466" t="str">
            <v>Kg</v>
          </cell>
          <cell r="K1466" t="str">
            <v>Na przewody</v>
          </cell>
          <cell r="L1466" t="str">
            <v>1001</v>
          </cell>
        </row>
        <row r="1467">
          <cell r="B1467" t="str">
            <v>PC-10003PV90.5</v>
          </cell>
          <cell r="C1467" t="str">
            <v>PC 10/3 WIĄZKI BIAŁY: 5  (200 szt.)</v>
          </cell>
          <cell r="D1467" t="str">
            <v>paczka</v>
          </cell>
          <cell r="E1467" t="str">
            <v>3926909700</v>
          </cell>
          <cell r="F1467" t="str">
            <v>5906775912805</v>
          </cell>
          <cell r="G1467">
            <v>5.0000000000000001E-3</v>
          </cell>
          <cell r="H1467" t="str">
            <v>Kg</v>
          </cell>
          <cell r="I1467">
            <v>6.0000000000000001E-3</v>
          </cell>
          <cell r="J1467" t="str">
            <v>Kg</v>
          </cell>
          <cell r="K1467" t="str">
            <v>Na przewody</v>
          </cell>
          <cell r="L1467" t="str">
            <v>1001</v>
          </cell>
        </row>
        <row r="1468">
          <cell r="B1468" t="str">
            <v>PC-10003PV90.6</v>
          </cell>
          <cell r="C1468" t="str">
            <v>PC 10/3 WIĄZKI BIAŁY: 6  (200 szt.)</v>
          </cell>
          <cell r="D1468" t="str">
            <v>paczka</v>
          </cell>
          <cell r="E1468" t="str">
            <v>3926909700</v>
          </cell>
          <cell r="F1468" t="str">
            <v>5906775912812</v>
          </cell>
          <cell r="G1468">
            <v>5.0000000000000001E-3</v>
          </cell>
          <cell r="H1468" t="str">
            <v>Kg</v>
          </cell>
          <cell r="I1468">
            <v>6.0000000000000001E-3</v>
          </cell>
          <cell r="J1468" t="str">
            <v>Kg</v>
          </cell>
          <cell r="K1468" t="str">
            <v>Na przewody</v>
          </cell>
          <cell r="L1468" t="str">
            <v>1001</v>
          </cell>
        </row>
        <row r="1469">
          <cell r="B1469" t="str">
            <v>PC-10003PV90.7</v>
          </cell>
          <cell r="C1469" t="str">
            <v>PC 10/3 WIĄZKI BIAŁY: 7  (200 szt.)</v>
          </cell>
          <cell r="D1469" t="str">
            <v>paczka</v>
          </cell>
          <cell r="E1469" t="str">
            <v>3926909700</v>
          </cell>
          <cell r="F1469" t="str">
            <v>5906775912829</v>
          </cell>
          <cell r="G1469">
            <v>5.0000000000000001E-3</v>
          </cell>
          <cell r="H1469" t="str">
            <v>Kg</v>
          </cell>
          <cell r="I1469">
            <v>6.0000000000000001E-3</v>
          </cell>
          <cell r="J1469" t="str">
            <v>Kg</v>
          </cell>
          <cell r="K1469" t="str">
            <v>Na przewody</v>
          </cell>
          <cell r="L1469" t="str">
            <v>1001</v>
          </cell>
        </row>
        <row r="1470">
          <cell r="B1470" t="str">
            <v>PC-10003PV90.8</v>
          </cell>
          <cell r="C1470" t="str">
            <v>PC 10/3 WIĄZKI BIAŁY: 8  (200 szt.)</v>
          </cell>
          <cell r="D1470" t="str">
            <v>paczka</v>
          </cell>
          <cell r="E1470" t="str">
            <v>3926909700</v>
          </cell>
          <cell r="F1470" t="str">
            <v>5906775912836</v>
          </cell>
          <cell r="G1470">
            <v>5.0000000000000001E-3</v>
          </cell>
          <cell r="H1470" t="str">
            <v>Kg</v>
          </cell>
          <cell r="I1470">
            <v>6.0000000000000001E-3</v>
          </cell>
          <cell r="J1470" t="str">
            <v>Kg</v>
          </cell>
          <cell r="K1470" t="str">
            <v>Na przewody</v>
          </cell>
          <cell r="L1470" t="str">
            <v>1001</v>
          </cell>
        </row>
        <row r="1471">
          <cell r="B1471" t="str">
            <v>PC-10003PV90.9</v>
          </cell>
          <cell r="C1471" t="str">
            <v>PC 10/3 WIĄZKI BIAŁY: 9  (200 szt.)</v>
          </cell>
          <cell r="D1471" t="str">
            <v>paczka</v>
          </cell>
          <cell r="E1471" t="str">
            <v>3926909700</v>
          </cell>
          <cell r="F1471" t="str">
            <v>7330417044575</v>
          </cell>
          <cell r="G1471">
            <v>5.0000000000000001E-3</v>
          </cell>
          <cell r="H1471" t="str">
            <v>Kg</v>
          </cell>
          <cell r="I1471">
            <v>6.0000000000000001E-3</v>
          </cell>
          <cell r="J1471" t="str">
            <v>Kg</v>
          </cell>
          <cell r="K1471" t="str">
            <v>Na przewody</v>
          </cell>
          <cell r="L1471" t="str">
            <v>1001</v>
          </cell>
        </row>
        <row r="1472">
          <cell r="B1472" t="str">
            <v>PC-10006AV40.L1</v>
          </cell>
          <cell r="C1472" t="str">
            <v>PC 10/6 CIĘTY ŻÓŁTY: L1  (100 szt.)</v>
          </cell>
          <cell r="D1472" t="str">
            <v>paczka</v>
          </cell>
          <cell r="E1472" t="str">
            <v>3926909700</v>
          </cell>
          <cell r="F1472" t="str">
            <v>5906775912843</v>
          </cell>
          <cell r="G1472">
            <v>0</v>
          </cell>
          <cell r="H1472"/>
          <cell r="I1472">
            <v>0</v>
          </cell>
          <cell r="J1472"/>
          <cell r="K1472" t="str">
            <v>Na przewody</v>
          </cell>
          <cell r="L1472" t="str">
            <v>1001</v>
          </cell>
        </row>
        <row r="1473">
          <cell r="B1473" t="str">
            <v>PC-10006AV40.L2</v>
          </cell>
          <cell r="C1473" t="str">
            <v>PC 10/6 CIĘTY ŻÓŁTY: L2  (100 szt.)</v>
          </cell>
          <cell r="D1473" t="str">
            <v>paczka</v>
          </cell>
          <cell r="E1473" t="str">
            <v>3926909700</v>
          </cell>
          <cell r="F1473" t="str">
            <v>5906775912850</v>
          </cell>
          <cell r="G1473">
            <v>0</v>
          </cell>
          <cell r="H1473"/>
          <cell r="I1473">
            <v>0</v>
          </cell>
          <cell r="J1473"/>
          <cell r="K1473" t="str">
            <v>Na przewody</v>
          </cell>
          <cell r="L1473" t="str">
            <v>1001</v>
          </cell>
        </row>
        <row r="1474">
          <cell r="B1474" t="str">
            <v>PC-10006AV40.L3</v>
          </cell>
          <cell r="C1474" t="str">
            <v>PC 10/6 CIĘTY ŻÓŁTY: L3  (100 szt.)</v>
          </cell>
          <cell r="D1474" t="str">
            <v>paczka</v>
          </cell>
          <cell r="E1474" t="str">
            <v>3926909700</v>
          </cell>
          <cell r="F1474" t="str">
            <v>5906775912867</v>
          </cell>
          <cell r="G1474">
            <v>0</v>
          </cell>
          <cell r="H1474"/>
          <cell r="I1474">
            <v>0</v>
          </cell>
          <cell r="J1474"/>
          <cell r="K1474" t="str">
            <v>Na przewody</v>
          </cell>
          <cell r="L1474" t="str">
            <v>1001</v>
          </cell>
        </row>
        <row r="1475">
          <cell r="B1475" t="str">
            <v>PC-10006AV40.PE</v>
          </cell>
          <cell r="C1475" t="str">
            <v>PC 10/6 CIĘTY ŻÓŁTY: PE  (100 szt.)</v>
          </cell>
          <cell r="D1475" t="str">
            <v>paczka</v>
          </cell>
          <cell r="E1475" t="str">
            <v>3926909700</v>
          </cell>
          <cell r="F1475" t="str">
            <v>7330417061510</v>
          </cell>
          <cell r="G1475">
            <v>0</v>
          </cell>
          <cell r="H1475"/>
          <cell r="I1475">
            <v>0</v>
          </cell>
          <cell r="J1475"/>
          <cell r="K1475" t="str">
            <v>Na przewody</v>
          </cell>
          <cell r="L1475" t="str">
            <v>1001</v>
          </cell>
        </row>
        <row r="1476">
          <cell r="B1476" t="str">
            <v>PA-10012BV29.TRIP</v>
          </cell>
          <cell r="C1476" t="str">
            <v>PA 1/12 ROLKA CZERWONY/BIAŁY: TRIP  (1000 szt.)</v>
          </cell>
          <cell r="D1476" t="str">
            <v>rolka</v>
          </cell>
          <cell r="E1476" t="str">
            <v>3926909700</v>
          </cell>
          <cell r="F1476" t="str">
            <v>7330417013106</v>
          </cell>
          <cell r="G1476">
            <v>0</v>
          </cell>
          <cell r="H1476"/>
          <cell r="I1476">
            <v>0</v>
          </cell>
          <cell r="J1476"/>
          <cell r="K1476" t="str">
            <v>Na przewody</v>
          </cell>
          <cell r="L1476" t="str">
            <v>1001</v>
          </cell>
        </row>
        <row r="1477">
          <cell r="B1477" t="str">
            <v>PC-20003AV40.Q</v>
          </cell>
          <cell r="C1477" t="str">
            <v>PC 20/3 CIĘTY ŻÓŁTY: Q  (200 szt.)</v>
          </cell>
          <cell r="D1477" t="str">
            <v>paczka</v>
          </cell>
          <cell r="E1477" t="str">
            <v>3926909700</v>
          </cell>
          <cell r="F1477" t="str">
            <v>7330417006368</v>
          </cell>
          <cell r="G1477">
            <v>0</v>
          </cell>
          <cell r="H1477"/>
          <cell r="I1477">
            <v>0</v>
          </cell>
          <cell r="J1477"/>
          <cell r="K1477" t="str">
            <v>Na przewody</v>
          </cell>
          <cell r="L1477" t="str">
            <v>1001</v>
          </cell>
        </row>
        <row r="1478">
          <cell r="B1478" t="str">
            <v>PC-20003AV69.-</v>
          </cell>
          <cell r="C1478" t="str">
            <v>PC 20/3 CIĘTY NIEBIESKI: -  (200 szt.)</v>
          </cell>
          <cell r="D1478" t="str">
            <v>paczka</v>
          </cell>
          <cell r="E1478" t="str">
            <v>3926909700</v>
          </cell>
          <cell r="F1478" t="str">
            <v>7330417034972</v>
          </cell>
          <cell r="G1478">
            <v>0</v>
          </cell>
          <cell r="H1478"/>
          <cell r="I1478">
            <v>0</v>
          </cell>
          <cell r="J1478"/>
          <cell r="K1478" t="str">
            <v>Na przewody</v>
          </cell>
          <cell r="L1478" t="str">
            <v>1001</v>
          </cell>
        </row>
        <row r="1479">
          <cell r="B1479" t="str">
            <v>PC-20003PN4.</v>
          </cell>
          <cell r="C1479" t="str">
            <v>PC 20/3 WIĄZKI CZYSTY ŻÓŁTY  (200 szt.)</v>
          </cell>
          <cell r="D1479" t="str">
            <v>paczka</v>
          </cell>
          <cell r="E1479" t="str">
            <v>3926909700</v>
          </cell>
          <cell r="F1479" t="str">
            <v>7330417021484</v>
          </cell>
          <cell r="G1479">
            <v>8.9999999999999993E-3</v>
          </cell>
          <cell r="H1479" t="str">
            <v>Kg</v>
          </cell>
          <cell r="I1479">
            <v>0.01</v>
          </cell>
          <cell r="J1479"/>
          <cell r="K1479" t="str">
            <v>Na przewody</v>
          </cell>
          <cell r="L1479" t="str">
            <v>1001</v>
          </cell>
        </row>
        <row r="1480">
          <cell r="B1480" t="str">
            <v>PC-20003PV29.+</v>
          </cell>
          <cell r="C1480" t="str">
            <v>PC 20/3 WIĄZKI CZERWONY: +  (200 szt.)</v>
          </cell>
          <cell r="D1480" t="str">
            <v>paczka</v>
          </cell>
          <cell r="E1480" t="str">
            <v>3926909700</v>
          </cell>
          <cell r="F1480" t="str">
            <v>7330417021798</v>
          </cell>
          <cell r="G1480">
            <v>0</v>
          </cell>
          <cell r="H1480"/>
          <cell r="I1480">
            <v>0</v>
          </cell>
          <cell r="J1480"/>
          <cell r="K1480" t="str">
            <v>Na przewody</v>
          </cell>
          <cell r="L1480" t="str">
            <v>1001</v>
          </cell>
        </row>
        <row r="1481">
          <cell r="B1481" t="str">
            <v>PC-20003PV40.A</v>
          </cell>
          <cell r="C1481" t="str">
            <v>PC 20/3 WIĄZKI ŻÓŁTY: A  (200 szt.)</v>
          </cell>
          <cell r="D1481" t="str">
            <v>paczka</v>
          </cell>
          <cell r="E1481" t="str">
            <v>3926909700</v>
          </cell>
          <cell r="F1481" t="str">
            <v>7330417006566</v>
          </cell>
          <cell r="G1481">
            <v>8.9999999999999993E-3</v>
          </cell>
          <cell r="H1481" t="str">
            <v>Kg</v>
          </cell>
          <cell r="I1481">
            <v>0.01</v>
          </cell>
          <cell r="J1481"/>
          <cell r="K1481" t="str">
            <v>Na przewody</v>
          </cell>
          <cell r="L1481" t="str">
            <v>1001</v>
          </cell>
        </row>
        <row r="1482">
          <cell r="B1482" t="str">
            <v>PC-20003PV40.B</v>
          </cell>
          <cell r="C1482" t="str">
            <v>PC 20/3 WIĄZKI ŻÓŁTY: B  (200 szt.)</v>
          </cell>
          <cell r="D1482" t="str">
            <v>paczka</v>
          </cell>
          <cell r="E1482" t="str">
            <v>3926909700</v>
          </cell>
          <cell r="F1482" t="str">
            <v>7330417006573</v>
          </cell>
          <cell r="G1482">
            <v>8.9999999999999993E-3</v>
          </cell>
          <cell r="H1482" t="str">
            <v>Kg</v>
          </cell>
          <cell r="I1482">
            <v>0.01</v>
          </cell>
          <cell r="J1482"/>
          <cell r="K1482" t="str">
            <v>Na przewody</v>
          </cell>
          <cell r="L1482" t="str">
            <v>1001</v>
          </cell>
        </row>
        <row r="1483">
          <cell r="B1483" t="str">
            <v>PC-20003PV40.C</v>
          </cell>
          <cell r="C1483" t="str">
            <v>PC 20/3 WIĄZKI ŻÓŁTY: C  (200 szt.)</v>
          </cell>
          <cell r="D1483" t="str">
            <v>paczka</v>
          </cell>
          <cell r="E1483" t="str">
            <v>3926909700</v>
          </cell>
          <cell r="F1483" t="str">
            <v>7330417006580</v>
          </cell>
          <cell r="G1483">
            <v>8.9999999999999993E-3</v>
          </cell>
          <cell r="H1483" t="str">
            <v>Kg</v>
          </cell>
          <cell r="I1483">
            <v>0.01</v>
          </cell>
          <cell r="J1483"/>
          <cell r="K1483" t="str">
            <v>Na przewody</v>
          </cell>
          <cell r="L1483" t="str">
            <v>1001</v>
          </cell>
        </row>
        <row r="1484">
          <cell r="B1484" t="str">
            <v>PC-20003PV40.D</v>
          </cell>
          <cell r="C1484" t="str">
            <v>PC 20/3 WIĄZKI ŻÓŁTY: D  (200 szt.)</v>
          </cell>
          <cell r="D1484" t="str">
            <v>paczka</v>
          </cell>
          <cell r="E1484" t="str">
            <v>3926909700</v>
          </cell>
          <cell r="F1484" t="str">
            <v>7330417006597</v>
          </cell>
          <cell r="G1484">
            <v>8.9999999999999993E-3</v>
          </cell>
          <cell r="H1484" t="str">
            <v>Kg</v>
          </cell>
          <cell r="I1484">
            <v>0.01</v>
          </cell>
          <cell r="J1484"/>
          <cell r="K1484" t="str">
            <v>Na przewody</v>
          </cell>
          <cell r="L1484" t="str">
            <v>1001</v>
          </cell>
        </row>
        <row r="1485">
          <cell r="B1485" t="str">
            <v>PC-20003PV40.E</v>
          </cell>
          <cell r="C1485" t="str">
            <v>PC 20/3 WIĄZKI ŻÓŁTY: E  (200 szt.)</v>
          </cell>
          <cell r="D1485" t="str">
            <v>paczka</v>
          </cell>
          <cell r="E1485" t="str">
            <v>3926909700</v>
          </cell>
          <cell r="F1485" t="str">
            <v>7330417006603</v>
          </cell>
          <cell r="G1485">
            <v>8.9999999999999993E-3</v>
          </cell>
          <cell r="H1485" t="str">
            <v>Kg</v>
          </cell>
          <cell r="I1485">
            <v>0.01</v>
          </cell>
          <cell r="J1485"/>
          <cell r="K1485" t="str">
            <v>Na przewody</v>
          </cell>
          <cell r="L1485" t="str">
            <v>1001</v>
          </cell>
        </row>
        <row r="1486">
          <cell r="B1486" t="str">
            <v>PC-20003PV40.F</v>
          </cell>
          <cell r="C1486" t="str">
            <v>PC 20/3 WIĄZKI ŻÓŁTY: F  (200 szt.)</v>
          </cell>
          <cell r="D1486" t="str">
            <v>paczka</v>
          </cell>
          <cell r="E1486" t="str">
            <v>3926909700</v>
          </cell>
          <cell r="F1486" t="str">
            <v>7330417006610</v>
          </cell>
          <cell r="G1486">
            <v>8.9999999999999993E-3</v>
          </cell>
          <cell r="H1486" t="str">
            <v>Kg</v>
          </cell>
          <cell r="I1486">
            <v>0.01</v>
          </cell>
          <cell r="J1486"/>
          <cell r="K1486" t="str">
            <v>Na przewody</v>
          </cell>
          <cell r="L1486" t="str">
            <v>1001</v>
          </cell>
        </row>
        <row r="1487">
          <cell r="B1487" t="str">
            <v>PC-20003PV40.G</v>
          </cell>
          <cell r="C1487" t="str">
            <v>PC 20/3 WIĄZKI ŻÓŁTY: G  (200 szt.)</v>
          </cell>
          <cell r="D1487" t="str">
            <v>paczka</v>
          </cell>
          <cell r="E1487" t="str">
            <v>3926909700</v>
          </cell>
          <cell r="F1487" t="str">
            <v>7330417006627</v>
          </cell>
          <cell r="G1487">
            <v>8.9999999999999993E-3</v>
          </cell>
          <cell r="H1487" t="str">
            <v>Kg</v>
          </cell>
          <cell r="I1487">
            <v>0.01</v>
          </cell>
          <cell r="J1487"/>
          <cell r="K1487" t="str">
            <v>Na przewody</v>
          </cell>
          <cell r="L1487" t="str">
            <v>1001</v>
          </cell>
        </row>
        <row r="1488">
          <cell r="B1488" t="str">
            <v>PC-20003PV40.H</v>
          </cell>
          <cell r="C1488" t="str">
            <v>PC 20/3 WIĄZKI ŻÓŁTY: H  (200 szt.)</v>
          </cell>
          <cell r="D1488" t="str">
            <v>paczka</v>
          </cell>
          <cell r="E1488" t="str">
            <v>3926909700</v>
          </cell>
          <cell r="F1488" t="str">
            <v>7330417006634</v>
          </cell>
          <cell r="G1488">
            <v>8.9999999999999993E-3</v>
          </cell>
          <cell r="H1488" t="str">
            <v>Kg</v>
          </cell>
          <cell r="I1488">
            <v>0.01</v>
          </cell>
          <cell r="J1488"/>
          <cell r="K1488" t="str">
            <v>Na przewody</v>
          </cell>
          <cell r="L1488" t="str">
            <v>1001</v>
          </cell>
        </row>
        <row r="1489">
          <cell r="B1489" t="str">
            <v>PC-20003PV40.I</v>
          </cell>
          <cell r="C1489" t="str">
            <v>PC 20/3 WIĄZKI ŻÓŁTY: I  (200 szt.)</v>
          </cell>
          <cell r="D1489" t="str">
            <v>paczka</v>
          </cell>
          <cell r="E1489" t="str">
            <v>3926909700</v>
          </cell>
          <cell r="F1489" t="str">
            <v>7330417006641</v>
          </cell>
          <cell r="G1489">
            <v>8.9999999999999993E-3</v>
          </cell>
          <cell r="H1489" t="str">
            <v>Kg</v>
          </cell>
          <cell r="I1489">
            <v>0.01</v>
          </cell>
          <cell r="J1489"/>
          <cell r="K1489" t="str">
            <v>Na przewody</v>
          </cell>
          <cell r="L1489" t="str">
            <v>1001</v>
          </cell>
        </row>
        <row r="1490">
          <cell r="B1490" t="str">
            <v>PC-20003PV40.J</v>
          </cell>
          <cell r="C1490" t="str">
            <v>PC 20/3 WIĄZKI ŻÓŁTY: J  (200 szt.)</v>
          </cell>
          <cell r="D1490" t="str">
            <v>paczka</v>
          </cell>
          <cell r="E1490" t="str">
            <v>3926909700</v>
          </cell>
          <cell r="F1490" t="str">
            <v>7330417006658</v>
          </cell>
          <cell r="G1490">
            <v>8.9999999999999993E-3</v>
          </cell>
          <cell r="H1490" t="str">
            <v>Kg</v>
          </cell>
          <cell r="I1490">
            <v>0.01</v>
          </cell>
          <cell r="J1490"/>
          <cell r="K1490" t="str">
            <v>Na przewody</v>
          </cell>
          <cell r="L1490" t="str">
            <v>1001</v>
          </cell>
        </row>
        <row r="1491">
          <cell r="B1491" t="str">
            <v>PC-20003PV40.K</v>
          </cell>
          <cell r="C1491" t="str">
            <v>PC 20/3 WIĄZKI ŻÓŁTY: K  (200 szt.)</v>
          </cell>
          <cell r="D1491" t="str">
            <v>paczka</v>
          </cell>
          <cell r="E1491" t="str">
            <v>3926909700</v>
          </cell>
          <cell r="F1491" t="str">
            <v>7330417006665</v>
          </cell>
          <cell r="G1491">
            <v>8.9999999999999993E-3</v>
          </cell>
          <cell r="H1491" t="str">
            <v>Kg</v>
          </cell>
          <cell r="I1491">
            <v>0.01</v>
          </cell>
          <cell r="J1491"/>
          <cell r="K1491" t="str">
            <v>Na przewody</v>
          </cell>
          <cell r="L1491" t="str">
            <v>1001</v>
          </cell>
        </row>
        <row r="1492">
          <cell r="B1492" t="str">
            <v>PC-20003PV40.L</v>
          </cell>
          <cell r="C1492" t="str">
            <v>PC 20/3 WIĄZKI ŻÓŁTY: L  (200 szt.)</v>
          </cell>
          <cell r="D1492" t="str">
            <v>paczka</v>
          </cell>
          <cell r="E1492" t="str">
            <v>3926909700</v>
          </cell>
          <cell r="F1492" t="str">
            <v>7330417006672</v>
          </cell>
          <cell r="G1492">
            <v>8.9999999999999993E-3</v>
          </cell>
          <cell r="H1492" t="str">
            <v>Kg</v>
          </cell>
          <cell r="I1492">
            <v>0.01</v>
          </cell>
          <cell r="J1492"/>
          <cell r="K1492" t="str">
            <v>Na przewody</v>
          </cell>
          <cell r="L1492" t="str">
            <v>1001</v>
          </cell>
        </row>
        <row r="1493">
          <cell r="B1493" t="str">
            <v>PC-20003PV40.M</v>
          </cell>
          <cell r="C1493" t="str">
            <v>PC 20/3 WIĄZKI ŻÓŁTY: M  (200 szt.)</v>
          </cell>
          <cell r="D1493" t="str">
            <v>paczka</v>
          </cell>
          <cell r="E1493" t="str">
            <v>3926909700</v>
          </cell>
          <cell r="F1493" t="str">
            <v>7330417006689</v>
          </cell>
          <cell r="G1493">
            <v>8.9999999999999993E-3</v>
          </cell>
          <cell r="H1493" t="str">
            <v>Kg</v>
          </cell>
          <cell r="I1493">
            <v>0.01</v>
          </cell>
          <cell r="J1493"/>
          <cell r="K1493" t="str">
            <v>Na przewody</v>
          </cell>
          <cell r="L1493" t="str">
            <v>1001</v>
          </cell>
        </row>
        <row r="1494">
          <cell r="B1494" t="str">
            <v>PC-20003PV40.N</v>
          </cell>
          <cell r="C1494" t="str">
            <v>PC 20/3 WIĄZKI ŻÓŁTY: N  (200 szt.)</v>
          </cell>
          <cell r="D1494" t="str">
            <v>paczka</v>
          </cell>
          <cell r="E1494" t="str">
            <v>3926909700</v>
          </cell>
          <cell r="F1494" t="str">
            <v>7330417006696</v>
          </cell>
          <cell r="G1494">
            <v>8.9999999999999993E-3</v>
          </cell>
          <cell r="H1494" t="str">
            <v>Kg</v>
          </cell>
          <cell r="I1494">
            <v>0.01</v>
          </cell>
          <cell r="J1494"/>
          <cell r="K1494" t="str">
            <v>Na przewody</v>
          </cell>
          <cell r="L1494" t="str">
            <v>1001</v>
          </cell>
        </row>
        <row r="1495">
          <cell r="B1495" t="str">
            <v>PC-20003PV40.O</v>
          </cell>
          <cell r="C1495" t="str">
            <v>PC 20/3 WIĄZKI ŻÓŁTY: O  (200 szt.)</v>
          </cell>
          <cell r="D1495" t="str">
            <v>paczka</v>
          </cell>
          <cell r="E1495" t="str">
            <v>3926909700</v>
          </cell>
          <cell r="F1495" t="str">
            <v>7330417006702</v>
          </cell>
          <cell r="G1495">
            <v>8.9999999999999993E-3</v>
          </cell>
          <cell r="H1495" t="str">
            <v>Kg</v>
          </cell>
          <cell r="I1495">
            <v>0.01</v>
          </cell>
          <cell r="J1495"/>
          <cell r="K1495" t="str">
            <v>Na przewody</v>
          </cell>
          <cell r="L1495" t="str">
            <v>1001</v>
          </cell>
        </row>
        <row r="1496">
          <cell r="B1496" t="str">
            <v>PC-20003PV40.P</v>
          </cell>
          <cell r="C1496" t="str">
            <v>PC 20/3 WIĄZKI ŻÓŁTY: P  (200 szt.)</v>
          </cell>
          <cell r="D1496" t="str">
            <v>paczka</v>
          </cell>
          <cell r="E1496" t="str">
            <v>3926909700</v>
          </cell>
          <cell r="F1496" t="str">
            <v>7330417006719</v>
          </cell>
          <cell r="G1496">
            <v>8.9999999999999993E-3</v>
          </cell>
          <cell r="H1496" t="str">
            <v>Kg</v>
          </cell>
          <cell r="I1496">
            <v>0.01</v>
          </cell>
          <cell r="J1496"/>
          <cell r="K1496" t="str">
            <v>Na przewody</v>
          </cell>
          <cell r="L1496" t="str">
            <v>1001</v>
          </cell>
        </row>
        <row r="1497">
          <cell r="B1497" t="str">
            <v>PC-20003PV40.Q</v>
          </cell>
          <cell r="C1497" t="str">
            <v>PC 20/3 WIĄZKI ŻÓŁTY: Q  (200 szt.)</v>
          </cell>
          <cell r="D1497" t="str">
            <v>paczka</v>
          </cell>
          <cell r="E1497" t="str">
            <v>3926909700</v>
          </cell>
          <cell r="F1497" t="str">
            <v>7330417006726</v>
          </cell>
          <cell r="G1497">
            <v>8.9999999999999993E-3</v>
          </cell>
          <cell r="H1497" t="str">
            <v>Kg</v>
          </cell>
          <cell r="I1497">
            <v>0.01</v>
          </cell>
          <cell r="J1497"/>
          <cell r="K1497" t="str">
            <v>Na przewody</v>
          </cell>
          <cell r="L1497" t="str">
            <v>1001</v>
          </cell>
        </row>
        <row r="1498">
          <cell r="B1498" t="str">
            <v>PC-20003PV40.R</v>
          </cell>
          <cell r="C1498" t="str">
            <v>PC 20/3 WIĄZKI ŻÓŁTY: R  (200 szt.)</v>
          </cell>
          <cell r="D1498" t="str">
            <v>paczka</v>
          </cell>
          <cell r="E1498" t="str">
            <v>3926909700</v>
          </cell>
          <cell r="F1498" t="str">
            <v>7330417006733</v>
          </cell>
          <cell r="G1498">
            <v>8.9999999999999993E-3</v>
          </cell>
          <cell r="H1498" t="str">
            <v>Kg</v>
          </cell>
          <cell r="I1498">
            <v>0.01</v>
          </cell>
          <cell r="J1498"/>
          <cell r="K1498" t="str">
            <v>Na przewody</v>
          </cell>
          <cell r="L1498" t="str">
            <v>1001</v>
          </cell>
        </row>
        <row r="1499">
          <cell r="B1499" t="str">
            <v>PC-20003PV40.S</v>
          </cell>
          <cell r="C1499" t="str">
            <v>PC 20/3 WIĄZKI ŻÓŁTY: S  (200 szt.)</v>
          </cell>
          <cell r="D1499" t="str">
            <v>paczka</v>
          </cell>
          <cell r="E1499" t="str">
            <v>3926909700</v>
          </cell>
          <cell r="F1499" t="str">
            <v>7330417006740</v>
          </cell>
          <cell r="G1499">
            <v>8.9999999999999993E-3</v>
          </cell>
          <cell r="H1499" t="str">
            <v>Kg</v>
          </cell>
          <cell r="I1499">
            <v>0.01</v>
          </cell>
          <cell r="J1499"/>
          <cell r="K1499" t="str">
            <v>Na przewody</v>
          </cell>
          <cell r="L1499" t="str">
            <v>1001</v>
          </cell>
        </row>
        <row r="1500">
          <cell r="B1500" t="str">
            <v>PC-20003PV40.T</v>
          </cell>
          <cell r="C1500" t="str">
            <v>PC 20/3 WIĄZKI ŻÓŁTY: T  (200 szt.)</v>
          </cell>
          <cell r="D1500" t="str">
            <v>paczka</v>
          </cell>
          <cell r="E1500" t="str">
            <v>3926909700</v>
          </cell>
          <cell r="F1500" t="str">
            <v>7330417006757</v>
          </cell>
          <cell r="G1500">
            <v>8.9999999999999993E-3</v>
          </cell>
          <cell r="H1500" t="str">
            <v>Kg</v>
          </cell>
          <cell r="I1500">
            <v>0.01</v>
          </cell>
          <cell r="J1500"/>
          <cell r="K1500" t="str">
            <v>Na przewody</v>
          </cell>
          <cell r="L1500" t="str">
            <v>1001</v>
          </cell>
        </row>
        <row r="1501">
          <cell r="B1501" t="str">
            <v>PC-20003PV40.U</v>
          </cell>
          <cell r="C1501" t="str">
            <v>PC 20/3 WIĄZKI ŻÓŁTY: U  (200 szt.)</v>
          </cell>
          <cell r="D1501" t="str">
            <v>paczka</v>
          </cell>
          <cell r="E1501" t="str">
            <v>3926909700</v>
          </cell>
          <cell r="F1501" t="str">
            <v>7330417006764</v>
          </cell>
          <cell r="G1501">
            <v>8.9999999999999993E-3</v>
          </cell>
          <cell r="H1501" t="str">
            <v>Kg</v>
          </cell>
          <cell r="I1501">
            <v>0.01</v>
          </cell>
          <cell r="J1501"/>
          <cell r="K1501" t="str">
            <v>Na przewody</v>
          </cell>
          <cell r="L1501" t="str">
            <v>1001</v>
          </cell>
        </row>
        <row r="1502">
          <cell r="B1502" t="str">
            <v>PC-20003PV40.V</v>
          </cell>
          <cell r="C1502" t="str">
            <v>PC 20/3 WIĄZKI ŻÓŁTY: V  (200 szt.)</v>
          </cell>
          <cell r="D1502" t="str">
            <v>paczka</v>
          </cell>
          <cell r="E1502" t="str">
            <v>3926909700</v>
          </cell>
          <cell r="F1502" t="str">
            <v>7330417006771</v>
          </cell>
          <cell r="G1502">
            <v>8.9999999999999993E-3</v>
          </cell>
          <cell r="H1502" t="str">
            <v>Kg</v>
          </cell>
          <cell r="I1502">
            <v>0.01</v>
          </cell>
          <cell r="J1502"/>
          <cell r="K1502" t="str">
            <v>Na przewody</v>
          </cell>
          <cell r="L1502" t="str">
            <v>1001</v>
          </cell>
        </row>
        <row r="1503">
          <cell r="B1503" t="str">
            <v>PC-20003PV40.W</v>
          </cell>
          <cell r="C1503" t="str">
            <v>PC 20/3 WIĄZKI ŻÓŁTY: W  (200 szt.)</v>
          </cell>
          <cell r="D1503" t="str">
            <v>paczka</v>
          </cell>
          <cell r="E1503" t="str">
            <v>3926909700</v>
          </cell>
          <cell r="F1503" t="str">
            <v>7330417006788</v>
          </cell>
          <cell r="G1503">
            <v>8.9999999999999993E-3</v>
          </cell>
          <cell r="H1503" t="str">
            <v>Kg</v>
          </cell>
          <cell r="I1503">
            <v>0.01</v>
          </cell>
          <cell r="J1503"/>
          <cell r="K1503" t="str">
            <v>Na przewody</v>
          </cell>
          <cell r="L1503" t="str">
            <v>1001</v>
          </cell>
        </row>
        <row r="1504">
          <cell r="B1504" t="str">
            <v>PC-20003PV40.X</v>
          </cell>
          <cell r="C1504" t="str">
            <v>PC 20/3 WIĄZKI ŻÓŁTY: X  (200 szt.)</v>
          </cell>
          <cell r="D1504" t="str">
            <v>paczka</v>
          </cell>
          <cell r="E1504" t="str">
            <v>3926909700</v>
          </cell>
          <cell r="F1504" t="str">
            <v>7330417006795</v>
          </cell>
          <cell r="G1504">
            <v>8.9999999999999993E-3</v>
          </cell>
          <cell r="H1504" t="str">
            <v>Kg</v>
          </cell>
          <cell r="I1504">
            <v>0.01</v>
          </cell>
          <cell r="J1504"/>
          <cell r="K1504" t="str">
            <v>Na przewody</v>
          </cell>
          <cell r="L1504" t="str">
            <v>1001</v>
          </cell>
        </row>
        <row r="1505">
          <cell r="B1505" t="str">
            <v>PC-20003PV40.Y</v>
          </cell>
          <cell r="C1505" t="str">
            <v>PC 20/3 WIĄZKI ŻÓŁTY: Y  (200 szt.)</v>
          </cell>
          <cell r="D1505" t="str">
            <v>paczka</v>
          </cell>
          <cell r="E1505" t="str">
            <v>3926909700</v>
          </cell>
          <cell r="F1505" t="str">
            <v>7330417006801</v>
          </cell>
          <cell r="G1505">
            <v>8.9999999999999993E-3</v>
          </cell>
          <cell r="H1505" t="str">
            <v>Kg</v>
          </cell>
          <cell r="I1505">
            <v>0.01</v>
          </cell>
          <cell r="J1505"/>
          <cell r="K1505" t="str">
            <v>Na przewody</v>
          </cell>
          <cell r="L1505" t="str">
            <v>1001</v>
          </cell>
        </row>
        <row r="1506">
          <cell r="B1506" t="str">
            <v>PC-20003PV40.Z</v>
          </cell>
          <cell r="C1506" t="str">
            <v>PC 20/3 WIĄZKI ŻÓŁTY: Z  (200 szt.)</v>
          </cell>
          <cell r="D1506" t="str">
            <v>paczka</v>
          </cell>
          <cell r="E1506" t="str">
            <v>3926909700</v>
          </cell>
          <cell r="F1506" t="str">
            <v>7330417006818</v>
          </cell>
          <cell r="G1506">
            <v>8.9999999999999993E-3</v>
          </cell>
          <cell r="H1506" t="str">
            <v>Kg</v>
          </cell>
          <cell r="I1506">
            <v>0.01</v>
          </cell>
          <cell r="J1506"/>
          <cell r="K1506" t="str">
            <v>Na przewody</v>
          </cell>
          <cell r="L1506" t="str">
            <v>1001</v>
          </cell>
        </row>
        <row r="1507">
          <cell r="B1507" t="str">
            <v>PC-20003PV40.0</v>
          </cell>
          <cell r="C1507" t="str">
            <v>PC 20/3 WIĄZKI ŻÓŁTY: 0  (200 szt.)</v>
          </cell>
          <cell r="D1507" t="str">
            <v>paczka</v>
          </cell>
          <cell r="E1507" t="str">
            <v>3926909700</v>
          </cell>
          <cell r="F1507" t="str">
            <v>7330417006467</v>
          </cell>
          <cell r="G1507">
            <v>8.9999999999999993E-3</v>
          </cell>
          <cell r="H1507" t="str">
            <v>Kg</v>
          </cell>
          <cell r="I1507">
            <v>0.01</v>
          </cell>
          <cell r="J1507"/>
          <cell r="K1507" t="str">
            <v>Na przewody</v>
          </cell>
          <cell r="L1507" t="str">
            <v>1001</v>
          </cell>
        </row>
        <row r="1508">
          <cell r="B1508" t="str">
            <v>PC-20003PV40.1</v>
          </cell>
          <cell r="C1508" t="str">
            <v>PC 20/3 WIĄZKI ŻÓŁTY: 1  (200 szt.)</v>
          </cell>
          <cell r="D1508" t="str">
            <v>paczka</v>
          </cell>
          <cell r="E1508" t="str">
            <v>3926909700</v>
          </cell>
          <cell r="F1508" t="str">
            <v>7330417006474</v>
          </cell>
          <cell r="G1508">
            <v>8.9999999999999993E-3</v>
          </cell>
          <cell r="H1508" t="str">
            <v>Kg</v>
          </cell>
          <cell r="I1508">
            <v>0.01</v>
          </cell>
          <cell r="J1508"/>
          <cell r="K1508" t="str">
            <v>Na przewody</v>
          </cell>
          <cell r="L1508" t="str">
            <v>1001</v>
          </cell>
        </row>
        <row r="1509">
          <cell r="B1509" t="str">
            <v>PC-20003PV40.2</v>
          </cell>
          <cell r="C1509" t="str">
            <v>PC 20/3 WIĄZKI ŻÓŁTY: 2  (200 szt.)</v>
          </cell>
          <cell r="D1509" t="str">
            <v>paczka</v>
          </cell>
          <cell r="E1509" t="str">
            <v>3926909700</v>
          </cell>
          <cell r="F1509" t="str">
            <v>7330417006481</v>
          </cell>
          <cell r="G1509">
            <v>8.9999999999999993E-3</v>
          </cell>
          <cell r="H1509" t="str">
            <v>Kg</v>
          </cell>
          <cell r="I1509">
            <v>0.01</v>
          </cell>
          <cell r="J1509"/>
          <cell r="K1509" t="str">
            <v>Na przewody</v>
          </cell>
          <cell r="L1509" t="str">
            <v>1001</v>
          </cell>
        </row>
        <row r="1510">
          <cell r="B1510" t="str">
            <v>PC-20003PV40.3</v>
          </cell>
          <cell r="C1510" t="str">
            <v>PC 20/3 WIĄZKI ŻÓŁTY: 3  (200 szt.)</v>
          </cell>
          <cell r="D1510" t="str">
            <v>paczka</v>
          </cell>
          <cell r="E1510" t="str">
            <v>3926909700</v>
          </cell>
          <cell r="F1510" t="str">
            <v>7330417006498</v>
          </cell>
          <cell r="G1510">
            <v>8.9999999999999993E-3</v>
          </cell>
          <cell r="H1510" t="str">
            <v>Kg</v>
          </cell>
          <cell r="I1510">
            <v>0.01</v>
          </cell>
          <cell r="J1510"/>
          <cell r="K1510" t="str">
            <v>Na przewody</v>
          </cell>
          <cell r="L1510" t="str">
            <v>1001</v>
          </cell>
        </row>
        <row r="1511">
          <cell r="B1511" t="str">
            <v>PC-20003PV40.4</v>
          </cell>
          <cell r="C1511" t="str">
            <v>PC 20/3 WIĄZKI ŻÓŁTY: 4  (200 szt.)</v>
          </cell>
          <cell r="D1511" t="str">
            <v>paczka</v>
          </cell>
          <cell r="E1511" t="str">
            <v>3926909700</v>
          </cell>
          <cell r="F1511" t="str">
            <v>7330417006504</v>
          </cell>
          <cell r="G1511">
            <v>8.9999999999999993E-3</v>
          </cell>
          <cell r="H1511" t="str">
            <v>Kg</v>
          </cell>
          <cell r="I1511">
            <v>0.01</v>
          </cell>
          <cell r="J1511"/>
          <cell r="K1511" t="str">
            <v>Na przewody</v>
          </cell>
          <cell r="L1511" t="str">
            <v>1001</v>
          </cell>
        </row>
        <row r="1512">
          <cell r="B1512" t="str">
            <v>PC-20003PV40.5</v>
          </cell>
          <cell r="C1512" t="str">
            <v>PC 20/3 WIĄZKI ŻÓŁTY: 5  (200 szt.)</v>
          </cell>
          <cell r="D1512" t="str">
            <v>paczka</v>
          </cell>
          <cell r="E1512" t="str">
            <v>3926909700</v>
          </cell>
          <cell r="F1512" t="str">
            <v>7330417006511</v>
          </cell>
          <cell r="G1512">
            <v>8.9999999999999993E-3</v>
          </cell>
          <cell r="H1512" t="str">
            <v>Kg</v>
          </cell>
          <cell r="I1512">
            <v>0.01</v>
          </cell>
          <cell r="J1512"/>
          <cell r="K1512" t="str">
            <v>Na przewody</v>
          </cell>
          <cell r="L1512" t="str">
            <v>1001</v>
          </cell>
        </row>
        <row r="1513">
          <cell r="B1513" t="str">
            <v>PC-20003PV40.6</v>
          </cell>
          <cell r="C1513" t="str">
            <v>PC 20/3 WIĄZKI ŻÓŁTY: 6  (200 szt.)</v>
          </cell>
          <cell r="D1513" t="str">
            <v>paczka</v>
          </cell>
          <cell r="E1513" t="str">
            <v>3926909700</v>
          </cell>
          <cell r="F1513" t="str">
            <v>7330417006528</v>
          </cell>
          <cell r="G1513">
            <v>8.9999999999999993E-3</v>
          </cell>
          <cell r="H1513" t="str">
            <v>Kg</v>
          </cell>
          <cell r="I1513">
            <v>0.01</v>
          </cell>
          <cell r="J1513"/>
          <cell r="K1513" t="str">
            <v>Na przewody</v>
          </cell>
          <cell r="L1513" t="str">
            <v>1001</v>
          </cell>
        </row>
        <row r="1514">
          <cell r="B1514" t="str">
            <v>PC-20003PV40.7</v>
          </cell>
          <cell r="C1514" t="str">
            <v>PC 20/3 WIĄZKI ŻÓŁTY: 7  (200 szt.)</v>
          </cell>
          <cell r="D1514" t="str">
            <v>paczka</v>
          </cell>
          <cell r="E1514" t="str">
            <v>3926909700</v>
          </cell>
          <cell r="F1514" t="str">
            <v>7330417006535</v>
          </cell>
          <cell r="G1514">
            <v>8.9999999999999993E-3</v>
          </cell>
          <cell r="H1514" t="str">
            <v>Kg</v>
          </cell>
          <cell r="I1514">
            <v>0.01</v>
          </cell>
          <cell r="J1514"/>
          <cell r="K1514" t="str">
            <v>Na przewody</v>
          </cell>
          <cell r="L1514" t="str">
            <v>1001</v>
          </cell>
        </row>
        <row r="1515">
          <cell r="B1515" t="str">
            <v>PC-20003PV40.8</v>
          </cell>
          <cell r="C1515" t="str">
            <v>PC 20/3 WIĄZKI ŻÓŁTY: 8  (200 szt.)</v>
          </cell>
          <cell r="D1515" t="str">
            <v>paczka</v>
          </cell>
          <cell r="E1515" t="str">
            <v>3926909700</v>
          </cell>
          <cell r="F1515" t="str">
            <v>7330417006542</v>
          </cell>
          <cell r="G1515">
            <v>8.9999999999999993E-3</v>
          </cell>
          <cell r="H1515" t="str">
            <v>Kg</v>
          </cell>
          <cell r="I1515">
            <v>0.01</v>
          </cell>
          <cell r="J1515"/>
          <cell r="K1515" t="str">
            <v>Na przewody</v>
          </cell>
          <cell r="L1515" t="str">
            <v>1001</v>
          </cell>
        </row>
        <row r="1516">
          <cell r="B1516" t="str">
            <v>PC-20003PV40.9</v>
          </cell>
          <cell r="C1516" t="str">
            <v>PC 20/3 WIĄZKI ŻÓŁTY: 9  (200 szt.)</v>
          </cell>
          <cell r="D1516" t="str">
            <v>paczka</v>
          </cell>
          <cell r="E1516" t="str">
            <v>3926909700</v>
          </cell>
          <cell r="F1516" t="str">
            <v>7330417006559</v>
          </cell>
          <cell r="G1516">
            <v>8.9999999999999993E-3</v>
          </cell>
          <cell r="H1516" t="str">
            <v>Kg</v>
          </cell>
          <cell r="I1516">
            <v>0.01</v>
          </cell>
          <cell r="J1516"/>
          <cell r="K1516" t="str">
            <v>Na przewody</v>
          </cell>
          <cell r="L1516" t="str">
            <v>1001</v>
          </cell>
        </row>
        <row r="1517">
          <cell r="B1517" t="str">
            <v>PC-20003PV40.+</v>
          </cell>
          <cell r="C1517" t="str">
            <v>PC 20/3 WIĄZKI ŻÓŁTY: +  (200 szt.)</v>
          </cell>
          <cell r="D1517" t="str">
            <v>paczka</v>
          </cell>
          <cell r="E1517" t="str">
            <v>3926909700</v>
          </cell>
          <cell r="F1517" t="str">
            <v>7330417036501</v>
          </cell>
          <cell r="G1517">
            <v>8.9999999999999993E-3</v>
          </cell>
          <cell r="H1517" t="str">
            <v>Kg</v>
          </cell>
          <cell r="I1517">
            <v>0.01</v>
          </cell>
          <cell r="J1517"/>
          <cell r="K1517" t="str">
            <v>Na przewody</v>
          </cell>
          <cell r="L1517" t="str">
            <v>1001</v>
          </cell>
        </row>
        <row r="1518">
          <cell r="B1518" t="str">
            <v>PC-20003PV40.-</v>
          </cell>
          <cell r="C1518" t="str">
            <v>PC 20/3 WIĄZKI ŻÓŁTY: -  (200 szt.)</v>
          </cell>
          <cell r="D1518" t="str">
            <v>paczka</v>
          </cell>
          <cell r="E1518" t="str">
            <v>3926909700</v>
          </cell>
          <cell r="F1518" t="str">
            <v>7330417036518</v>
          </cell>
          <cell r="G1518">
            <v>8.9999999999999993E-3</v>
          </cell>
          <cell r="H1518" t="str">
            <v>Kg</v>
          </cell>
          <cell r="I1518">
            <v>0.01</v>
          </cell>
          <cell r="J1518"/>
          <cell r="K1518" t="str">
            <v>Na przewody</v>
          </cell>
          <cell r="L1518" t="str">
            <v>1001</v>
          </cell>
        </row>
        <row r="1519">
          <cell r="B1519" t="str">
            <v>PC-20003PV40./</v>
          </cell>
          <cell r="C1519" t="str">
            <v>PC 20/3 WIĄZKI ŻÓŁTY: /  (200 szt.)</v>
          </cell>
          <cell r="D1519" t="str">
            <v>paczka</v>
          </cell>
          <cell r="E1519" t="str">
            <v>3926909700</v>
          </cell>
          <cell r="F1519" t="str">
            <v>7330417036525</v>
          </cell>
          <cell r="G1519">
            <v>8.9999999999999993E-3</v>
          </cell>
          <cell r="H1519" t="str">
            <v>Kg</v>
          </cell>
          <cell r="I1519">
            <v>0.01</v>
          </cell>
          <cell r="J1519"/>
          <cell r="K1519" t="str">
            <v>Na przewody</v>
          </cell>
          <cell r="L1519" t="str">
            <v>1001</v>
          </cell>
        </row>
        <row r="1520">
          <cell r="B1520" t="str">
            <v>PC-20003PV69.-</v>
          </cell>
          <cell r="C1520" t="str">
            <v>PC 20/3 WIĄZKI NIEBIESKI: -  (200 szt.)</v>
          </cell>
          <cell r="D1520" t="str">
            <v>paczka</v>
          </cell>
          <cell r="E1520" t="str">
            <v>3926909700</v>
          </cell>
          <cell r="F1520" t="str">
            <v>7330417021781</v>
          </cell>
          <cell r="G1520">
            <v>0</v>
          </cell>
          <cell r="H1520"/>
          <cell r="I1520">
            <v>0</v>
          </cell>
          <cell r="J1520"/>
          <cell r="K1520" t="str">
            <v>Na przewody</v>
          </cell>
          <cell r="L1520" t="str">
            <v>1001</v>
          </cell>
        </row>
        <row r="1521">
          <cell r="B1521" t="str">
            <v>PC-20003PV90.A</v>
          </cell>
          <cell r="C1521" t="str">
            <v>PC 20/3 WIĄZKI BIAŁY: A  (200 szt.)</v>
          </cell>
          <cell r="D1521" t="str">
            <v>paczka</v>
          </cell>
          <cell r="E1521" t="str">
            <v>3926909700</v>
          </cell>
          <cell r="F1521" t="str">
            <v>5903041605041</v>
          </cell>
          <cell r="G1521">
            <v>0</v>
          </cell>
          <cell r="H1521"/>
          <cell r="I1521">
            <v>0</v>
          </cell>
          <cell r="J1521"/>
          <cell r="K1521" t="str">
            <v>Na przewody</v>
          </cell>
          <cell r="L1521" t="str">
            <v>1001</v>
          </cell>
        </row>
        <row r="1522">
          <cell r="B1522" t="str">
            <v>PC-20003PV90.B</v>
          </cell>
          <cell r="C1522" t="str">
            <v>PC 20/3 WIĄZKI BIAŁY: B  (200 szt.)</v>
          </cell>
          <cell r="D1522" t="str">
            <v>paczka</v>
          </cell>
          <cell r="E1522" t="str">
            <v>3926909700</v>
          </cell>
          <cell r="F1522"/>
          <cell r="G1522">
            <v>0</v>
          </cell>
          <cell r="H1522"/>
          <cell r="I1522">
            <v>0</v>
          </cell>
          <cell r="J1522"/>
          <cell r="K1522" t="str">
            <v>Na przewody</v>
          </cell>
          <cell r="L1522" t="str">
            <v>1001</v>
          </cell>
        </row>
        <row r="1523">
          <cell r="B1523" t="str">
            <v>PC-20003PV90.C</v>
          </cell>
          <cell r="C1523" t="str">
            <v>PC 20/3 WIĄZKI BIAŁY: C  (200 szt.)</v>
          </cell>
          <cell r="D1523" t="str">
            <v>paczka</v>
          </cell>
          <cell r="E1523" t="str">
            <v>3926909700</v>
          </cell>
          <cell r="F1523"/>
          <cell r="G1523">
            <v>0</v>
          </cell>
          <cell r="H1523"/>
          <cell r="I1523">
            <v>0</v>
          </cell>
          <cell r="J1523"/>
          <cell r="K1523" t="str">
            <v>Na przewody</v>
          </cell>
          <cell r="L1523" t="str">
            <v>1001</v>
          </cell>
        </row>
        <row r="1524">
          <cell r="B1524" t="str">
            <v>PC-20003PV90.D</v>
          </cell>
          <cell r="C1524" t="str">
            <v>PC 20/3 WIĄZKI BIAŁY: D  (200 szt.)</v>
          </cell>
          <cell r="D1524" t="str">
            <v>paczka</v>
          </cell>
          <cell r="E1524" t="str">
            <v>3926909700</v>
          </cell>
          <cell r="F1524"/>
          <cell r="G1524">
            <v>0</v>
          </cell>
          <cell r="H1524"/>
          <cell r="I1524">
            <v>0</v>
          </cell>
          <cell r="J1524"/>
          <cell r="K1524" t="str">
            <v>Na przewody</v>
          </cell>
          <cell r="L1524" t="str">
            <v>1001</v>
          </cell>
        </row>
        <row r="1525">
          <cell r="B1525" t="str">
            <v>PC-20006AV40.L1</v>
          </cell>
          <cell r="C1525" t="str">
            <v>PC 20/6 CIĘTY ŻÓŁTY: L1  (100 szt.)</v>
          </cell>
          <cell r="D1525" t="str">
            <v>paczka</v>
          </cell>
          <cell r="E1525" t="str">
            <v>3926909700</v>
          </cell>
          <cell r="F1525" t="str">
            <v>7330417061688</v>
          </cell>
          <cell r="G1525">
            <v>0</v>
          </cell>
          <cell r="H1525"/>
          <cell r="I1525">
            <v>0</v>
          </cell>
          <cell r="J1525"/>
          <cell r="K1525" t="str">
            <v>Na przewody</v>
          </cell>
          <cell r="L1525" t="str">
            <v>1001</v>
          </cell>
        </row>
        <row r="1526">
          <cell r="B1526" t="str">
            <v>PC-20006AV40.L2</v>
          </cell>
          <cell r="C1526" t="str">
            <v>PC 20/6 CIĘTY ŻÓŁTY: L2  (100 szt.)</v>
          </cell>
          <cell r="D1526" t="str">
            <v>paczka</v>
          </cell>
          <cell r="E1526" t="str">
            <v>3926909700</v>
          </cell>
          <cell r="F1526" t="str">
            <v>7330417061695</v>
          </cell>
          <cell r="G1526">
            <v>0</v>
          </cell>
          <cell r="H1526"/>
          <cell r="I1526">
            <v>0</v>
          </cell>
          <cell r="J1526"/>
          <cell r="K1526" t="str">
            <v>Na przewody</v>
          </cell>
          <cell r="L1526" t="str">
            <v>1001</v>
          </cell>
        </row>
        <row r="1527">
          <cell r="B1527" t="str">
            <v>PC-20006AV40.L3</v>
          </cell>
          <cell r="C1527" t="str">
            <v>PC 20/6 CIĘTY ŻÓŁTY: L3  (100 szt.)</v>
          </cell>
          <cell r="D1527" t="str">
            <v>paczka</v>
          </cell>
          <cell r="E1527" t="str">
            <v>3926909700</v>
          </cell>
          <cell r="F1527" t="str">
            <v>7330417061701</v>
          </cell>
          <cell r="G1527">
            <v>0</v>
          </cell>
          <cell r="H1527"/>
          <cell r="I1527">
            <v>0</v>
          </cell>
          <cell r="J1527"/>
          <cell r="K1527" t="str">
            <v>Na przewody</v>
          </cell>
          <cell r="L1527" t="str">
            <v>1001</v>
          </cell>
        </row>
        <row r="1528">
          <cell r="B1528" t="str">
            <v>PC-20006AV40.PE</v>
          </cell>
          <cell r="C1528" t="str">
            <v>PC 20/6 CIĘTY ŻÓŁTY: PE  (100 szt.)</v>
          </cell>
          <cell r="D1528" t="str">
            <v>paczka</v>
          </cell>
          <cell r="E1528" t="str">
            <v>3926909700</v>
          </cell>
          <cell r="F1528" t="str">
            <v>5906775913017</v>
          </cell>
          <cell r="G1528">
            <v>0</v>
          </cell>
          <cell r="H1528"/>
          <cell r="I1528">
            <v>0</v>
          </cell>
          <cell r="J1528"/>
          <cell r="K1528" t="str">
            <v>Na przewody</v>
          </cell>
          <cell r="L1528" t="str">
            <v>1001</v>
          </cell>
        </row>
        <row r="1529">
          <cell r="B1529" t="str">
            <v>PC-20009AV</v>
          </cell>
          <cell r="C1529" t="str">
            <v>PC 20/9 CIĘTY  (100 szt.)</v>
          </cell>
          <cell r="D1529" t="str">
            <v>paczka</v>
          </cell>
          <cell r="E1529" t="str">
            <v>3926909700</v>
          </cell>
          <cell r="F1529" t="str">
            <v>5903041605096</v>
          </cell>
          <cell r="G1529">
            <v>0</v>
          </cell>
          <cell r="H1529"/>
          <cell r="I1529">
            <v>0</v>
          </cell>
          <cell r="J1529"/>
          <cell r="K1529" t="str">
            <v>Na przewody</v>
          </cell>
          <cell r="L1529" t="str">
            <v>1001</v>
          </cell>
        </row>
        <row r="1530">
          <cell r="B1530" t="str">
            <v>PC-40004PN4.</v>
          </cell>
          <cell r="C1530" t="str">
            <v>PC 40/4 WIĄZKI CZYSTY ŻÓŁTY  (200 szt.)</v>
          </cell>
          <cell r="D1530" t="str">
            <v>paczka</v>
          </cell>
          <cell r="E1530" t="str">
            <v>3926909700</v>
          </cell>
          <cell r="F1530" t="str">
            <v>7330417021460</v>
          </cell>
          <cell r="G1530">
            <v>0</v>
          </cell>
          <cell r="H1530"/>
          <cell r="I1530">
            <v>0</v>
          </cell>
          <cell r="J1530"/>
          <cell r="K1530" t="str">
            <v>Na przewody</v>
          </cell>
          <cell r="L1530" t="str">
            <v>1001</v>
          </cell>
        </row>
        <row r="1531">
          <cell r="B1531" t="str">
            <v>PC-40004PV09.0</v>
          </cell>
          <cell r="C1531" t="str">
            <v>PC 40/4 WIĄZKI CZARNY: 0  (200 szt.)</v>
          </cell>
          <cell r="D1531" t="str">
            <v>paczka</v>
          </cell>
          <cell r="E1531" t="str">
            <v>3926909700</v>
          </cell>
          <cell r="F1531" t="str">
            <v>7330417038420</v>
          </cell>
          <cell r="G1531">
            <v>0</v>
          </cell>
          <cell r="H1531"/>
          <cell r="I1531">
            <v>0</v>
          </cell>
          <cell r="J1531"/>
          <cell r="K1531" t="str">
            <v>Na przewody</v>
          </cell>
          <cell r="L1531" t="str">
            <v>1001</v>
          </cell>
        </row>
        <row r="1532">
          <cell r="B1532" t="str">
            <v>PC-40004PV19.1</v>
          </cell>
          <cell r="C1532" t="str">
            <v>PC 40/4 WIĄZKI BRĄZOWY: 1  (200 szt.)</v>
          </cell>
          <cell r="D1532" t="str">
            <v>paczka</v>
          </cell>
          <cell r="E1532" t="str">
            <v>3926909700</v>
          </cell>
          <cell r="F1532" t="str">
            <v>7330417038437</v>
          </cell>
          <cell r="G1532">
            <v>0</v>
          </cell>
          <cell r="H1532"/>
          <cell r="I1532">
            <v>0</v>
          </cell>
          <cell r="J1532"/>
          <cell r="K1532" t="str">
            <v>Na przewody</v>
          </cell>
          <cell r="L1532" t="str">
            <v>1001</v>
          </cell>
        </row>
        <row r="1533">
          <cell r="B1533" t="str">
            <v>PC-40004PV29.2</v>
          </cell>
          <cell r="C1533" t="str">
            <v>PC 40/4 WIĄZKI CZERWONY: 2  (200 szt.)</v>
          </cell>
          <cell r="D1533" t="str">
            <v>paczka</v>
          </cell>
          <cell r="E1533" t="str">
            <v>3926909700</v>
          </cell>
          <cell r="F1533" t="str">
            <v>7330417038444</v>
          </cell>
          <cell r="G1533">
            <v>0</v>
          </cell>
          <cell r="H1533"/>
          <cell r="I1533">
            <v>0</v>
          </cell>
          <cell r="J1533"/>
          <cell r="K1533" t="str">
            <v>Na przewody</v>
          </cell>
          <cell r="L1533" t="str">
            <v>1001</v>
          </cell>
        </row>
        <row r="1534">
          <cell r="B1534" t="str">
            <v>PC-40004PV30.3</v>
          </cell>
          <cell r="C1534" t="str">
            <v>PC 40/4 WIĄZKI POMARAŃCZOWY: 3  (200 szt.)</v>
          </cell>
          <cell r="D1534" t="str">
            <v>paczka</v>
          </cell>
          <cell r="E1534" t="str">
            <v>3926909700</v>
          </cell>
          <cell r="F1534" t="str">
            <v>7330417038451</v>
          </cell>
          <cell r="G1534">
            <v>0</v>
          </cell>
          <cell r="H1534"/>
          <cell r="I1534">
            <v>0</v>
          </cell>
          <cell r="J1534"/>
          <cell r="K1534" t="str">
            <v>Na przewody</v>
          </cell>
          <cell r="L1534" t="str">
            <v>1001</v>
          </cell>
        </row>
        <row r="1535">
          <cell r="B1535" t="str">
            <v>PC-40004PV40.A</v>
          </cell>
          <cell r="C1535" t="str">
            <v>PC 40/4 WIĄZKI ŻÓŁTY: A  (200 szt.)</v>
          </cell>
          <cell r="D1535" t="str">
            <v>paczka</v>
          </cell>
          <cell r="E1535" t="str">
            <v>3926909700</v>
          </cell>
          <cell r="F1535" t="str">
            <v>7330417040256</v>
          </cell>
          <cell r="G1535">
            <v>0</v>
          </cell>
          <cell r="H1535"/>
          <cell r="I1535">
            <v>0</v>
          </cell>
          <cell r="J1535"/>
          <cell r="K1535" t="str">
            <v>Na przewody</v>
          </cell>
          <cell r="L1535" t="str">
            <v>1001</v>
          </cell>
        </row>
        <row r="1536">
          <cell r="B1536" t="str">
            <v>PC-40004PV40.B</v>
          </cell>
          <cell r="C1536" t="str">
            <v>PC 40/4 WIĄZKI ŻÓŁTY: B  (200 szt.)</v>
          </cell>
          <cell r="D1536" t="str">
            <v>paczka</v>
          </cell>
          <cell r="E1536" t="str">
            <v>3926909700</v>
          </cell>
          <cell r="F1536" t="str">
            <v>7330417040263</v>
          </cell>
          <cell r="G1536">
            <v>0</v>
          </cell>
          <cell r="H1536"/>
          <cell r="I1536">
            <v>0</v>
          </cell>
          <cell r="J1536"/>
          <cell r="K1536" t="str">
            <v>Na przewody</v>
          </cell>
          <cell r="L1536" t="str">
            <v>1001</v>
          </cell>
        </row>
        <row r="1537">
          <cell r="B1537" t="str">
            <v>PC-40004PV40.C</v>
          </cell>
          <cell r="C1537" t="str">
            <v>PC 40/4 WIĄZKI ŻÓŁTY: C  (200 szt.)</v>
          </cell>
          <cell r="D1537" t="str">
            <v>paczka</v>
          </cell>
          <cell r="E1537" t="str">
            <v>3926909700</v>
          </cell>
          <cell r="F1537" t="str">
            <v>7330417040270</v>
          </cell>
          <cell r="G1537">
            <v>0</v>
          </cell>
          <cell r="H1537"/>
          <cell r="I1537">
            <v>0</v>
          </cell>
          <cell r="J1537"/>
          <cell r="K1537" t="str">
            <v>Na przewody</v>
          </cell>
          <cell r="L1537" t="str">
            <v>1001</v>
          </cell>
        </row>
        <row r="1538">
          <cell r="B1538" t="str">
            <v>PC-40004PV40.D</v>
          </cell>
          <cell r="C1538" t="str">
            <v>PC 40/4 WIĄZKI ŻÓŁTY: D  (200 szt.)</v>
          </cell>
          <cell r="D1538" t="str">
            <v>paczka</v>
          </cell>
          <cell r="E1538" t="str">
            <v>3926909700</v>
          </cell>
          <cell r="F1538" t="str">
            <v>7330417040287</v>
          </cell>
          <cell r="G1538">
            <v>0</v>
          </cell>
          <cell r="H1538"/>
          <cell r="I1538">
            <v>0</v>
          </cell>
          <cell r="J1538"/>
          <cell r="K1538" t="str">
            <v>Na przewody</v>
          </cell>
          <cell r="L1538" t="str">
            <v>1001</v>
          </cell>
        </row>
        <row r="1539">
          <cell r="B1539" t="str">
            <v>PC-40004PV40.E</v>
          </cell>
          <cell r="C1539" t="str">
            <v>PC 40/4 WIĄZKI ŻÓŁTY: E  (200 szt.)</v>
          </cell>
          <cell r="D1539" t="str">
            <v>paczka</v>
          </cell>
          <cell r="E1539" t="str">
            <v>3926909700</v>
          </cell>
          <cell r="F1539" t="str">
            <v>7330417040294</v>
          </cell>
          <cell r="G1539">
            <v>0</v>
          </cell>
          <cell r="H1539"/>
          <cell r="I1539">
            <v>0</v>
          </cell>
          <cell r="J1539"/>
          <cell r="K1539" t="str">
            <v>Na przewody</v>
          </cell>
          <cell r="L1539" t="str">
            <v>1001</v>
          </cell>
        </row>
        <row r="1540">
          <cell r="B1540" t="str">
            <v>PC-40004PV40.F</v>
          </cell>
          <cell r="C1540" t="str">
            <v>PC 40/4 WIĄZKI ŻÓŁTY: F  (200 szt.)</v>
          </cell>
          <cell r="D1540" t="str">
            <v>paczka</v>
          </cell>
          <cell r="E1540" t="str">
            <v>3926909700</v>
          </cell>
          <cell r="F1540" t="str">
            <v>7330417040300</v>
          </cell>
          <cell r="G1540">
            <v>0</v>
          </cell>
          <cell r="H1540"/>
          <cell r="I1540">
            <v>0</v>
          </cell>
          <cell r="J1540"/>
          <cell r="K1540" t="str">
            <v>Na przewody</v>
          </cell>
          <cell r="L1540" t="str">
            <v>1001</v>
          </cell>
        </row>
        <row r="1541">
          <cell r="B1541" t="str">
            <v>PC-40004PV40.G</v>
          </cell>
          <cell r="C1541" t="str">
            <v>PC 40/4 WIĄZKI ŻÓŁTY: G  (200 szt.)</v>
          </cell>
          <cell r="D1541" t="str">
            <v>paczka</v>
          </cell>
          <cell r="E1541" t="str">
            <v>3926909700</v>
          </cell>
          <cell r="F1541" t="str">
            <v>7330417040317</v>
          </cell>
          <cell r="G1541">
            <v>0</v>
          </cell>
          <cell r="H1541"/>
          <cell r="I1541">
            <v>0</v>
          </cell>
          <cell r="J1541"/>
          <cell r="K1541" t="str">
            <v>Na przewody</v>
          </cell>
          <cell r="L1541" t="str">
            <v>1001</v>
          </cell>
        </row>
        <row r="1542">
          <cell r="B1542" t="str">
            <v>PC-40004PV40.H</v>
          </cell>
          <cell r="C1542" t="str">
            <v>PC 40/4 WIĄZKI ŻÓŁTY: H  (200 szt.)</v>
          </cell>
          <cell r="D1542" t="str">
            <v>paczka</v>
          </cell>
          <cell r="E1542" t="str">
            <v>3926909700</v>
          </cell>
          <cell r="F1542" t="str">
            <v>7330417040324</v>
          </cell>
          <cell r="G1542">
            <v>0</v>
          </cell>
          <cell r="H1542"/>
          <cell r="I1542">
            <v>0</v>
          </cell>
          <cell r="J1542"/>
          <cell r="K1542" t="str">
            <v>Na przewody</v>
          </cell>
          <cell r="L1542" t="str">
            <v>1001</v>
          </cell>
        </row>
        <row r="1543">
          <cell r="B1543" t="str">
            <v>PC-40004PV40.I</v>
          </cell>
          <cell r="C1543" t="str">
            <v>PC 40/4 WIĄZKI ŻÓŁTY: I  (200 szt.)</v>
          </cell>
          <cell r="D1543" t="str">
            <v>paczka</v>
          </cell>
          <cell r="E1543" t="str">
            <v>3926909700</v>
          </cell>
          <cell r="F1543" t="str">
            <v>7330417040331</v>
          </cell>
          <cell r="G1543">
            <v>0</v>
          </cell>
          <cell r="H1543"/>
          <cell r="I1543">
            <v>0</v>
          </cell>
          <cell r="J1543"/>
          <cell r="K1543" t="str">
            <v>Na przewody</v>
          </cell>
          <cell r="L1543" t="str">
            <v>1001</v>
          </cell>
        </row>
        <row r="1544">
          <cell r="B1544" t="str">
            <v>PC-40004PV40.J</v>
          </cell>
          <cell r="C1544" t="str">
            <v>PC 40/4 WIĄZKI ŻÓŁTY: J  (200 szt.)</v>
          </cell>
          <cell r="D1544" t="str">
            <v>paczka</v>
          </cell>
          <cell r="E1544" t="str">
            <v>3926909700</v>
          </cell>
          <cell r="F1544" t="str">
            <v>7330417040348</v>
          </cell>
          <cell r="G1544">
            <v>0</v>
          </cell>
          <cell r="H1544"/>
          <cell r="I1544">
            <v>0</v>
          </cell>
          <cell r="J1544"/>
          <cell r="K1544" t="str">
            <v>Na przewody</v>
          </cell>
          <cell r="L1544" t="str">
            <v>1001</v>
          </cell>
        </row>
        <row r="1545">
          <cell r="B1545" t="str">
            <v>PC-40004PV40.K</v>
          </cell>
          <cell r="C1545" t="str">
            <v>PC 40/4 WIĄZKI ŻÓŁTY: K  (200 szt.)</v>
          </cell>
          <cell r="D1545" t="str">
            <v>paczka</v>
          </cell>
          <cell r="E1545" t="str">
            <v>3926909700</v>
          </cell>
          <cell r="F1545" t="str">
            <v>7330417040355</v>
          </cell>
          <cell r="G1545">
            <v>0</v>
          </cell>
          <cell r="H1545"/>
          <cell r="I1545">
            <v>0</v>
          </cell>
          <cell r="J1545"/>
          <cell r="K1545" t="str">
            <v>Na przewody</v>
          </cell>
          <cell r="L1545" t="str">
            <v>1001</v>
          </cell>
        </row>
        <row r="1546">
          <cell r="B1546" t="str">
            <v>PC-40004PV40.L</v>
          </cell>
          <cell r="C1546" t="str">
            <v>PC 40/4 WIĄZKI ŻÓŁTY: L  (200 szt.)</v>
          </cell>
          <cell r="D1546" t="str">
            <v>paczka</v>
          </cell>
          <cell r="E1546" t="str">
            <v>3926909700</v>
          </cell>
          <cell r="F1546" t="str">
            <v>7330417040362</v>
          </cell>
          <cell r="G1546">
            <v>0</v>
          </cell>
          <cell r="H1546"/>
          <cell r="I1546">
            <v>0</v>
          </cell>
          <cell r="J1546"/>
          <cell r="K1546" t="str">
            <v>Na przewody</v>
          </cell>
          <cell r="L1546" t="str">
            <v>1001</v>
          </cell>
        </row>
        <row r="1547">
          <cell r="B1547" t="str">
            <v>PC-40004PV40.M</v>
          </cell>
          <cell r="C1547" t="str">
            <v>PC 40/4 WIĄZKI ŻÓŁTY: M  (200 szt.)</v>
          </cell>
          <cell r="D1547" t="str">
            <v>paczka</v>
          </cell>
          <cell r="E1547" t="str">
            <v>3926909700</v>
          </cell>
          <cell r="F1547" t="str">
            <v>7330417040379</v>
          </cell>
          <cell r="G1547">
            <v>0</v>
          </cell>
          <cell r="H1547"/>
          <cell r="I1547">
            <v>0</v>
          </cell>
          <cell r="J1547"/>
          <cell r="K1547" t="str">
            <v>Na przewody</v>
          </cell>
          <cell r="L1547" t="str">
            <v>1001</v>
          </cell>
        </row>
        <row r="1548">
          <cell r="B1548" t="str">
            <v>PC-40004PV40.N</v>
          </cell>
          <cell r="C1548" t="str">
            <v>PC 40/4 WIĄZKI ŻÓŁTY: N  (200 szt.)</v>
          </cell>
          <cell r="D1548" t="str">
            <v>paczka</v>
          </cell>
          <cell r="E1548" t="str">
            <v>3926909700</v>
          </cell>
          <cell r="F1548" t="str">
            <v>7330417040287</v>
          </cell>
          <cell r="G1548">
            <v>0</v>
          </cell>
          <cell r="H1548"/>
          <cell r="I1548">
            <v>0</v>
          </cell>
          <cell r="J1548"/>
          <cell r="K1548" t="str">
            <v>Na przewody</v>
          </cell>
          <cell r="L1548" t="str">
            <v>1001</v>
          </cell>
        </row>
        <row r="1549">
          <cell r="B1549" t="str">
            <v>PC-40004PV40.O</v>
          </cell>
          <cell r="C1549" t="str">
            <v>PC 40/4 WIĄZKI ŻÓŁTY: O  (200 szt.)</v>
          </cell>
          <cell r="D1549" t="str">
            <v>paczka</v>
          </cell>
          <cell r="E1549" t="str">
            <v>3926909700</v>
          </cell>
          <cell r="F1549" t="str">
            <v>7330417040393</v>
          </cell>
          <cell r="G1549">
            <v>0</v>
          </cell>
          <cell r="H1549"/>
          <cell r="I1549">
            <v>0</v>
          </cell>
          <cell r="J1549"/>
          <cell r="K1549" t="str">
            <v>Na przewody</v>
          </cell>
          <cell r="L1549" t="str">
            <v>1001</v>
          </cell>
        </row>
        <row r="1550">
          <cell r="B1550" t="str">
            <v>PC-40004PV40.P</v>
          </cell>
          <cell r="C1550" t="str">
            <v>PC 40/4 WIĄZKI ŻÓŁTY: P  (200 szt.)</v>
          </cell>
          <cell r="D1550" t="str">
            <v>paczka</v>
          </cell>
          <cell r="E1550" t="str">
            <v>3926909700</v>
          </cell>
          <cell r="F1550" t="str">
            <v>7330417040409</v>
          </cell>
          <cell r="G1550">
            <v>0</v>
          </cell>
          <cell r="H1550"/>
          <cell r="I1550">
            <v>0</v>
          </cell>
          <cell r="J1550"/>
          <cell r="K1550" t="str">
            <v>Na przewody</v>
          </cell>
          <cell r="L1550" t="str">
            <v>1001</v>
          </cell>
        </row>
        <row r="1551">
          <cell r="B1551" t="str">
            <v>PC-40004PV40.Q</v>
          </cell>
          <cell r="C1551" t="str">
            <v>PC 40/4 WIĄZKI ŻÓŁTY: Q  (200 szt.)</v>
          </cell>
          <cell r="D1551" t="str">
            <v>paczka</v>
          </cell>
          <cell r="E1551" t="str">
            <v>3926909700</v>
          </cell>
          <cell r="F1551" t="str">
            <v>7330417040416</v>
          </cell>
          <cell r="G1551">
            <v>0</v>
          </cell>
          <cell r="H1551"/>
          <cell r="I1551">
            <v>0</v>
          </cell>
          <cell r="J1551"/>
          <cell r="K1551" t="str">
            <v>Na przewody</v>
          </cell>
          <cell r="L1551" t="str">
            <v>1001</v>
          </cell>
        </row>
        <row r="1552">
          <cell r="B1552" t="str">
            <v>PC-40004PV40.R</v>
          </cell>
          <cell r="C1552" t="str">
            <v>PC 40/4 WIĄZKI ŻÓŁTY: R  (200 szt.)</v>
          </cell>
          <cell r="D1552" t="str">
            <v>paczka</v>
          </cell>
          <cell r="E1552" t="str">
            <v>3926909700</v>
          </cell>
          <cell r="F1552" t="str">
            <v>7330417040423</v>
          </cell>
          <cell r="G1552">
            <v>0</v>
          </cell>
          <cell r="H1552"/>
          <cell r="I1552">
            <v>0</v>
          </cell>
          <cell r="J1552"/>
          <cell r="K1552" t="str">
            <v>Na przewody</v>
          </cell>
          <cell r="L1552" t="str">
            <v>1001</v>
          </cell>
        </row>
        <row r="1553">
          <cell r="B1553" t="str">
            <v>PC-40004PV40.S</v>
          </cell>
          <cell r="C1553" t="str">
            <v>PC 40/4 WIĄZKI ŻÓŁTY: S  (200 szt.)</v>
          </cell>
          <cell r="D1553" t="str">
            <v>paczka</v>
          </cell>
          <cell r="E1553" t="str">
            <v>3926909700</v>
          </cell>
          <cell r="F1553" t="str">
            <v>7330417040430</v>
          </cell>
          <cell r="G1553">
            <v>0</v>
          </cell>
          <cell r="H1553"/>
          <cell r="I1553">
            <v>0</v>
          </cell>
          <cell r="J1553"/>
          <cell r="K1553" t="str">
            <v>Na przewody</v>
          </cell>
          <cell r="L1553" t="str">
            <v>1001</v>
          </cell>
        </row>
        <row r="1554">
          <cell r="B1554" t="str">
            <v>PC-40004PV40.T</v>
          </cell>
          <cell r="C1554" t="str">
            <v>PC 40/4 WIĄZKI ŻÓŁTY: T  (200 szt.)</v>
          </cell>
          <cell r="D1554" t="str">
            <v>paczka</v>
          </cell>
          <cell r="E1554" t="str">
            <v>3926909700</v>
          </cell>
          <cell r="F1554" t="str">
            <v>7330417040447</v>
          </cell>
          <cell r="G1554">
            <v>0</v>
          </cell>
          <cell r="H1554"/>
          <cell r="I1554">
            <v>0</v>
          </cell>
          <cell r="J1554"/>
          <cell r="K1554" t="str">
            <v>Na przewody</v>
          </cell>
          <cell r="L1554" t="str">
            <v>1001</v>
          </cell>
        </row>
        <row r="1555">
          <cell r="B1555" t="str">
            <v>PC-40004PV40.U</v>
          </cell>
          <cell r="C1555" t="str">
            <v>PC 40/4 WIĄZKI ŻÓŁTY: U  (200 szt.)</v>
          </cell>
          <cell r="D1555" t="str">
            <v>paczka</v>
          </cell>
          <cell r="E1555" t="str">
            <v>3926909700</v>
          </cell>
          <cell r="F1555" t="str">
            <v>7330417040454</v>
          </cell>
          <cell r="G1555">
            <v>0</v>
          </cell>
          <cell r="H1555"/>
          <cell r="I1555">
            <v>0</v>
          </cell>
          <cell r="J1555"/>
          <cell r="K1555" t="str">
            <v>Na przewody</v>
          </cell>
          <cell r="L1555" t="str">
            <v>1001</v>
          </cell>
        </row>
        <row r="1556">
          <cell r="B1556" t="str">
            <v>PC-40004PV40.V</v>
          </cell>
          <cell r="C1556" t="str">
            <v>PC 40/4 WIĄZKI ŻÓŁTY: V  (200 szt.)</v>
          </cell>
          <cell r="D1556" t="str">
            <v>paczka</v>
          </cell>
          <cell r="E1556" t="str">
            <v>3926909700</v>
          </cell>
          <cell r="F1556" t="str">
            <v>7330417040461</v>
          </cell>
          <cell r="G1556">
            <v>0</v>
          </cell>
          <cell r="H1556"/>
          <cell r="I1556">
            <v>0</v>
          </cell>
          <cell r="J1556"/>
          <cell r="K1556" t="str">
            <v>Na przewody</v>
          </cell>
          <cell r="L1556" t="str">
            <v>1001</v>
          </cell>
        </row>
        <row r="1557">
          <cell r="B1557" t="str">
            <v>PC-40004PV40.W</v>
          </cell>
          <cell r="C1557" t="str">
            <v>PC 40/4 WIĄZKI ŻÓŁTY: W  (200 szt.)</v>
          </cell>
          <cell r="D1557" t="str">
            <v>paczka</v>
          </cell>
          <cell r="E1557" t="str">
            <v>3926909700</v>
          </cell>
          <cell r="F1557" t="str">
            <v>7330417040478</v>
          </cell>
          <cell r="G1557">
            <v>0</v>
          </cell>
          <cell r="H1557"/>
          <cell r="I1557">
            <v>0</v>
          </cell>
          <cell r="J1557"/>
          <cell r="K1557" t="str">
            <v>Na przewody</v>
          </cell>
          <cell r="L1557" t="str">
            <v>1001</v>
          </cell>
        </row>
        <row r="1558">
          <cell r="B1558" t="str">
            <v>PC-40004PV40.X</v>
          </cell>
          <cell r="C1558" t="str">
            <v>PC 40/4 WIĄZKI ŻÓŁTY: X  (200 szt.)</v>
          </cell>
          <cell r="D1558" t="str">
            <v>paczka</v>
          </cell>
          <cell r="E1558" t="str">
            <v>3926909700</v>
          </cell>
          <cell r="F1558" t="str">
            <v>7330417040485</v>
          </cell>
          <cell r="G1558">
            <v>0</v>
          </cell>
          <cell r="H1558"/>
          <cell r="I1558">
            <v>0</v>
          </cell>
          <cell r="J1558"/>
          <cell r="K1558" t="str">
            <v>Na przewody</v>
          </cell>
          <cell r="L1558" t="str">
            <v>1001</v>
          </cell>
        </row>
        <row r="1559">
          <cell r="B1559" t="str">
            <v>PC-40004PV40.Y</v>
          </cell>
          <cell r="C1559" t="str">
            <v>PC 40/4 WIĄZKI ŻÓŁTY: Y  (200 szt.)</v>
          </cell>
          <cell r="D1559" t="str">
            <v>paczka</v>
          </cell>
          <cell r="E1559" t="str">
            <v>3926909700</v>
          </cell>
          <cell r="F1559" t="str">
            <v>7330417040492</v>
          </cell>
          <cell r="G1559">
            <v>0</v>
          </cell>
          <cell r="H1559"/>
          <cell r="I1559">
            <v>0</v>
          </cell>
          <cell r="J1559"/>
          <cell r="K1559" t="str">
            <v>Na przewody</v>
          </cell>
          <cell r="L1559" t="str">
            <v>1001</v>
          </cell>
        </row>
        <row r="1560">
          <cell r="B1560" t="str">
            <v>PC-40004PV40.Z</v>
          </cell>
          <cell r="C1560" t="str">
            <v>PC 40/4 WIĄZKI ŻÓŁTY: Z  (200 szt.)</v>
          </cell>
          <cell r="D1560" t="str">
            <v>paczka</v>
          </cell>
          <cell r="E1560" t="str">
            <v>3926909700</v>
          </cell>
          <cell r="F1560" t="str">
            <v>7330417040508</v>
          </cell>
          <cell r="G1560">
            <v>0</v>
          </cell>
          <cell r="H1560"/>
          <cell r="I1560">
            <v>0</v>
          </cell>
          <cell r="J1560"/>
          <cell r="K1560" t="str">
            <v>Na przewody</v>
          </cell>
          <cell r="L1560" t="str">
            <v>1001</v>
          </cell>
        </row>
        <row r="1561">
          <cell r="B1561" t="str">
            <v>PC-40004PV40.0</v>
          </cell>
          <cell r="C1561" t="str">
            <v>PC 40/4 WIĄZKI ŻÓŁTY: 0  (200 szt.)</v>
          </cell>
          <cell r="D1561" t="str">
            <v>paczka</v>
          </cell>
          <cell r="E1561" t="str">
            <v>3926909700</v>
          </cell>
          <cell r="F1561" t="str">
            <v>7330417007129</v>
          </cell>
          <cell r="G1561">
            <v>1.2999999999999999E-2</v>
          </cell>
          <cell r="H1561" t="str">
            <v>Kg</v>
          </cell>
          <cell r="I1561">
            <v>1.4E-2</v>
          </cell>
          <cell r="J1561" t="str">
            <v>Kg</v>
          </cell>
          <cell r="K1561" t="str">
            <v>Na przewody</v>
          </cell>
          <cell r="L1561" t="str">
            <v>1001</v>
          </cell>
        </row>
        <row r="1562">
          <cell r="B1562" t="str">
            <v>PC-40004PV40.1</v>
          </cell>
          <cell r="C1562" t="str">
            <v>PC 40/4 WIĄZKI ŻÓŁTY: 1  (200 szt.)</v>
          </cell>
          <cell r="D1562" t="str">
            <v>paczka</v>
          </cell>
          <cell r="E1562" t="str">
            <v>3926909700</v>
          </cell>
          <cell r="F1562" t="str">
            <v>7330417007136</v>
          </cell>
          <cell r="G1562">
            <v>1.4E-2</v>
          </cell>
          <cell r="H1562" t="str">
            <v>Kg</v>
          </cell>
          <cell r="I1562">
            <v>1.4999999999999999E-2</v>
          </cell>
          <cell r="J1562" t="str">
            <v>Kg</v>
          </cell>
          <cell r="K1562" t="str">
            <v>Na przewody</v>
          </cell>
          <cell r="L1562" t="str">
            <v>1001</v>
          </cell>
        </row>
        <row r="1563">
          <cell r="B1563" t="str">
            <v>PC-40004PV40.2</v>
          </cell>
          <cell r="C1563" t="str">
            <v>PC 40/4 WIĄZKI ŻÓŁTY: 2  (200 szt.)</v>
          </cell>
          <cell r="D1563" t="str">
            <v>paczka</v>
          </cell>
          <cell r="E1563" t="str">
            <v>3926909700</v>
          </cell>
          <cell r="F1563" t="str">
            <v>7330417007143</v>
          </cell>
          <cell r="G1563">
            <v>1.4E-2</v>
          </cell>
          <cell r="H1563" t="str">
            <v>Kg</v>
          </cell>
          <cell r="I1563">
            <v>1.4999999999999999E-2</v>
          </cell>
          <cell r="J1563" t="str">
            <v>Kg</v>
          </cell>
          <cell r="K1563" t="str">
            <v>Na przewody</v>
          </cell>
          <cell r="L1563" t="str">
            <v>1001</v>
          </cell>
        </row>
        <row r="1564">
          <cell r="B1564" t="str">
            <v>PC-40004PV40.3</v>
          </cell>
          <cell r="C1564" t="str">
            <v>PC 40/4 WIĄZKI ŻÓŁTY: 3  (200 szt.)</v>
          </cell>
          <cell r="D1564" t="str">
            <v>paczka</v>
          </cell>
          <cell r="E1564" t="str">
            <v>3926909700</v>
          </cell>
          <cell r="F1564" t="str">
            <v>7330417007150</v>
          </cell>
          <cell r="G1564">
            <v>0.01</v>
          </cell>
          <cell r="H1564" t="str">
            <v>Kg</v>
          </cell>
          <cell r="I1564">
            <v>0</v>
          </cell>
          <cell r="J1564" t="str">
            <v>Kg</v>
          </cell>
          <cell r="K1564" t="str">
            <v>Na przewody</v>
          </cell>
          <cell r="L1564" t="str">
            <v>1001</v>
          </cell>
        </row>
        <row r="1565">
          <cell r="B1565" t="str">
            <v>PC-40004PV40.4</v>
          </cell>
          <cell r="C1565" t="str">
            <v>PC 40/4 WIĄZKI ŻÓŁTY: 4  (200 szt.)</v>
          </cell>
          <cell r="D1565" t="str">
            <v>paczka</v>
          </cell>
          <cell r="E1565" t="str">
            <v>3926909700</v>
          </cell>
          <cell r="F1565" t="str">
            <v>7330417007167</v>
          </cell>
          <cell r="G1565">
            <v>1.4E-2</v>
          </cell>
          <cell r="H1565" t="str">
            <v>Kg</v>
          </cell>
          <cell r="I1565">
            <v>1.4999999999999999E-2</v>
          </cell>
          <cell r="J1565" t="str">
            <v>Kg</v>
          </cell>
          <cell r="K1565" t="str">
            <v>Na przewody</v>
          </cell>
          <cell r="L1565" t="str">
            <v>1001</v>
          </cell>
        </row>
        <row r="1566">
          <cell r="B1566" t="str">
            <v>PC-40004PV40.5</v>
          </cell>
          <cell r="C1566" t="str">
            <v>PC 40/4 WIĄZKI ŻÓŁTY: 5  (200 szt.)</v>
          </cell>
          <cell r="D1566" t="str">
            <v>paczka</v>
          </cell>
          <cell r="E1566" t="str">
            <v>3926909700</v>
          </cell>
          <cell r="F1566" t="str">
            <v>7330417007174</v>
          </cell>
          <cell r="G1566">
            <v>1.4E-2</v>
          </cell>
          <cell r="H1566" t="str">
            <v>Kg</v>
          </cell>
          <cell r="I1566">
            <v>1.4999999999999999E-2</v>
          </cell>
          <cell r="J1566" t="str">
            <v>Kg</v>
          </cell>
          <cell r="K1566" t="str">
            <v>Na przewody</v>
          </cell>
          <cell r="L1566" t="str">
            <v>1001</v>
          </cell>
        </row>
        <row r="1567">
          <cell r="B1567" t="str">
            <v>PC-40004PV40.6</v>
          </cell>
          <cell r="C1567" t="str">
            <v>PC 40/4 WIĄZKI ŻÓŁTY: 6  (200 szt.)</v>
          </cell>
          <cell r="D1567" t="str">
            <v>paczka</v>
          </cell>
          <cell r="E1567" t="str">
            <v>3926909700</v>
          </cell>
          <cell r="F1567" t="str">
            <v>7330417007181</v>
          </cell>
          <cell r="G1567">
            <v>1.4E-2</v>
          </cell>
          <cell r="H1567" t="str">
            <v>Kg</v>
          </cell>
          <cell r="I1567">
            <v>1.4999999999999999E-2</v>
          </cell>
          <cell r="J1567" t="str">
            <v>Kg</v>
          </cell>
          <cell r="K1567" t="str">
            <v>Na przewody</v>
          </cell>
          <cell r="L1567" t="str">
            <v>1001</v>
          </cell>
        </row>
        <row r="1568">
          <cell r="B1568" t="str">
            <v>PC-40004PV40.7</v>
          </cell>
          <cell r="C1568" t="str">
            <v>PC 40/4 WIĄZKI ŻÓŁTY: 7  (200 szt.)</v>
          </cell>
          <cell r="D1568" t="str">
            <v>paczka</v>
          </cell>
          <cell r="E1568" t="str">
            <v>3926909700</v>
          </cell>
          <cell r="F1568" t="str">
            <v>7330417007198</v>
          </cell>
          <cell r="G1568">
            <v>1.4E-2</v>
          </cell>
          <cell r="H1568" t="str">
            <v>Kg</v>
          </cell>
          <cell r="I1568">
            <v>1.4999999999999999E-2</v>
          </cell>
          <cell r="J1568" t="str">
            <v>Kg</v>
          </cell>
          <cell r="K1568" t="str">
            <v>Na przewody</v>
          </cell>
          <cell r="L1568" t="str">
            <v>1001</v>
          </cell>
        </row>
        <row r="1569">
          <cell r="B1569" t="str">
            <v>PC-40004PV40.8</v>
          </cell>
          <cell r="C1569" t="str">
            <v>PC 40/4 WIĄZKI ŻÓŁTY: 8  (200 szt.)</v>
          </cell>
          <cell r="D1569" t="str">
            <v>paczka</v>
          </cell>
          <cell r="E1569" t="str">
            <v>3926909700</v>
          </cell>
          <cell r="F1569" t="str">
            <v>7330417007204</v>
          </cell>
          <cell r="G1569">
            <v>1.4E-2</v>
          </cell>
          <cell r="H1569" t="str">
            <v>Kg</v>
          </cell>
          <cell r="I1569">
            <v>1.4999999999999999E-2</v>
          </cell>
          <cell r="J1569" t="str">
            <v>Kg</v>
          </cell>
          <cell r="K1569" t="str">
            <v>Na przewody</v>
          </cell>
          <cell r="L1569" t="str">
            <v>1001</v>
          </cell>
        </row>
        <row r="1570">
          <cell r="B1570" t="str">
            <v>PC-40004PV40.9</v>
          </cell>
          <cell r="C1570" t="str">
            <v>PC 40/4 WIĄZKI ŻÓŁTY: 9  (200 szt.)</v>
          </cell>
          <cell r="D1570" t="str">
            <v>paczka</v>
          </cell>
          <cell r="E1570" t="str">
            <v>3926909700</v>
          </cell>
          <cell r="F1570" t="str">
            <v>7330417007211</v>
          </cell>
          <cell r="G1570">
            <v>0</v>
          </cell>
          <cell r="H1570"/>
          <cell r="I1570">
            <v>0</v>
          </cell>
          <cell r="J1570"/>
          <cell r="K1570" t="str">
            <v>Na przewody</v>
          </cell>
          <cell r="L1570" t="str">
            <v>1001</v>
          </cell>
        </row>
        <row r="1571">
          <cell r="B1571" t="str">
            <v>PC-40004PV59.5</v>
          </cell>
          <cell r="C1571" t="str">
            <v>PC 40/4 WIĄZKI ZIELONY: 5  (200 szt.)</v>
          </cell>
          <cell r="D1571" t="str">
            <v>paczka</v>
          </cell>
          <cell r="E1571" t="str">
            <v>3926909700</v>
          </cell>
          <cell r="F1571" t="str">
            <v>7330417038475</v>
          </cell>
          <cell r="G1571">
            <v>0</v>
          </cell>
          <cell r="H1571"/>
          <cell r="I1571">
            <v>0</v>
          </cell>
          <cell r="J1571"/>
          <cell r="K1571" t="str">
            <v>Na przewody</v>
          </cell>
          <cell r="L1571" t="str">
            <v>1001</v>
          </cell>
        </row>
        <row r="1572">
          <cell r="B1572" t="str">
            <v>PC-40004PV69.6</v>
          </cell>
          <cell r="C1572" t="str">
            <v>PC 40/4 WIĄZKI NIEBIESKI: 6  (200 szt.)</v>
          </cell>
          <cell r="D1572" t="str">
            <v>paczka</v>
          </cell>
          <cell r="E1572" t="str">
            <v>3926909700</v>
          </cell>
          <cell r="F1572" t="str">
            <v>7330417038482</v>
          </cell>
          <cell r="G1572">
            <v>0</v>
          </cell>
          <cell r="H1572"/>
          <cell r="I1572">
            <v>0</v>
          </cell>
          <cell r="J1572"/>
          <cell r="K1572" t="str">
            <v>Na przewody</v>
          </cell>
          <cell r="L1572" t="str">
            <v>1001</v>
          </cell>
        </row>
        <row r="1573">
          <cell r="B1573" t="str">
            <v>PC-40004PV79.7</v>
          </cell>
          <cell r="C1573" t="str">
            <v>PC 40/4 WIĄZKI FIOLETOWY: 7  (200 szt.)</v>
          </cell>
          <cell r="D1573" t="str">
            <v>paczka</v>
          </cell>
          <cell r="E1573" t="str">
            <v>3926909700</v>
          </cell>
          <cell r="F1573" t="str">
            <v>7330417038499</v>
          </cell>
          <cell r="G1573">
            <v>0</v>
          </cell>
          <cell r="H1573"/>
          <cell r="I1573">
            <v>0</v>
          </cell>
          <cell r="J1573"/>
          <cell r="K1573" t="str">
            <v>Na przewody</v>
          </cell>
          <cell r="L1573" t="str">
            <v>1001</v>
          </cell>
        </row>
        <row r="1574">
          <cell r="B1574" t="str">
            <v>PC-40004PV80.8</v>
          </cell>
          <cell r="C1574" t="str">
            <v>PC 40/4 WIĄZKI SZARY: 8  (200 szt.)</v>
          </cell>
          <cell r="D1574" t="str">
            <v>paczka</v>
          </cell>
          <cell r="E1574" t="str">
            <v>3926909700</v>
          </cell>
          <cell r="F1574" t="str">
            <v>7330417038505</v>
          </cell>
          <cell r="G1574">
            <v>0</v>
          </cell>
          <cell r="H1574"/>
          <cell r="I1574">
            <v>0</v>
          </cell>
          <cell r="J1574"/>
          <cell r="K1574" t="str">
            <v>Na przewody</v>
          </cell>
          <cell r="L1574" t="str">
            <v>1001</v>
          </cell>
        </row>
        <row r="1575">
          <cell r="B1575" t="str">
            <v>PC-40004PV90.C</v>
          </cell>
          <cell r="C1575" t="str">
            <v>PC 40/4 WIĄZKI BIAŁY:C  (200 szt.)</v>
          </cell>
          <cell r="D1575" t="str">
            <v>paczka</v>
          </cell>
          <cell r="E1575" t="str">
            <v>3926909700</v>
          </cell>
          <cell r="F1575" t="str">
            <v>7330417043110</v>
          </cell>
          <cell r="G1575">
            <v>0</v>
          </cell>
          <cell r="H1575"/>
          <cell r="I1575">
            <v>0</v>
          </cell>
          <cell r="J1575"/>
          <cell r="K1575" t="str">
            <v>Na przewody</v>
          </cell>
          <cell r="L1575" t="str">
            <v>1001</v>
          </cell>
        </row>
        <row r="1576">
          <cell r="B1576" t="str">
            <v>PC-40004PV90.D</v>
          </cell>
          <cell r="C1576" t="str">
            <v>PC 40/4 WIĄZKI BIAŁY:D  (200 szt.)</v>
          </cell>
          <cell r="D1576" t="str">
            <v>paczka</v>
          </cell>
          <cell r="E1576" t="str">
            <v>3926909700</v>
          </cell>
          <cell r="F1576" t="str">
            <v>7330417043059</v>
          </cell>
          <cell r="G1576">
            <v>0</v>
          </cell>
          <cell r="H1576"/>
          <cell r="I1576">
            <v>0</v>
          </cell>
          <cell r="J1576"/>
          <cell r="K1576" t="str">
            <v>Na przewody</v>
          </cell>
          <cell r="L1576" t="str">
            <v>1001</v>
          </cell>
        </row>
        <row r="1577">
          <cell r="B1577" t="str">
            <v>PC-40004PV90.1</v>
          </cell>
          <cell r="C1577" t="str">
            <v>PC 40/4 WIĄZKI BIAŁY:1  (200 szt.)</v>
          </cell>
          <cell r="D1577" t="str">
            <v>paczka</v>
          </cell>
          <cell r="E1577" t="str">
            <v>3926909700</v>
          </cell>
          <cell r="F1577" t="str">
            <v>7330417043080</v>
          </cell>
          <cell r="G1577">
            <v>0</v>
          </cell>
          <cell r="H1577"/>
          <cell r="I1577">
            <v>0</v>
          </cell>
          <cell r="J1577"/>
          <cell r="K1577" t="str">
            <v>Na przewody</v>
          </cell>
          <cell r="L1577" t="str">
            <v>1001</v>
          </cell>
        </row>
        <row r="1578">
          <cell r="B1578" t="str">
            <v>PC-40004PV90.2</v>
          </cell>
          <cell r="C1578" t="str">
            <v>PC 40/4 WIĄZKI BIAŁY:2  (200 szt.)</v>
          </cell>
          <cell r="D1578" t="str">
            <v>paczka</v>
          </cell>
          <cell r="E1578" t="str">
            <v>3926909700</v>
          </cell>
          <cell r="F1578" t="str">
            <v>7330417043028</v>
          </cell>
          <cell r="G1578">
            <v>0</v>
          </cell>
          <cell r="H1578"/>
          <cell r="I1578">
            <v>0</v>
          </cell>
          <cell r="J1578"/>
          <cell r="K1578" t="str">
            <v>Na przewody</v>
          </cell>
          <cell r="L1578" t="str">
            <v>1001</v>
          </cell>
        </row>
        <row r="1579">
          <cell r="B1579" t="str">
            <v>PC-40004PV90.4</v>
          </cell>
          <cell r="C1579" t="str">
            <v>PC 40/4 WIĄZKI BIAŁY:4  (200 szt.)</v>
          </cell>
          <cell r="D1579" t="str">
            <v>paczka</v>
          </cell>
          <cell r="E1579" t="str">
            <v>3926909700</v>
          </cell>
          <cell r="F1579" t="str">
            <v>7330417043035</v>
          </cell>
          <cell r="G1579">
            <v>0</v>
          </cell>
          <cell r="H1579"/>
          <cell r="I1579">
            <v>0</v>
          </cell>
          <cell r="J1579"/>
          <cell r="K1579" t="str">
            <v>Na przewody</v>
          </cell>
          <cell r="L1579" t="str">
            <v>1001</v>
          </cell>
        </row>
        <row r="1580">
          <cell r="B1580" t="str">
            <v>PC-40004PV90.6</v>
          </cell>
          <cell r="C1580" t="str">
            <v>PC 40/4 WIĄZKI BIAŁY:6  (200 szt.)</v>
          </cell>
          <cell r="D1580" t="str">
            <v>paczka</v>
          </cell>
          <cell r="E1580" t="str">
            <v>3926909700</v>
          </cell>
          <cell r="F1580" t="str">
            <v>7330417043042</v>
          </cell>
          <cell r="G1580">
            <v>0</v>
          </cell>
          <cell r="H1580"/>
          <cell r="I1580">
            <v>0</v>
          </cell>
          <cell r="J1580"/>
          <cell r="K1580" t="str">
            <v>Na przewody</v>
          </cell>
          <cell r="L1580" t="str">
            <v>1001</v>
          </cell>
        </row>
        <row r="1581">
          <cell r="B1581" t="str">
            <v>PC-40004PV90.7</v>
          </cell>
          <cell r="C1581" t="str">
            <v>PC 40/4 WIĄZKI BIAŁY:7  (200 szt.)</v>
          </cell>
          <cell r="D1581" t="str">
            <v>paczka</v>
          </cell>
          <cell r="E1581" t="str">
            <v>3926909700</v>
          </cell>
          <cell r="F1581" t="str">
            <v>7330417043097</v>
          </cell>
          <cell r="G1581">
            <v>0</v>
          </cell>
          <cell r="H1581"/>
          <cell r="I1581">
            <v>0</v>
          </cell>
          <cell r="J1581"/>
          <cell r="K1581" t="str">
            <v>Na przewody</v>
          </cell>
          <cell r="L1581" t="str">
            <v>1001</v>
          </cell>
        </row>
        <row r="1582">
          <cell r="B1582" t="str">
            <v>PC-40004PV90.8</v>
          </cell>
          <cell r="C1582" t="str">
            <v>PC 40/4 WIĄZKI BIAŁY:8  (200 szt.)</v>
          </cell>
          <cell r="D1582" t="str">
            <v>paczka</v>
          </cell>
          <cell r="E1582" t="str">
            <v>3926909700</v>
          </cell>
          <cell r="F1582" t="str">
            <v>7330417043103</v>
          </cell>
          <cell r="G1582">
            <v>0</v>
          </cell>
          <cell r="H1582"/>
          <cell r="I1582">
            <v>0</v>
          </cell>
          <cell r="J1582"/>
          <cell r="K1582" t="str">
            <v>Na przewody</v>
          </cell>
          <cell r="L1582" t="str">
            <v>1001</v>
          </cell>
        </row>
        <row r="1583">
          <cell r="B1583" t="str">
            <v>PC-40004PV90.9</v>
          </cell>
          <cell r="C1583" t="str">
            <v>PC 40/4 WIĄZKI BIAŁY: 9  (200 szt.)</v>
          </cell>
          <cell r="D1583" t="str">
            <v>paczka</v>
          </cell>
          <cell r="E1583" t="str">
            <v>3926909700</v>
          </cell>
          <cell r="F1583" t="str">
            <v>7330417038512</v>
          </cell>
          <cell r="G1583">
            <v>0</v>
          </cell>
          <cell r="H1583"/>
          <cell r="I1583">
            <v>0</v>
          </cell>
          <cell r="J1583"/>
          <cell r="K1583" t="str">
            <v>Na przewody</v>
          </cell>
          <cell r="L1583" t="str">
            <v>1001</v>
          </cell>
        </row>
        <row r="1584">
          <cell r="B1584" t="str">
            <v>PC-40006AV40.L1</v>
          </cell>
          <cell r="C1584" t="str">
            <v>PC 40/6 CIĘTY ŻÓŁTY: L1  (100 szt.)</v>
          </cell>
          <cell r="D1584" t="str">
            <v>paczka</v>
          </cell>
          <cell r="E1584" t="str">
            <v>3926909700</v>
          </cell>
          <cell r="F1584" t="str">
            <v>7330417064306</v>
          </cell>
          <cell r="G1584">
            <v>0</v>
          </cell>
          <cell r="H1584"/>
          <cell r="I1584">
            <v>0</v>
          </cell>
          <cell r="J1584"/>
          <cell r="K1584" t="str">
            <v>Na przewody</v>
          </cell>
          <cell r="L1584" t="str">
            <v>1001</v>
          </cell>
        </row>
        <row r="1585">
          <cell r="B1585" t="str">
            <v>PC-40006AV40.L2</v>
          </cell>
          <cell r="C1585" t="str">
            <v>PC 40/6 CIĘTY ŻÓŁTY: L2  (100 szt.)</v>
          </cell>
          <cell r="D1585" t="str">
            <v>paczka</v>
          </cell>
          <cell r="E1585" t="str">
            <v>3926909700</v>
          </cell>
          <cell r="F1585" t="str">
            <v>7330417064313</v>
          </cell>
          <cell r="G1585">
            <v>0</v>
          </cell>
          <cell r="H1585"/>
          <cell r="I1585">
            <v>0</v>
          </cell>
          <cell r="J1585"/>
          <cell r="K1585" t="str">
            <v>Na przewody</v>
          </cell>
          <cell r="L1585" t="str">
            <v>1001</v>
          </cell>
        </row>
        <row r="1586">
          <cell r="B1586" t="str">
            <v>PC-40006AV40.L3</v>
          </cell>
          <cell r="C1586" t="str">
            <v>PC 40/6 CIĘTY ŻÓŁTY: L3  (100 szt.)</v>
          </cell>
          <cell r="D1586" t="str">
            <v>paczka</v>
          </cell>
          <cell r="E1586" t="str">
            <v>3926909700</v>
          </cell>
          <cell r="F1586" t="str">
            <v>7330417064320</v>
          </cell>
          <cell r="G1586">
            <v>0</v>
          </cell>
          <cell r="H1586"/>
          <cell r="I1586">
            <v>0</v>
          </cell>
          <cell r="J1586"/>
          <cell r="K1586" t="str">
            <v>Na przewody</v>
          </cell>
          <cell r="L1586" t="str">
            <v>1001</v>
          </cell>
        </row>
        <row r="1587">
          <cell r="B1587" t="str">
            <v>PC-40006AV40.PE</v>
          </cell>
          <cell r="C1587" t="str">
            <v>PC 40/6 CIĘTY ŻÓŁTY: PE  (100 szt.)</v>
          </cell>
          <cell r="D1587" t="str">
            <v>paczka</v>
          </cell>
          <cell r="E1587" t="str">
            <v>3926909700</v>
          </cell>
          <cell r="F1587" t="str">
            <v>5906775913239</v>
          </cell>
          <cell r="G1587">
            <v>0</v>
          </cell>
          <cell r="H1587"/>
          <cell r="I1587">
            <v>0</v>
          </cell>
          <cell r="J1587"/>
          <cell r="K1587" t="str">
            <v>Na przewody</v>
          </cell>
          <cell r="L1587" t="str">
            <v>1001</v>
          </cell>
        </row>
        <row r="1588">
          <cell r="B1588" t="str">
            <v>PC-30003PN4.</v>
          </cell>
          <cell r="C1588" t="str">
            <v>PC 30/3 WIĄZKI CZYSTY ŻÓŁTY  (200 szt.)</v>
          </cell>
          <cell r="D1588" t="str">
            <v>paczka</v>
          </cell>
          <cell r="E1588" t="str">
            <v>3926909700</v>
          </cell>
          <cell r="F1588" t="str">
            <v>7330417021477</v>
          </cell>
          <cell r="G1588">
            <v>0</v>
          </cell>
          <cell r="H1588"/>
          <cell r="I1588">
            <v>0</v>
          </cell>
          <cell r="J1588"/>
          <cell r="K1588" t="str">
            <v>Na przewody</v>
          </cell>
          <cell r="L1588" t="str">
            <v>1001</v>
          </cell>
        </row>
        <row r="1589">
          <cell r="B1589" t="str">
            <v>PC-30003PV29.+</v>
          </cell>
          <cell r="C1589" t="str">
            <v>PC 30/3 WIĄZKI CZERWONY: +  (200 szt.)</v>
          </cell>
          <cell r="D1589" t="str">
            <v>paczka</v>
          </cell>
          <cell r="E1589" t="str">
            <v>3926909700</v>
          </cell>
          <cell r="F1589" t="str">
            <v>7330417021514</v>
          </cell>
          <cell r="G1589">
            <v>0</v>
          </cell>
          <cell r="H1589"/>
          <cell r="I1589">
            <v>0</v>
          </cell>
          <cell r="J1589"/>
          <cell r="K1589" t="str">
            <v>Na przewody</v>
          </cell>
          <cell r="L1589" t="str">
            <v>1001</v>
          </cell>
        </row>
        <row r="1590">
          <cell r="B1590" t="str">
            <v>PC-30003PV40.A</v>
          </cell>
          <cell r="C1590" t="str">
            <v>PC 30/3 WIĄZKI ŻÓŁTY: A  (200 szt.)</v>
          </cell>
          <cell r="D1590" t="str">
            <v>paczka</v>
          </cell>
          <cell r="E1590" t="str">
            <v>3926909700</v>
          </cell>
          <cell r="F1590" t="str">
            <v>7330417021774</v>
          </cell>
          <cell r="G1590">
            <v>0</v>
          </cell>
          <cell r="H1590"/>
          <cell r="I1590">
            <v>0</v>
          </cell>
          <cell r="J1590"/>
          <cell r="K1590" t="str">
            <v>Na przewody</v>
          </cell>
          <cell r="L1590" t="str">
            <v>1001</v>
          </cell>
        </row>
        <row r="1591">
          <cell r="B1591" t="str">
            <v>PC-30003PV40.B</v>
          </cell>
          <cell r="C1591" t="str">
            <v>PC 30/3 WIĄZKI ŻÓŁTY: B  (200 szt.)</v>
          </cell>
          <cell r="D1591" t="str">
            <v>paczka</v>
          </cell>
          <cell r="E1591" t="str">
            <v>3926909700</v>
          </cell>
          <cell r="F1591" t="str">
            <v>7330417021767</v>
          </cell>
          <cell r="G1591">
            <v>0</v>
          </cell>
          <cell r="H1591"/>
          <cell r="I1591">
            <v>0</v>
          </cell>
          <cell r="J1591"/>
          <cell r="K1591" t="str">
            <v>Na przewody</v>
          </cell>
          <cell r="L1591" t="str">
            <v>1001</v>
          </cell>
        </row>
        <row r="1592">
          <cell r="B1592" t="str">
            <v>PC-30003PV40.C</v>
          </cell>
          <cell r="C1592" t="str">
            <v>PC 30/3 WIĄZKI ŻÓŁTY: C  (200 szt.)</v>
          </cell>
          <cell r="D1592" t="str">
            <v>paczka</v>
          </cell>
          <cell r="E1592" t="str">
            <v>3926909700</v>
          </cell>
          <cell r="F1592" t="str">
            <v>7330417021750</v>
          </cell>
          <cell r="G1592">
            <v>0</v>
          </cell>
          <cell r="H1592"/>
          <cell r="I1592">
            <v>0</v>
          </cell>
          <cell r="J1592"/>
          <cell r="K1592" t="str">
            <v>Na przewody</v>
          </cell>
          <cell r="L1592" t="str">
            <v>1001</v>
          </cell>
        </row>
        <row r="1593">
          <cell r="B1593" t="str">
            <v>PC-30003PV40.D</v>
          </cell>
          <cell r="C1593" t="str">
            <v>PC 30/3 WIĄZKI ŻÓŁTY: D  (200 szt.)</v>
          </cell>
          <cell r="D1593" t="str">
            <v>paczka</v>
          </cell>
          <cell r="E1593" t="str">
            <v>3926909700</v>
          </cell>
          <cell r="F1593" t="str">
            <v>7330417021743</v>
          </cell>
          <cell r="G1593">
            <v>0</v>
          </cell>
          <cell r="H1593"/>
          <cell r="I1593">
            <v>0</v>
          </cell>
          <cell r="J1593"/>
          <cell r="K1593" t="str">
            <v>Na przewody</v>
          </cell>
          <cell r="L1593" t="str">
            <v>1001</v>
          </cell>
        </row>
        <row r="1594">
          <cell r="B1594" t="str">
            <v>PC-30003PV40.E</v>
          </cell>
          <cell r="C1594" t="str">
            <v>PC 30/3 WIĄZKI ŻÓŁTY: E  (200 szt.)</v>
          </cell>
          <cell r="D1594" t="str">
            <v>paczka</v>
          </cell>
          <cell r="E1594" t="str">
            <v>3926909700</v>
          </cell>
          <cell r="F1594" t="str">
            <v>7330417021736</v>
          </cell>
          <cell r="G1594">
            <v>0</v>
          </cell>
          <cell r="H1594"/>
          <cell r="I1594">
            <v>0</v>
          </cell>
          <cell r="J1594"/>
          <cell r="K1594" t="str">
            <v>Na przewody</v>
          </cell>
          <cell r="L1594" t="str">
            <v>1001</v>
          </cell>
        </row>
        <row r="1595">
          <cell r="B1595" t="str">
            <v>PC-30003PV40.F</v>
          </cell>
          <cell r="C1595" t="str">
            <v>PC 30/3 WIĄZKI ŻÓŁTY: F  (200 szt.)</v>
          </cell>
          <cell r="D1595" t="str">
            <v>paczka</v>
          </cell>
          <cell r="E1595" t="str">
            <v>3926909700</v>
          </cell>
          <cell r="F1595" t="str">
            <v>7330417021729</v>
          </cell>
          <cell r="G1595">
            <v>0</v>
          </cell>
          <cell r="H1595"/>
          <cell r="I1595">
            <v>0</v>
          </cell>
          <cell r="J1595"/>
          <cell r="K1595" t="str">
            <v>Na przewody</v>
          </cell>
          <cell r="L1595" t="str">
            <v>1001</v>
          </cell>
        </row>
        <row r="1596">
          <cell r="B1596" t="str">
            <v>PC-30003PV40.G</v>
          </cell>
          <cell r="C1596" t="str">
            <v>PC 30/3 WIĄZKI ŻÓŁTY: G  (200 szt.)</v>
          </cell>
          <cell r="D1596" t="str">
            <v>paczka</v>
          </cell>
          <cell r="E1596" t="str">
            <v>3926909700</v>
          </cell>
          <cell r="F1596" t="str">
            <v>7330417021712</v>
          </cell>
          <cell r="G1596">
            <v>0</v>
          </cell>
          <cell r="H1596"/>
          <cell r="I1596">
            <v>0</v>
          </cell>
          <cell r="J1596"/>
          <cell r="K1596" t="str">
            <v>Na przewody</v>
          </cell>
          <cell r="L1596" t="str">
            <v>1001</v>
          </cell>
        </row>
        <row r="1597">
          <cell r="B1597" t="str">
            <v>PC-30003PV40.H</v>
          </cell>
          <cell r="C1597" t="str">
            <v>PC 30/3 WIĄZKI ŻÓŁTY: H  (200 szt.)</v>
          </cell>
          <cell r="D1597" t="str">
            <v>paczka</v>
          </cell>
          <cell r="E1597" t="str">
            <v>3926909700</v>
          </cell>
          <cell r="F1597" t="str">
            <v>7330417021705</v>
          </cell>
          <cell r="G1597">
            <v>0</v>
          </cell>
          <cell r="H1597"/>
          <cell r="I1597">
            <v>0</v>
          </cell>
          <cell r="J1597"/>
          <cell r="K1597" t="str">
            <v>Na przewody</v>
          </cell>
          <cell r="L1597" t="str">
            <v>1001</v>
          </cell>
        </row>
        <row r="1598">
          <cell r="B1598" t="str">
            <v>PC-30003PV40.I</v>
          </cell>
          <cell r="C1598" t="str">
            <v>PC 30/3 WIĄZKI ŻÓŁTY: I  (200 szt.)</v>
          </cell>
          <cell r="D1598" t="str">
            <v>paczka</v>
          </cell>
          <cell r="E1598" t="str">
            <v>3926909700</v>
          </cell>
          <cell r="F1598" t="str">
            <v>7330417021699</v>
          </cell>
          <cell r="G1598">
            <v>0</v>
          </cell>
          <cell r="H1598"/>
          <cell r="I1598">
            <v>0</v>
          </cell>
          <cell r="J1598"/>
          <cell r="K1598" t="str">
            <v>Na przewody</v>
          </cell>
          <cell r="L1598" t="str">
            <v>1001</v>
          </cell>
        </row>
        <row r="1599">
          <cell r="B1599" t="str">
            <v>PC-30003PV40.J</v>
          </cell>
          <cell r="C1599" t="str">
            <v>PC 30/3 WIĄZKI ŻÓŁTY: J  (200 szt.)</v>
          </cell>
          <cell r="D1599" t="str">
            <v>paczka</v>
          </cell>
          <cell r="E1599" t="str">
            <v>3926909700</v>
          </cell>
          <cell r="F1599" t="str">
            <v>7330417021682</v>
          </cell>
          <cell r="G1599">
            <v>0</v>
          </cell>
          <cell r="H1599"/>
          <cell r="I1599">
            <v>0</v>
          </cell>
          <cell r="J1599"/>
          <cell r="K1599" t="str">
            <v>Na przewody</v>
          </cell>
          <cell r="L1599" t="str">
            <v>1001</v>
          </cell>
        </row>
        <row r="1600">
          <cell r="B1600" t="str">
            <v>PC-30003PV40.K</v>
          </cell>
          <cell r="C1600" t="str">
            <v>PC 30/3 WIĄZKI ŻÓŁTY: K  (200 szt.)</v>
          </cell>
          <cell r="D1600" t="str">
            <v>paczka</v>
          </cell>
          <cell r="E1600" t="str">
            <v>3926909700</v>
          </cell>
          <cell r="F1600" t="str">
            <v>7330417021675</v>
          </cell>
          <cell r="G1600">
            <v>0</v>
          </cell>
          <cell r="H1600"/>
          <cell r="I1600">
            <v>0</v>
          </cell>
          <cell r="J1600"/>
          <cell r="K1600" t="str">
            <v>Na przewody</v>
          </cell>
          <cell r="L1600" t="str">
            <v>1001</v>
          </cell>
        </row>
        <row r="1601">
          <cell r="B1601" t="str">
            <v>PC-30003PV40.L</v>
          </cell>
          <cell r="C1601" t="str">
            <v>PC 30/3 WIĄZKI ŻÓŁTY: L  (200 szt.)</v>
          </cell>
          <cell r="D1601" t="str">
            <v>paczka</v>
          </cell>
          <cell r="E1601" t="str">
            <v>3926909700</v>
          </cell>
          <cell r="F1601" t="str">
            <v>7330417021668</v>
          </cell>
          <cell r="G1601">
            <v>0</v>
          </cell>
          <cell r="H1601"/>
          <cell r="I1601">
            <v>0</v>
          </cell>
          <cell r="J1601"/>
          <cell r="K1601" t="str">
            <v>Na przewody</v>
          </cell>
          <cell r="L1601" t="str">
            <v>1001</v>
          </cell>
        </row>
        <row r="1602">
          <cell r="B1602" t="str">
            <v>PC-30003PV40.M</v>
          </cell>
          <cell r="C1602" t="str">
            <v>PC 30/3 WIĄZKI ŻÓŁTY: M  (200 szt.)</v>
          </cell>
          <cell r="D1602" t="str">
            <v>paczka</v>
          </cell>
          <cell r="E1602" t="str">
            <v>3926909700</v>
          </cell>
          <cell r="F1602" t="str">
            <v>7330417021651</v>
          </cell>
          <cell r="G1602">
            <v>0</v>
          </cell>
          <cell r="H1602"/>
          <cell r="I1602">
            <v>0</v>
          </cell>
          <cell r="J1602"/>
          <cell r="K1602" t="str">
            <v>Na przewody</v>
          </cell>
          <cell r="L1602" t="str">
            <v>1001</v>
          </cell>
        </row>
        <row r="1603">
          <cell r="B1603" t="str">
            <v>PC-30003PV40.N</v>
          </cell>
          <cell r="C1603" t="str">
            <v>PC 30/3 WIĄZKI ŻÓŁTY: N  (200 szt.)</v>
          </cell>
          <cell r="D1603" t="str">
            <v>paczka</v>
          </cell>
          <cell r="E1603" t="str">
            <v>3926909700</v>
          </cell>
          <cell r="F1603" t="str">
            <v>7330417021644</v>
          </cell>
          <cell r="G1603">
            <v>0</v>
          </cell>
          <cell r="H1603"/>
          <cell r="I1603">
            <v>0</v>
          </cell>
          <cell r="J1603"/>
          <cell r="K1603" t="str">
            <v>Na przewody</v>
          </cell>
          <cell r="L1603" t="str">
            <v>1001</v>
          </cell>
        </row>
        <row r="1604">
          <cell r="B1604" t="str">
            <v>PC-30003PV40.O</v>
          </cell>
          <cell r="C1604" t="str">
            <v>PC 30/3 WIĄZKI ŻÓŁTY: O  (200 szt.)</v>
          </cell>
          <cell r="D1604" t="str">
            <v>paczka</v>
          </cell>
          <cell r="E1604" t="str">
            <v>3926909700</v>
          </cell>
          <cell r="F1604" t="str">
            <v>7330417021637</v>
          </cell>
          <cell r="G1604">
            <v>0</v>
          </cell>
          <cell r="H1604"/>
          <cell r="I1604">
            <v>0</v>
          </cell>
          <cell r="J1604"/>
          <cell r="K1604" t="str">
            <v>Na przewody</v>
          </cell>
          <cell r="L1604" t="str">
            <v>1001</v>
          </cell>
        </row>
        <row r="1605">
          <cell r="B1605" t="str">
            <v>PC-30003PV40.P</v>
          </cell>
          <cell r="C1605" t="str">
            <v>PC 30/3 WIĄZKI ŻÓŁTY: P  (200 szt.)</v>
          </cell>
          <cell r="D1605" t="str">
            <v>paczka</v>
          </cell>
          <cell r="E1605" t="str">
            <v>3926909700</v>
          </cell>
          <cell r="F1605" t="str">
            <v>7330417021620</v>
          </cell>
          <cell r="G1605">
            <v>0</v>
          </cell>
          <cell r="H1605"/>
          <cell r="I1605">
            <v>0</v>
          </cell>
          <cell r="J1605"/>
          <cell r="K1605" t="str">
            <v>Na przewody</v>
          </cell>
          <cell r="L1605" t="str">
            <v>1001</v>
          </cell>
        </row>
        <row r="1606">
          <cell r="B1606" t="str">
            <v>PC-30003PV40.Q</v>
          </cell>
          <cell r="C1606" t="str">
            <v>PC 30/3 WIĄZKI ŻÓŁTY: Q  (200 szt.)</v>
          </cell>
          <cell r="D1606" t="str">
            <v>paczka</v>
          </cell>
          <cell r="E1606" t="str">
            <v>3926909700</v>
          </cell>
          <cell r="F1606" t="str">
            <v>7330417021613</v>
          </cell>
          <cell r="G1606">
            <v>0</v>
          </cell>
          <cell r="H1606"/>
          <cell r="I1606">
            <v>0</v>
          </cell>
          <cell r="J1606"/>
          <cell r="K1606" t="str">
            <v>Na przewody</v>
          </cell>
          <cell r="L1606" t="str">
            <v>1001</v>
          </cell>
        </row>
        <row r="1607">
          <cell r="B1607" t="str">
            <v>PC-30003PV40.R</v>
          </cell>
          <cell r="C1607" t="str">
            <v>PC 30/3 WIĄZKI ŻÓŁTY: R  (200 szt.)</v>
          </cell>
          <cell r="D1607" t="str">
            <v>paczka</v>
          </cell>
          <cell r="E1607" t="str">
            <v>3926909700</v>
          </cell>
          <cell r="F1607" t="str">
            <v>7330417021606</v>
          </cell>
          <cell r="G1607">
            <v>0</v>
          </cell>
          <cell r="H1607"/>
          <cell r="I1607">
            <v>0</v>
          </cell>
          <cell r="J1607"/>
          <cell r="K1607" t="str">
            <v>Na przewody</v>
          </cell>
          <cell r="L1607" t="str">
            <v>1001</v>
          </cell>
        </row>
        <row r="1608">
          <cell r="B1608" t="str">
            <v>PC-30003PV40.S</v>
          </cell>
          <cell r="C1608" t="str">
            <v>PC 30/3 WIĄZKI ŻÓŁTY: S  (200 szt.)</v>
          </cell>
          <cell r="D1608" t="str">
            <v>paczka</v>
          </cell>
          <cell r="E1608" t="str">
            <v>3926909700</v>
          </cell>
          <cell r="F1608" t="str">
            <v>7330417021590</v>
          </cell>
          <cell r="G1608">
            <v>0</v>
          </cell>
          <cell r="H1608"/>
          <cell r="I1608">
            <v>0</v>
          </cell>
          <cell r="J1608"/>
          <cell r="K1608" t="str">
            <v>Na przewody</v>
          </cell>
          <cell r="L1608" t="str">
            <v>1001</v>
          </cell>
        </row>
        <row r="1609">
          <cell r="B1609" t="str">
            <v>PC-30003PV40.T</v>
          </cell>
          <cell r="C1609" t="str">
            <v>PC 30/3 WIĄZKI ŻÓŁTY: T  (200 szt.)</v>
          </cell>
          <cell r="D1609" t="str">
            <v>paczka</v>
          </cell>
          <cell r="E1609" t="str">
            <v>3926909700</v>
          </cell>
          <cell r="F1609" t="str">
            <v>7330417021583</v>
          </cell>
          <cell r="G1609">
            <v>0</v>
          </cell>
          <cell r="H1609"/>
          <cell r="I1609">
            <v>0</v>
          </cell>
          <cell r="J1609"/>
          <cell r="K1609" t="str">
            <v>Na przewody</v>
          </cell>
          <cell r="L1609" t="str">
            <v>1001</v>
          </cell>
        </row>
        <row r="1610">
          <cell r="B1610" t="str">
            <v>PC-30003PV40.U</v>
          </cell>
          <cell r="C1610" t="str">
            <v>PC 30/3 WIĄZKI ŻÓŁTY: U  (200 szt.)</v>
          </cell>
          <cell r="D1610" t="str">
            <v>paczka</v>
          </cell>
          <cell r="E1610" t="str">
            <v>3926909700</v>
          </cell>
          <cell r="F1610" t="str">
            <v>7330417021576</v>
          </cell>
          <cell r="G1610">
            <v>0</v>
          </cell>
          <cell r="H1610"/>
          <cell r="I1610">
            <v>0</v>
          </cell>
          <cell r="J1610"/>
          <cell r="K1610" t="str">
            <v>Na przewody</v>
          </cell>
          <cell r="L1610" t="str">
            <v>1001</v>
          </cell>
        </row>
        <row r="1611">
          <cell r="B1611" t="str">
            <v>PC-30003PV40.V</v>
          </cell>
          <cell r="C1611" t="str">
            <v>PC 30/3 WIĄZKI ŻÓŁTY: V  (200 szt.)</v>
          </cell>
          <cell r="D1611" t="str">
            <v>paczka</v>
          </cell>
          <cell r="E1611" t="str">
            <v>3926909700</v>
          </cell>
          <cell r="F1611" t="str">
            <v>7330417021569</v>
          </cell>
          <cell r="G1611">
            <v>0</v>
          </cell>
          <cell r="H1611"/>
          <cell r="I1611">
            <v>0</v>
          </cell>
          <cell r="J1611"/>
          <cell r="K1611" t="str">
            <v>Na przewody</v>
          </cell>
          <cell r="L1611" t="str">
            <v>1001</v>
          </cell>
        </row>
        <row r="1612">
          <cell r="B1612" t="str">
            <v>PC-30003PV40.W</v>
          </cell>
          <cell r="C1612" t="str">
            <v>PC 30/3 WIĄZKI ŻÓŁTY: W  (200 szt.)</v>
          </cell>
          <cell r="D1612" t="str">
            <v>paczka</v>
          </cell>
          <cell r="E1612" t="str">
            <v>3926909700</v>
          </cell>
          <cell r="F1612" t="str">
            <v>7330417021552</v>
          </cell>
          <cell r="G1612">
            <v>0</v>
          </cell>
          <cell r="H1612"/>
          <cell r="I1612">
            <v>0</v>
          </cell>
          <cell r="J1612"/>
          <cell r="K1612" t="str">
            <v>Na przewody</v>
          </cell>
          <cell r="L1612" t="str">
            <v>1001</v>
          </cell>
        </row>
        <row r="1613">
          <cell r="B1613" t="str">
            <v>PC-30003PV40.X</v>
          </cell>
          <cell r="C1613" t="str">
            <v>PC 30/3 WIĄZKI ŻÓŁTY: X  (200 szt.)</v>
          </cell>
          <cell r="D1613" t="str">
            <v>paczka</v>
          </cell>
          <cell r="E1613" t="str">
            <v>3926909700</v>
          </cell>
          <cell r="F1613" t="str">
            <v>7330417021545</v>
          </cell>
          <cell r="G1613">
            <v>0</v>
          </cell>
          <cell r="H1613"/>
          <cell r="I1613">
            <v>0</v>
          </cell>
          <cell r="J1613"/>
          <cell r="K1613" t="str">
            <v>Na przewody</v>
          </cell>
          <cell r="L1613" t="str">
            <v>1001</v>
          </cell>
        </row>
        <row r="1614">
          <cell r="B1614" t="str">
            <v>PC-30003PV40.Y</v>
          </cell>
          <cell r="C1614" t="str">
            <v>PC 30/3 WIĄZKI ŻÓŁTY: Y  (200 szt.)</v>
          </cell>
          <cell r="D1614" t="str">
            <v>paczka</v>
          </cell>
          <cell r="E1614" t="str">
            <v>3926909700</v>
          </cell>
          <cell r="F1614" t="str">
            <v>7330417021538</v>
          </cell>
          <cell r="G1614">
            <v>0</v>
          </cell>
          <cell r="H1614"/>
          <cell r="I1614">
            <v>0</v>
          </cell>
          <cell r="J1614"/>
          <cell r="K1614" t="str">
            <v>Na przewody</v>
          </cell>
          <cell r="L1614" t="str">
            <v>1001</v>
          </cell>
        </row>
        <row r="1615">
          <cell r="B1615" t="str">
            <v>PC-30003PV40.Z</v>
          </cell>
          <cell r="C1615" t="str">
            <v>PC 30/3 WIĄZKI ŻÓŁTY: Z  (200 szt.)</v>
          </cell>
          <cell r="D1615" t="str">
            <v>paczka</v>
          </cell>
          <cell r="E1615" t="str">
            <v>3926909700</v>
          </cell>
          <cell r="F1615" t="str">
            <v>7330417021521</v>
          </cell>
          <cell r="G1615">
            <v>0</v>
          </cell>
          <cell r="H1615"/>
          <cell r="I1615">
            <v>0</v>
          </cell>
          <cell r="J1615"/>
          <cell r="K1615" t="str">
            <v>Na przewody</v>
          </cell>
          <cell r="L1615" t="str">
            <v>1001</v>
          </cell>
        </row>
        <row r="1616">
          <cell r="B1616" t="str">
            <v>PC-30003PV40.0</v>
          </cell>
          <cell r="C1616" t="str">
            <v>PC 30/3 WIĄZKI ŻÓŁTY: 0  (200 szt.)</v>
          </cell>
          <cell r="D1616" t="str">
            <v>paczka</v>
          </cell>
          <cell r="E1616" t="str">
            <v>3926909700</v>
          </cell>
          <cell r="F1616" t="str">
            <v>7330417006924</v>
          </cell>
          <cell r="G1616">
            <v>1.2E-2</v>
          </cell>
          <cell r="H1616" t="str">
            <v>Kg</v>
          </cell>
          <cell r="I1616">
            <v>1.2999999999999999E-2</v>
          </cell>
          <cell r="J1616"/>
          <cell r="K1616" t="str">
            <v>Na przewody</v>
          </cell>
          <cell r="L1616" t="str">
            <v>1001</v>
          </cell>
        </row>
        <row r="1617">
          <cell r="B1617" t="str">
            <v>PC-30003PV40.1</v>
          </cell>
          <cell r="C1617" t="str">
            <v>PC 30/3 WIĄZKI ŻÓŁTY: 1  (200 szt.)</v>
          </cell>
          <cell r="D1617" t="str">
            <v>paczka</v>
          </cell>
          <cell r="E1617" t="str">
            <v>3926909700</v>
          </cell>
          <cell r="F1617" t="str">
            <v>7330417006931</v>
          </cell>
          <cell r="G1617">
            <v>1.2E-2</v>
          </cell>
          <cell r="H1617" t="str">
            <v>Kg</v>
          </cell>
          <cell r="I1617">
            <v>1.2999999999999999E-2</v>
          </cell>
          <cell r="J1617"/>
          <cell r="K1617" t="str">
            <v>Na przewody</v>
          </cell>
          <cell r="L1617" t="str">
            <v>1001</v>
          </cell>
        </row>
        <row r="1618">
          <cell r="B1618" t="str">
            <v>PC-30003PV40.2</v>
          </cell>
          <cell r="C1618" t="str">
            <v>PC 30/3 WIĄZKI ŻÓŁTY: 2  (200 szt.)</v>
          </cell>
          <cell r="D1618" t="str">
            <v>paczka</v>
          </cell>
          <cell r="E1618" t="str">
            <v>3926909700</v>
          </cell>
          <cell r="F1618" t="str">
            <v>7330417006948</v>
          </cell>
          <cell r="G1618">
            <v>1.2E-2</v>
          </cell>
          <cell r="H1618" t="str">
            <v>Kg</v>
          </cell>
          <cell r="I1618">
            <v>1.2999999999999999E-2</v>
          </cell>
          <cell r="J1618"/>
          <cell r="K1618" t="str">
            <v>Na przewody</v>
          </cell>
          <cell r="L1618" t="str">
            <v>1001</v>
          </cell>
        </row>
        <row r="1619">
          <cell r="B1619" t="str">
            <v>PC-30003PV40.3</v>
          </cell>
          <cell r="C1619" t="str">
            <v>PC 30/3 WIĄZKI ŻÓŁTY: 3  (200 szt.)</v>
          </cell>
          <cell r="D1619" t="str">
            <v>paczka</v>
          </cell>
          <cell r="E1619" t="str">
            <v>3926909700</v>
          </cell>
          <cell r="F1619" t="str">
            <v>7330417006955</v>
          </cell>
          <cell r="G1619">
            <v>1.2E-2</v>
          </cell>
          <cell r="H1619" t="str">
            <v>Kg</v>
          </cell>
          <cell r="I1619">
            <v>1.2999999999999999E-2</v>
          </cell>
          <cell r="J1619"/>
          <cell r="K1619" t="str">
            <v>Na przewody</v>
          </cell>
          <cell r="L1619" t="str">
            <v>1001</v>
          </cell>
        </row>
        <row r="1620">
          <cell r="B1620" t="str">
            <v>PC-30003PV40.4</v>
          </cell>
          <cell r="C1620" t="str">
            <v>PC 30/3 WIĄZKI ŻÓŁTY: 4  (200 szt.)</v>
          </cell>
          <cell r="D1620" t="str">
            <v>paczka</v>
          </cell>
          <cell r="E1620" t="str">
            <v>3926909700</v>
          </cell>
          <cell r="F1620" t="str">
            <v>7330417006962</v>
          </cell>
          <cell r="G1620">
            <v>1.2E-2</v>
          </cell>
          <cell r="H1620" t="str">
            <v>Kg</v>
          </cell>
          <cell r="I1620">
            <v>1.2999999999999999E-2</v>
          </cell>
          <cell r="J1620"/>
          <cell r="K1620" t="str">
            <v>Na przewody</v>
          </cell>
          <cell r="L1620" t="str">
            <v>1001</v>
          </cell>
        </row>
        <row r="1621">
          <cell r="B1621" t="str">
            <v>PC-30003PV40.5</v>
          </cell>
          <cell r="C1621" t="str">
            <v>PC 30/3 WIĄZKI ŻÓŁTY: 5  (200 szt.)</v>
          </cell>
          <cell r="D1621" t="str">
            <v>paczka</v>
          </cell>
          <cell r="E1621" t="str">
            <v>3926909700</v>
          </cell>
          <cell r="F1621" t="str">
            <v>7330417006979</v>
          </cell>
          <cell r="G1621">
            <v>1.2E-2</v>
          </cell>
          <cell r="H1621" t="str">
            <v>Kg</v>
          </cell>
          <cell r="I1621">
            <v>1.2999999999999999E-2</v>
          </cell>
          <cell r="J1621"/>
          <cell r="K1621" t="str">
            <v>Na przewody</v>
          </cell>
          <cell r="L1621" t="str">
            <v>1001</v>
          </cell>
        </row>
        <row r="1622">
          <cell r="B1622" t="str">
            <v>PC-30003PV40.6</v>
          </cell>
          <cell r="C1622" t="str">
            <v>PC 30/3 WIĄZKI ŻÓŁTY: 6  (200 szt.)</v>
          </cell>
          <cell r="D1622" t="str">
            <v>paczka</v>
          </cell>
          <cell r="E1622" t="str">
            <v>3926909700</v>
          </cell>
          <cell r="F1622" t="str">
            <v>7330417006986</v>
          </cell>
          <cell r="G1622">
            <v>1.2E-2</v>
          </cell>
          <cell r="H1622" t="str">
            <v>Kg</v>
          </cell>
          <cell r="I1622">
            <v>1.2999999999999999E-2</v>
          </cell>
          <cell r="J1622"/>
          <cell r="K1622" t="str">
            <v>Na przewody</v>
          </cell>
          <cell r="L1622" t="str">
            <v>1001</v>
          </cell>
        </row>
        <row r="1623">
          <cell r="B1623" t="str">
            <v>PC-30003PV40.7</v>
          </cell>
          <cell r="C1623" t="str">
            <v>PC 30/3 WIĄZKI ŻÓŁTY: 7  (200 szt.)</v>
          </cell>
          <cell r="D1623" t="str">
            <v>paczka</v>
          </cell>
          <cell r="E1623" t="str">
            <v>3926909700</v>
          </cell>
          <cell r="F1623" t="str">
            <v>7330417006993</v>
          </cell>
          <cell r="G1623">
            <v>1.2E-2</v>
          </cell>
          <cell r="H1623" t="str">
            <v>Kg</v>
          </cell>
          <cell r="I1623">
            <v>1.2999999999999999E-2</v>
          </cell>
          <cell r="J1623"/>
          <cell r="K1623" t="str">
            <v>Na przewody</v>
          </cell>
          <cell r="L1623" t="str">
            <v>1001</v>
          </cell>
        </row>
        <row r="1624">
          <cell r="B1624" t="str">
            <v>PC-30003PV40.8</v>
          </cell>
          <cell r="C1624" t="str">
            <v>PC 30/3 WIĄZKI ŻÓŁTY: 8  (200 szt.)</v>
          </cell>
          <cell r="D1624" t="str">
            <v>paczka</v>
          </cell>
          <cell r="E1624" t="str">
            <v>3926909700</v>
          </cell>
          <cell r="F1624" t="str">
            <v>7330417007006</v>
          </cell>
          <cell r="G1624">
            <v>1.2E-2</v>
          </cell>
          <cell r="H1624" t="str">
            <v>Kg</v>
          </cell>
          <cell r="I1624">
            <v>1.2999999999999999E-2</v>
          </cell>
          <cell r="J1624"/>
          <cell r="K1624" t="str">
            <v>Na przewody</v>
          </cell>
          <cell r="L1624" t="str">
            <v>1001</v>
          </cell>
        </row>
        <row r="1625">
          <cell r="B1625" t="str">
            <v>PC-30003PV40.9</v>
          </cell>
          <cell r="C1625" t="str">
            <v>PC 30/3 WIĄZKI ŻÓŁTY: 9  (200 szt.)</v>
          </cell>
          <cell r="D1625" t="str">
            <v>paczka</v>
          </cell>
          <cell r="E1625" t="str">
            <v>3926909700</v>
          </cell>
          <cell r="F1625" t="str">
            <v>7330417007013</v>
          </cell>
          <cell r="G1625">
            <v>1.2E-2</v>
          </cell>
          <cell r="H1625" t="str">
            <v>Kg</v>
          </cell>
          <cell r="I1625">
            <v>1.2999999999999999E-2</v>
          </cell>
          <cell r="J1625"/>
          <cell r="K1625" t="str">
            <v>Na przewody</v>
          </cell>
          <cell r="L1625" t="str">
            <v>1001</v>
          </cell>
        </row>
        <row r="1626">
          <cell r="B1626" t="str">
            <v>PC-30003PV40.+</v>
          </cell>
          <cell r="C1626" t="str">
            <v>PC 30/3 WIĄZKI ŻÓŁTY: +  (200 szt.)</v>
          </cell>
          <cell r="D1626" t="str">
            <v>paczka</v>
          </cell>
          <cell r="E1626" t="str">
            <v>3926909700</v>
          </cell>
          <cell r="F1626" t="str">
            <v>7330417043219</v>
          </cell>
          <cell r="G1626">
            <v>0</v>
          </cell>
          <cell r="H1626"/>
          <cell r="I1626">
            <v>0</v>
          </cell>
          <cell r="J1626"/>
          <cell r="K1626" t="str">
            <v>Na przewody</v>
          </cell>
          <cell r="L1626" t="str">
            <v>1001</v>
          </cell>
        </row>
        <row r="1627">
          <cell r="B1627" t="str">
            <v>PC-30003PV40.-</v>
          </cell>
          <cell r="C1627" t="str">
            <v>PC 30/3 WIĄZKI ŻÓŁTY: -  (200 szt.)</v>
          </cell>
          <cell r="D1627" t="str">
            <v>paczka</v>
          </cell>
          <cell r="E1627" t="str">
            <v>3926909700</v>
          </cell>
          <cell r="F1627" t="str">
            <v>7330417043226</v>
          </cell>
          <cell r="G1627">
            <v>0</v>
          </cell>
          <cell r="H1627"/>
          <cell r="I1627">
            <v>0</v>
          </cell>
          <cell r="J1627"/>
          <cell r="K1627" t="str">
            <v>Na przewody</v>
          </cell>
          <cell r="L1627" t="str">
            <v>1001</v>
          </cell>
        </row>
        <row r="1628">
          <cell r="B1628" t="str">
            <v>PC-30003PV40./</v>
          </cell>
          <cell r="C1628" t="str">
            <v>PC 30/3 WIĄZKI ŻÓŁTY: /  (200 szt.)</v>
          </cell>
          <cell r="D1628" t="str">
            <v>paczka</v>
          </cell>
          <cell r="E1628" t="str">
            <v>3926909700</v>
          </cell>
          <cell r="F1628" t="str">
            <v>5906775913086</v>
          </cell>
          <cell r="G1628">
            <v>0</v>
          </cell>
          <cell r="H1628"/>
          <cell r="I1628">
            <v>0</v>
          </cell>
          <cell r="J1628"/>
          <cell r="K1628" t="str">
            <v>Na przewody</v>
          </cell>
          <cell r="L1628" t="str">
            <v>1001</v>
          </cell>
        </row>
        <row r="1629">
          <cell r="B1629" t="str">
            <v>PC-30003PV69.-</v>
          </cell>
          <cell r="C1629" t="str">
            <v>PC 30/3 WIĄZKI NIEBIESKI: -  (200 szt.)</v>
          </cell>
          <cell r="D1629" t="str">
            <v>paczka</v>
          </cell>
          <cell r="E1629" t="str">
            <v>3926909700</v>
          </cell>
          <cell r="F1629" t="str">
            <v>7330417021507</v>
          </cell>
          <cell r="G1629">
            <v>0</v>
          </cell>
          <cell r="H1629"/>
          <cell r="I1629">
            <v>0</v>
          </cell>
          <cell r="J1629"/>
          <cell r="K1629" t="str">
            <v>Na przewody</v>
          </cell>
          <cell r="L1629" t="str">
            <v>1001</v>
          </cell>
        </row>
        <row r="1630">
          <cell r="B1630" t="str">
            <v>PA-02003AV90.GRD</v>
          </cell>
          <cell r="C1630" t="str">
            <v>PA 02/3 CIĘTY BIAŁY: UZIEMIENIE(200 szt.)</v>
          </cell>
          <cell r="D1630" t="str">
            <v>paczka</v>
          </cell>
          <cell r="E1630" t="str">
            <v>3926909700</v>
          </cell>
          <cell r="F1630"/>
          <cell r="G1630">
            <v>6.0000000000000001E-3</v>
          </cell>
          <cell r="H1630" t="str">
            <v>Kg</v>
          </cell>
          <cell r="I1630">
            <v>7.0000000000000001E-3</v>
          </cell>
          <cell r="J1630" t="str">
            <v>Kg</v>
          </cell>
          <cell r="K1630" t="str">
            <v>Na przewody</v>
          </cell>
          <cell r="L1630" t="str">
            <v>1001</v>
          </cell>
        </row>
        <row r="1631">
          <cell r="B1631" t="str">
            <v>PC-10003PV90.C</v>
          </cell>
          <cell r="C1631" t="str">
            <v>PC 10/3 WIĄZKI BIAŁY: C (200 szt.)</v>
          </cell>
          <cell r="D1631" t="str">
            <v>paczka</v>
          </cell>
          <cell r="E1631" t="str">
            <v>3926909700</v>
          </cell>
          <cell r="F1631"/>
          <cell r="G1631">
            <v>0</v>
          </cell>
          <cell r="H1631"/>
          <cell r="I1631">
            <v>0</v>
          </cell>
          <cell r="J1631"/>
          <cell r="K1631" t="str">
            <v>Na przewody</v>
          </cell>
          <cell r="L1631" t="str">
            <v>1001</v>
          </cell>
        </row>
        <row r="1632">
          <cell r="B1632" t="str">
            <v>PC-10003PV90.D</v>
          </cell>
          <cell r="C1632" t="str">
            <v>PC 10/3 WIĄZKI BIAŁY: D (200 szt.)</v>
          </cell>
          <cell r="D1632" t="str">
            <v>paczka</v>
          </cell>
          <cell r="E1632" t="str">
            <v>3926909700</v>
          </cell>
          <cell r="F1632"/>
          <cell r="G1632">
            <v>0</v>
          </cell>
          <cell r="H1632"/>
          <cell r="I1632">
            <v>0</v>
          </cell>
          <cell r="J1632"/>
          <cell r="K1632" t="str">
            <v>Na przewody</v>
          </cell>
          <cell r="L1632" t="str">
            <v>1001</v>
          </cell>
        </row>
        <row r="1633">
          <cell r="B1633" t="str">
            <v>PC-30003PV90.A</v>
          </cell>
          <cell r="C1633" t="str">
            <v>PC 30/3 WIĄZKI BIAŁY: A  (200 szt.)</v>
          </cell>
          <cell r="D1633" t="str">
            <v>paczka</v>
          </cell>
          <cell r="E1633" t="str">
            <v>3926909700</v>
          </cell>
          <cell r="F1633"/>
          <cell r="G1633">
            <v>0</v>
          </cell>
          <cell r="H1633"/>
          <cell r="I1633">
            <v>0</v>
          </cell>
          <cell r="J1633"/>
          <cell r="K1633" t="str">
            <v>Na przewody</v>
          </cell>
          <cell r="L1633" t="str">
            <v>1001</v>
          </cell>
        </row>
        <row r="1634">
          <cell r="B1634" t="str">
            <v>PC-30003PV90.B</v>
          </cell>
          <cell r="C1634" t="str">
            <v>PC 30/3 WIĄZKI BIAŁY: B  (200 szt.)</v>
          </cell>
          <cell r="D1634" t="str">
            <v>paczka</v>
          </cell>
          <cell r="E1634" t="str">
            <v>3926909700</v>
          </cell>
          <cell r="F1634"/>
          <cell r="G1634">
            <v>0</v>
          </cell>
          <cell r="H1634"/>
          <cell r="I1634">
            <v>0</v>
          </cell>
          <cell r="J1634"/>
          <cell r="K1634" t="str">
            <v>Na przewody</v>
          </cell>
          <cell r="L1634" t="str">
            <v>1001</v>
          </cell>
        </row>
        <row r="1635">
          <cell r="B1635" t="str">
            <v>PC-30003PV90.C</v>
          </cell>
          <cell r="C1635" t="str">
            <v>PC 30/3 WIĄZKI BIAŁY: C (200 szt.)</v>
          </cell>
          <cell r="D1635" t="str">
            <v>paczka</v>
          </cell>
          <cell r="E1635" t="str">
            <v>3926909700</v>
          </cell>
          <cell r="F1635"/>
          <cell r="G1635">
            <v>0</v>
          </cell>
          <cell r="H1635"/>
          <cell r="I1635">
            <v>0</v>
          </cell>
          <cell r="J1635"/>
          <cell r="K1635" t="str">
            <v>Na przewody</v>
          </cell>
          <cell r="L1635" t="str">
            <v>1001</v>
          </cell>
        </row>
        <row r="1636">
          <cell r="B1636" t="str">
            <v>PC-30003PV90.D</v>
          </cell>
          <cell r="C1636" t="str">
            <v>PC 30/3 WIĄZKI BIAŁY: D (200 szt.)</v>
          </cell>
          <cell r="D1636" t="str">
            <v>paczka</v>
          </cell>
          <cell r="E1636" t="str">
            <v>3926909700</v>
          </cell>
          <cell r="F1636"/>
          <cell r="G1636">
            <v>0</v>
          </cell>
          <cell r="H1636"/>
          <cell r="I1636">
            <v>0</v>
          </cell>
          <cell r="J1636"/>
          <cell r="K1636" t="str">
            <v>Na przewody</v>
          </cell>
          <cell r="L1636" t="str">
            <v>1001</v>
          </cell>
        </row>
        <row r="1637">
          <cell r="B1637" t="str">
            <v>PC-40004PV90.A</v>
          </cell>
          <cell r="C1637" t="str">
            <v>PC 40/4 WIĄZKI BIAŁY:A  (200 szt.)</v>
          </cell>
          <cell r="D1637" t="str">
            <v>paczka</v>
          </cell>
          <cell r="E1637" t="str">
            <v>3926909700</v>
          </cell>
          <cell r="F1637"/>
          <cell r="G1637">
            <v>0</v>
          </cell>
          <cell r="H1637"/>
          <cell r="I1637">
            <v>0</v>
          </cell>
          <cell r="J1637"/>
          <cell r="K1637" t="str">
            <v>Na przewody</v>
          </cell>
          <cell r="L1637" t="str">
            <v>1001</v>
          </cell>
        </row>
        <row r="1638">
          <cell r="B1638" t="str">
            <v>PC-40004PV90.B</v>
          </cell>
          <cell r="C1638" t="str">
            <v>PC 40/4 WIĄZKI BIAŁY:B  (200 szt.)</v>
          </cell>
          <cell r="D1638" t="str">
            <v>paczka</v>
          </cell>
          <cell r="E1638" t="str">
            <v>3926909700</v>
          </cell>
          <cell r="F1638"/>
          <cell r="G1638">
            <v>0</v>
          </cell>
          <cell r="H1638"/>
          <cell r="I1638">
            <v>0</v>
          </cell>
          <cell r="J1638"/>
          <cell r="K1638" t="str">
            <v>Na przewody</v>
          </cell>
          <cell r="L1638" t="str">
            <v>1001</v>
          </cell>
        </row>
        <row r="1639">
          <cell r="B1639" t="str">
            <v>PK-20004AN4.</v>
          </cell>
          <cell r="C1639" t="str">
            <v>PK 2/4 CIĘTY ŻÓŁTY CZYSTY  (100 szt.)</v>
          </cell>
          <cell r="D1639" t="str">
            <v>paczka</v>
          </cell>
          <cell r="E1639" t="str">
            <v>3926909700</v>
          </cell>
          <cell r="F1639" t="str">
            <v>7330417017258</v>
          </cell>
          <cell r="G1639">
            <v>1.4E-2</v>
          </cell>
          <cell r="H1639" t="str">
            <v>Kg</v>
          </cell>
          <cell r="I1639">
            <v>1.4999999999999999E-2</v>
          </cell>
          <cell r="J1639" t="str">
            <v>Kg</v>
          </cell>
          <cell r="K1639" t="str">
            <v>Na kable</v>
          </cell>
          <cell r="L1639" t="str">
            <v>2001</v>
          </cell>
        </row>
        <row r="1640">
          <cell r="B1640" t="str">
            <v>PK-20004AN9.</v>
          </cell>
          <cell r="C1640" t="str">
            <v>PK 2/4 CIĘTY BIAŁY CZYSTY  (100 szt.)</v>
          </cell>
          <cell r="D1640" t="str">
            <v>paczka</v>
          </cell>
          <cell r="E1640" t="str">
            <v>3926909700</v>
          </cell>
          <cell r="F1640" t="str">
            <v>7330417017302</v>
          </cell>
          <cell r="G1640">
            <v>1.4E-2</v>
          </cell>
          <cell r="H1640" t="str">
            <v>Kg</v>
          </cell>
          <cell r="I1640">
            <v>1.4999999999999999E-2</v>
          </cell>
          <cell r="J1640" t="str">
            <v>Kg</v>
          </cell>
          <cell r="K1640" t="str">
            <v>Na kable</v>
          </cell>
          <cell r="L1640" t="str">
            <v>2001</v>
          </cell>
        </row>
        <row r="1641">
          <cell r="B1641" t="str">
            <v>PK-20004AV09.0</v>
          </cell>
          <cell r="C1641" t="str">
            <v>PK 2/4 CIĘTY CZARNY: 0  (100 szt.)</v>
          </cell>
          <cell r="D1641" t="str">
            <v>paczka</v>
          </cell>
          <cell r="E1641" t="str">
            <v>3926909700</v>
          </cell>
          <cell r="F1641" t="str">
            <v>7330417036532</v>
          </cell>
          <cell r="G1641">
            <v>1.4E-2</v>
          </cell>
          <cell r="H1641" t="str">
            <v>Kg</v>
          </cell>
          <cell r="I1641">
            <v>1.4999999999999999E-2</v>
          </cell>
          <cell r="J1641" t="str">
            <v>Kg</v>
          </cell>
          <cell r="K1641" t="str">
            <v>Na kable</v>
          </cell>
          <cell r="L1641" t="str">
            <v>2001</v>
          </cell>
        </row>
        <row r="1642">
          <cell r="B1642" t="str">
            <v>PK-20004AV19.1</v>
          </cell>
          <cell r="C1642" t="str">
            <v>PK 2/4 CIĘTY BRĄZOWY: 1  (100 szt.)</v>
          </cell>
          <cell r="D1642" t="str">
            <v>paczka</v>
          </cell>
          <cell r="E1642" t="str">
            <v>3926909700</v>
          </cell>
          <cell r="F1642" t="str">
            <v>7330417036549</v>
          </cell>
          <cell r="G1642">
            <v>1.4E-2</v>
          </cell>
          <cell r="H1642" t="str">
            <v>Kg</v>
          </cell>
          <cell r="I1642">
            <v>1.4999999999999999E-2</v>
          </cell>
          <cell r="J1642" t="str">
            <v>Kg</v>
          </cell>
          <cell r="K1642" t="str">
            <v>Na kable</v>
          </cell>
          <cell r="L1642" t="str">
            <v>2001</v>
          </cell>
        </row>
        <row r="1643">
          <cell r="B1643" t="str">
            <v>PK-20004AV29.2</v>
          </cell>
          <cell r="C1643" t="str">
            <v>PK 2/4 CIĘTY CZERWONY: 2  (100 szt.)</v>
          </cell>
          <cell r="D1643" t="str">
            <v>paczka</v>
          </cell>
          <cell r="E1643" t="str">
            <v>3926909700</v>
          </cell>
          <cell r="F1643" t="str">
            <v>7330417036556</v>
          </cell>
          <cell r="G1643">
            <v>1.4E-2</v>
          </cell>
          <cell r="H1643" t="str">
            <v>Kg</v>
          </cell>
          <cell r="I1643">
            <v>1.4999999999999999E-2</v>
          </cell>
          <cell r="J1643" t="str">
            <v>Kg</v>
          </cell>
          <cell r="K1643" t="str">
            <v>Na kable</v>
          </cell>
          <cell r="L1643" t="str">
            <v>2001</v>
          </cell>
        </row>
        <row r="1644">
          <cell r="B1644" t="str">
            <v>PK-20004AV29.+</v>
          </cell>
          <cell r="C1644" t="str">
            <v>PK 2/4 CIĘTY CZERWONY: +  (100 szt.)</v>
          </cell>
          <cell r="D1644" t="str">
            <v>paczka</v>
          </cell>
          <cell r="E1644" t="str">
            <v>3926909700</v>
          </cell>
          <cell r="F1644" t="str">
            <v>7330417007228</v>
          </cell>
          <cell r="G1644">
            <v>1.4E-2</v>
          </cell>
          <cell r="H1644" t="str">
            <v>Kg</v>
          </cell>
          <cell r="I1644">
            <v>1.4999999999999999E-2</v>
          </cell>
          <cell r="J1644" t="str">
            <v>Kg</v>
          </cell>
          <cell r="K1644" t="str">
            <v>Na kable</v>
          </cell>
          <cell r="L1644" t="str">
            <v>2001</v>
          </cell>
        </row>
        <row r="1645">
          <cell r="B1645" t="str">
            <v>PK-20004AV30.3</v>
          </cell>
          <cell r="C1645" t="str">
            <v>PK 2/4 CIĘTY POMARAŃCZOWY: 3  (100 szt.)</v>
          </cell>
          <cell r="D1645" t="str">
            <v>paczka</v>
          </cell>
          <cell r="E1645" t="str">
            <v>3926909700</v>
          </cell>
          <cell r="F1645" t="str">
            <v>7330417036563</v>
          </cell>
          <cell r="G1645">
            <v>1.4E-2</v>
          </cell>
          <cell r="H1645" t="str">
            <v>Kg</v>
          </cell>
          <cell r="I1645">
            <v>1.4999999999999999E-2</v>
          </cell>
          <cell r="J1645" t="str">
            <v>Kg</v>
          </cell>
          <cell r="K1645" t="str">
            <v>Na kable</v>
          </cell>
          <cell r="L1645" t="str">
            <v>2001</v>
          </cell>
        </row>
        <row r="1646">
          <cell r="B1646" t="str">
            <v>PK-20004AV40.A</v>
          </cell>
          <cell r="C1646" t="str">
            <v>PK 2/4 CIĘTY ŻÓŁTY: A  (100 szt.)</v>
          </cell>
          <cell r="D1646" t="str">
            <v>paczka</v>
          </cell>
          <cell r="E1646" t="str">
            <v>3926909700</v>
          </cell>
          <cell r="F1646" t="str">
            <v>7330417007396</v>
          </cell>
          <cell r="G1646">
            <v>1.4E-2</v>
          </cell>
          <cell r="H1646" t="str">
            <v>Kg</v>
          </cell>
          <cell r="I1646">
            <v>1.4999999999999999E-2</v>
          </cell>
          <cell r="J1646" t="str">
            <v>Kg</v>
          </cell>
          <cell r="K1646" t="str">
            <v>Na kable</v>
          </cell>
          <cell r="L1646" t="str">
            <v>2001</v>
          </cell>
        </row>
        <row r="1647">
          <cell r="B1647" t="str">
            <v>PK-20004AV40.B</v>
          </cell>
          <cell r="C1647" t="str">
            <v>PK 2/4 CIĘTY ŻÓŁTY: B  (100 szt.)</v>
          </cell>
          <cell r="D1647" t="str">
            <v>paczka</v>
          </cell>
          <cell r="E1647" t="str">
            <v>3926909700</v>
          </cell>
          <cell r="F1647" t="str">
            <v>7330417007402</v>
          </cell>
          <cell r="G1647">
            <v>1.4E-2</v>
          </cell>
          <cell r="H1647" t="str">
            <v>Kg</v>
          </cell>
          <cell r="I1647">
            <v>1.4999999999999999E-2</v>
          </cell>
          <cell r="J1647" t="str">
            <v>Kg</v>
          </cell>
          <cell r="K1647" t="str">
            <v>Na kable</v>
          </cell>
          <cell r="L1647" t="str">
            <v>2001</v>
          </cell>
        </row>
        <row r="1648">
          <cell r="B1648" t="str">
            <v>PK-20004AV40.C</v>
          </cell>
          <cell r="C1648" t="str">
            <v>PK 2/4 CIĘTY ŻÓŁTY: C  (100 szt.)</v>
          </cell>
          <cell r="D1648" t="str">
            <v>paczka</v>
          </cell>
          <cell r="E1648" t="str">
            <v>3926909700</v>
          </cell>
          <cell r="F1648" t="str">
            <v>7330417007419</v>
          </cell>
          <cell r="G1648">
            <v>1.4E-2</v>
          </cell>
          <cell r="H1648" t="str">
            <v>Kg</v>
          </cell>
          <cell r="I1648">
            <v>1.4999999999999999E-2</v>
          </cell>
          <cell r="J1648" t="str">
            <v>Kg</v>
          </cell>
          <cell r="K1648" t="str">
            <v>Na kable</v>
          </cell>
          <cell r="L1648" t="str">
            <v>2001</v>
          </cell>
        </row>
        <row r="1649">
          <cell r="B1649" t="str">
            <v>PK-20004AV40.D</v>
          </cell>
          <cell r="C1649" t="str">
            <v>PK 2/4 CIĘTY ŻÓŁTY: D  (100 szt.)</v>
          </cell>
          <cell r="D1649" t="str">
            <v>paczka</v>
          </cell>
          <cell r="E1649" t="str">
            <v>3926909700</v>
          </cell>
          <cell r="F1649" t="str">
            <v>7330417007426</v>
          </cell>
          <cell r="G1649">
            <v>1.4E-2</v>
          </cell>
          <cell r="H1649" t="str">
            <v>Kg</v>
          </cell>
          <cell r="I1649">
            <v>1.4999999999999999E-2</v>
          </cell>
          <cell r="J1649" t="str">
            <v>Kg</v>
          </cell>
          <cell r="K1649" t="str">
            <v>Na kable</v>
          </cell>
          <cell r="L1649" t="str">
            <v>2001</v>
          </cell>
        </row>
        <row r="1650">
          <cell r="B1650" t="str">
            <v>PK-20004AV40.E</v>
          </cell>
          <cell r="C1650" t="str">
            <v>PK 2/4 CIĘTY ŻÓŁTY: E  (100 szt.)</v>
          </cell>
          <cell r="D1650" t="str">
            <v>paczka</v>
          </cell>
          <cell r="E1650" t="str">
            <v>3926909700</v>
          </cell>
          <cell r="F1650" t="str">
            <v>7330417007433</v>
          </cell>
          <cell r="G1650">
            <v>1.4E-2</v>
          </cell>
          <cell r="H1650" t="str">
            <v>Kg</v>
          </cell>
          <cell r="I1650">
            <v>1.4999999999999999E-2</v>
          </cell>
          <cell r="J1650" t="str">
            <v>Kg</v>
          </cell>
          <cell r="K1650" t="str">
            <v>Na kable</v>
          </cell>
          <cell r="L1650" t="str">
            <v>2001</v>
          </cell>
        </row>
        <row r="1651">
          <cell r="B1651" t="str">
            <v>PK-20004AV40.F</v>
          </cell>
          <cell r="C1651" t="str">
            <v>PK 2/4 CIĘTY ŻÓŁTY: F  (100 szt.)</v>
          </cell>
          <cell r="D1651" t="str">
            <v>paczka</v>
          </cell>
          <cell r="E1651" t="str">
            <v>3926909700</v>
          </cell>
          <cell r="F1651" t="str">
            <v>7330417007440</v>
          </cell>
          <cell r="G1651">
            <v>1.4E-2</v>
          </cell>
          <cell r="H1651" t="str">
            <v>Kg</v>
          </cell>
          <cell r="I1651">
            <v>1.4999999999999999E-2</v>
          </cell>
          <cell r="J1651" t="str">
            <v>Kg</v>
          </cell>
          <cell r="K1651" t="str">
            <v>Na kable</v>
          </cell>
          <cell r="L1651" t="str">
            <v>2001</v>
          </cell>
        </row>
        <row r="1652">
          <cell r="B1652" t="str">
            <v>PK-20004AV40.G</v>
          </cell>
          <cell r="C1652" t="str">
            <v>PK 2/4 CIĘTY ŻÓŁTY: G  (100 szt.)</v>
          </cell>
          <cell r="D1652" t="str">
            <v>paczka</v>
          </cell>
          <cell r="E1652" t="str">
            <v>3926909700</v>
          </cell>
          <cell r="F1652" t="str">
            <v>7330417007457</v>
          </cell>
          <cell r="G1652">
            <v>1.4E-2</v>
          </cell>
          <cell r="H1652" t="str">
            <v>Kg</v>
          </cell>
          <cell r="I1652">
            <v>1.4999999999999999E-2</v>
          </cell>
          <cell r="J1652" t="str">
            <v>Kg</v>
          </cell>
          <cell r="K1652" t="str">
            <v>Na kable</v>
          </cell>
          <cell r="L1652" t="str">
            <v>2001</v>
          </cell>
        </row>
        <row r="1653">
          <cell r="B1653" t="str">
            <v>PK-20004AV40.GRD</v>
          </cell>
          <cell r="C1653" t="str">
            <v>PK 2/4 CIĘTY ŻÓŁTY-ZIELONY: UZIEMIENIE (100 szt.)</v>
          </cell>
          <cell r="D1653" t="str">
            <v>paczka</v>
          </cell>
          <cell r="E1653" t="str">
            <v>3926909700</v>
          </cell>
          <cell r="F1653" t="str">
            <v>7330417007495</v>
          </cell>
          <cell r="G1653">
            <v>1.4E-2</v>
          </cell>
          <cell r="H1653" t="str">
            <v>Kg</v>
          </cell>
          <cell r="I1653">
            <v>1.4999999999999999E-2</v>
          </cell>
          <cell r="J1653" t="str">
            <v>Kg</v>
          </cell>
          <cell r="K1653" t="str">
            <v>Na kable</v>
          </cell>
          <cell r="L1653" t="str">
            <v>2001</v>
          </cell>
        </row>
        <row r="1654">
          <cell r="B1654" t="str">
            <v>PK-20004AV40.H</v>
          </cell>
          <cell r="C1654" t="str">
            <v>PK 2/4 CIĘTY ŻÓŁTY: H  (100 szt.)</v>
          </cell>
          <cell r="D1654" t="str">
            <v>paczka</v>
          </cell>
          <cell r="E1654" t="str">
            <v>3926909700</v>
          </cell>
          <cell r="F1654" t="str">
            <v>7330417007464</v>
          </cell>
          <cell r="G1654">
            <v>1.4E-2</v>
          </cell>
          <cell r="H1654" t="str">
            <v>Kg</v>
          </cell>
          <cell r="I1654">
            <v>1.4999999999999999E-2</v>
          </cell>
          <cell r="J1654" t="str">
            <v>Kg</v>
          </cell>
          <cell r="K1654" t="str">
            <v>Na kable</v>
          </cell>
          <cell r="L1654" t="str">
            <v>2001</v>
          </cell>
        </row>
        <row r="1655">
          <cell r="B1655" t="str">
            <v>PK-20004AV40.I</v>
          </cell>
          <cell r="C1655" t="str">
            <v>PK 2/4 CIĘTY ŻÓŁTY: I  (100 szt.)</v>
          </cell>
          <cell r="D1655" t="str">
            <v>paczka</v>
          </cell>
          <cell r="E1655" t="str">
            <v>3926909700</v>
          </cell>
          <cell r="F1655" t="str">
            <v>7330417007471</v>
          </cell>
          <cell r="G1655">
            <v>1.4E-2</v>
          </cell>
          <cell r="H1655" t="str">
            <v>Kg</v>
          </cell>
          <cell r="I1655">
            <v>1.4999999999999999E-2</v>
          </cell>
          <cell r="J1655" t="str">
            <v>Kg</v>
          </cell>
          <cell r="K1655" t="str">
            <v>Na kable</v>
          </cell>
          <cell r="L1655" t="str">
            <v>2001</v>
          </cell>
        </row>
        <row r="1656">
          <cell r="B1656" t="str">
            <v>PK-20004AV40.J</v>
          </cell>
          <cell r="C1656" t="str">
            <v>PK 2/4 CIĘTY ŻÓŁTY: J  (100 szt.)</v>
          </cell>
          <cell r="D1656" t="str">
            <v>paczka</v>
          </cell>
          <cell r="E1656" t="str">
            <v>3926909700</v>
          </cell>
          <cell r="F1656" t="str">
            <v>7330417007488</v>
          </cell>
          <cell r="G1656">
            <v>1.4E-2</v>
          </cell>
          <cell r="H1656" t="str">
            <v>Kg</v>
          </cell>
          <cell r="I1656">
            <v>1.4999999999999999E-2</v>
          </cell>
          <cell r="J1656" t="str">
            <v>Kg</v>
          </cell>
          <cell r="K1656" t="str">
            <v>Na kable</v>
          </cell>
          <cell r="L1656" t="str">
            <v>2001</v>
          </cell>
        </row>
        <row r="1657">
          <cell r="B1657" t="str">
            <v>PK-20004AV40.K</v>
          </cell>
          <cell r="C1657" t="str">
            <v>PK 2/4 CIĘTY ŻÓŁTY: K  (100 szt.)</v>
          </cell>
          <cell r="D1657" t="str">
            <v>paczka</v>
          </cell>
          <cell r="E1657" t="str">
            <v>3926909700</v>
          </cell>
          <cell r="F1657" t="str">
            <v>7330417007501</v>
          </cell>
          <cell r="G1657">
            <v>1.4E-2</v>
          </cell>
          <cell r="H1657" t="str">
            <v>Kg</v>
          </cell>
          <cell r="I1657">
            <v>1.4999999999999999E-2</v>
          </cell>
          <cell r="J1657" t="str">
            <v>Kg</v>
          </cell>
          <cell r="K1657" t="str">
            <v>Na kable</v>
          </cell>
          <cell r="L1657" t="str">
            <v>2001</v>
          </cell>
        </row>
        <row r="1658">
          <cell r="B1658" t="str">
            <v>PK-20004AV40.L</v>
          </cell>
          <cell r="C1658" t="str">
            <v>PK 2/4 CIĘTY ŻÓŁTY: L  (100 szt.)</v>
          </cell>
          <cell r="D1658" t="str">
            <v>paczka</v>
          </cell>
          <cell r="E1658" t="str">
            <v>3926909700</v>
          </cell>
          <cell r="F1658" t="str">
            <v>7330417007518</v>
          </cell>
          <cell r="G1658">
            <v>1.4E-2</v>
          </cell>
          <cell r="H1658" t="str">
            <v>Kg</v>
          </cell>
          <cell r="I1658">
            <v>1.4999999999999999E-2</v>
          </cell>
          <cell r="J1658" t="str">
            <v>Kg</v>
          </cell>
          <cell r="K1658" t="str">
            <v>Na kable</v>
          </cell>
          <cell r="L1658" t="str">
            <v>2001</v>
          </cell>
        </row>
        <row r="1659">
          <cell r="B1659" t="str">
            <v>PK-20004AV40.M</v>
          </cell>
          <cell r="C1659" t="str">
            <v>PK 2/4 CIĘTY ŻÓŁTY: M  (100 szt.)</v>
          </cell>
          <cell r="D1659" t="str">
            <v>paczka</v>
          </cell>
          <cell r="E1659" t="str">
            <v>3926909700</v>
          </cell>
          <cell r="F1659" t="str">
            <v>7330417007525</v>
          </cell>
          <cell r="G1659">
            <v>1.4E-2</v>
          </cell>
          <cell r="H1659" t="str">
            <v>Kg</v>
          </cell>
          <cell r="I1659">
            <v>1.4999999999999999E-2</v>
          </cell>
          <cell r="J1659" t="str">
            <v>Kg</v>
          </cell>
          <cell r="K1659" t="str">
            <v>Na kable</v>
          </cell>
          <cell r="L1659" t="str">
            <v>2001</v>
          </cell>
        </row>
        <row r="1660">
          <cell r="B1660" t="str">
            <v>PK-20004AV40.N</v>
          </cell>
          <cell r="C1660" t="str">
            <v>PK 2/4 CIĘTY ŻÓŁTY: N  (100 szt.)</v>
          </cell>
          <cell r="D1660" t="str">
            <v>paczka</v>
          </cell>
          <cell r="E1660" t="str">
            <v>3926909700</v>
          </cell>
          <cell r="F1660" t="str">
            <v>7330417007532</v>
          </cell>
          <cell r="G1660">
            <v>1.4E-2</v>
          </cell>
          <cell r="H1660" t="str">
            <v>Kg</v>
          </cell>
          <cell r="I1660">
            <v>1.4999999999999999E-2</v>
          </cell>
          <cell r="J1660" t="str">
            <v>Kg</v>
          </cell>
          <cell r="K1660" t="str">
            <v>Na kable</v>
          </cell>
          <cell r="L1660" t="str">
            <v>2001</v>
          </cell>
        </row>
        <row r="1661">
          <cell r="B1661" t="str">
            <v>PK-20004AV40.O</v>
          </cell>
          <cell r="C1661" t="str">
            <v>PK 2/4 CIĘTY ŻÓŁTY: O  (100 szt.)</v>
          </cell>
          <cell r="D1661" t="str">
            <v>paczka</v>
          </cell>
          <cell r="E1661" t="str">
            <v>3926909700</v>
          </cell>
          <cell r="F1661" t="str">
            <v>7330417007549</v>
          </cell>
          <cell r="G1661">
            <v>1.4E-2</v>
          </cell>
          <cell r="H1661" t="str">
            <v>Kg</v>
          </cell>
          <cell r="I1661">
            <v>1.4999999999999999E-2</v>
          </cell>
          <cell r="J1661" t="str">
            <v>Kg</v>
          </cell>
          <cell r="K1661" t="str">
            <v>Na kable</v>
          </cell>
          <cell r="L1661" t="str">
            <v>2001</v>
          </cell>
        </row>
        <row r="1662">
          <cell r="B1662" t="str">
            <v>PK-20004AV40.P</v>
          </cell>
          <cell r="C1662" t="str">
            <v>PK 2/4 CIĘTY ŻÓŁTY: P  (100 szt.)</v>
          </cell>
          <cell r="D1662" t="str">
            <v>paczka</v>
          </cell>
          <cell r="E1662" t="str">
            <v>3926909700</v>
          </cell>
          <cell r="F1662" t="str">
            <v>7330417007556</v>
          </cell>
          <cell r="G1662">
            <v>1.4E-2</v>
          </cell>
          <cell r="H1662" t="str">
            <v>Kg</v>
          </cell>
          <cell r="I1662">
            <v>1.4999999999999999E-2</v>
          </cell>
          <cell r="J1662" t="str">
            <v>Kg</v>
          </cell>
          <cell r="K1662" t="str">
            <v>Na kable</v>
          </cell>
          <cell r="L1662" t="str">
            <v>2001</v>
          </cell>
        </row>
        <row r="1663">
          <cell r="B1663" t="str">
            <v>PK-20004AV40.Q</v>
          </cell>
          <cell r="C1663" t="str">
            <v>PK 2/4 CIĘTY ŻÓŁTY: Q  (100 szt.)</v>
          </cell>
          <cell r="D1663" t="str">
            <v>paczka</v>
          </cell>
          <cell r="E1663" t="str">
            <v>3926909700</v>
          </cell>
          <cell r="F1663" t="str">
            <v>7330417007563</v>
          </cell>
          <cell r="G1663">
            <v>1.4E-2</v>
          </cell>
          <cell r="H1663" t="str">
            <v>Kg</v>
          </cell>
          <cell r="I1663">
            <v>1.4999999999999999E-2</v>
          </cell>
          <cell r="J1663" t="str">
            <v>Kg</v>
          </cell>
          <cell r="K1663" t="str">
            <v>Na kable</v>
          </cell>
          <cell r="L1663" t="str">
            <v>2001</v>
          </cell>
        </row>
        <row r="1664">
          <cell r="B1664" t="str">
            <v>PK-20004AV40.R</v>
          </cell>
          <cell r="C1664" t="str">
            <v>PK 2/4 CIĘTY ŻÓŁTY: R  (100 szt.)</v>
          </cell>
          <cell r="D1664" t="str">
            <v>paczka</v>
          </cell>
          <cell r="E1664" t="str">
            <v>3926909700</v>
          </cell>
          <cell r="F1664" t="str">
            <v>7330417007570</v>
          </cell>
          <cell r="G1664">
            <v>1.4E-2</v>
          </cell>
          <cell r="H1664" t="str">
            <v>Kg</v>
          </cell>
          <cell r="I1664">
            <v>1.4999999999999999E-2</v>
          </cell>
          <cell r="J1664" t="str">
            <v>Kg</v>
          </cell>
          <cell r="K1664" t="str">
            <v>Na kable</v>
          </cell>
          <cell r="L1664" t="str">
            <v>2001</v>
          </cell>
        </row>
        <row r="1665">
          <cell r="B1665" t="str">
            <v>PK-20004AV40.S</v>
          </cell>
          <cell r="C1665" t="str">
            <v>PK 2/4 CIĘTY ŻÓŁTY: S  (100 szt.)</v>
          </cell>
          <cell r="D1665" t="str">
            <v>paczka</v>
          </cell>
          <cell r="E1665" t="str">
            <v>3926909700</v>
          </cell>
          <cell r="F1665" t="str">
            <v>7330417007587</v>
          </cell>
          <cell r="G1665">
            <v>1.4E-2</v>
          </cell>
          <cell r="H1665" t="str">
            <v>Kg</v>
          </cell>
          <cell r="I1665">
            <v>1.4999999999999999E-2</v>
          </cell>
          <cell r="J1665" t="str">
            <v>Kg</v>
          </cell>
          <cell r="K1665" t="str">
            <v>Na kable</v>
          </cell>
          <cell r="L1665" t="str">
            <v>2001</v>
          </cell>
        </row>
        <row r="1666">
          <cell r="B1666" t="str">
            <v>PK-20004AV40.T</v>
          </cell>
          <cell r="C1666" t="str">
            <v>PK 2/4 CIĘTY ŻÓŁTY: T  (100 szt.)</v>
          </cell>
          <cell r="D1666" t="str">
            <v>paczka</v>
          </cell>
          <cell r="E1666" t="str">
            <v>3926909700</v>
          </cell>
          <cell r="F1666" t="str">
            <v>7330417007594</v>
          </cell>
          <cell r="G1666">
            <v>1.4E-2</v>
          </cell>
          <cell r="H1666" t="str">
            <v>Kg</v>
          </cell>
          <cell r="I1666">
            <v>1.4999999999999999E-2</v>
          </cell>
          <cell r="J1666" t="str">
            <v>Kg</v>
          </cell>
          <cell r="K1666" t="str">
            <v>Na kable</v>
          </cell>
          <cell r="L1666" t="str">
            <v>2001</v>
          </cell>
        </row>
        <row r="1667">
          <cell r="B1667" t="str">
            <v>PK-20004AV40.U</v>
          </cell>
          <cell r="C1667" t="str">
            <v>PK 2/4 CIĘTY ŻÓŁTY: U  (100 szt.)</v>
          </cell>
          <cell r="D1667" t="str">
            <v>paczka</v>
          </cell>
          <cell r="E1667" t="str">
            <v>3926909700</v>
          </cell>
          <cell r="F1667" t="str">
            <v>7330417007600</v>
          </cell>
          <cell r="G1667">
            <v>1.4E-2</v>
          </cell>
          <cell r="H1667" t="str">
            <v>Kg</v>
          </cell>
          <cell r="I1667">
            <v>1.4999999999999999E-2</v>
          </cell>
          <cell r="J1667" t="str">
            <v>Kg</v>
          </cell>
          <cell r="K1667" t="str">
            <v>Na kable</v>
          </cell>
          <cell r="L1667" t="str">
            <v>2001</v>
          </cell>
        </row>
        <row r="1668">
          <cell r="B1668" t="str">
            <v>PK-20004AV40.V</v>
          </cell>
          <cell r="C1668" t="str">
            <v>PK 2/4 CIĘTY ŻÓŁTY: V  (100 szt.)</v>
          </cell>
          <cell r="D1668" t="str">
            <v>paczka</v>
          </cell>
          <cell r="E1668" t="str">
            <v>3926909700</v>
          </cell>
          <cell r="F1668" t="str">
            <v>7330417007617</v>
          </cell>
          <cell r="G1668">
            <v>1.4E-2</v>
          </cell>
          <cell r="H1668" t="str">
            <v>Kg</v>
          </cell>
          <cell r="I1668">
            <v>1.4999999999999999E-2</v>
          </cell>
          <cell r="J1668" t="str">
            <v>Kg</v>
          </cell>
          <cell r="K1668" t="str">
            <v>Na kable</v>
          </cell>
          <cell r="L1668" t="str">
            <v>2001</v>
          </cell>
        </row>
        <row r="1669">
          <cell r="B1669" t="str">
            <v>PK-20004AV40.W</v>
          </cell>
          <cell r="C1669" t="str">
            <v>PK 2/4 CIĘTY ŻÓŁTY: W  (100 szt.)</v>
          </cell>
          <cell r="D1669" t="str">
            <v>paczka</v>
          </cell>
          <cell r="E1669" t="str">
            <v>3926909700</v>
          </cell>
          <cell r="F1669" t="str">
            <v>7330417007624</v>
          </cell>
          <cell r="G1669">
            <v>1.4E-2</v>
          </cell>
          <cell r="H1669" t="str">
            <v>Kg</v>
          </cell>
          <cell r="I1669">
            <v>1.4999999999999999E-2</v>
          </cell>
          <cell r="J1669" t="str">
            <v>Kg</v>
          </cell>
          <cell r="K1669" t="str">
            <v>Na kable</v>
          </cell>
          <cell r="L1669" t="str">
            <v>2001</v>
          </cell>
        </row>
        <row r="1670">
          <cell r="B1670" t="str">
            <v>PK-20004AV40.X</v>
          </cell>
          <cell r="C1670" t="str">
            <v>PK 2/4 CIĘTY ŻÓŁTY: X  (100 szt.)</v>
          </cell>
          <cell r="D1670" t="str">
            <v>paczka</v>
          </cell>
          <cell r="E1670" t="str">
            <v>3926909700</v>
          </cell>
          <cell r="F1670" t="str">
            <v>7330417007631</v>
          </cell>
          <cell r="G1670">
            <v>1.4E-2</v>
          </cell>
          <cell r="H1670" t="str">
            <v>Kg</v>
          </cell>
          <cell r="I1670">
            <v>1.4999999999999999E-2</v>
          </cell>
          <cell r="J1670" t="str">
            <v>Kg</v>
          </cell>
          <cell r="K1670" t="str">
            <v>Na kable</v>
          </cell>
          <cell r="L1670" t="str">
            <v>2001</v>
          </cell>
        </row>
        <row r="1671">
          <cell r="B1671" t="str">
            <v>PK-20004AV40.Y</v>
          </cell>
          <cell r="C1671" t="str">
            <v>PK 2/4 CIĘTY ŻÓŁTY: Y  (100 szt.)</v>
          </cell>
          <cell r="D1671" t="str">
            <v>paczka</v>
          </cell>
          <cell r="E1671" t="str">
            <v>3926909700</v>
          </cell>
          <cell r="F1671" t="str">
            <v>7330417007648</v>
          </cell>
          <cell r="G1671">
            <v>1.4E-2</v>
          </cell>
          <cell r="H1671" t="str">
            <v>Kg</v>
          </cell>
          <cell r="I1671">
            <v>1.4999999999999999E-2</v>
          </cell>
          <cell r="J1671" t="str">
            <v>Kg</v>
          </cell>
          <cell r="K1671" t="str">
            <v>Na kable</v>
          </cell>
          <cell r="L1671" t="str">
            <v>2001</v>
          </cell>
        </row>
        <row r="1672">
          <cell r="B1672" t="str">
            <v>PK-20004AV40.Z</v>
          </cell>
          <cell r="C1672" t="str">
            <v>PK 2/4 CIĘTY ŻÓŁTY: Z  (100 szt.)</v>
          </cell>
          <cell r="D1672" t="str">
            <v>paczka</v>
          </cell>
          <cell r="E1672" t="str">
            <v>3926909700</v>
          </cell>
          <cell r="F1672" t="str">
            <v>7330417007655</v>
          </cell>
          <cell r="G1672">
            <v>1.4E-2</v>
          </cell>
          <cell r="H1672" t="str">
            <v>Kg</v>
          </cell>
          <cell r="I1672">
            <v>1.4999999999999999E-2</v>
          </cell>
          <cell r="J1672" t="str">
            <v>Kg</v>
          </cell>
          <cell r="K1672" t="str">
            <v>Na kable</v>
          </cell>
          <cell r="L1672" t="str">
            <v>2001</v>
          </cell>
        </row>
        <row r="1673">
          <cell r="B1673" t="str">
            <v>PK-20004AV40.0</v>
          </cell>
          <cell r="C1673" t="str">
            <v>PK 2/4 CIĘTY ŻÓŁTY: 0  (100 szt.)</v>
          </cell>
          <cell r="D1673" t="str">
            <v>paczka</v>
          </cell>
          <cell r="E1673" t="str">
            <v>3926909700</v>
          </cell>
          <cell r="F1673" t="str">
            <v>7330417007297</v>
          </cell>
          <cell r="G1673">
            <v>1.4E-2</v>
          </cell>
          <cell r="H1673" t="str">
            <v>Kg</v>
          </cell>
          <cell r="I1673">
            <v>1.4999999999999999E-2</v>
          </cell>
          <cell r="J1673" t="str">
            <v>Kg</v>
          </cell>
          <cell r="K1673" t="str">
            <v>Na kable</v>
          </cell>
          <cell r="L1673" t="str">
            <v>2001</v>
          </cell>
        </row>
        <row r="1674">
          <cell r="B1674" t="str">
            <v>PK-20004AV40.1</v>
          </cell>
          <cell r="C1674" t="str">
            <v>PK 2/4 CIĘTY ŻÓŁTY: 1  (100 szt.)</v>
          </cell>
          <cell r="D1674" t="str">
            <v>paczka</v>
          </cell>
          <cell r="E1674" t="str">
            <v>3926909700</v>
          </cell>
          <cell r="F1674" t="str">
            <v>7330417007303</v>
          </cell>
          <cell r="G1674">
            <v>1.4E-2</v>
          </cell>
          <cell r="H1674" t="str">
            <v>Kg</v>
          </cell>
          <cell r="I1674">
            <v>1.4999999999999999E-2</v>
          </cell>
          <cell r="J1674" t="str">
            <v>Kg</v>
          </cell>
          <cell r="K1674" t="str">
            <v>Na kable</v>
          </cell>
          <cell r="L1674" t="str">
            <v>2001</v>
          </cell>
        </row>
        <row r="1675">
          <cell r="B1675" t="str">
            <v>PK-20004AV40.2</v>
          </cell>
          <cell r="C1675" t="str">
            <v>PK 2/4 CIĘTY ŻÓŁTY: 2  (100 szt.)</v>
          </cell>
          <cell r="D1675" t="str">
            <v>paczka</v>
          </cell>
          <cell r="E1675" t="str">
            <v>3926909700</v>
          </cell>
          <cell r="F1675" t="str">
            <v>7330417007310</v>
          </cell>
          <cell r="G1675">
            <v>1.4E-2</v>
          </cell>
          <cell r="H1675" t="str">
            <v>Kg</v>
          </cell>
          <cell r="I1675">
            <v>1.4999999999999999E-2</v>
          </cell>
          <cell r="J1675" t="str">
            <v>Kg</v>
          </cell>
          <cell r="K1675" t="str">
            <v>Na kable</v>
          </cell>
          <cell r="L1675" t="str">
            <v>2001</v>
          </cell>
        </row>
        <row r="1676">
          <cell r="B1676" t="str">
            <v>PK-20004AV40.3</v>
          </cell>
          <cell r="C1676" t="str">
            <v>PK 2/4 CIĘTY ŻÓŁTY: 3  (100 szt.)</v>
          </cell>
          <cell r="D1676" t="str">
            <v>paczka</v>
          </cell>
          <cell r="E1676" t="str">
            <v>3926909700</v>
          </cell>
          <cell r="F1676" t="str">
            <v>7330417007327</v>
          </cell>
          <cell r="G1676">
            <v>1.4E-2</v>
          </cell>
          <cell r="H1676" t="str">
            <v>Kg</v>
          </cell>
          <cell r="I1676">
            <v>1.4999999999999999E-2</v>
          </cell>
          <cell r="J1676" t="str">
            <v>Kg</v>
          </cell>
          <cell r="K1676" t="str">
            <v>Na kable</v>
          </cell>
          <cell r="L1676" t="str">
            <v>2001</v>
          </cell>
        </row>
        <row r="1677">
          <cell r="B1677" t="str">
            <v>PK-20004AV40.4</v>
          </cell>
          <cell r="C1677" t="str">
            <v>PK 2/4 CIĘTY ŻÓŁTY: 4  (100 szt.)</v>
          </cell>
          <cell r="D1677" t="str">
            <v>paczka</v>
          </cell>
          <cell r="E1677" t="str">
            <v>3926909700</v>
          </cell>
          <cell r="F1677" t="str">
            <v>7330417007334</v>
          </cell>
          <cell r="G1677">
            <v>1.4E-2</v>
          </cell>
          <cell r="H1677" t="str">
            <v>Kg</v>
          </cell>
          <cell r="I1677">
            <v>1.4999999999999999E-2</v>
          </cell>
          <cell r="J1677" t="str">
            <v>Kg</v>
          </cell>
          <cell r="K1677" t="str">
            <v>Na kable</v>
          </cell>
          <cell r="L1677" t="str">
            <v>2001</v>
          </cell>
        </row>
        <row r="1678">
          <cell r="B1678" t="str">
            <v>PK-20004AV40.5</v>
          </cell>
          <cell r="C1678" t="str">
            <v>PK 2/4 CIĘTY ŻÓŁTY: 5  (100 szt.)</v>
          </cell>
          <cell r="D1678" t="str">
            <v>paczka</v>
          </cell>
          <cell r="E1678" t="str">
            <v>3926909700</v>
          </cell>
          <cell r="F1678" t="str">
            <v>7330417007341</v>
          </cell>
          <cell r="G1678">
            <v>1.4E-2</v>
          </cell>
          <cell r="H1678" t="str">
            <v>Kg</v>
          </cell>
          <cell r="I1678">
            <v>1.4999999999999999E-2</v>
          </cell>
          <cell r="J1678" t="str">
            <v>Kg</v>
          </cell>
          <cell r="K1678" t="str">
            <v>Na kable</v>
          </cell>
          <cell r="L1678" t="str">
            <v>2001</v>
          </cell>
        </row>
        <row r="1679">
          <cell r="B1679" t="str">
            <v>PK-20004AV40.6</v>
          </cell>
          <cell r="C1679" t="str">
            <v>PK 2/4 CIĘTY ŻÓŁTY: 6  (100 szt.)</v>
          </cell>
          <cell r="D1679" t="str">
            <v>paczka</v>
          </cell>
          <cell r="E1679" t="str">
            <v>3926909700</v>
          </cell>
          <cell r="F1679" t="str">
            <v>7330417007358</v>
          </cell>
          <cell r="G1679">
            <v>1.4E-2</v>
          </cell>
          <cell r="H1679" t="str">
            <v>Kg</v>
          </cell>
          <cell r="I1679">
            <v>1.4999999999999999E-2</v>
          </cell>
          <cell r="J1679" t="str">
            <v>Kg</v>
          </cell>
          <cell r="K1679" t="str">
            <v>Na kable</v>
          </cell>
          <cell r="L1679" t="str">
            <v>2001</v>
          </cell>
        </row>
        <row r="1680">
          <cell r="B1680" t="str">
            <v>PK-20004AV40.7</v>
          </cell>
          <cell r="C1680" t="str">
            <v>PK 2/4 CIĘTY ŻÓŁTY: 7  (100 szt.)</v>
          </cell>
          <cell r="D1680" t="str">
            <v>paczka</v>
          </cell>
          <cell r="E1680" t="str">
            <v>3926909700</v>
          </cell>
          <cell r="F1680" t="str">
            <v>7330417007365</v>
          </cell>
          <cell r="G1680">
            <v>1.4E-2</v>
          </cell>
          <cell r="H1680" t="str">
            <v>Kg</v>
          </cell>
          <cell r="I1680">
            <v>1.4999999999999999E-2</v>
          </cell>
          <cell r="J1680" t="str">
            <v>Kg</v>
          </cell>
          <cell r="K1680" t="str">
            <v>Na kable</v>
          </cell>
          <cell r="L1680" t="str">
            <v>2001</v>
          </cell>
        </row>
        <row r="1681">
          <cell r="B1681" t="str">
            <v>PK-20004AV40.8</v>
          </cell>
          <cell r="C1681" t="str">
            <v>PK 2/4 CIĘTY ŻÓŁTY: 8  (100 szt.)</v>
          </cell>
          <cell r="D1681" t="str">
            <v>paczka</v>
          </cell>
          <cell r="E1681" t="str">
            <v>3926909700</v>
          </cell>
          <cell r="F1681" t="str">
            <v>7330417007372</v>
          </cell>
          <cell r="G1681">
            <v>1.4E-2</v>
          </cell>
          <cell r="H1681" t="str">
            <v>Kg</v>
          </cell>
          <cell r="I1681">
            <v>1.4999999999999999E-2</v>
          </cell>
          <cell r="J1681" t="str">
            <v>Kg</v>
          </cell>
          <cell r="K1681" t="str">
            <v>Na kable</v>
          </cell>
          <cell r="L1681" t="str">
            <v>2001</v>
          </cell>
        </row>
        <row r="1682">
          <cell r="B1682" t="str">
            <v>PK-20004AV40.9</v>
          </cell>
          <cell r="C1682" t="str">
            <v>PK 2/4 CIĘTY ŻÓŁTY: 9  (100 szt.)</v>
          </cell>
          <cell r="D1682" t="str">
            <v>paczka</v>
          </cell>
          <cell r="E1682" t="str">
            <v>3926909700</v>
          </cell>
          <cell r="F1682" t="str">
            <v>7330417007389</v>
          </cell>
          <cell r="G1682">
            <v>1.4E-2</v>
          </cell>
          <cell r="H1682" t="str">
            <v>Kg</v>
          </cell>
          <cell r="I1682">
            <v>1.4999999999999999E-2</v>
          </cell>
          <cell r="J1682" t="str">
            <v>Kg</v>
          </cell>
          <cell r="K1682" t="str">
            <v>Na kable</v>
          </cell>
          <cell r="L1682" t="str">
            <v>2001</v>
          </cell>
        </row>
        <row r="1683">
          <cell r="B1683" t="str">
            <v>PK-20004AV40.+</v>
          </cell>
          <cell r="C1683" t="str">
            <v>PK 2/4 CIĘTY ŻÓŁTY: +  (100 szt.)</v>
          </cell>
          <cell r="D1683" t="str">
            <v>paczka</v>
          </cell>
          <cell r="E1683" t="str">
            <v>3926909700</v>
          </cell>
          <cell r="F1683" t="str">
            <v>7330417007273</v>
          </cell>
          <cell r="G1683">
            <v>1.4E-2</v>
          </cell>
          <cell r="H1683" t="str">
            <v>Kg</v>
          </cell>
          <cell r="I1683">
            <v>1.4999999999999999E-2</v>
          </cell>
          <cell r="J1683" t="str">
            <v>Kg</v>
          </cell>
          <cell r="K1683" t="str">
            <v>Na kable</v>
          </cell>
          <cell r="L1683" t="str">
            <v>2001</v>
          </cell>
        </row>
        <row r="1684">
          <cell r="B1684" t="str">
            <v>PK-20004AV40.-</v>
          </cell>
          <cell r="C1684" t="str">
            <v>PK 2/4 CIĘTY ŻÓŁTY: -  (100 szt.)</v>
          </cell>
          <cell r="D1684" t="str">
            <v>paczka</v>
          </cell>
          <cell r="E1684" t="str">
            <v>3926909700</v>
          </cell>
          <cell r="F1684" t="str">
            <v>7330417007235</v>
          </cell>
          <cell r="G1684">
            <v>1.4E-2</v>
          </cell>
          <cell r="H1684" t="str">
            <v>Kg</v>
          </cell>
          <cell r="I1684">
            <v>1.4999999999999999E-2</v>
          </cell>
          <cell r="J1684" t="str">
            <v>Kg</v>
          </cell>
          <cell r="K1684" t="str">
            <v>Na kable</v>
          </cell>
          <cell r="L1684" t="str">
            <v>2001</v>
          </cell>
        </row>
        <row r="1685">
          <cell r="B1685" t="str">
            <v>PK-20004AV40..</v>
          </cell>
          <cell r="C1685" t="str">
            <v>PK 2/4 CIĘTY ŻÓŁTY: KROPKA  (100 szt.)</v>
          </cell>
          <cell r="D1685" t="str">
            <v>paczka</v>
          </cell>
          <cell r="E1685" t="str">
            <v>3926909700</v>
          </cell>
          <cell r="F1685" t="str">
            <v>7330417007242</v>
          </cell>
          <cell r="G1685">
            <v>1.4E-2</v>
          </cell>
          <cell r="H1685" t="str">
            <v>Kg</v>
          </cell>
          <cell r="I1685">
            <v>1.4999999999999999E-2</v>
          </cell>
          <cell r="J1685" t="str">
            <v>Kg</v>
          </cell>
          <cell r="K1685" t="str">
            <v>Na kable</v>
          </cell>
          <cell r="L1685" t="str">
            <v>2001</v>
          </cell>
        </row>
        <row r="1686">
          <cell r="B1686" t="str">
            <v>PK-20004AV40./</v>
          </cell>
          <cell r="C1686" t="str">
            <v>PK 2/4 CIĘTY ŻÓŁTY: /  (100 szt.)</v>
          </cell>
          <cell r="D1686" t="str">
            <v>paczka</v>
          </cell>
          <cell r="E1686" t="str">
            <v>3926909700</v>
          </cell>
          <cell r="F1686" t="str">
            <v>7330417007259</v>
          </cell>
          <cell r="G1686">
            <v>1.4E-2</v>
          </cell>
          <cell r="H1686" t="str">
            <v>Kg</v>
          </cell>
          <cell r="I1686">
            <v>1.4999999999999999E-2</v>
          </cell>
          <cell r="J1686" t="str">
            <v>Kg</v>
          </cell>
          <cell r="K1686" t="str">
            <v>Na kable</v>
          </cell>
          <cell r="L1686" t="str">
            <v>2001</v>
          </cell>
        </row>
        <row r="1687">
          <cell r="B1687" t="str">
            <v>PK-20004AV40.:</v>
          </cell>
          <cell r="C1687" t="str">
            <v>PK 2/4 CIĘTY ŻÓŁTY: DWUKROPEK  (100 szt.)</v>
          </cell>
          <cell r="D1687" t="str">
            <v>paczka</v>
          </cell>
          <cell r="E1687" t="str">
            <v>3926909700</v>
          </cell>
          <cell r="F1687" t="str">
            <v>7330417007266</v>
          </cell>
          <cell r="G1687">
            <v>1.4E-2</v>
          </cell>
          <cell r="H1687" t="str">
            <v>Kg</v>
          </cell>
          <cell r="I1687">
            <v>1.4999999999999999E-2</v>
          </cell>
          <cell r="J1687" t="str">
            <v>Kg</v>
          </cell>
          <cell r="K1687" t="str">
            <v>Na kable</v>
          </cell>
          <cell r="L1687" t="str">
            <v>2001</v>
          </cell>
        </row>
        <row r="1688">
          <cell r="B1688" t="str">
            <v>PK-20004AV40.=</v>
          </cell>
          <cell r="C1688" t="str">
            <v>PK 2/4 CIĘTY ŻÓŁTY: =  (100 szt.)</v>
          </cell>
          <cell r="D1688" t="str">
            <v>paczka</v>
          </cell>
          <cell r="E1688" t="str">
            <v>3926909700</v>
          </cell>
          <cell r="F1688" t="str">
            <v>7330417007280</v>
          </cell>
          <cell r="G1688">
            <v>1.4E-2</v>
          </cell>
          <cell r="H1688" t="str">
            <v>Kg</v>
          </cell>
          <cell r="I1688">
            <v>1.4999999999999999E-2</v>
          </cell>
          <cell r="J1688" t="str">
            <v>Kg</v>
          </cell>
          <cell r="K1688" t="str">
            <v>Na kable</v>
          </cell>
          <cell r="L1688" t="str">
            <v>2001</v>
          </cell>
        </row>
        <row r="1689">
          <cell r="B1689" t="str">
            <v>PK-20004AV59.5</v>
          </cell>
          <cell r="C1689" t="str">
            <v>PK 2/4 CIĘTY ZIELONY: 5  (100 szt.)</v>
          </cell>
          <cell r="D1689" t="str">
            <v>paczka</v>
          </cell>
          <cell r="E1689" t="str">
            <v>3926909700</v>
          </cell>
          <cell r="F1689" t="str">
            <v>7330417036570</v>
          </cell>
          <cell r="G1689">
            <v>0</v>
          </cell>
          <cell r="H1689"/>
          <cell r="I1689">
            <v>0</v>
          </cell>
          <cell r="J1689"/>
          <cell r="K1689" t="str">
            <v>Na kable</v>
          </cell>
          <cell r="L1689" t="str">
            <v>2001</v>
          </cell>
        </row>
        <row r="1690">
          <cell r="B1690" t="str">
            <v>PK-20004AV69.6</v>
          </cell>
          <cell r="C1690" t="str">
            <v>PK 2/4 CIĘTY NIEBIESKI: 6  (100 szt.)</v>
          </cell>
          <cell r="D1690" t="str">
            <v>paczka</v>
          </cell>
          <cell r="E1690" t="str">
            <v>3926909700</v>
          </cell>
          <cell r="F1690" t="str">
            <v>7330417035160</v>
          </cell>
          <cell r="G1690">
            <v>0</v>
          </cell>
          <cell r="H1690"/>
          <cell r="I1690">
            <v>0</v>
          </cell>
          <cell r="J1690"/>
          <cell r="K1690" t="str">
            <v>Na kable</v>
          </cell>
          <cell r="L1690" t="str">
            <v>2001</v>
          </cell>
        </row>
        <row r="1691">
          <cell r="B1691" t="str">
            <v>PK-20004AV69.-</v>
          </cell>
          <cell r="C1691" t="str">
            <v>PK 2/4 CIĘTY NIEBIESKI: -  (100 szt.)</v>
          </cell>
          <cell r="D1691" t="str">
            <v>paczka</v>
          </cell>
          <cell r="E1691" t="str">
            <v>3926909700</v>
          </cell>
          <cell r="F1691" t="str">
            <v>7330417007693</v>
          </cell>
          <cell r="G1691">
            <v>0</v>
          </cell>
          <cell r="H1691"/>
          <cell r="I1691">
            <v>0</v>
          </cell>
          <cell r="J1691"/>
          <cell r="K1691" t="str">
            <v>Na kable</v>
          </cell>
          <cell r="L1691" t="str">
            <v>2001</v>
          </cell>
        </row>
        <row r="1692">
          <cell r="B1692" t="str">
            <v>PK-20004AV79.7</v>
          </cell>
          <cell r="C1692" t="str">
            <v>PK 2/4 CIĘTY FIOLETOWY: 7  (100 szt.)</v>
          </cell>
          <cell r="D1692" t="str">
            <v>paczka</v>
          </cell>
          <cell r="E1692" t="str">
            <v>3926909700</v>
          </cell>
          <cell r="F1692" t="str">
            <v>7330417035177</v>
          </cell>
          <cell r="G1692">
            <v>0</v>
          </cell>
          <cell r="H1692"/>
          <cell r="I1692">
            <v>0</v>
          </cell>
          <cell r="J1692"/>
          <cell r="K1692" t="str">
            <v>Na kable</v>
          </cell>
          <cell r="L1692" t="str">
            <v>2001</v>
          </cell>
        </row>
        <row r="1693">
          <cell r="B1693" t="str">
            <v>PK-20004AV80.8</v>
          </cell>
          <cell r="C1693" t="str">
            <v>PK 2/4 CIĘTY SZARY: 8  (100 szt.)</v>
          </cell>
          <cell r="D1693" t="str">
            <v>paczka</v>
          </cell>
          <cell r="E1693" t="str">
            <v>3926909700</v>
          </cell>
          <cell r="F1693" t="str">
            <v>7330417035184</v>
          </cell>
          <cell r="G1693">
            <v>0</v>
          </cell>
          <cell r="H1693"/>
          <cell r="I1693">
            <v>0</v>
          </cell>
          <cell r="J1693"/>
          <cell r="K1693" t="str">
            <v>Na kable</v>
          </cell>
          <cell r="L1693" t="str">
            <v>2001</v>
          </cell>
        </row>
        <row r="1694">
          <cell r="B1694" t="str">
            <v>PK-20004AV90.A</v>
          </cell>
          <cell r="C1694" t="str">
            <v>PK 2/4 CIĘTY BIAŁY: A  (100 szt.)</v>
          </cell>
          <cell r="D1694" t="str">
            <v>paczka</v>
          </cell>
          <cell r="E1694" t="str">
            <v>3926909700</v>
          </cell>
          <cell r="F1694" t="str">
            <v>7330417007808</v>
          </cell>
          <cell r="G1694">
            <v>0</v>
          </cell>
          <cell r="H1694"/>
          <cell r="I1694">
            <v>0</v>
          </cell>
          <cell r="J1694"/>
          <cell r="K1694" t="str">
            <v>Na kable</v>
          </cell>
          <cell r="L1694" t="str">
            <v>2001</v>
          </cell>
        </row>
        <row r="1695">
          <cell r="B1695" t="str">
            <v>PK-20004AV90.B</v>
          </cell>
          <cell r="C1695" t="str">
            <v>PK 2/4 CIĘTY BIAŁY: B  (100 szt.)</v>
          </cell>
          <cell r="D1695" t="str">
            <v>paczka</v>
          </cell>
          <cell r="E1695" t="str">
            <v>3926909700</v>
          </cell>
          <cell r="F1695" t="str">
            <v>7330417007815</v>
          </cell>
          <cell r="G1695">
            <v>0</v>
          </cell>
          <cell r="H1695"/>
          <cell r="I1695">
            <v>0</v>
          </cell>
          <cell r="J1695"/>
          <cell r="K1695" t="str">
            <v>Na kable</v>
          </cell>
          <cell r="L1695" t="str">
            <v>2001</v>
          </cell>
        </row>
        <row r="1696">
          <cell r="B1696" t="str">
            <v>PK-20004AV90.C</v>
          </cell>
          <cell r="C1696" t="str">
            <v>PK 2/4 CIĘTY BIAŁY: C  (100 szt.)</v>
          </cell>
          <cell r="D1696" t="str">
            <v>paczka</v>
          </cell>
          <cell r="E1696" t="str">
            <v>3926909700</v>
          </cell>
          <cell r="F1696" t="str">
            <v>7330417007822</v>
          </cell>
          <cell r="G1696">
            <v>0</v>
          </cell>
          <cell r="H1696"/>
          <cell r="I1696">
            <v>0</v>
          </cell>
          <cell r="J1696"/>
          <cell r="K1696" t="str">
            <v>Na kable</v>
          </cell>
          <cell r="L1696" t="str">
            <v>2001</v>
          </cell>
        </row>
        <row r="1697">
          <cell r="B1697" t="str">
            <v>PK-20004AV90.D</v>
          </cell>
          <cell r="C1697" t="str">
            <v>PK 2/4 CIĘTY BIAŁY: D  (100 szt.)</v>
          </cell>
          <cell r="D1697" t="str">
            <v>paczka</v>
          </cell>
          <cell r="E1697" t="str">
            <v>3926909700</v>
          </cell>
          <cell r="F1697" t="str">
            <v>7330417007839</v>
          </cell>
          <cell r="G1697">
            <v>0</v>
          </cell>
          <cell r="H1697"/>
          <cell r="I1697">
            <v>0</v>
          </cell>
          <cell r="J1697"/>
          <cell r="K1697" t="str">
            <v>Na kable</v>
          </cell>
          <cell r="L1697" t="str">
            <v>2001</v>
          </cell>
        </row>
        <row r="1698">
          <cell r="B1698" t="str">
            <v>PK-20004AV90.E</v>
          </cell>
          <cell r="C1698" t="str">
            <v>PK 2/4 CIĘTY BIAŁY: E  (100 szt.)</v>
          </cell>
          <cell r="D1698" t="str">
            <v>paczka</v>
          </cell>
          <cell r="E1698" t="str">
            <v>3926909700</v>
          </cell>
          <cell r="F1698" t="str">
            <v>7330417007846</v>
          </cell>
          <cell r="G1698">
            <v>0</v>
          </cell>
          <cell r="H1698"/>
          <cell r="I1698">
            <v>0</v>
          </cell>
          <cell r="J1698"/>
          <cell r="K1698" t="str">
            <v>Na kable</v>
          </cell>
          <cell r="L1698" t="str">
            <v>2001</v>
          </cell>
        </row>
        <row r="1699">
          <cell r="B1699" t="str">
            <v>PK-20004AV90.F</v>
          </cell>
          <cell r="C1699" t="str">
            <v>PK 2/4 CIĘTY BIAŁY: F  (100 szt.)</v>
          </cell>
          <cell r="D1699" t="str">
            <v>paczka</v>
          </cell>
          <cell r="E1699" t="str">
            <v>3926909700</v>
          </cell>
          <cell r="F1699" t="str">
            <v>7330417007853</v>
          </cell>
          <cell r="G1699">
            <v>0</v>
          </cell>
          <cell r="H1699"/>
          <cell r="I1699">
            <v>0</v>
          </cell>
          <cell r="J1699"/>
          <cell r="K1699" t="str">
            <v>Na kable</v>
          </cell>
          <cell r="L1699" t="str">
            <v>2001</v>
          </cell>
        </row>
        <row r="1700">
          <cell r="B1700" t="str">
            <v>PK-20004AV90.G</v>
          </cell>
          <cell r="C1700" t="str">
            <v>PK 2/4 CIĘTY BIAŁY: G  (100 szt.)</v>
          </cell>
          <cell r="D1700" t="str">
            <v>paczka</v>
          </cell>
          <cell r="E1700" t="str">
            <v>3926909700</v>
          </cell>
          <cell r="F1700" t="str">
            <v>7330417007860</v>
          </cell>
          <cell r="G1700">
            <v>0</v>
          </cell>
          <cell r="H1700"/>
          <cell r="I1700">
            <v>0</v>
          </cell>
          <cell r="J1700"/>
          <cell r="K1700" t="str">
            <v>Na kable</v>
          </cell>
          <cell r="L1700" t="str">
            <v>2001</v>
          </cell>
        </row>
        <row r="1701">
          <cell r="B1701" t="str">
            <v>PK-20004AV90.H</v>
          </cell>
          <cell r="C1701" t="str">
            <v>PK 2/4 CIĘTY BIAŁY: H  (100 szt.)</v>
          </cell>
          <cell r="D1701" t="str">
            <v>paczka</v>
          </cell>
          <cell r="E1701" t="str">
            <v>3926909700</v>
          </cell>
          <cell r="F1701" t="str">
            <v>7330417007877</v>
          </cell>
          <cell r="G1701">
            <v>0</v>
          </cell>
          <cell r="H1701"/>
          <cell r="I1701">
            <v>0</v>
          </cell>
          <cell r="J1701"/>
          <cell r="K1701" t="str">
            <v>Na kable</v>
          </cell>
          <cell r="L1701" t="str">
            <v>2001</v>
          </cell>
        </row>
        <row r="1702">
          <cell r="B1702" t="str">
            <v>PK-20004AV90.I</v>
          </cell>
          <cell r="C1702" t="str">
            <v>PK 2/4 CIĘTY BIAŁY: I  (100 szt.)</v>
          </cell>
          <cell r="D1702" t="str">
            <v>paczka</v>
          </cell>
          <cell r="E1702" t="str">
            <v>3926909700</v>
          </cell>
          <cell r="F1702" t="str">
            <v>7330417007884</v>
          </cell>
          <cell r="G1702">
            <v>0</v>
          </cell>
          <cell r="H1702"/>
          <cell r="I1702">
            <v>0</v>
          </cell>
          <cell r="J1702"/>
          <cell r="K1702" t="str">
            <v>Na kable</v>
          </cell>
          <cell r="L1702" t="str">
            <v>2001</v>
          </cell>
        </row>
        <row r="1703">
          <cell r="B1703" t="str">
            <v>PK-20004AV90.J</v>
          </cell>
          <cell r="C1703" t="str">
            <v>PK 2/4 CIĘTY BIAŁY: J  (100 szt.)</v>
          </cell>
          <cell r="D1703" t="str">
            <v>paczka</v>
          </cell>
          <cell r="E1703" t="str">
            <v>3926909700</v>
          </cell>
          <cell r="F1703" t="str">
            <v>7330417007891</v>
          </cell>
          <cell r="G1703">
            <v>0</v>
          </cell>
          <cell r="H1703"/>
          <cell r="I1703">
            <v>0</v>
          </cell>
          <cell r="J1703"/>
          <cell r="K1703" t="str">
            <v>Na kable</v>
          </cell>
          <cell r="L1703" t="str">
            <v>2001</v>
          </cell>
        </row>
        <row r="1704">
          <cell r="B1704" t="str">
            <v>PK-20004AV90.K</v>
          </cell>
          <cell r="C1704" t="str">
            <v>PK 2/4 CIĘTY BIAŁY: K  (100 szt.)</v>
          </cell>
          <cell r="D1704" t="str">
            <v>paczka</v>
          </cell>
          <cell r="E1704" t="str">
            <v>3926909700</v>
          </cell>
          <cell r="F1704" t="str">
            <v>7330417007907</v>
          </cell>
          <cell r="G1704">
            <v>0</v>
          </cell>
          <cell r="H1704"/>
          <cell r="I1704">
            <v>0</v>
          </cell>
          <cell r="J1704"/>
          <cell r="K1704" t="str">
            <v>Na kable</v>
          </cell>
          <cell r="L1704" t="str">
            <v>2001</v>
          </cell>
        </row>
        <row r="1705">
          <cell r="B1705" t="str">
            <v>PK-20004AV90.L</v>
          </cell>
          <cell r="C1705" t="str">
            <v>PK 2/4 CIĘTY BIAŁY: L  (100 szt.)</v>
          </cell>
          <cell r="D1705" t="str">
            <v>paczka</v>
          </cell>
          <cell r="E1705" t="str">
            <v>3926909700</v>
          </cell>
          <cell r="F1705" t="str">
            <v>7330417007914</v>
          </cell>
          <cell r="G1705">
            <v>0</v>
          </cell>
          <cell r="H1705"/>
          <cell r="I1705">
            <v>0</v>
          </cell>
          <cell r="J1705"/>
          <cell r="K1705" t="str">
            <v>Na kable</v>
          </cell>
          <cell r="L1705" t="str">
            <v>2001</v>
          </cell>
        </row>
        <row r="1706">
          <cell r="B1706" t="str">
            <v>PK-20004AV90.M</v>
          </cell>
          <cell r="C1706" t="str">
            <v>PK 2/4 CIĘTY BIAŁY: M  (100 szt.)</v>
          </cell>
          <cell r="D1706" t="str">
            <v>paczka</v>
          </cell>
          <cell r="E1706" t="str">
            <v>3926909700</v>
          </cell>
          <cell r="F1706" t="str">
            <v>7330417007921</v>
          </cell>
          <cell r="G1706">
            <v>0</v>
          </cell>
          <cell r="H1706"/>
          <cell r="I1706">
            <v>0</v>
          </cell>
          <cell r="J1706"/>
          <cell r="K1706" t="str">
            <v>Na kable</v>
          </cell>
          <cell r="L1706" t="str">
            <v>2001</v>
          </cell>
        </row>
        <row r="1707">
          <cell r="B1707" t="str">
            <v>PK-20004AV90.N</v>
          </cell>
          <cell r="C1707" t="str">
            <v>PK 2/4 CIĘTY BIAŁY: N  (100 szt.)</v>
          </cell>
          <cell r="D1707" t="str">
            <v>paczka</v>
          </cell>
          <cell r="E1707" t="str">
            <v>3926909700</v>
          </cell>
          <cell r="F1707" t="str">
            <v>7330417007938</v>
          </cell>
          <cell r="G1707">
            <v>0</v>
          </cell>
          <cell r="H1707"/>
          <cell r="I1707">
            <v>0</v>
          </cell>
          <cell r="J1707"/>
          <cell r="K1707" t="str">
            <v>Na kable</v>
          </cell>
          <cell r="L1707" t="str">
            <v>2001</v>
          </cell>
        </row>
        <row r="1708">
          <cell r="B1708" t="str">
            <v>PK-20004AV90.O</v>
          </cell>
          <cell r="C1708" t="str">
            <v>PK 2/4 CIĘTY BIAŁY: O  (100 szt.)</v>
          </cell>
          <cell r="D1708" t="str">
            <v>paczka</v>
          </cell>
          <cell r="E1708" t="str">
            <v>3926909700</v>
          </cell>
          <cell r="F1708" t="str">
            <v>7330417007945</v>
          </cell>
          <cell r="G1708">
            <v>0</v>
          </cell>
          <cell r="H1708"/>
          <cell r="I1708">
            <v>0</v>
          </cell>
          <cell r="J1708"/>
          <cell r="K1708" t="str">
            <v>Na kable</v>
          </cell>
          <cell r="L1708" t="str">
            <v>2001</v>
          </cell>
        </row>
        <row r="1709">
          <cell r="B1709" t="str">
            <v>PK-20004AV90.P</v>
          </cell>
          <cell r="C1709" t="str">
            <v>PK 2/4 CIĘTY BIAŁY: P  (100 szt.)</v>
          </cell>
          <cell r="D1709" t="str">
            <v>paczka</v>
          </cell>
          <cell r="E1709" t="str">
            <v>3926909700</v>
          </cell>
          <cell r="F1709" t="str">
            <v>7330417007952</v>
          </cell>
          <cell r="G1709">
            <v>0</v>
          </cell>
          <cell r="H1709"/>
          <cell r="I1709">
            <v>0</v>
          </cell>
          <cell r="J1709"/>
          <cell r="K1709" t="str">
            <v>Na kable</v>
          </cell>
          <cell r="L1709" t="str">
            <v>2001</v>
          </cell>
        </row>
        <row r="1710">
          <cell r="B1710" t="str">
            <v>PK-20004AV90.Q</v>
          </cell>
          <cell r="C1710" t="str">
            <v>PK 2/4 CIĘTY BIAŁY: Q  (100 szt.)</v>
          </cell>
          <cell r="D1710" t="str">
            <v>paczka</v>
          </cell>
          <cell r="E1710" t="str">
            <v>3926909700</v>
          </cell>
          <cell r="F1710" t="str">
            <v>7330417007969</v>
          </cell>
          <cell r="G1710">
            <v>0</v>
          </cell>
          <cell r="H1710"/>
          <cell r="I1710">
            <v>0</v>
          </cell>
          <cell r="J1710"/>
          <cell r="K1710" t="str">
            <v>Na kable</v>
          </cell>
          <cell r="L1710" t="str">
            <v>2001</v>
          </cell>
        </row>
        <row r="1711">
          <cell r="B1711" t="str">
            <v>PK-20004AV90.R</v>
          </cell>
          <cell r="C1711" t="str">
            <v>PK 2/4 CIĘTY BIAŁY: R  (100 szt.)</v>
          </cell>
          <cell r="D1711" t="str">
            <v>paczka</v>
          </cell>
          <cell r="E1711" t="str">
            <v>3926909700</v>
          </cell>
          <cell r="F1711" t="str">
            <v>7330417007976</v>
          </cell>
          <cell r="G1711">
            <v>0</v>
          </cell>
          <cell r="H1711"/>
          <cell r="I1711">
            <v>0</v>
          </cell>
          <cell r="J1711"/>
          <cell r="K1711" t="str">
            <v>Na kable</v>
          </cell>
          <cell r="L1711" t="str">
            <v>2001</v>
          </cell>
        </row>
        <row r="1712">
          <cell r="B1712" t="str">
            <v>PK-20004AV90.S</v>
          </cell>
          <cell r="C1712" t="str">
            <v>PK 2/4 CIĘTY BIAŁY: S  (100 szt.)</v>
          </cell>
          <cell r="D1712" t="str">
            <v>paczka</v>
          </cell>
          <cell r="E1712" t="str">
            <v>3926909700</v>
          </cell>
          <cell r="F1712" t="str">
            <v>7330417007983</v>
          </cell>
          <cell r="G1712">
            <v>0</v>
          </cell>
          <cell r="H1712"/>
          <cell r="I1712">
            <v>0</v>
          </cell>
          <cell r="J1712"/>
          <cell r="K1712" t="str">
            <v>Na kable</v>
          </cell>
          <cell r="L1712" t="str">
            <v>2001</v>
          </cell>
        </row>
        <row r="1713">
          <cell r="B1713" t="str">
            <v>PK-20004AV90.T</v>
          </cell>
          <cell r="C1713" t="str">
            <v>PK 2/4 CIĘTY BIAŁY: T  (100 szt.)</v>
          </cell>
          <cell r="D1713" t="str">
            <v>paczka</v>
          </cell>
          <cell r="E1713" t="str">
            <v>3926909700</v>
          </cell>
          <cell r="F1713" t="str">
            <v>7330417007990</v>
          </cell>
          <cell r="G1713">
            <v>0</v>
          </cell>
          <cell r="H1713"/>
          <cell r="I1713">
            <v>0</v>
          </cell>
          <cell r="J1713"/>
          <cell r="K1713" t="str">
            <v>Na kable</v>
          </cell>
          <cell r="L1713" t="str">
            <v>2001</v>
          </cell>
        </row>
        <row r="1714">
          <cell r="B1714" t="str">
            <v>PK-20004AV90.U</v>
          </cell>
          <cell r="C1714" t="str">
            <v>PK 2/4 CIĘTY BIAŁY: U  (100 szt.)</v>
          </cell>
          <cell r="D1714" t="str">
            <v>paczka</v>
          </cell>
          <cell r="E1714" t="str">
            <v>3926909700</v>
          </cell>
          <cell r="F1714" t="str">
            <v>7330417008003</v>
          </cell>
          <cell r="G1714">
            <v>0</v>
          </cell>
          <cell r="H1714"/>
          <cell r="I1714">
            <v>0</v>
          </cell>
          <cell r="J1714"/>
          <cell r="K1714" t="str">
            <v>Na kable</v>
          </cell>
          <cell r="L1714" t="str">
            <v>2001</v>
          </cell>
        </row>
        <row r="1715">
          <cell r="B1715" t="str">
            <v>PK-20004AV90.V</v>
          </cell>
          <cell r="C1715" t="str">
            <v>PK 2/4 CIĘTY BIAŁY: V  (100 szt.)</v>
          </cell>
          <cell r="D1715" t="str">
            <v>paczka</v>
          </cell>
          <cell r="E1715" t="str">
            <v>3926909700</v>
          </cell>
          <cell r="F1715" t="str">
            <v>7330417008010</v>
          </cell>
          <cell r="G1715">
            <v>0</v>
          </cell>
          <cell r="H1715"/>
          <cell r="I1715">
            <v>0</v>
          </cell>
          <cell r="J1715"/>
          <cell r="K1715" t="str">
            <v>Na kable</v>
          </cell>
          <cell r="L1715" t="str">
            <v>2001</v>
          </cell>
        </row>
        <row r="1716">
          <cell r="B1716" t="str">
            <v>PK-20004AV90.W</v>
          </cell>
          <cell r="C1716" t="str">
            <v>PK 2/4 CIĘTY BIAŁY: W  (100 szt.)</v>
          </cell>
          <cell r="D1716" t="str">
            <v>paczka</v>
          </cell>
          <cell r="E1716" t="str">
            <v>3926909700</v>
          </cell>
          <cell r="F1716" t="str">
            <v>7330417008027</v>
          </cell>
          <cell r="G1716">
            <v>0</v>
          </cell>
          <cell r="H1716"/>
          <cell r="I1716">
            <v>0</v>
          </cell>
          <cell r="J1716"/>
          <cell r="K1716" t="str">
            <v>Na kable</v>
          </cell>
          <cell r="L1716" t="str">
            <v>2001</v>
          </cell>
        </row>
        <row r="1717">
          <cell r="B1717" t="str">
            <v>PK-20004AV90.X</v>
          </cell>
          <cell r="C1717" t="str">
            <v>PK 2/4 CIĘTY BIAŁY: X  (100 szt.)</v>
          </cell>
          <cell r="D1717" t="str">
            <v>paczka</v>
          </cell>
          <cell r="E1717" t="str">
            <v>3926909700</v>
          </cell>
          <cell r="F1717" t="str">
            <v>7330417008034</v>
          </cell>
          <cell r="G1717">
            <v>0</v>
          </cell>
          <cell r="H1717"/>
          <cell r="I1717">
            <v>0</v>
          </cell>
          <cell r="J1717"/>
          <cell r="K1717" t="str">
            <v>Na kable</v>
          </cell>
          <cell r="L1717" t="str">
            <v>2001</v>
          </cell>
        </row>
        <row r="1718">
          <cell r="B1718" t="str">
            <v>PK-20004AV90.Y</v>
          </cell>
          <cell r="C1718" t="str">
            <v>PK 2/4 CIĘTY BIAŁY: Y  (100 szt.)</v>
          </cell>
          <cell r="D1718" t="str">
            <v>paczka</v>
          </cell>
          <cell r="E1718" t="str">
            <v>3926909700</v>
          </cell>
          <cell r="F1718" t="str">
            <v>7330417008041</v>
          </cell>
          <cell r="G1718">
            <v>0</v>
          </cell>
          <cell r="H1718"/>
          <cell r="I1718">
            <v>0</v>
          </cell>
          <cell r="J1718"/>
          <cell r="K1718" t="str">
            <v>Na kable</v>
          </cell>
          <cell r="L1718" t="str">
            <v>2001</v>
          </cell>
        </row>
        <row r="1719">
          <cell r="B1719" t="str">
            <v>PK-20004AV90.Z</v>
          </cell>
          <cell r="C1719" t="str">
            <v>PK 2/4 CIĘTY BIAŁY: Z  (100 szt.)</v>
          </cell>
          <cell r="D1719" t="str">
            <v>paczka</v>
          </cell>
          <cell r="E1719" t="str">
            <v>3926909700</v>
          </cell>
          <cell r="F1719" t="str">
            <v>7330417008058</v>
          </cell>
          <cell r="G1719">
            <v>0</v>
          </cell>
          <cell r="H1719"/>
          <cell r="I1719">
            <v>0</v>
          </cell>
          <cell r="J1719"/>
          <cell r="K1719" t="str">
            <v>Na kable</v>
          </cell>
          <cell r="L1719" t="str">
            <v>2001</v>
          </cell>
        </row>
        <row r="1720">
          <cell r="B1720" t="str">
            <v>PK-20004AV90.0</v>
          </cell>
          <cell r="C1720" t="str">
            <v>PK 2/4 CIĘTY BIAŁY: 0  (100 szt.)</v>
          </cell>
          <cell r="D1720" t="str">
            <v>paczka</v>
          </cell>
          <cell r="E1720" t="str">
            <v>3926909700</v>
          </cell>
          <cell r="F1720" t="str">
            <v>7330417007709</v>
          </cell>
          <cell r="G1720">
            <v>0</v>
          </cell>
          <cell r="H1720"/>
          <cell r="I1720">
            <v>0</v>
          </cell>
          <cell r="J1720"/>
          <cell r="K1720" t="str">
            <v>Na kable</v>
          </cell>
          <cell r="L1720" t="str">
            <v>2001</v>
          </cell>
        </row>
        <row r="1721">
          <cell r="B1721" t="str">
            <v>PK-20004AV90.1</v>
          </cell>
          <cell r="C1721" t="str">
            <v>PK 2/4 CIĘTY BIAŁY: 1  (100 szt.)</v>
          </cell>
          <cell r="D1721" t="str">
            <v>paczka</v>
          </cell>
          <cell r="E1721" t="str">
            <v>3926909700</v>
          </cell>
          <cell r="F1721" t="str">
            <v>7330417007716</v>
          </cell>
          <cell r="G1721">
            <v>0</v>
          </cell>
          <cell r="H1721"/>
          <cell r="I1721">
            <v>0</v>
          </cell>
          <cell r="J1721"/>
          <cell r="K1721" t="str">
            <v>Na kable</v>
          </cell>
          <cell r="L1721" t="str">
            <v>2001</v>
          </cell>
        </row>
        <row r="1722">
          <cell r="B1722" t="str">
            <v>PK-20004AV90.2</v>
          </cell>
          <cell r="C1722" t="str">
            <v>PK 2/4 CIĘTY BIAŁY: 2  (100 szt.)</v>
          </cell>
          <cell r="D1722" t="str">
            <v>paczka</v>
          </cell>
          <cell r="E1722" t="str">
            <v>3926909700</v>
          </cell>
          <cell r="F1722" t="str">
            <v>7330417007723</v>
          </cell>
          <cell r="G1722">
            <v>0</v>
          </cell>
          <cell r="H1722"/>
          <cell r="I1722">
            <v>0</v>
          </cell>
          <cell r="J1722"/>
          <cell r="K1722" t="str">
            <v>Na kable</v>
          </cell>
          <cell r="L1722" t="str">
            <v>2001</v>
          </cell>
        </row>
        <row r="1723">
          <cell r="B1723" t="str">
            <v>PK-20004AV90.3</v>
          </cell>
          <cell r="C1723" t="str">
            <v>PK 2/4 CIĘTY BIAŁY: 3  (100 szt.)</v>
          </cell>
          <cell r="D1723" t="str">
            <v>paczka</v>
          </cell>
          <cell r="E1723" t="str">
            <v>3926909700</v>
          </cell>
          <cell r="F1723" t="str">
            <v>7330417007730</v>
          </cell>
          <cell r="G1723">
            <v>0</v>
          </cell>
          <cell r="H1723"/>
          <cell r="I1723">
            <v>0</v>
          </cell>
          <cell r="J1723"/>
          <cell r="K1723" t="str">
            <v>Na kable</v>
          </cell>
          <cell r="L1723" t="str">
            <v>2001</v>
          </cell>
        </row>
        <row r="1724">
          <cell r="B1724" t="str">
            <v>PK-20004AV90.4</v>
          </cell>
          <cell r="C1724" t="str">
            <v>PK 2/4 CIĘTY BIAŁY: 4  (100 szt.)</v>
          </cell>
          <cell r="D1724" t="str">
            <v>paczka</v>
          </cell>
          <cell r="E1724" t="str">
            <v>3926909700</v>
          </cell>
          <cell r="F1724" t="str">
            <v>7330417007747</v>
          </cell>
          <cell r="G1724">
            <v>0</v>
          </cell>
          <cell r="H1724"/>
          <cell r="I1724">
            <v>0</v>
          </cell>
          <cell r="J1724"/>
          <cell r="K1724" t="str">
            <v>Na kable</v>
          </cell>
          <cell r="L1724" t="str">
            <v>2001</v>
          </cell>
        </row>
        <row r="1725">
          <cell r="B1725" t="str">
            <v>PK-20004AV90.5</v>
          </cell>
          <cell r="C1725" t="str">
            <v>PK 2/4 CIĘTY BIAŁY: 5  (100 szt.)</v>
          </cell>
          <cell r="D1725" t="str">
            <v>paczka</v>
          </cell>
          <cell r="E1725" t="str">
            <v>3926909700</v>
          </cell>
          <cell r="F1725" t="str">
            <v>7330417007754</v>
          </cell>
          <cell r="G1725">
            <v>0</v>
          </cell>
          <cell r="H1725"/>
          <cell r="I1725">
            <v>0</v>
          </cell>
          <cell r="J1725"/>
          <cell r="K1725" t="str">
            <v>Na kable</v>
          </cell>
          <cell r="L1725" t="str">
            <v>2001</v>
          </cell>
        </row>
        <row r="1726">
          <cell r="B1726" t="str">
            <v>PK-20004AV90.6</v>
          </cell>
          <cell r="C1726" t="str">
            <v>PK 2/4 CIĘTY BIAŁY: 6  (100 szt.)</v>
          </cell>
          <cell r="D1726" t="str">
            <v>paczka</v>
          </cell>
          <cell r="E1726" t="str">
            <v>3926909700</v>
          </cell>
          <cell r="F1726" t="str">
            <v>7330417007761</v>
          </cell>
          <cell r="G1726">
            <v>0</v>
          </cell>
          <cell r="H1726"/>
          <cell r="I1726">
            <v>0</v>
          </cell>
          <cell r="J1726"/>
          <cell r="K1726" t="str">
            <v>Na kable</v>
          </cell>
          <cell r="L1726" t="str">
            <v>2001</v>
          </cell>
        </row>
        <row r="1727">
          <cell r="B1727" t="str">
            <v>PK-20004AV90.7</v>
          </cell>
          <cell r="C1727" t="str">
            <v>PK 2/4 CIĘTY BIAŁY: 7  (100 szt.)</v>
          </cell>
          <cell r="D1727" t="str">
            <v>paczka</v>
          </cell>
          <cell r="E1727" t="str">
            <v>3926909700</v>
          </cell>
          <cell r="F1727" t="str">
            <v>7330417007778</v>
          </cell>
          <cell r="G1727">
            <v>0</v>
          </cell>
          <cell r="H1727"/>
          <cell r="I1727">
            <v>0</v>
          </cell>
          <cell r="J1727"/>
          <cell r="K1727" t="str">
            <v>Na kable</v>
          </cell>
          <cell r="L1727" t="str">
            <v>2001</v>
          </cell>
        </row>
        <row r="1728">
          <cell r="B1728" t="str">
            <v>PK-20004AV90.8</v>
          </cell>
          <cell r="C1728" t="str">
            <v>PK 2/4 CIĘTY BIAŁY: 8  (100 szt.)</v>
          </cell>
          <cell r="D1728" t="str">
            <v>paczka</v>
          </cell>
          <cell r="E1728" t="str">
            <v>3926909700</v>
          </cell>
          <cell r="F1728" t="str">
            <v>7330417007785</v>
          </cell>
          <cell r="G1728">
            <v>0</v>
          </cell>
          <cell r="H1728"/>
          <cell r="I1728">
            <v>0</v>
          </cell>
          <cell r="J1728"/>
          <cell r="K1728" t="str">
            <v>Na kable</v>
          </cell>
          <cell r="L1728" t="str">
            <v>2001</v>
          </cell>
        </row>
        <row r="1729">
          <cell r="B1729" t="str">
            <v>PK-20004AV90.9</v>
          </cell>
          <cell r="C1729" t="str">
            <v>PK 2/4 CIĘTY BIAŁY: 9  (100 szt.)</v>
          </cell>
          <cell r="D1729" t="str">
            <v>paczka</v>
          </cell>
          <cell r="E1729" t="str">
            <v>3926909700</v>
          </cell>
          <cell r="F1729" t="str">
            <v>7330417007792</v>
          </cell>
          <cell r="G1729">
            <v>0</v>
          </cell>
          <cell r="H1729"/>
          <cell r="I1729">
            <v>0</v>
          </cell>
          <cell r="J1729"/>
          <cell r="K1729" t="str">
            <v>Na kable</v>
          </cell>
          <cell r="L1729" t="str">
            <v>2001</v>
          </cell>
        </row>
        <row r="1730">
          <cell r="B1730" t="str">
            <v>PK-20004AV90.+</v>
          </cell>
          <cell r="C1730" t="str">
            <v>PK 2/4 CIĘTY BIAŁY: +  (100 szt.)</v>
          </cell>
          <cell r="D1730" t="str">
            <v>paczka</v>
          </cell>
          <cell r="E1730" t="str">
            <v>3926909700</v>
          </cell>
          <cell r="F1730" t="str">
            <v>7330417035191</v>
          </cell>
          <cell r="G1730">
            <v>0</v>
          </cell>
          <cell r="H1730"/>
          <cell r="I1730">
            <v>0</v>
          </cell>
          <cell r="J1730"/>
          <cell r="K1730" t="str">
            <v>Na kable</v>
          </cell>
          <cell r="L1730" t="str">
            <v>2001</v>
          </cell>
        </row>
        <row r="1731">
          <cell r="B1731" t="str">
            <v>PK-20004AV90.-</v>
          </cell>
          <cell r="C1731" t="str">
            <v>PK 2/4 CIĘTY BIAŁY: -  (100 szt.)</v>
          </cell>
          <cell r="D1731" t="str">
            <v>paczka</v>
          </cell>
          <cell r="E1731" t="str">
            <v>3926909700</v>
          </cell>
          <cell r="F1731" t="str">
            <v>7330417035207</v>
          </cell>
          <cell r="G1731">
            <v>0</v>
          </cell>
          <cell r="H1731"/>
          <cell r="I1731">
            <v>0</v>
          </cell>
          <cell r="J1731"/>
          <cell r="K1731" t="str">
            <v>Na kable</v>
          </cell>
          <cell r="L1731" t="str">
            <v>2001</v>
          </cell>
        </row>
        <row r="1732">
          <cell r="B1732" t="str">
            <v>PK-20004AV90..</v>
          </cell>
          <cell r="C1732" t="str">
            <v>PK 2/4 CIĘTY BIAŁY: KROPKA  (100 szt.)</v>
          </cell>
          <cell r="D1732" t="str">
            <v>paczka</v>
          </cell>
          <cell r="E1732" t="str">
            <v>3926909700</v>
          </cell>
          <cell r="F1732" t="str">
            <v>7330417035214</v>
          </cell>
          <cell r="G1732">
            <v>0</v>
          </cell>
          <cell r="H1732"/>
          <cell r="I1732">
            <v>0</v>
          </cell>
          <cell r="J1732"/>
          <cell r="K1732" t="str">
            <v>Na kable</v>
          </cell>
          <cell r="L1732" t="str">
            <v>2001</v>
          </cell>
        </row>
        <row r="1733">
          <cell r="B1733" t="str">
            <v>PK-20004AV90./</v>
          </cell>
          <cell r="C1733" t="str">
            <v>PK 2/4 CIĘTY BIAŁY: /  (100 szt.)</v>
          </cell>
          <cell r="D1733" t="str">
            <v>paczka</v>
          </cell>
          <cell r="E1733" t="str">
            <v>3926909700</v>
          </cell>
          <cell r="F1733" t="str">
            <v>7330417035221</v>
          </cell>
          <cell r="G1733">
            <v>0</v>
          </cell>
          <cell r="H1733"/>
          <cell r="I1733">
            <v>0</v>
          </cell>
          <cell r="J1733"/>
          <cell r="K1733" t="str">
            <v>Na kable</v>
          </cell>
          <cell r="L1733" t="str">
            <v>2001</v>
          </cell>
        </row>
        <row r="1734">
          <cell r="B1734" t="str">
            <v>PK-20004AV90.:</v>
          </cell>
          <cell r="C1734" t="str">
            <v>PK 2/4 CIĘTY BIAŁY: DWUKROPEK  (100 szt.)</v>
          </cell>
          <cell r="D1734" t="str">
            <v>paczka</v>
          </cell>
          <cell r="E1734" t="str">
            <v>3926909700</v>
          </cell>
          <cell r="F1734" t="str">
            <v>7330417035238</v>
          </cell>
          <cell r="G1734">
            <v>0</v>
          </cell>
          <cell r="H1734"/>
          <cell r="I1734">
            <v>0</v>
          </cell>
          <cell r="J1734"/>
          <cell r="K1734" t="str">
            <v>Na kable</v>
          </cell>
          <cell r="L1734" t="str">
            <v>2001</v>
          </cell>
        </row>
        <row r="1735">
          <cell r="B1735" t="str">
            <v>PK-20004AV90.=</v>
          </cell>
          <cell r="C1735" t="str">
            <v>PK 2/4 CIĘTY BIAŁY: =  (100 szt.)</v>
          </cell>
          <cell r="D1735" t="str">
            <v>paczka</v>
          </cell>
          <cell r="E1735" t="str">
            <v>3926909700</v>
          </cell>
          <cell r="F1735" t="str">
            <v>7330417035245</v>
          </cell>
          <cell r="G1735">
            <v>0</v>
          </cell>
          <cell r="H1735"/>
          <cell r="I1735">
            <v>0</v>
          </cell>
          <cell r="J1735"/>
          <cell r="K1735" t="str">
            <v>Na kable</v>
          </cell>
          <cell r="L1735" t="str">
            <v>2001</v>
          </cell>
        </row>
        <row r="1736">
          <cell r="B1736" t="str">
            <v>PK-20004SN4.</v>
          </cell>
          <cell r="C1736" t="str">
            <v>PK 2/4 DYSK ŻÓŁTY: CZYSTY  (500 szt.)</v>
          </cell>
          <cell r="D1736" t="str">
            <v>dysk</v>
          </cell>
          <cell r="E1736" t="str">
            <v>3926909700</v>
          </cell>
          <cell r="F1736" t="str">
            <v>7330417018248</v>
          </cell>
          <cell r="G1736">
            <v>0.28000000000000003</v>
          </cell>
          <cell r="H1736" t="str">
            <v>Kg</v>
          </cell>
          <cell r="I1736">
            <v>0.31</v>
          </cell>
          <cell r="J1736"/>
          <cell r="K1736" t="str">
            <v>Na kable</v>
          </cell>
          <cell r="L1736" t="str">
            <v>2001</v>
          </cell>
        </row>
        <row r="1737">
          <cell r="B1737" t="str">
            <v>PK-20004SV09.0</v>
          </cell>
          <cell r="C1737" t="str">
            <v>PK 2/4 DYSK CZARNY: 0  (500 szt.)</v>
          </cell>
          <cell r="D1737" t="str">
            <v>dysk</v>
          </cell>
          <cell r="E1737" t="str">
            <v>3926909700</v>
          </cell>
          <cell r="F1737" t="str">
            <v>7330417014417</v>
          </cell>
          <cell r="G1737">
            <v>0</v>
          </cell>
          <cell r="H1737"/>
          <cell r="I1737">
            <v>0</v>
          </cell>
          <cell r="J1737"/>
          <cell r="K1737" t="str">
            <v>Na kable</v>
          </cell>
          <cell r="L1737" t="str">
            <v>2001</v>
          </cell>
        </row>
        <row r="1738">
          <cell r="B1738" t="str">
            <v>PK-20004SV19.1</v>
          </cell>
          <cell r="C1738" t="str">
            <v>PK 2/4 DYSK BRĄZOWY: 1  (500 szt.)</v>
          </cell>
          <cell r="D1738" t="str">
            <v>dysk</v>
          </cell>
          <cell r="E1738" t="str">
            <v>3926909700</v>
          </cell>
          <cell r="F1738" t="str">
            <v>7330417014424</v>
          </cell>
          <cell r="G1738">
            <v>0</v>
          </cell>
          <cell r="H1738"/>
          <cell r="I1738">
            <v>0</v>
          </cell>
          <cell r="J1738"/>
          <cell r="K1738" t="str">
            <v>Na kable</v>
          </cell>
          <cell r="L1738" t="str">
            <v>2001</v>
          </cell>
        </row>
        <row r="1739">
          <cell r="B1739" t="str">
            <v>PK-20004SV29.2</v>
          </cell>
          <cell r="C1739" t="str">
            <v>PK 2/4 DYSK CZERWONY: 2  (500 szt.)</v>
          </cell>
          <cell r="D1739" t="str">
            <v>dysk</v>
          </cell>
          <cell r="E1739" t="str">
            <v>3926909700</v>
          </cell>
          <cell r="F1739" t="str">
            <v>7330417014448</v>
          </cell>
          <cell r="G1739">
            <v>0</v>
          </cell>
          <cell r="H1739"/>
          <cell r="I1739">
            <v>0</v>
          </cell>
          <cell r="J1739"/>
          <cell r="K1739" t="str">
            <v>Na kable</v>
          </cell>
          <cell r="L1739" t="str">
            <v>2001</v>
          </cell>
        </row>
        <row r="1740">
          <cell r="B1740" t="str">
            <v>PK-20004SV29.+</v>
          </cell>
          <cell r="C1740" t="str">
            <v>PK 2/4 DYSK CZERWONY: +  (500 szt.)</v>
          </cell>
          <cell r="D1740" t="str">
            <v>dysk</v>
          </cell>
          <cell r="E1740" t="str">
            <v>3926909700</v>
          </cell>
          <cell r="F1740" t="str">
            <v>7330417014431</v>
          </cell>
          <cell r="G1740">
            <v>0</v>
          </cell>
          <cell r="H1740"/>
          <cell r="I1740">
            <v>0</v>
          </cell>
          <cell r="J1740"/>
          <cell r="K1740" t="str">
            <v>Na kable</v>
          </cell>
          <cell r="L1740" t="str">
            <v>2001</v>
          </cell>
        </row>
        <row r="1741">
          <cell r="B1741" t="str">
            <v>PK-20004SV30.3</v>
          </cell>
          <cell r="C1741" t="str">
            <v>PK 2/4 DYSK POMARAŃCZOWY: 3  (500 szt.)</v>
          </cell>
          <cell r="D1741" t="str">
            <v>dysk</v>
          </cell>
          <cell r="E1741" t="str">
            <v>3926909700</v>
          </cell>
          <cell r="F1741" t="str">
            <v>7330417014455</v>
          </cell>
          <cell r="G1741">
            <v>0</v>
          </cell>
          <cell r="H1741"/>
          <cell r="I1741">
            <v>0</v>
          </cell>
          <cell r="J1741"/>
          <cell r="K1741" t="str">
            <v>Na kable</v>
          </cell>
          <cell r="L1741" t="str">
            <v>2001</v>
          </cell>
        </row>
        <row r="1742">
          <cell r="B1742" t="str">
            <v>PK-20004SV40.A</v>
          </cell>
          <cell r="C1742" t="str">
            <v>PK 2/4 DYSK ŻÓŁTY: A  (500 szt.)</v>
          </cell>
          <cell r="D1742" t="str">
            <v>dysk</v>
          </cell>
          <cell r="E1742" t="str">
            <v>3926909700</v>
          </cell>
          <cell r="F1742" t="str">
            <v>7330417014622</v>
          </cell>
          <cell r="G1742">
            <v>7.0000000000000007E-2</v>
          </cell>
          <cell r="H1742" t="str">
            <v>Kg</v>
          </cell>
          <cell r="I1742">
            <v>7.6999999999999999E-2</v>
          </cell>
          <cell r="J1742"/>
          <cell r="K1742" t="str">
            <v>Na kable</v>
          </cell>
          <cell r="L1742" t="str">
            <v>2001</v>
          </cell>
        </row>
        <row r="1743">
          <cell r="B1743" t="str">
            <v>PK-20004SV40.B</v>
          </cell>
          <cell r="C1743" t="str">
            <v>PK 2/4 DYSK ŻÓŁTY: B  (500 szt.)</v>
          </cell>
          <cell r="D1743" t="str">
            <v>dysk</v>
          </cell>
          <cell r="E1743" t="str">
            <v>3926909700</v>
          </cell>
          <cell r="F1743" t="str">
            <v>7330417014639</v>
          </cell>
          <cell r="G1743">
            <v>7.0000000000000007E-2</v>
          </cell>
          <cell r="H1743" t="str">
            <v>Kg</v>
          </cell>
          <cell r="I1743">
            <v>7.6999999999999999E-2</v>
          </cell>
          <cell r="J1743"/>
          <cell r="K1743" t="str">
            <v>Na kable</v>
          </cell>
          <cell r="L1743" t="str">
            <v>2001</v>
          </cell>
        </row>
        <row r="1744">
          <cell r="B1744" t="str">
            <v>PK-20004SV40.C</v>
          </cell>
          <cell r="C1744" t="str">
            <v>PK 2/4 DYSK ŻÓŁTY: C  (500 szt.)</v>
          </cell>
          <cell r="D1744" t="str">
            <v>dysk</v>
          </cell>
          <cell r="E1744" t="str">
            <v>3926909700</v>
          </cell>
          <cell r="F1744" t="str">
            <v>7330417014646</v>
          </cell>
          <cell r="G1744">
            <v>7.0000000000000007E-2</v>
          </cell>
          <cell r="H1744" t="str">
            <v>Kg</v>
          </cell>
          <cell r="I1744">
            <v>7.6999999999999999E-2</v>
          </cell>
          <cell r="J1744"/>
          <cell r="K1744" t="str">
            <v>Na kable</v>
          </cell>
          <cell r="L1744" t="str">
            <v>2001</v>
          </cell>
        </row>
        <row r="1745">
          <cell r="B1745" t="str">
            <v>PK-20004SV40.D</v>
          </cell>
          <cell r="C1745" t="str">
            <v>PK 2/4 DYSK ŻÓŁTY: D  (500 szt.)</v>
          </cell>
          <cell r="D1745" t="str">
            <v>dysk</v>
          </cell>
          <cell r="E1745" t="str">
            <v>3926909700</v>
          </cell>
          <cell r="F1745" t="str">
            <v>7330417014653</v>
          </cell>
          <cell r="G1745">
            <v>7.0000000000000007E-2</v>
          </cell>
          <cell r="H1745" t="str">
            <v>Kg</v>
          </cell>
          <cell r="I1745">
            <v>7.6999999999999999E-2</v>
          </cell>
          <cell r="J1745"/>
          <cell r="K1745" t="str">
            <v>Na kable</v>
          </cell>
          <cell r="L1745" t="str">
            <v>2001</v>
          </cell>
        </row>
        <row r="1746">
          <cell r="B1746" t="str">
            <v>PK-20004SV40.E</v>
          </cell>
          <cell r="C1746" t="str">
            <v>PK 2/4 DYSK ŻÓŁTY: E  (500 szt.)</v>
          </cell>
          <cell r="D1746" t="str">
            <v>dysk</v>
          </cell>
          <cell r="E1746" t="str">
            <v>3926909700</v>
          </cell>
          <cell r="F1746" t="str">
            <v>7330417014660</v>
          </cell>
          <cell r="G1746">
            <v>7.0000000000000007E-2</v>
          </cell>
          <cell r="H1746" t="str">
            <v>Kg</v>
          </cell>
          <cell r="I1746">
            <v>7.6999999999999999E-2</v>
          </cell>
          <cell r="J1746"/>
          <cell r="K1746" t="str">
            <v>Na kable</v>
          </cell>
          <cell r="L1746" t="str">
            <v>2001</v>
          </cell>
        </row>
        <row r="1747">
          <cell r="B1747" t="str">
            <v>PK-20004SV40.F</v>
          </cell>
          <cell r="C1747" t="str">
            <v>PK 2/4 DYSK ŻÓŁTY: F  (500 szt.)</v>
          </cell>
          <cell r="D1747" t="str">
            <v>dysk</v>
          </cell>
          <cell r="E1747" t="str">
            <v>3926909700</v>
          </cell>
          <cell r="F1747" t="str">
            <v>7330417014677</v>
          </cell>
          <cell r="G1747">
            <v>7.0000000000000007E-2</v>
          </cell>
          <cell r="H1747" t="str">
            <v>Kg</v>
          </cell>
          <cell r="I1747">
            <v>7.6999999999999999E-2</v>
          </cell>
          <cell r="J1747"/>
          <cell r="K1747" t="str">
            <v>Na kable</v>
          </cell>
          <cell r="L1747" t="str">
            <v>2001</v>
          </cell>
        </row>
        <row r="1748">
          <cell r="B1748" t="str">
            <v>PK-20004SV40.G</v>
          </cell>
          <cell r="C1748" t="str">
            <v>PK 2/4 DYSK ŻÓŁTY: G  (500 szt.)</v>
          </cell>
          <cell r="D1748" t="str">
            <v>dysk</v>
          </cell>
          <cell r="E1748" t="str">
            <v>3926909700</v>
          </cell>
          <cell r="F1748" t="str">
            <v>7330417014684</v>
          </cell>
          <cell r="G1748">
            <v>7.0000000000000007E-2</v>
          </cell>
          <cell r="H1748" t="str">
            <v>Kg</v>
          </cell>
          <cell r="I1748">
            <v>7.6999999999999999E-2</v>
          </cell>
          <cell r="J1748"/>
          <cell r="K1748" t="str">
            <v>Na kable</v>
          </cell>
          <cell r="L1748" t="str">
            <v>2001</v>
          </cell>
        </row>
        <row r="1749">
          <cell r="B1749" t="str">
            <v>PK-20004SV40.GRD</v>
          </cell>
          <cell r="C1749" t="str">
            <v>PK 2/4 DYSK ŻÓŁTO-ZIELONY: UZIEMIENIE  (500 szt.)</v>
          </cell>
          <cell r="D1749" t="str">
            <v>dysk</v>
          </cell>
          <cell r="E1749" t="str">
            <v>3926909700</v>
          </cell>
          <cell r="F1749" t="str">
            <v>7330417014721</v>
          </cell>
          <cell r="G1749">
            <v>7.0000000000000007E-2</v>
          </cell>
          <cell r="H1749" t="str">
            <v>Kg</v>
          </cell>
          <cell r="I1749">
            <v>7.6999999999999999E-2</v>
          </cell>
          <cell r="J1749"/>
          <cell r="K1749" t="str">
            <v>Na kable</v>
          </cell>
          <cell r="L1749" t="str">
            <v>2001</v>
          </cell>
        </row>
        <row r="1750">
          <cell r="B1750" t="str">
            <v>PK-20004SV40.H</v>
          </cell>
          <cell r="C1750" t="str">
            <v>PK 2/4 DYSK ŻÓŁTY: H  (500 szt.)</v>
          </cell>
          <cell r="D1750" t="str">
            <v>dysk</v>
          </cell>
          <cell r="E1750" t="str">
            <v>3926909700</v>
          </cell>
          <cell r="F1750" t="str">
            <v>7330417014691</v>
          </cell>
          <cell r="G1750">
            <v>7.0000000000000007E-2</v>
          </cell>
          <cell r="H1750" t="str">
            <v>Kg</v>
          </cell>
          <cell r="I1750">
            <v>7.6999999999999999E-2</v>
          </cell>
          <cell r="J1750"/>
          <cell r="K1750" t="str">
            <v>Na kable</v>
          </cell>
          <cell r="L1750" t="str">
            <v>2001</v>
          </cell>
        </row>
        <row r="1751">
          <cell r="B1751" t="str">
            <v>PK-20004SV40.I</v>
          </cell>
          <cell r="C1751" t="str">
            <v>PK 2/4 DYSK ŻÓŁTY: I  (500 szt.)</v>
          </cell>
          <cell r="D1751" t="str">
            <v>dysk</v>
          </cell>
          <cell r="E1751" t="str">
            <v>3926909700</v>
          </cell>
          <cell r="F1751" t="str">
            <v>7330417014707</v>
          </cell>
          <cell r="G1751">
            <v>7.0000000000000007E-2</v>
          </cell>
          <cell r="H1751" t="str">
            <v>Kg</v>
          </cell>
          <cell r="I1751">
            <v>7.6999999999999999E-2</v>
          </cell>
          <cell r="J1751"/>
          <cell r="K1751" t="str">
            <v>Na kable</v>
          </cell>
          <cell r="L1751" t="str">
            <v>2001</v>
          </cell>
        </row>
        <row r="1752">
          <cell r="B1752" t="str">
            <v>PK-20004SV40.J</v>
          </cell>
          <cell r="C1752" t="str">
            <v>PK 2/4 DYSK ŻÓŁTY: J  (500 szt.)</v>
          </cell>
          <cell r="D1752" t="str">
            <v>dysk</v>
          </cell>
          <cell r="E1752" t="str">
            <v>3926909700</v>
          </cell>
          <cell r="F1752" t="str">
            <v>7330417014714</v>
          </cell>
          <cell r="G1752">
            <v>7.0000000000000007E-2</v>
          </cell>
          <cell r="H1752" t="str">
            <v>Kg</v>
          </cell>
          <cell r="I1752">
            <v>7.6999999999999999E-2</v>
          </cell>
          <cell r="J1752"/>
          <cell r="K1752" t="str">
            <v>Na kable</v>
          </cell>
          <cell r="L1752" t="str">
            <v>2001</v>
          </cell>
        </row>
        <row r="1753">
          <cell r="B1753" t="str">
            <v>PK-20004SV40.K</v>
          </cell>
          <cell r="C1753" t="str">
            <v>PK 2/4 DYSK ŻÓŁTY: K  (500 szt.)</v>
          </cell>
          <cell r="D1753" t="str">
            <v>dysk</v>
          </cell>
          <cell r="E1753" t="str">
            <v>3926909700</v>
          </cell>
          <cell r="F1753" t="str">
            <v>7330417014738</v>
          </cell>
          <cell r="G1753">
            <v>7.0000000000000007E-2</v>
          </cell>
          <cell r="H1753" t="str">
            <v>Kg</v>
          </cell>
          <cell r="I1753">
            <v>7.6999999999999999E-2</v>
          </cell>
          <cell r="J1753"/>
          <cell r="K1753" t="str">
            <v>Na kable</v>
          </cell>
          <cell r="L1753" t="str">
            <v>2001</v>
          </cell>
        </row>
        <row r="1754">
          <cell r="B1754" t="str">
            <v>PK-20004SV40.L</v>
          </cell>
          <cell r="C1754" t="str">
            <v>PK 2/4 DYSK ŻÓŁTY: L  (500 szt.)</v>
          </cell>
          <cell r="D1754" t="str">
            <v>dysk</v>
          </cell>
          <cell r="E1754" t="str">
            <v>3926909700</v>
          </cell>
          <cell r="F1754" t="str">
            <v>7330417014745</v>
          </cell>
          <cell r="G1754">
            <v>7.0000000000000007E-2</v>
          </cell>
          <cell r="H1754" t="str">
            <v>Kg</v>
          </cell>
          <cell r="I1754">
            <v>7.6999999999999999E-2</v>
          </cell>
          <cell r="J1754"/>
          <cell r="K1754" t="str">
            <v>Na kable</v>
          </cell>
          <cell r="L1754" t="str">
            <v>2001</v>
          </cell>
        </row>
        <row r="1755">
          <cell r="B1755" t="str">
            <v>PK-20004SV40.M</v>
          </cell>
          <cell r="C1755" t="str">
            <v>PK 2/4 DYSK ŻÓŁTY: M  (500 szt.)</v>
          </cell>
          <cell r="D1755" t="str">
            <v>dysk</v>
          </cell>
          <cell r="E1755" t="str">
            <v>3926909700</v>
          </cell>
          <cell r="F1755" t="str">
            <v>7330417014752</v>
          </cell>
          <cell r="G1755">
            <v>7.0000000000000007E-2</v>
          </cell>
          <cell r="H1755" t="str">
            <v>Kg</v>
          </cell>
          <cell r="I1755">
            <v>7.6999999999999999E-2</v>
          </cell>
          <cell r="J1755"/>
          <cell r="K1755" t="str">
            <v>Na kable</v>
          </cell>
          <cell r="L1755" t="str">
            <v>2001</v>
          </cell>
        </row>
        <row r="1756">
          <cell r="B1756" t="str">
            <v>PK-20004SV40.N</v>
          </cell>
          <cell r="C1756" t="str">
            <v>PK 2/4 DYSK ŻÓŁTY: N  (500 szt.)</v>
          </cell>
          <cell r="D1756" t="str">
            <v>dysk</v>
          </cell>
          <cell r="E1756" t="str">
            <v>3926909700</v>
          </cell>
          <cell r="F1756" t="str">
            <v>7330417014769</v>
          </cell>
          <cell r="G1756">
            <v>7.0000000000000007E-2</v>
          </cell>
          <cell r="H1756" t="str">
            <v>Kg</v>
          </cell>
          <cell r="I1756">
            <v>7.6999999999999999E-2</v>
          </cell>
          <cell r="J1756"/>
          <cell r="K1756" t="str">
            <v>Na kable</v>
          </cell>
          <cell r="L1756" t="str">
            <v>2001</v>
          </cell>
        </row>
        <row r="1757">
          <cell r="B1757" t="str">
            <v>PK-20004SV40.O</v>
          </cell>
          <cell r="C1757" t="str">
            <v>PK 2/4 DYSK ŻÓŁTY: O  (500 szt.)</v>
          </cell>
          <cell r="D1757" t="str">
            <v>dysk</v>
          </cell>
          <cell r="E1757" t="str">
            <v>3926909700</v>
          </cell>
          <cell r="F1757" t="str">
            <v>7330417014776</v>
          </cell>
          <cell r="G1757">
            <v>7.0000000000000007E-2</v>
          </cell>
          <cell r="H1757" t="str">
            <v>Kg</v>
          </cell>
          <cell r="I1757">
            <v>7.6999999999999999E-2</v>
          </cell>
          <cell r="J1757"/>
          <cell r="K1757" t="str">
            <v>Na kable</v>
          </cell>
          <cell r="L1757" t="str">
            <v>2001</v>
          </cell>
        </row>
        <row r="1758">
          <cell r="B1758" t="str">
            <v>PK-20004SV40.P</v>
          </cell>
          <cell r="C1758" t="str">
            <v>PK 2/4 DYSK ŻÓŁTY: P  (500 szt.)</v>
          </cell>
          <cell r="D1758" t="str">
            <v>dysk</v>
          </cell>
          <cell r="E1758" t="str">
            <v>3926909700</v>
          </cell>
          <cell r="F1758" t="str">
            <v>7330417014783</v>
          </cell>
          <cell r="G1758">
            <v>7.0000000000000007E-2</v>
          </cell>
          <cell r="H1758" t="str">
            <v>Kg</v>
          </cell>
          <cell r="I1758">
            <v>7.6999999999999999E-2</v>
          </cell>
          <cell r="J1758"/>
          <cell r="K1758" t="str">
            <v>Na kable</v>
          </cell>
          <cell r="L1758" t="str">
            <v>2001</v>
          </cell>
        </row>
        <row r="1759">
          <cell r="B1759" t="str">
            <v>PK-20004SV40.Q</v>
          </cell>
          <cell r="C1759" t="str">
            <v>PK 2/4 DYSK ŻÓŁTY: Q  (500 szt.)</v>
          </cell>
          <cell r="D1759" t="str">
            <v>dysk</v>
          </cell>
          <cell r="E1759" t="str">
            <v>3926909700</v>
          </cell>
          <cell r="F1759" t="str">
            <v>7330417014790</v>
          </cell>
          <cell r="G1759">
            <v>7.0000000000000007E-2</v>
          </cell>
          <cell r="H1759" t="str">
            <v>Kg</v>
          </cell>
          <cell r="I1759">
            <v>7.6999999999999999E-2</v>
          </cell>
          <cell r="J1759"/>
          <cell r="K1759" t="str">
            <v>Na kable</v>
          </cell>
          <cell r="L1759" t="str">
            <v>2001</v>
          </cell>
        </row>
        <row r="1760">
          <cell r="B1760" t="str">
            <v>PK-20004SV40.R</v>
          </cell>
          <cell r="C1760" t="str">
            <v>PK 2/4 DYSK ŻÓŁTY: R  (500 szt.)</v>
          </cell>
          <cell r="D1760" t="str">
            <v>dysk</v>
          </cell>
          <cell r="E1760" t="str">
            <v>3926909700</v>
          </cell>
          <cell r="F1760" t="str">
            <v>7330417014806</v>
          </cell>
          <cell r="G1760">
            <v>7.0000000000000007E-2</v>
          </cell>
          <cell r="H1760" t="str">
            <v>Kg</v>
          </cell>
          <cell r="I1760">
            <v>7.6999999999999999E-2</v>
          </cell>
          <cell r="J1760"/>
          <cell r="K1760" t="str">
            <v>Na kable</v>
          </cell>
          <cell r="L1760" t="str">
            <v>2001</v>
          </cell>
        </row>
        <row r="1761">
          <cell r="B1761" t="str">
            <v>PK-20004SV40.S</v>
          </cell>
          <cell r="C1761" t="str">
            <v>PK 2/4 DYSK ŻÓŁTY: S  (500 szt.)</v>
          </cell>
          <cell r="D1761" t="str">
            <v>dysk</v>
          </cell>
          <cell r="E1761" t="str">
            <v>3926909700</v>
          </cell>
          <cell r="F1761" t="str">
            <v>7330417014813</v>
          </cell>
          <cell r="G1761">
            <v>7.0000000000000007E-2</v>
          </cell>
          <cell r="H1761" t="str">
            <v>Kg</v>
          </cell>
          <cell r="I1761">
            <v>7.6999999999999999E-2</v>
          </cell>
          <cell r="J1761"/>
          <cell r="K1761" t="str">
            <v>Na kable</v>
          </cell>
          <cell r="L1761" t="str">
            <v>2001</v>
          </cell>
        </row>
        <row r="1762">
          <cell r="B1762" t="str">
            <v>PK-20004SV40.T</v>
          </cell>
          <cell r="C1762" t="str">
            <v>PK 2/4 DYSK ŻÓŁTY: T  (500 szt.)</v>
          </cell>
          <cell r="D1762" t="str">
            <v>dysk</v>
          </cell>
          <cell r="E1762" t="str">
            <v>3926909700</v>
          </cell>
          <cell r="F1762" t="str">
            <v>7330417014820</v>
          </cell>
          <cell r="G1762">
            <v>7.0000000000000007E-2</v>
          </cell>
          <cell r="H1762" t="str">
            <v>Kg</v>
          </cell>
          <cell r="I1762">
            <v>7.6999999999999999E-2</v>
          </cell>
          <cell r="J1762"/>
          <cell r="K1762" t="str">
            <v>Na kable</v>
          </cell>
          <cell r="L1762" t="str">
            <v>2001</v>
          </cell>
        </row>
        <row r="1763">
          <cell r="B1763" t="str">
            <v>PK-20004SV40.U</v>
          </cell>
          <cell r="C1763" t="str">
            <v>PK 2/4 DYSK ŻÓŁTY: U  (500 szt.)</v>
          </cell>
          <cell r="D1763" t="str">
            <v>dysk</v>
          </cell>
          <cell r="E1763" t="str">
            <v>3926909700</v>
          </cell>
          <cell r="F1763" t="str">
            <v>7330417014837</v>
          </cell>
          <cell r="G1763">
            <v>7.0000000000000007E-2</v>
          </cell>
          <cell r="H1763" t="str">
            <v>Kg</v>
          </cell>
          <cell r="I1763">
            <v>7.6999999999999999E-2</v>
          </cell>
          <cell r="J1763"/>
          <cell r="K1763" t="str">
            <v>Na kable</v>
          </cell>
          <cell r="L1763" t="str">
            <v>2001</v>
          </cell>
        </row>
        <row r="1764">
          <cell r="B1764" t="str">
            <v>PK-20004SV40.V</v>
          </cell>
          <cell r="C1764" t="str">
            <v>PK 2/4 DYSK ŻÓŁTY: V  (500 szt.)</v>
          </cell>
          <cell r="D1764" t="str">
            <v>dysk</v>
          </cell>
          <cell r="E1764" t="str">
            <v>3926909700</v>
          </cell>
          <cell r="F1764" t="str">
            <v>7330417014844</v>
          </cell>
          <cell r="G1764">
            <v>7.0000000000000007E-2</v>
          </cell>
          <cell r="H1764" t="str">
            <v>Kg</v>
          </cell>
          <cell r="I1764">
            <v>7.6999999999999999E-2</v>
          </cell>
          <cell r="J1764"/>
          <cell r="K1764" t="str">
            <v>Na kable</v>
          </cell>
          <cell r="L1764" t="str">
            <v>2001</v>
          </cell>
        </row>
        <row r="1765">
          <cell r="B1765" t="str">
            <v>PK-20004SV40.W</v>
          </cell>
          <cell r="C1765" t="str">
            <v>PK 2/4 DYSK ŻÓŁTY: W  (500 szt.)</v>
          </cell>
          <cell r="D1765" t="str">
            <v>dysk</v>
          </cell>
          <cell r="E1765" t="str">
            <v>3926909700</v>
          </cell>
          <cell r="F1765" t="str">
            <v>7330417014851</v>
          </cell>
          <cell r="G1765">
            <v>7.0000000000000007E-2</v>
          </cell>
          <cell r="H1765" t="str">
            <v>Kg</v>
          </cell>
          <cell r="I1765">
            <v>7.6999999999999999E-2</v>
          </cell>
          <cell r="J1765"/>
          <cell r="K1765" t="str">
            <v>Na kable</v>
          </cell>
          <cell r="L1765" t="str">
            <v>2001</v>
          </cell>
        </row>
        <row r="1766">
          <cell r="B1766" t="str">
            <v>PK-20004SV40.X</v>
          </cell>
          <cell r="C1766" t="str">
            <v>PK 2/4 DYSK ŻÓŁTY: X  (500 szt.)</v>
          </cell>
          <cell r="D1766" t="str">
            <v>dysk</v>
          </cell>
          <cell r="E1766" t="str">
            <v>3926909700</v>
          </cell>
          <cell r="F1766" t="str">
            <v>7330417014868</v>
          </cell>
          <cell r="G1766">
            <v>7.0000000000000007E-2</v>
          </cell>
          <cell r="H1766" t="str">
            <v>Kg</v>
          </cell>
          <cell r="I1766">
            <v>7.6999999999999999E-2</v>
          </cell>
          <cell r="J1766"/>
          <cell r="K1766" t="str">
            <v>Na kable</v>
          </cell>
          <cell r="L1766" t="str">
            <v>2001</v>
          </cell>
        </row>
        <row r="1767">
          <cell r="B1767" t="str">
            <v>PK-20004SV40.Y</v>
          </cell>
          <cell r="C1767" t="str">
            <v>PK 2/4 DYSK ŻÓŁTY: Y  (500 szt.)</v>
          </cell>
          <cell r="D1767" t="str">
            <v>dysk</v>
          </cell>
          <cell r="E1767" t="str">
            <v>3926909700</v>
          </cell>
          <cell r="F1767" t="str">
            <v>7330417014875</v>
          </cell>
          <cell r="G1767">
            <v>7.0000000000000007E-2</v>
          </cell>
          <cell r="H1767" t="str">
            <v>Kg</v>
          </cell>
          <cell r="I1767">
            <v>7.6999999999999999E-2</v>
          </cell>
          <cell r="J1767"/>
          <cell r="K1767" t="str">
            <v>Na kable</v>
          </cell>
          <cell r="L1767" t="str">
            <v>2001</v>
          </cell>
        </row>
        <row r="1768">
          <cell r="B1768" t="str">
            <v>PK-20004SV40.Z</v>
          </cell>
          <cell r="C1768" t="str">
            <v>PK 2/4 DYSK ŻÓŁTY: Z  (500 szt.)</v>
          </cell>
          <cell r="D1768" t="str">
            <v>dysk</v>
          </cell>
          <cell r="E1768" t="str">
            <v>3926909700</v>
          </cell>
          <cell r="F1768" t="str">
            <v>7330417014882</v>
          </cell>
          <cell r="G1768">
            <v>7.0000000000000007E-2</v>
          </cell>
          <cell r="H1768" t="str">
            <v>Kg</v>
          </cell>
          <cell r="I1768">
            <v>7.6999999999999999E-2</v>
          </cell>
          <cell r="J1768"/>
          <cell r="K1768" t="str">
            <v>Na kable</v>
          </cell>
          <cell r="L1768" t="str">
            <v>2001</v>
          </cell>
        </row>
        <row r="1769">
          <cell r="B1769" t="str">
            <v>PK-20004SV40.0</v>
          </cell>
          <cell r="C1769" t="str">
            <v>PK 2/4 DYSK ŻÓŁTY: 0  (500 szt.)</v>
          </cell>
          <cell r="D1769" t="str">
            <v>dysk</v>
          </cell>
          <cell r="E1769" t="str">
            <v>3926909700</v>
          </cell>
          <cell r="F1769" t="str">
            <v>7330417014523</v>
          </cell>
          <cell r="G1769">
            <v>7.0000000000000007E-2</v>
          </cell>
          <cell r="H1769" t="str">
            <v>Kg</v>
          </cell>
          <cell r="I1769">
            <v>7.6999999999999999E-2</v>
          </cell>
          <cell r="J1769"/>
          <cell r="K1769" t="str">
            <v>Na kable</v>
          </cell>
          <cell r="L1769" t="str">
            <v>2001</v>
          </cell>
        </row>
        <row r="1770">
          <cell r="B1770" t="str">
            <v>PK-20004SV40.1</v>
          </cell>
          <cell r="C1770" t="str">
            <v>PK 2/4 DYSK ŻÓŁTY: 1  (500 szt.)</v>
          </cell>
          <cell r="D1770" t="str">
            <v>dysk</v>
          </cell>
          <cell r="E1770" t="str">
            <v>3926909700</v>
          </cell>
          <cell r="F1770" t="str">
            <v>7330417014530</v>
          </cell>
          <cell r="G1770">
            <v>7.0000000000000007E-2</v>
          </cell>
          <cell r="H1770" t="str">
            <v>Kg</v>
          </cell>
          <cell r="I1770">
            <v>7.6999999999999999E-2</v>
          </cell>
          <cell r="J1770"/>
          <cell r="K1770" t="str">
            <v>Na kable</v>
          </cell>
          <cell r="L1770" t="str">
            <v>2001</v>
          </cell>
        </row>
        <row r="1771">
          <cell r="B1771" t="str">
            <v>PK-20004SV40.2</v>
          </cell>
          <cell r="C1771" t="str">
            <v>PK 2/4 DYSK ŻÓŁTY: 2  (500 szt.)</v>
          </cell>
          <cell r="D1771" t="str">
            <v>dysk</v>
          </cell>
          <cell r="E1771" t="str">
            <v>3926909700</v>
          </cell>
          <cell r="F1771" t="str">
            <v>7330417014547</v>
          </cell>
          <cell r="G1771">
            <v>7.0000000000000007E-2</v>
          </cell>
          <cell r="H1771" t="str">
            <v>Kg</v>
          </cell>
          <cell r="I1771">
            <v>7.6999999999999999E-2</v>
          </cell>
          <cell r="J1771"/>
          <cell r="K1771" t="str">
            <v>Na kable</v>
          </cell>
          <cell r="L1771" t="str">
            <v>2001</v>
          </cell>
        </row>
        <row r="1772">
          <cell r="B1772" t="str">
            <v>PK-20004SV40.3</v>
          </cell>
          <cell r="C1772" t="str">
            <v>PK 2/4 DYSK ŻÓŁTY: 3  (500 szt.)</v>
          </cell>
          <cell r="D1772" t="str">
            <v>dysk</v>
          </cell>
          <cell r="E1772" t="str">
            <v>3926909700</v>
          </cell>
          <cell r="F1772" t="str">
            <v>7330417014554</v>
          </cell>
          <cell r="G1772">
            <v>7.0000000000000007E-2</v>
          </cell>
          <cell r="H1772" t="str">
            <v>Kg</v>
          </cell>
          <cell r="I1772">
            <v>7.6999999999999999E-2</v>
          </cell>
          <cell r="J1772"/>
          <cell r="K1772" t="str">
            <v>Na kable</v>
          </cell>
          <cell r="L1772" t="str">
            <v>2001</v>
          </cell>
        </row>
        <row r="1773">
          <cell r="B1773" t="str">
            <v>PK-20004SV40.4</v>
          </cell>
          <cell r="C1773" t="str">
            <v>PK 2/4 DYSK ŻÓŁTY: 4  (500 szt.)</v>
          </cell>
          <cell r="D1773" t="str">
            <v>dysk</v>
          </cell>
          <cell r="E1773" t="str">
            <v>3926909700</v>
          </cell>
          <cell r="F1773" t="str">
            <v>7330417014561</v>
          </cell>
          <cell r="G1773">
            <v>7.0000000000000007E-2</v>
          </cell>
          <cell r="H1773" t="str">
            <v>Kg</v>
          </cell>
          <cell r="I1773">
            <v>7.6999999999999999E-2</v>
          </cell>
          <cell r="J1773"/>
          <cell r="K1773" t="str">
            <v>Na kable</v>
          </cell>
          <cell r="L1773" t="str">
            <v>2001</v>
          </cell>
        </row>
        <row r="1774">
          <cell r="B1774" t="str">
            <v>PK-20004SV40.5</v>
          </cell>
          <cell r="C1774" t="str">
            <v>PK 2/4 DYSK ŻÓŁTY: 5  (500 szt.)</v>
          </cell>
          <cell r="D1774" t="str">
            <v>dysk</v>
          </cell>
          <cell r="E1774" t="str">
            <v>3926909700</v>
          </cell>
          <cell r="F1774" t="str">
            <v>7330417014578</v>
          </cell>
          <cell r="G1774">
            <v>7.0000000000000007E-2</v>
          </cell>
          <cell r="H1774" t="str">
            <v>Kg</v>
          </cell>
          <cell r="I1774">
            <v>7.6999999999999999E-2</v>
          </cell>
          <cell r="J1774"/>
          <cell r="K1774" t="str">
            <v>Na kable</v>
          </cell>
          <cell r="L1774" t="str">
            <v>2001</v>
          </cell>
        </row>
        <row r="1775">
          <cell r="B1775" t="str">
            <v>PK-20004SV40.6</v>
          </cell>
          <cell r="C1775" t="str">
            <v>PK 2/4 DYSK ŻÓŁTY: 6  (500 szt.)</v>
          </cell>
          <cell r="D1775" t="str">
            <v>dysk</v>
          </cell>
          <cell r="E1775" t="str">
            <v>3926909700</v>
          </cell>
          <cell r="F1775" t="str">
            <v>7330417014585</v>
          </cell>
          <cell r="G1775">
            <v>7.0000000000000007E-2</v>
          </cell>
          <cell r="H1775" t="str">
            <v>Tona</v>
          </cell>
          <cell r="I1775">
            <v>7.6999999999999999E-2</v>
          </cell>
          <cell r="J1775"/>
          <cell r="K1775" t="str">
            <v>Na kable</v>
          </cell>
          <cell r="L1775" t="str">
            <v>2001</v>
          </cell>
        </row>
        <row r="1776">
          <cell r="B1776" t="str">
            <v>PK-20004SV40.7</v>
          </cell>
          <cell r="C1776" t="str">
            <v>PK 2/4 DYSK ŻÓŁTY: 7  (500 szt.)</v>
          </cell>
          <cell r="D1776" t="str">
            <v>dysk</v>
          </cell>
          <cell r="E1776" t="str">
            <v>3926909700</v>
          </cell>
          <cell r="F1776" t="str">
            <v>7330417014592</v>
          </cell>
          <cell r="G1776">
            <v>7.0000000000000007E-2</v>
          </cell>
          <cell r="H1776" t="str">
            <v>Kg</v>
          </cell>
          <cell r="I1776">
            <v>7.6999999999999999E-2</v>
          </cell>
          <cell r="J1776"/>
          <cell r="K1776" t="str">
            <v>Na kable</v>
          </cell>
          <cell r="L1776" t="str">
            <v>2001</v>
          </cell>
        </row>
        <row r="1777">
          <cell r="B1777" t="str">
            <v>PK-20004SV40.8</v>
          </cell>
          <cell r="C1777" t="str">
            <v>PK 2/4 DYSK ŻÓŁTY: 8  (500 szt.)</v>
          </cell>
          <cell r="D1777" t="str">
            <v>dysk</v>
          </cell>
          <cell r="E1777" t="str">
            <v>3926909700</v>
          </cell>
          <cell r="F1777" t="str">
            <v>7330417014608</v>
          </cell>
          <cell r="G1777">
            <v>7.0000000000000007E-2</v>
          </cell>
          <cell r="H1777" t="str">
            <v>Kg</v>
          </cell>
          <cell r="I1777">
            <v>7.6999999999999999E-2</v>
          </cell>
          <cell r="J1777"/>
          <cell r="K1777" t="str">
            <v>Na kable</v>
          </cell>
          <cell r="L1777" t="str">
            <v>2001</v>
          </cell>
        </row>
        <row r="1778">
          <cell r="B1778" t="str">
            <v>PK-20004SV40.9</v>
          </cell>
          <cell r="C1778" t="str">
            <v>PK 2/4 DYSK ŻÓŁTY: 9  (500 szt.)</v>
          </cell>
          <cell r="D1778" t="str">
            <v>dysk</v>
          </cell>
          <cell r="E1778" t="str">
            <v>3926909700</v>
          </cell>
          <cell r="F1778" t="str">
            <v>7330417014615</v>
          </cell>
          <cell r="G1778">
            <v>7.0000000000000007E-2</v>
          </cell>
          <cell r="H1778" t="str">
            <v>Kg</v>
          </cell>
          <cell r="I1778">
            <v>7.6999999999999999E-2</v>
          </cell>
          <cell r="J1778"/>
          <cell r="K1778" t="str">
            <v>Na kable</v>
          </cell>
          <cell r="L1778" t="str">
            <v>2001</v>
          </cell>
        </row>
        <row r="1779">
          <cell r="B1779" t="str">
            <v>PK-20004SV40.*</v>
          </cell>
          <cell r="C1779" t="str">
            <v>PK 2/4 DYSK ŻÓŁTY: *  (500 szt.)</v>
          </cell>
          <cell r="D1779" t="str">
            <v>dysk</v>
          </cell>
          <cell r="E1779" t="str">
            <v>3926909700</v>
          </cell>
          <cell r="F1779" t="str">
            <v>5906775916049</v>
          </cell>
          <cell r="G1779">
            <v>0</v>
          </cell>
          <cell r="H1779"/>
          <cell r="I1779">
            <v>0</v>
          </cell>
          <cell r="J1779"/>
          <cell r="K1779" t="str">
            <v>Na kable</v>
          </cell>
          <cell r="L1779" t="str">
            <v>2001</v>
          </cell>
        </row>
        <row r="1780">
          <cell r="B1780" t="str">
            <v>PK-20004SV40.+</v>
          </cell>
          <cell r="C1780" t="str">
            <v>PK 2/4 DYSK ŻÓŁTY: +  (500 szt.)</v>
          </cell>
          <cell r="D1780" t="str">
            <v>dysk</v>
          </cell>
          <cell r="E1780" t="str">
            <v>3926909700</v>
          </cell>
          <cell r="F1780" t="str">
            <v>7330417014509</v>
          </cell>
          <cell r="G1780">
            <v>0.28000000000000003</v>
          </cell>
          <cell r="H1780" t="str">
            <v>Kg</v>
          </cell>
          <cell r="I1780">
            <v>0.31</v>
          </cell>
          <cell r="J1780"/>
          <cell r="K1780" t="str">
            <v>Na kable</v>
          </cell>
          <cell r="L1780" t="str">
            <v>2001</v>
          </cell>
        </row>
        <row r="1781">
          <cell r="B1781" t="str">
            <v>PK-20004SV40.-</v>
          </cell>
          <cell r="C1781" t="str">
            <v>PK 2/4 DYSK ŻÓŁTY: -  (500 szt.)</v>
          </cell>
          <cell r="D1781" t="str">
            <v>dysk</v>
          </cell>
          <cell r="E1781" t="str">
            <v>3926909700</v>
          </cell>
          <cell r="F1781" t="str">
            <v>7330417014462</v>
          </cell>
          <cell r="G1781">
            <v>7.0000000000000007E-2</v>
          </cell>
          <cell r="H1781" t="str">
            <v>Kg</v>
          </cell>
          <cell r="I1781">
            <v>7.6999999999999999E-2</v>
          </cell>
          <cell r="J1781"/>
          <cell r="K1781" t="str">
            <v>Na kable</v>
          </cell>
          <cell r="L1781" t="str">
            <v>2001</v>
          </cell>
        </row>
        <row r="1782">
          <cell r="B1782" t="str">
            <v>PK-20004SV40..</v>
          </cell>
          <cell r="C1782" t="str">
            <v>PK 2/4 DYSK ŻÓŁTY: KROPKA  (500 szt.)</v>
          </cell>
          <cell r="D1782" t="str">
            <v>dysk</v>
          </cell>
          <cell r="E1782" t="str">
            <v>3926909700</v>
          </cell>
          <cell r="F1782" t="str">
            <v>7330417014479</v>
          </cell>
          <cell r="G1782">
            <v>0</v>
          </cell>
          <cell r="H1782"/>
          <cell r="I1782">
            <v>0</v>
          </cell>
          <cell r="J1782"/>
          <cell r="K1782" t="str">
            <v>Na kable</v>
          </cell>
          <cell r="L1782" t="str">
            <v>2001</v>
          </cell>
        </row>
        <row r="1783">
          <cell r="B1783" t="str">
            <v>PK-20004SV40./</v>
          </cell>
          <cell r="C1783" t="str">
            <v>PK 2/4 DYSK ŻÓŁTY: /  (500 szt.)</v>
          </cell>
          <cell r="D1783" t="str">
            <v>dysk</v>
          </cell>
          <cell r="E1783" t="str">
            <v>3926909700</v>
          </cell>
          <cell r="F1783" t="str">
            <v>7330417014486</v>
          </cell>
          <cell r="G1783">
            <v>7.0000000000000007E-2</v>
          </cell>
          <cell r="H1783" t="str">
            <v>Kg</v>
          </cell>
          <cell r="I1783">
            <v>7.6999999999999999E-2</v>
          </cell>
          <cell r="J1783" t="str">
            <v>Kg</v>
          </cell>
          <cell r="K1783" t="str">
            <v>Na kable</v>
          </cell>
          <cell r="L1783" t="str">
            <v>2001</v>
          </cell>
        </row>
        <row r="1784">
          <cell r="B1784" t="str">
            <v>PK-20004SV40.:</v>
          </cell>
          <cell r="C1784" t="str">
            <v>PK 2/4 DYSK ŻÓŁTY: DWUKROPEK  (500 szt.)</v>
          </cell>
          <cell r="D1784" t="str">
            <v>dysk</v>
          </cell>
          <cell r="E1784" t="str">
            <v>3926909700</v>
          </cell>
          <cell r="F1784" t="str">
            <v>7330417014493</v>
          </cell>
          <cell r="G1784">
            <v>0</v>
          </cell>
          <cell r="H1784"/>
          <cell r="I1784">
            <v>0</v>
          </cell>
          <cell r="J1784"/>
          <cell r="K1784" t="str">
            <v>Na kable</v>
          </cell>
          <cell r="L1784" t="str">
            <v>2001</v>
          </cell>
        </row>
        <row r="1785">
          <cell r="B1785" t="str">
            <v>PK-20004SV40.=</v>
          </cell>
          <cell r="C1785" t="str">
            <v>PK 2/4 DYSK ŻÓŁTY: =  (500 szt.)</v>
          </cell>
          <cell r="D1785" t="str">
            <v>dysk</v>
          </cell>
          <cell r="E1785" t="str">
            <v>3926909700</v>
          </cell>
          <cell r="F1785" t="str">
            <v>7330417014516</v>
          </cell>
          <cell r="G1785">
            <v>0</v>
          </cell>
          <cell r="H1785"/>
          <cell r="I1785">
            <v>0</v>
          </cell>
          <cell r="J1785"/>
          <cell r="K1785" t="str">
            <v>Na kable</v>
          </cell>
          <cell r="L1785" t="str">
            <v>2001</v>
          </cell>
        </row>
        <row r="1786">
          <cell r="B1786" t="str">
            <v>PK-20004SV59.5</v>
          </cell>
          <cell r="C1786" t="str">
            <v>PK 2/4 DYSK ZIELONY: 5  (500 szt.)</v>
          </cell>
          <cell r="D1786" t="str">
            <v>dysk</v>
          </cell>
          <cell r="E1786" t="str">
            <v>3926909700</v>
          </cell>
          <cell r="F1786" t="str">
            <v>7330417014929</v>
          </cell>
          <cell r="G1786">
            <v>0</v>
          </cell>
          <cell r="H1786"/>
          <cell r="I1786">
            <v>0</v>
          </cell>
          <cell r="J1786"/>
          <cell r="K1786" t="str">
            <v>Na kable</v>
          </cell>
          <cell r="L1786" t="str">
            <v>2001</v>
          </cell>
        </row>
        <row r="1787">
          <cell r="B1787" t="str">
            <v>PK-20004SV69.6</v>
          </cell>
          <cell r="C1787" t="str">
            <v>PK 2/4 DYSK NIEBIESKI: 6  (500 szt.)</v>
          </cell>
          <cell r="D1787" t="str">
            <v>dysk</v>
          </cell>
          <cell r="E1787" t="str">
            <v>3926909700</v>
          </cell>
          <cell r="F1787" t="str">
            <v>7330417014943</v>
          </cell>
          <cell r="G1787">
            <v>0</v>
          </cell>
          <cell r="H1787"/>
          <cell r="I1787">
            <v>0</v>
          </cell>
          <cell r="J1787"/>
          <cell r="K1787" t="str">
            <v>Na kable</v>
          </cell>
          <cell r="L1787" t="str">
            <v>2001</v>
          </cell>
        </row>
        <row r="1788">
          <cell r="B1788" t="str">
            <v>PK-20004SV69.-</v>
          </cell>
          <cell r="C1788" t="str">
            <v>PK 2/4 DYSK NIEBIESKI: -  (500 szt.)</v>
          </cell>
          <cell r="D1788" t="str">
            <v>dysk</v>
          </cell>
          <cell r="E1788" t="str">
            <v>3926909700</v>
          </cell>
          <cell r="F1788" t="str">
            <v>7330417014936</v>
          </cell>
          <cell r="G1788">
            <v>0</v>
          </cell>
          <cell r="H1788"/>
          <cell r="I1788">
            <v>0</v>
          </cell>
          <cell r="J1788"/>
          <cell r="K1788" t="str">
            <v>Na kable</v>
          </cell>
          <cell r="L1788" t="str">
            <v>2001</v>
          </cell>
        </row>
        <row r="1789">
          <cell r="B1789" t="str">
            <v>PK-20004SV79.7</v>
          </cell>
          <cell r="C1789" t="str">
            <v>PK 2/4 DYSK FIOLETOWY: 7  (500 szt.)</v>
          </cell>
          <cell r="D1789" t="str">
            <v>dysk</v>
          </cell>
          <cell r="E1789" t="str">
            <v>3926909700</v>
          </cell>
          <cell r="F1789" t="str">
            <v>7330417014950</v>
          </cell>
          <cell r="G1789">
            <v>0</v>
          </cell>
          <cell r="H1789"/>
          <cell r="I1789">
            <v>0</v>
          </cell>
          <cell r="J1789"/>
          <cell r="K1789" t="str">
            <v>Na kable</v>
          </cell>
          <cell r="L1789" t="str">
            <v>2001</v>
          </cell>
        </row>
        <row r="1790">
          <cell r="B1790" t="str">
            <v>PK-20004SV80.8</v>
          </cell>
          <cell r="C1790" t="str">
            <v>PK 2/4 DYSK SZARY: 8  (500 szt.)</v>
          </cell>
          <cell r="D1790" t="str">
            <v>dysk</v>
          </cell>
          <cell r="E1790" t="str">
            <v>3926909700</v>
          </cell>
          <cell r="F1790" t="str">
            <v>7330417015049</v>
          </cell>
          <cell r="G1790">
            <v>0</v>
          </cell>
          <cell r="H1790"/>
          <cell r="I1790">
            <v>0</v>
          </cell>
          <cell r="J1790"/>
          <cell r="K1790" t="str">
            <v>Na kable</v>
          </cell>
          <cell r="L1790" t="str">
            <v>2001</v>
          </cell>
        </row>
        <row r="1791">
          <cell r="B1791" t="str">
            <v>PK-20004SV90.9</v>
          </cell>
          <cell r="C1791" t="str">
            <v>PK 2/4 DYSK BIAŁY: 9  (500 szt.)</v>
          </cell>
          <cell r="D1791" t="str">
            <v>dysk</v>
          </cell>
          <cell r="E1791" t="str">
            <v>3926909700</v>
          </cell>
          <cell r="F1791" t="str">
            <v>7330417015186</v>
          </cell>
          <cell r="G1791">
            <v>0</v>
          </cell>
          <cell r="H1791"/>
          <cell r="I1791">
            <v>0</v>
          </cell>
          <cell r="J1791"/>
          <cell r="K1791" t="str">
            <v>Na kable</v>
          </cell>
          <cell r="L1791" t="str">
            <v>2001</v>
          </cell>
        </row>
        <row r="1792">
          <cell r="B1792" t="str">
            <v>PK-20006AV40.L1</v>
          </cell>
          <cell r="C1792" t="str">
            <v>PK 2/6 CIĘTY ŻÓŁTY: L1  (100 szt.)</v>
          </cell>
          <cell r="D1792" t="str">
            <v>paczka</v>
          </cell>
          <cell r="E1792" t="str">
            <v>3926909700</v>
          </cell>
          <cell r="F1792" t="str">
            <v>7330417037614</v>
          </cell>
          <cell r="G1792">
            <v>0</v>
          </cell>
          <cell r="H1792"/>
          <cell r="I1792">
            <v>0</v>
          </cell>
          <cell r="J1792"/>
          <cell r="K1792" t="str">
            <v>Na kable</v>
          </cell>
          <cell r="L1792" t="str">
            <v>2001</v>
          </cell>
        </row>
        <row r="1793">
          <cell r="B1793" t="str">
            <v>PK-20006AV40.L2</v>
          </cell>
          <cell r="C1793" t="str">
            <v>PK 2/6 CIĘTY ŻÓŁTY: L2  (100 szt.)</v>
          </cell>
          <cell r="D1793" t="str">
            <v>paczka</v>
          </cell>
          <cell r="E1793" t="str">
            <v>3926909700</v>
          </cell>
          <cell r="F1793" t="str">
            <v>7330417037621</v>
          </cell>
          <cell r="G1793">
            <v>0</v>
          </cell>
          <cell r="H1793"/>
          <cell r="I1793">
            <v>0</v>
          </cell>
          <cell r="J1793"/>
          <cell r="K1793" t="str">
            <v>Na kable</v>
          </cell>
          <cell r="L1793" t="str">
            <v>2001</v>
          </cell>
        </row>
        <row r="1794">
          <cell r="B1794" t="str">
            <v>PK-20006AV40.L3</v>
          </cell>
          <cell r="C1794" t="str">
            <v>PK 2/6 CIĘTY ŻÓŁTY: L3  (100 szt.)</v>
          </cell>
          <cell r="D1794" t="str">
            <v>paczka</v>
          </cell>
          <cell r="E1794" t="str">
            <v>3926909700</v>
          </cell>
          <cell r="F1794" t="str">
            <v>7330417037638</v>
          </cell>
          <cell r="G1794">
            <v>0</v>
          </cell>
          <cell r="H1794"/>
          <cell r="I1794">
            <v>0</v>
          </cell>
          <cell r="J1794"/>
          <cell r="K1794" t="str">
            <v>Na kable</v>
          </cell>
          <cell r="L1794" t="str">
            <v>2001</v>
          </cell>
        </row>
        <row r="1795">
          <cell r="B1795" t="str">
            <v>PK-20006AV40.PE</v>
          </cell>
          <cell r="C1795" t="str">
            <v>PK 2/6 CIĘTY ŻÓŁTY: PE  (100 szt.)</v>
          </cell>
          <cell r="D1795" t="str">
            <v>paczka</v>
          </cell>
          <cell r="E1795" t="str">
            <v>3926909700</v>
          </cell>
          <cell r="F1795" t="str">
            <v>7330417037645</v>
          </cell>
          <cell r="G1795">
            <v>0</v>
          </cell>
          <cell r="H1795"/>
          <cell r="I1795">
            <v>0</v>
          </cell>
          <cell r="J1795"/>
          <cell r="K1795" t="str">
            <v>Na kable</v>
          </cell>
          <cell r="L1795" t="str">
            <v>2001</v>
          </cell>
        </row>
        <row r="1796">
          <cell r="B1796" t="str">
            <v>PK+20004AV90.GRD</v>
          </cell>
          <cell r="C1796" t="str">
            <v>PK 2/4 CIĘTY BIAŁY: MASA  (100 szt.)</v>
          </cell>
          <cell r="D1796" t="str">
            <v>paczka</v>
          </cell>
          <cell r="E1796" t="str">
            <v>3926909700</v>
          </cell>
          <cell r="F1796"/>
          <cell r="G1796">
            <v>0</v>
          </cell>
          <cell r="H1796"/>
          <cell r="I1796">
            <v>0</v>
          </cell>
          <cell r="J1796"/>
          <cell r="K1796" t="str">
            <v>Na kable</v>
          </cell>
          <cell r="L1796" t="str">
            <v>2001</v>
          </cell>
        </row>
        <row r="1797">
          <cell r="B1797" t="str">
            <v>PK+20004AV09.0</v>
          </cell>
          <cell r="C1797" t="str">
            <v>PK 2/4 CIĘTY CZARNY: 0  (100 szt.)</v>
          </cell>
          <cell r="D1797" t="str">
            <v>paczka</v>
          </cell>
          <cell r="E1797" t="str">
            <v>3926909700</v>
          </cell>
          <cell r="F1797"/>
          <cell r="G1797">
            <v>1.4E-2</v>
          </cell>
          <cell r="H1797" t="str">
            <v>Kg</v>
          </cell>
          <cell r="I1797">
            <v>1.4999999999999999E-2</v>
          </cell>
          <cell r="J1797" t="str">
            <v>Kg</v>
          </cell>
          <cell r="K1797" t="str">
            <v>Na kable</v>
          </cell>
          <cell r="L1797" t="str">
            <v>2001</v>
          </cell>
        </row>
        <row r="1798">
          <cell r="B1798" t="str">
            <v>PK+20004AV90.-</v>
          </cell>
          <cell r="C1798" t="str">
            <v>PK 2/4 CIĘTY BIAŁY: -  (100 szt.)</v>
          </cell>
          <cell r="D1798" t="str">
            <v>paczka</v>
          </cell>
          <cell r="E1798" t="str">
            <v>3926909700</v>
          </cell>
          <cell r="F1798"/>
          <cell r="G1798">
            <v>0</v>
          </cell>
          <cell r="H1798"/>
          <cell r="I1798">
            <v>0</v>
          </cell>
          <cell r="J1798"/>
          <cell r="K1798" t="str">
            <v>Na kable</v>
          </cell>
          <cell r="L1798" t="str">
            <v>2001</v>
          </cell>
        </row>
        <row r="1799">
          <cell r="B1799" t="str">
            <v>PK+20004AV90./</v>
          </cell>
          <cell r="C1799" t="str">
            <v>PK 2/4 CIĘTY BIAŁY: /  (100 szt.)</v>
          </cell>
          <cell r="D1799" t="str">
            <v>paczka</v>
          </cell>
          <cell r="E1799" t="str">
            <v>3926909700</v>
          </cell>
          <cell r="F1799"/>
          <cell r="G1799">
            <v>0</v>
          </cell>
          <cell r="H1799"/>
          <cell r="I1799">
            <v>0</v>
          </cell>
          <cell r="J1799"/>
          <cell r="K1799" t="str">
            <v>Na kable</v>
          </cell>
          <cell r="L1799" t="str">
            <v>2001</v>
          </cell>
        </row>
        <row r="1800">
          <cell r="B1800" t="str">
            <v>PK+20004AV90.+</v>
          </cell>
          <cell r="C1800" t="str">
            <v>PK 2/4 CIĘTY BIAŁY: +  (100 szt.)</v>
          </cell>
          <cell r="D1800" t="str">
            <v>paczka</v>
          </cell>
          <cell r="E1800" t="str">
            <v>3926909700</v>
          </cell>
          <cell r="F1800"/>
          <cell r="G1800">
            <v>0</v>
          </cell>
          <cell r="H1800"/>
          <cell r="I1800">
            <v>0</v>
          </cell>
          <cell r="J1800"/>
          <cell r="K1800" t="str">
            <v>Na kable</v>
          </cell>
          <cell r="L1800" t="str">
            <v>2001</v>
          </cell>
        </row>
        <row r="1801">
          <cell r="B1801" t="str">
            <v>PK+20004AV90.=</v>
          </cell>
          <cell r="C1801" t="str">
            <v>PK 2/4 CIĘTY BIAŁY: =  (100 szt.)</v>
          </cell>
          <cell r="D1801" t="str">
            <v>paczka</v>
          </cell>
          <cell r="E1801" t="str">
            <v>3926909700</v>
          </cell>
          <cell r="F1801"/>
          <cell r="G1801">
            <v>0</v>
          </cell>
          <cell r="H1801"/>
          <cell r="I1801">
            <v>0</v>
          </cell>
          <cell r="J1801"/>
          <cell r="K1801" t="str">
            <v>Na kable</v>
          </cell>
          <cell r="L1801" t="str">
            <v>2001</v>
          </cell>
        </row>
        <row r="1802">
          <cell r="B1802" t="str">
            <v>PK+20004AV90.0</v>
          </cell>
          <cell r="C1802" t="str">
            <v>PK 2/4 CIĘTY BIAŁY: 0  (100 szt.)</v>
          </cell>
          <cell r="D1802" t="str">
            <v>paczka</v>
          </cell>
          <cell r="E1802" t="str">
            <v>3926909700</v>
          </cell>
          <cell r="F1802"/>
          <cell r="G1802">
            <v>0</v>
          </cell>
          <cell r="H1802"/>
          <cell r="I1802">
            <v>0</v>
          </cell>
          <cell r="J1802"/>
          <cell r="K1802" t="str">
            <v>Na kable</v>
          </cell>
          <cell r="L1802" t="str">
            <v>2001</v>
          </cell>
        </row>
        <row r="1803">
          <cell r="B1803" t="str">
            <v>PK+20004AV90.1</v>
          </cell>
          <cell r="C1803" t="str">
            <v>PK 2/4 CIĘTY BIAŁY: 1  (100 szt.)</v>
          </cell>
          <cell r="D1803" t="str">
            <v>paczka</v>
          </cell>
          <cell r="E1803" t="str">
            <v>3926909700</v>
          </cell>
          <cell r="F1803"/>
          <cell r="G1803">
            <v>0</v>
          </cell>
          <cell r="H1803"/>
          <cell r="I1803">
            <v>0</v>
          </cell>
          <cell r="J1803"/>
          <cell r="K1803" t="str">
            <v>Na kable</v>
          </cell>
          <cell r="L1803" t="str">
            <v>2001</v>
          </cell>
        </row>
        <row r="1804">
          <cell r="B1804" t="str">
            <v>PK+20004AV90.2</v>
          </cell>
          <cell r="C1804" t="str">
            <v>PK 2/4 CIĘTY BIAŁY: 2  (100 szt.)</v>
          </cell>
          <cell r="D1804" t="str">
            <v>paczka</v>
          </cell>
          <cell r="E1804" t="str">
            <v>3926909700</v>
          </cell>
          <cell r="F1804"/>
          <cell r="G1804">
            <v>0</v>
          </cell>
          <cell r="H1804"/>
          <cell r="I1804">
            <v>0</v>
          </cell>
          <cell r="J1804"/>
          <cell r="K1804" t="str">
            <v>Na kable</v>
          </cell>
          <cell r="L1804" t="str">
            <v>2001</v>
          </cell>
        </row>
        <row r="1805">
          <cell r="B1805" t="str">
            <v>PK+20004AV90.3</v>
          </cell>
          <cell r="C1805" t="str">
            <v>PK 2/4 CIĘTY BIAŁY: 3  (100 szt.)</v>
          </cell>
          <cell r="D1805" t="str">
            <v>paczka</v>
          </cell>
          <cell r="E1805" t="str">
            <v>3926909700</v>
          </cell>
          <cell r="F1805"/>
          <cell r="G1805">
            <v>0</v>
          </cell>
          <cell r="H1805"/>
          <cell r="I1805">
            <v>0</v>
          </cell>
          <cell r="J1805"/>
          <cell r="K1805" t="str">
            <v>Na kable</v>
          </cell>
          <cell r="L1805" t="str">
            <v>2001</v>
          </cell>
        </row>
        <row r="1806">
          <cell r="B1806" t="str">
            <v>PK+20004AV90.4</v>
          </cell>
          <cell r="C1806" t="str">
            <v>PK 2/4 CIĘTY BIAŁY: 4  (100 szt.)</v>
          </cell>
          <cell r="D1806" t="str">
            <v>paczka</v>
          </cell>
          <cell r="E1806" t="str">
            <v>3926909700</v>
          </cell>
          <cell r="F1806"/>
          <cell r="G1806">
            <v>0</v>
          </cell>
          <cell r="H1806"/>
          <cell r="I1806">
            <v>0</v>
          </cell>
          <cell r="J1806"/>
          <cell r="K1806" t="str">
            <v>Na kable</v>
          </cell>
          <cell r="L1806" t="str">
            <v>2001</v>
          </cell>
        </row>
        <row r="1807">
          <cell r="B1807" t="str">
            <v>PK+20004AV90.5</v>
          </cell>
          <cell r="C1807" t="str">
            <v>PK 2/4 CIĘTY BIAŁY: 5  (100 szt.)</v>
          </cell>
          <cell r="D1807" t="str">
            <v>paczka</v>
          </cell>
          <cell r="E1807" t="str">
            <v>3926909700</v>
          </cell>
          <cell r="F1807"/>
          <cell r="G1807">
            <v>0</v>
          </cell>
          <cell r="H1807"/>
          <cell r="I1807">
            <v>0</v>
          </cell>
          <cell r="J1807"/>
          <cell r="K1807" t="str">
            <v>Na kable</v>
          </cell>
          <cell r="L1807" t="str">
            <v>2001</v>
          </cell>
        </row>
        <row r="1808">
          <cell r="B1808" t="str">
            <v>PK+20004AV90.6</v>
          </cell>
          <cell r="C1808" t="str">
            <v>PK 2/4 CIĘTY BIAŁY: 6  (100 szt.)</v>
          </cell>
          <cell r="D1808" t="str">
            <v>paczka</v>
          </cell>
          <cell r="E1808" t="str">
            <v>3926909700</v>
          </cell>
          <cell r="F1808"/>
          <cell r="G1808">
            <v>0</v>
          </cell>
          <cell r="H1808"/>
          <cell r="I1808">
            <v>0</v>
          </cell>
          <cell r="J1808"/>
          <cell r="K1808" t="str">
            <v>Na kable</v>
          </cell>
          <cell r="L1808" t="str">
            <v>2001</v>
          </cell>
        </row>
        <row r="1809">
          <cell r="B1809" t="str">
            <v>PK+20004AV90.7</v>
          </cell>
          <cell r="C1809" t="str">
            <v>PK 2/4 CIĘTY BIAŁY: 7  (100 szt.)</v>
          </cell>
          <cell r="D1809" t="str">
            <v>paczka</v>
          </cell>
          <cell r="E1809" t="str">
            <v>3926909700</v>
          </cell>
          <cell r="F1809"/>
          <cell r="G1809">
            <v>0</v>
          </cell>
          <cell r="H1809"/>
          <cell r="I1809">
            <v>0</v>
          </cell>
          <cell r="J1809"/>
          <cell r="K1809" t="str">
            <v>Na kable</v>
          </cell>
          <cell r="L1809" t="str">
            <v>2001</v>
          </cell>
        </row>
        <row r="1810">
          <cell r="B1810" t="str">
            <v>PK+20004AV90.8</v>
          </cell>
          <cell r="C1810" t="str">
            <v>PK 2/4 CIĘTY BIAŁY: 8  (100 szt.)</v>
          </cell>
          <cell r="D1810" t="str">
            <v>paczka</v>
          </cell>
          <cell r="E1810" t="str">
            <v>3926909700</v>
          </cell>
          <cell r="F1810"/>
          <cell r="G1810">
            <v>0</v>
          </cell>
          <cell r="H1810"/>
          <cell r="I1810">
            <v>0</v>
          </cell>
          <cell r="J1810"/>
          <cell r="K1810" t="str">
            <v>Na kable</v>
          </cell>
          <cell r="L1810" t="str">
            <v>2001</v>
          </cell>
        </row>
        <row r="1811">
          <cell r="B1811" t="str">
            <v>PK+20004AV90.9</v>
          </cell>
          <cell r="C1811" t="str">
            <v>PK 2/4 CIĘTY BIAŁY: 9  (100 szt.)</v>
          </cell>
          <cell r="D1811" t="str">
            <v>paczka</v>
          </cell>
          <cell r="E1811" t="str">
            <v>3926909700</v>
          </cell>
          <cell r="F1811"/>
          <cell r="G1811">
            <v>0</v>
          </cell>
          <cell r="H1811"/>
          <cell r="I1811">
            <v>0</v>
          </cell>
          <cell r="J1811"/>
          <cell r="K1811" t="str">
            <v>Na kable</v>
          </cell>
          <cell r="L1811" t="str">
            <v>2001</v>
          </cell>
        </row>
        <row r="1812">
          <cell r="B1812" t="str">
            <v>PK+20004AV90.A</v>
          </cell>
          <cell r="C1812" t="str">
            <v>PK 2/4 CIĘTY BIAŁY: A  (100 szt.)</v>
          </cell>
          <cell r="D1812" t="str">
            <v>paczka</v>
          </cell>
          <cell r="E1812" t="str">
            <v>3926909700</v>
          </cell>
          <cell r="F1812"/>
          <cell r="G1812">
            <v>0</v>
          </cell>
          <cell r="H1812"/>
          <cell r="I1812">
            <v>0</v>
          </cell>
          <cell r="J1812"/>
          <cell r="K1812" t="str">
            <v>Na kable</v>
          </cell>
          <cell r="L1812" t="str">
            <v>2001</v>
          </cell>
        </row>
        <row r="1813">
          <cell r="B1813" t="str">
            <v>PK+20004AV90.B</v>
          </cell>
          <cell r="C1813" t="str">
            <v>PK 2/4 CIĘTY BIAŁY: B  (100 szt.)</v>
          </cell>
          <cell r="D1813" t="str">
            <v>paczka</v>
          </cell>
          <cell r="E1813" t="str">
            <v>3926909700</v>
          </cell>
          <cell r="F1813"/>
          <cell r="G1813">
            <v>0</v>
          </cell>
          <cell r="H1813"/>
          <cell r="I1813">
            <v>0</v>
          </cell>
          <cell r="J1813"/>
          <cell r="K1813" t="str">
            <v>Na kable</v>
          </cell>
          <cell r="L1813" t="str">
            <v>2001</v>
          </cell>
        </row>
        <row r="1814">
          <cell r="B1814" t="str">
            <v>PK+20004AV90.C</v>
          </cell>
          <cell r="C1814" t="str">
            <v>PK 2/4 CIĘTY BIAŁY: C  (100 szt.)</v>
          </cell>
          <cell r="D1814" t="str">
            <v>paczka</v>
          </cell>
          <cell r="E1814" t="str">
            <v>3926909700</v>
          </cell>
          <cell r="F1814"/>
          <cell r="G1814">
            <v>0</v>
          </cell>
          <cell r="H1814"/>
          <cell r="I1814">
            <v>0</v>
          </cell>
          <cell r="J1814"/>
          <cell r="K1814" t="str">
            <v>Na kable</v>
          </cell>
          <cell r="L1814" t="str">
            <v>2001</v>
          </cell>
        </row>
        <row r="1815">
          <cell r="B1815" t="str">
            <v>PK+20004AV90.D</v>
          </cell>
          <cell r="C1815" t="str">
            <v>PK 2/4 CIĘTY BIAŁY: D  (100 szt.)</v>
          </cell>
          <cell r="D1815" t="str">
            <v>paczka</v>
          </cell>
          <cell r="E1815" t="str">
            <v>3926909700</v>
          </cell>
          <cell r="F1815"/>
          <cell r="G1815">
            <v>0</v>
          </cell>
          <cell r="H1815"/>
          <cell r="I1815">
            <v>0</v>
          </cell>
          <cell r="J1815"/>
          <cell r="K1815" t="str">
            <v>Na kable</v>
          </cell>
          <cell r="L1815" t="str">
            <v>2001</v>
          </cell>
        </row>
        <row r="1816">
          <cell r="B1816" t="str">
            <v>PK+20004AV90.:</v>
          </cell>
          <cell r="C1816" t="str">
            <v>PK 2/4 CIĘTY BIAŁY: DWUKROPEK  (100 szt.)</v>
          </cell>
          <cell r="D1816" t="str">
            <v>paczka</v>
          </cell>
          <cell r="E1816" t="str">
            <v>3926909700</v>
          </cell>
          <cell r="F1816"/>
          <cell r="G1816">
            <v>0</v>
          </cell>
          <cell r="H1816"/>
          <cell r="I1816">
            <v>0</v>
          </cell>
          <cell r="J1816"/>
          <cell r="K1816" t="str">
            <v>Na kable</v>
          </cell>
          <cell r="L1816" t="str">
            <v>2001</v>
          </cell>
        </row>
        <row r="1817">
          <cell r="B1817" t="str">
            <v>PK+20004AV90.E</v>
          </cell>
          <cell r="C1817" t="str">
            <v>PK 2/4 CIĘTY BIAŁY: E  (100 szt.)</v>
          </cell>
          <cell r="D1817" t="str">
            <v>paczka</v>
          </cell>
          <cell r="E1817" t="str">
            <v>3926909700</v>
          </cell>
          <cell r="F1817"/>
          <cell r="G1817">
            <v>0</v>
          </cell>
          <cell r="H1817"/>
          <cell r="I1817">
            <v>0</v>
          </cell>
          <cell r="J1817"/>
          <cell r="K1817" t="str">
            <v>Na kable</v>
          </cell>
          <cell r="L1817" t="str">
            <v>2001</v>
          </cell>
        </row>
        <row r="1818">
          <cell r="B1818" t="str">
            <v>PK+20004AV90.F</v>
          </cell>
          <cell r="C1818" t="str">
            <v>PK 2/4 CIĘTY BIAŁY: F  (100 szt.)</v>
          </cell>
          <cell r="D1818" t="str">
            <v>paczka</v>
          </cell>
          <cell r="E1818" t="str">
            <v>3926909700</v>
          </cell>
          <cell r="F1818"/>
          <cell r="G1818">
            <v>0</v>
          </cell>
          <cell r="H1818"/>
          <cell r="I1818">
            <v>0</v>
          </cell>
          <cell r="J1818"/>
          <cell r="K1818" t="str">
            <v>Na kable</v>
          </cell>
          <cell r="L1818" t="str">
            <v>2001</v>
          </cell>
        </row>
        <row r="1819">
          <cell r="B1819" t="str">
            <v>PK+20004AV90.G</v>
          </cell>
          <cell r="C1819" t="str">
            <v>PK 2/4 CIĘTY BIAŁY: G  (100 szt.)</v>
          </cell>
          <cell r="D1819" t="str">
            <v>paczka</v>
          </cell>
          <cell r="E1819" t="str">
            <v>3926909700</v>
          </cell>
          <cell r="F1819"/>
          <cell r="G1819">
            <v>0</v>
          </cell>
          <cell r="H1819"/>
          <cell r="I1819">
            <v>0</v>
          </cell>
          <cell r="J1819"/>
          <cell r="K1819" t="str">
            <v>Na kable</v>
          </cell>
          <cell r="L1819" t="str">
            <v>2001</v>
          </cell>
        </row>
        <row r="1820">
          <cell r="B1820" t="str">
            <v>PK+20004AV90.H</v>
          </cell>
          <cell r="C1820" t="str">
            <v>PK 2/4 CIĘTY BIAŁY: H  (100 szt.)</v>
          </cell>
          <cell r="D1820" t="str">
            <v>paczka</v>
          </cell>
          <cell r="E1820" t="str">
            <v>3926909700</v>
          </cell>
          <cell r="F1820"/>
          <cell r="G1820">
            <v>0</v>
          </cell>
          <cell r="H1820"/>
          <cell r="I1820">
            <v>0</v>
          </cell>
          <cell r="J1820"/>
          <cell r="K1820" t="str">
            <v>Na kable</v>
          </cell>
          <cell r="L1820" t="str">
            <v>2001</v>
          </cell>
        </row>
        <row r="1821">
          <cell r="B1821" t="str">
            <v>PK+20004AV90.I</v>
          </cell>
          <cell r="C1821" t="str">
            <v>PK 2/4 CIĘTY BIAŁY: I  (100 szt.)</v>
          </cell>
          <cell r="D1821" t="str">
            <v>paczka</v>
          </cell>
          <cell r="E1821" t="str">
            <v>3926909700</v>
          </cell>
          <cell r="F1821"/>
          <cell r="G1821">
            <v>0</v>
          </cell>
          <cell r="H1821"/>
          <cell r="I1821">
            <v>0</v>
          </cell>
          <cell r="J1821"/>
          <cell r="K1821" t="str">
            <v>Na kable</v>
          </cell>
          <cell r="L1821" t="str">
            <v>2001</v>
          </cell>
        </row>
        <row r="1822">
          <cell r="B1822" t="str">
            <v>PK+20004AV90.J</v>
          </cell>
          <cell r="C1822" t="str">
            <v>PK 2/4 CIĘTY BIAŁY: J  (100 szt.)</v>
          </cell>
          <cell r="D1822" t="str">
            <v>paczka</v>
          </cell>
          <cell r="E1822" t="str">
            <v>3926909700</v>
          </cell>
          <cell r="F1822"/>
          <cell r="G1822">
            <v>0</v>
          </cell>
          <cell r="H1822"/>
          <cell r="I1822">
            <v>0</v>
          </cell>
          <cell r="J1822"/>
          <cell r="K1822" t="str">
            <v>Na kable</v>
          </cell>
          <cell r="L1822" t="str">
            <v>2001</v>
          </cell>
        </row>
        <row r="1823">
          <cell r="B1823" t="str">
            <v>PK+20004AV90.K</v>
          </cell>
          <cell r="C1823" t="str">
            <v>PK 2/4 CIĘTY BIAŁY: K  (100 szt.)</v>
          </cell>
          <cell r="D1823" t="str">
            <v>paczka</v>
          </cell>
          <cell r="E1823" t="str">
            <v>3926909700</v>
          </cell>
          <cell r="F1823"/>
          <cell r="G1823">
            <v>0</v>
          </cell>
          <cell r="H1823"/>
          <cell r="I1823">
            <v>0</v>
          </cell>
          <cell r="J1823"/>
          <cell r="K1823" t="str">
            <v>Na kable</v>
          </cell>
          <cell r="L1823" t="str">
            <v>2001</v>
          </cell>
        </row>
        <row r="1824">
          <cell r="B1824" t="str">
            <v>PK+20004AV90..</v>
          </cell>
          <cell r="C1824" t="str">
            <v>PK 2/4 CIĘTY BIAŁY: KROPKA  (100 szt.)</v>
          </cell>
          <cell r="D1824" t="str">
            <v>paczka</v>
          </cell>
          <cell r="E1824" t="str">
            <v>3926909700</v>
          </cell>
          <cell r="F1824"/>
          <cell r="G1824">
            <v>0</v>
          </cell>
          <cell r="H1824"/>
          <cell r="I1824">
            <v>0</v>
          </cell>
          <cell r="J1824"/>
          <cell r="K1824" t="str">
            <v>Na kable</v>
          </cell>
          <cell r="L1824" t="str">
            <v>2001</v>
          </cell>
        </row>
        <row r="1825">
          <cell r="B1825" t="str">
            <v>PK+20004AV90.L</v>
          </cell>
          <cell r="C1825" t="str">
            <v>PK 2/4 CIĘTY BIAŁY: L  (100 szt.)</v>
          </cell>
          <cell r="D1825" t="str">
            <v>paczka</v>
          </cell>
          <cell r="E1825" t="str">
            <v>3926909700</v>
          </cell>
          <cell r="F1825"/>
          <cell r="G1825">
            <v>0</v>
          </cell>
          <cell r="H1825"/>
          <cell r="I1825">
            <v>0</v>
          </cell>
          <cell r="J1825"/>
          <cell r="K1825" t="str">
            <v>Na kable</v>
          </cell>
          <cell r="L1825" t="str">
            <v>2001</v>
          </cell>
        </row>
        <row r="1826">
          <cell r="B1826" t="str">
            <v>PK+20004AV90.M</v>
          </cell>
          <cell r="C1826" t="str">
            <v>PK 2/4 CIĘTY BIAŁY: M  (100 szt.)</v>
          </cell>
          <cell r="D1826" t="str">
            <v>paczka</v>
          </cell>
          <cell r="E1826" t="str">
            <v>3926909700</v>
          </cell>
          <cell r="F1826"/>
          <cell r="G1826">
            <v>0</v>
          </cell>
          <cell r="H1826"/>
          <cell r="I1826">
            <v>0</v>
          </cell>
          <cell r="J1826"/>
          <cell r="K1826" t="str">
            <v>Na kable</v>
          </cell>
          <cell r="L1826" t="str">
            <v>2001</v>
          </cell>
        </row>
        <row r="1827">
          <cell r="B1827" t="str">
            <v>PK+20004AV90.N</v>
          </cell>
          <cell r="C1827" t="str">
            <v>PK 2/4 CIĘTY BIAŁY: N  (100 szt.)</v>
          </cell>
          <cell r="D1827" t="str">
            <v>paczka</v>
          </cell>
          <cell r="E1827" t="str">
            <v>3926909700</v>
          </cell>
          <cell r="F1827"/>
          <cell r="G1827">
            <v>0</v>
          </cell>
          <cell r="H1827"/>
          <cell r="I1827">
            <v>0</v>
          </cell>
          <cell r="J1827"/>
          <cell r="K1827" t="str">
            <v>Na kable</v>
          </cell>
          <cell r="L1827" t="str">
            <v>2001</v>
          </cell>
        </row>
        <row r="1828">
          <cell r="B1828" t="str">
            <v>PK+20004AV90.O</v>
          </cell>
          <cell r="C1828" t="str">
            <v>PK 2/4 CIĘTY BIAŁY: O  (100 szt.)</v>
          </cell>
          <cell r="D1828" t="str">
            <v>paczka</v>
          </cell>
          <cell r="E1828" t="str">
            <v>3926909700</v>
          </cell>
          <cell r="F1828"/>
          <cell r="G1828">
            <v>0</v>
          </cell>
          <cell r="H1828"/>
          <cell r="I1828">
            <v>0</v>
          </cell>
          <cell r="J1828"/>
          <cell r="K1828" t="str">
            <v>Na kable</v>
          </cell>
          <cell r="L1828" t="str">
            <v>2001</v>
          </cell>
        </row>
        <row r="1829">
          <cell r="B1829" t="str">
            <v>PK+20004AV90.P</v>
          </cell>
          <cell r="C1829" t="str">
            <v>PK 2/4 CIĘTY BIAŁY: P  (100 szt.)</v>
          </cell>
          <cell r="D1829" t="str">
            <v>paczka</v>
          </cell>
          <cell r="E1829" t="str">
            <v>3926909700</v>
          </cell>
          <cell r="F1829"/>
          <cell r="G1829">
            <v>0</v>
          </cell>
          <cell r="H1829"/>
          <cell r="I1829">
            <v>0</v>
          </cell>
          <cell r="J1829"/>
          <cell r="K1829" t="str">
            <v>Na kable</v>
          </cell>
          <cell r="L1829" t="str">
            <v>2001</v>
          </cell>
        </row>
        <row r="1830">
          <cell r="B1830" t="str">
            <v>PK+20004AV90.Q</v>
          </cell>
          <cell r="C1830" t="str">
            <v>PK 2/4 CIĘTY BIAŁY: Q  (100 szt.)</v>
          </cell>
          <cell r="D1830" t="str">
            <v>paczka</v>
          </cell>
          <cell r="E1830" t="str">
            <v>3926909700</v>
          </cell>
          <cell r="F1830"/>
          <cell r="G1830">
            <v>0</v>
          </cell>
          <cell r="H1830"/>
          <cell r="I1830">
            <v>0</v>
          </cell>
          <cell r="J1830"/>
          <cell r="K1830" t="str">
            <v>Na kable</v>
          </cell>
          <cell r="L1830" t="str">
            <v>2001</v>
          </cell>
        </row>
        <row r="1831">
          <cell r="B1831" t="str">
            <v>PK+20004AV90.R</v>
          </cell>
          <cell r="C1831" t="str">
            <v>PK 2/4 CIĘTY BIAŁY: R  (100 szt.)</v>
          </cell>
          <cell r="D1831" t="str">
            <v>paczka</v>
          </cell>
          <cell r="E1831" t="str">
            <v>3926909700</v>
          </cell>
          <cell r="F1831"/>
          <cell r="G1831">
            <v>0</v>
          </cell>
          <cell r="H1831"/>
          <cell r="I1831">
            <v>0</v>
          </cell>
          <cell r="J1831"/>
          <cell r="K1831" t="str">
            <v>Na kable</v>
          </cell>
          <cell r="L1831" t="str">
            <v>2001</v>
          </cell>
        </row>
        <row r="1832">
          <cell r="B1832" t="str">
            <v>PK+20004AV90.S</v>
          </cell>
          <cell r="C1832" t="str">
            <v>PK 2/4 CIĘTY BIAŁY: S  (100 szt.)</v>
          </cell>
          <cell r="D1832" t="str">
            <v>paczka</v>
          </cell>
          <cell r="E1832" t="str">
            <v>3926909700</v>
          </cell>
          <cell r="F1832"/>
          <cell r="G1832">
            <v>0</v>
          </cell>
          <cell r="H1832"/>
          <cell r="I1832">
            <v>0</v>
          </cell>
          <cell r="J1832"/>
          <cell r="K1832" t="str">
            <v>Na kable</v>
          </cell>
          <cell r="L1832" t="str">
            <v>2001</v>
          </cell>
        </row>
        <row r="1833">
          <cell r="B1833" t="str">
            <v>PK+20004AV90.T</v>
          </cell>
          <cell r="C1833" t="str">
            <v>PK 2/4 CIĘTY BIAŁY: T  (100 szt.)</v>
          </cell>
          <cell r="D1833" t="str">
            <v>paczka</v>
          </cell>
          <cell r="E1833" t="str">
            <v>3926909700</v>
          </cell>
          <cell r="F1833"/>
          <cell r="G1833">
            <v>0</v>
          </cell>
          <cell r="H1833"/>
          <cell r="I1833">
            <v>0</v>
          </cell>
          <cell r="J1833"/>
          <cell r="K1833" t="str">
            <v>Na kable</v>
          </cell>
          <cell r="L1833" t="str">
            <v>2001</v>
          </cell>
        </row>
        <row r="1834">
          <cell r="B1834" t="str">
            <v>PK+20004AV90.U</v>
          </cell>
          <cell r="C1834" t="str">
            <v>PK 2/4 CIĘTY BIAŁY: U  (100 szt.)</v>
          </cell>
          <cell r="D1834" t="str">
            <v>paczka</v>
          </cell>
          <cell r="E1834" t="str">
            <v>3926909700</v>
          </cell>
          <cell r="F1834"/>
          <cell r="G1834">
            <v>0</v>
          </cell>
          <cell r="H1834"/>
          <cell r="I1834">
            <v>0</v>
          </cell>
          <cell r="J1834"/>
          <cell r="K1834" t="str">
            <v>Na kable</v>
          </cell>
          <cell r="L1834" t="str">
            <v>2001</v>
          </cell>
        </row>
        <row r="1835">
          <cell r="B1835" t="str">
            <v>PK+20004AV90.V</v>
          </cell>
          <cell r="C1835" t="str">
            <v>PK 2/4 CIĘTY BIAŁY: V  (100 szt.)</v>
          </cell>
          <cell r="D1835" t="str">
            <v>paczka</v>
          </cell>
          <cell r="E1835" t="str">
            <v>3926909700</v>
          </cell>
          <cell r="F1835"/>
          <cell r="G1835">
            <v>0</v>
          </cell>
          <cell r="H1835"/>
          <cell r="I1835">
            <v>0</v>
          </cell>
          <cell r="J1835"/>
          <cell r="K1835" t="str">
            <v>Na kable</v>
          </cell>
          <cell r="L1835" t="str">
            <v>2001</v>
          </cell>
        </row>
        <row r="1836">
          <cell r="B1836" t="str">
            <v>PK+20004AV90.W</v>
          </cell>
          <cell r="C1836" t="str">
            <v>PK 2/4 CIĘTY BIAŁY: W  (100 szt.)</v>
          </cell>
          <cell r="D1836" t="str">
            <v>paczka</v>
          </cell>
          <cell r="E1836" t="str">
            <v>3926909700</v>
          </cell>
          <cell r="F1836"/>
          <cell r="G1836">
            <v>0</v>
          </cell>
          <cell r="H1836"/>
          <cell r="I1836">
            <v>0</v>
          </cell>
          <cell r="J1836"/>
          <cell r="K1836" t="str">
            <v>Na kable</v>
          </cell>
          <cell r="L1836" t="str">
            <v>2001</v>
          </cell>
        </row>
        <row r="1837">
          <cell r="B1837" t="str">
            <v>PK+20004AV90.X</v>
          </cell>
          <cell r="C1837" t="str">
            <v>PK 2/4 CIĘTY BIAŁY: X  (100 szt.)</v>
          </cell>
          <cell r="D1837" t="str">
            <v>paczka</v>
          </cell>
          <cell r="E1837" t="str">
            <v>3926909700</v>
          </cell>
          <cell r="F1837"/>
          <cell r="G1837">
            <v>0</v>
          </cell>
          <cell r="H1837"/>
          <cell r="I1837">
            <v>0</v>
          </cell>
          <cell r="J1837"/>
          <cell r="K1837" t="str">
            <v>Na kable</v>
          </cell>
          <cell r="L1837" t="str">
            <v>2001</v>
          </cell>
        </row>
        <row r="1838">
          <cell r="B1838" t="str">
            <v>PK+20004AV90.Y</v>
          </cell>
          <cell r="C1838" t="str">
            <v>PK 2/4 CIĘTY BIAŁY: Y  (100 szt.)</v>
          </cell>
          <cell r="D1838" t="str">
            <v>paczka</v>
          </cell>
          <cell r="E1838" t="str">
            <v>3926909700</v>
          </cell>
          <cell r="F1838"/>
          <cell r="G1838">
            <v>0</v>
          </cell>
          <cell r="H1838"/>
          <cell r="I1838">
            <v>0</v>
          </cell>
          <cell r="J1838"/>
          <cell r="K1838" t="str">
            <v>Na kable</v>
          </cell>
          <cell r="L1838" t="str">
            <v>2001</v>
          </cell>
        </row>
        <row r="1839">
          <cell r="B1839" t="str">
            <v>PK+20004AV90.Z</v>
          </cell>
          <cell r="C1839" t="str">
            <v>PK 2/4 CIĘTY BIAŁY: Z  (100 szt.)</v>
          </cell>
          <cell r="D1839" t="str">
            <v>paczka</v>
          </cell>
          <cell r="E1839" t="str">
            <v>3926909700</v>
          </cell>
          <cell r="F1839"/>
          <cell r="G1839">
            <v>0</v>
          </cell>
          <cell r="H1839"/>
          <cell r="I1839">
            <v>0</v>
          </cell>
          <cell r="J1839"/>
          <cell r="K1839" t="str">
            <v>Na kable</v>
          </cell>
          <cell r="L1839" t="str">
            <v>2001</v>
          </cell>
        </row>
        <row r="1840">
          <cell r="B1840" t="str">
            <v>PK+20004AV19.1</v>
          </cell>
          <cell r="C1840" t="str">
            <v>PK 2/4 CIĘTY BRĄZOWY: 1  (100 szt.)</v>
          </cell>
          <cell r="D1840" t="str">
            <v>paczka</v>
          </cell>
          <cell r="E1840" t="str">
            <v>3926909700</v>
          </cell>
          <cell r="F1840" t="str">
            <v>7330417100301</v>
          </cell>
          <cell r="G1840">
            <v>1.4E-2</v>
          </cell>
          <cell r="H1840" t="str">
            <v>Kg</v>
          </cell>
          <cell r="I1840">
            <v>1.4999999999999999E-2</v>
          </cell>
          <cell r="J1840" t="str">
            <v>Kg</v>
          </cell>
          <cell r="K1840" t="str">
            <v>Na kable</v>
          </cell>
          <cell r="L1840" t="str">
            <v>2001</v>
          </cell>
        </row>
        <row r="1841">
          <cell r="B1841" t="str">
            <v>PK+20004AV29.+</v>
          </cell>
          <cell r="C1841" t="str">
            <v>PK 2/4 CIĘTY CZERWONY: +  (100 szt.)</v>
          </cell>
          <cell r="D1841" t="str">
            <v>paczka</v>
          </cell>
          <cell r="E1841" t="str">
            <v>3926909700</v>
          </cell>
          <cell r="F1841"/>
          <cell r="G1841">
            <v>1.4E-2</v>
          </cell>
          <cell r="H1841" t="str">
            <v>Kg</v>
          </cell>
          <cell r="I1841">
            <v>1.4999999999999999E-2</v>
          </cell>
          <cell r="J1841" t="str">
            <v>Kg</v>
          </cell>
          <cell r="K1841" t="str">
            <v>Na kable</v>
          </cell>
          <cell r="L1841" t="str">
            <v>2001</v>
          </cell>
        </row>
        <row r="1842">
          <cell r="B1842" t="str">
            <v>PK+20004AV29.2</v>
          </cell>
          <cell r="C1842" t="str">
            <v>PK 2/4 CIĘTY CZERWONY: 2  (100 szt.)</v>
          </cell>
          <cell r="D1842" t="str">
            <v>paczka</v>
          </cell>
          <cell r="E1842" t="str">
            <v>3926909700</v>
          </cell>
          <cell r="F1842" t="str">
            <v>7330417100325</v>
          </cell>
          <cell r="G1842">
            <v>1.4E-2</v>
          </cell>
          <cell r="H1842" t="str">
            <v>Kg</v>
          </cell>
          <cell r="I1842">
            <v>1.4999999999999999E-2</v>
          </cell>
          <cell r="J1842" t="str">
            <v>Kg</v>
          </cell>
          <cell r="K1842" t="str">
            <v>Na kable</v>
          </cell>
          <cell r="L1842" t="str">
            <v>2001</v>
          </cell>
        </row>
        <row r="1843">
          <cell r="B1843" t="str">
            <v>PK+20004AV79.7</v>
          </cell>
          <cell r="C1843" t="str">
            <v>PK 2/4 CIĘTY FIOLETOWY: 7  (100 szt.)</v>
          </cell>
          <cell r="D1843" t="str">
            <v>paczka</v>
          </cell>
          <cell r="E1843" t="str">
            <v>3926909700</v>
          </cell>
          <cell r="F1843"/>
          <cell r="G1843">
            <v>0</v>
          </cell>
          <cell r="H1843"/>
          <cell r="I1843">
            <v>0</v>
          </cell>
          <cell r="J1843"/>
          <cell r="K1843" t="str">
            <v>Na kable</v>
          </cell>
          <cell r="L1843" t="str">
            <v>2001</v>
          </cell>
        </row>
        <row r="1844">
          <cell r="B1844" t="str">
            <v>PK+20004AV69.-</v>
          </cell>
          <cell r="C1844" t="str">
            <v>PK 2/4 CIĘTY NIEBIESKI: -  (100 szt.)</v>
          </cell>
          <cell r="D1844" t="str">
            <v>paczka</v>
          </cell>
          <cell r="E1844" t="str">
            <v>3926909700</v>
          </cell>
          <cell r="F1844"/>
          <cell r="G1844">
            <v>0</v>
          </cell>
          <cell r="H1844"/>
          <cell r="I1844">
            <v>0</v>
          </cell>
          <cell r="J1844"/>
          <cell r="K1844" t="str">
            <v>Na kable</v>
          </cell>
          <cell r="L1844" t="str">
            <v>2001</v>
          </cell>
        </row>
        <row r="1845">
          <cell r="B1845" t="str">
            <v>PK+20004AV69.6</v>
          </cell>
          <cell r="C1845" t="str">
            <v>PK 2/4 CIĘTY NIEBIESKI: 6  (100 szt.)</v>
          </cell>
          <cell r="D1845" t="str">
            <v>paczka</v>
          </cell>
          <cell r="E1845" t="str">
            <v>3926909700</v>
          </cell>
          <cell r="F1845"/>
          <cell r="G1845">
            <v>0</v>
          </cell>
          <cell r="H1845"/>
          <cell r="I1845">
            <v>0</v>
          </cell>
          <cell r="J1845"/>
          <cell r="K1845" t="str">
            <v>Na kable</v>
          </cell>
          <cell r="L1845" t="str">
            <v>2001</v>
          </cell>
        </row>
        <row r="1846">
          <cell r="B1846" t="str">
            <v>PK+20004AV69.N</v>
          </cell>
          <cell r="C1846" t="str">
            <v>PK 2/4 CIĘTY NIEBIESKI: N (100 szt.)</v>
          </cell>
          <cell r="D1846" t="str">
            <v>paczka</v>
          </cell>
          <cell r="E1846" t="str">
            <v>3926909700</v>
          </cell>
          <cell r="F1846"/>
          <cell r="G1846">
            <v>0</v>
          </cell>
          <cell r="H1846"/>
          <cell r="I1846">
            <v>0</v>
          </cell>
          <cell r="J1846"/>
          <cell r="K1846" t="str">
            <v>Na kable</v>
          </cell>
          <cell r="L1846" t="str">
            <v>2001</v>
          </cell>
        </row>
        <row r="1847">
          <cell r="B1847" t="str">
            <v>PK+20004AV30.3</v>
          </cell>
          <cell r="C1847" t="str">
            <v>PK 2/4 CIĘTY POMARAŃCZOWY: 3  (100 szt.)</v>
          </cell>
          <cell r="D1847" t="str">
            <v>paczka</v>
          </cell>
          <cell r="E1847" t="str">
            <v>3926909700</v>
          </cell>
          <cell r="F1847" t="str">
            <v>7330417100332</v>
          </cell>
          <cell r="G1847">
            <v>1.4E-2</v>
          </cell>
          <cell r="H1847" t="str">
            <v>Kg</v>
          </cell>
          <cell r="I1847">
            <v>1.4999999999999999E-2</v>
          </cell>
          <cell r="J1847" t="str">
            <v>Kg</v>
          </cell>
          <cell r="K1847" t="str">
            <v>Na kable</v>
          </cell>
          <cell r="L1847" t="str">
            <v>2001</v>
          </cell>
        </row>
        <row r="1848">
          <cell r="B1848" t="str">
            <v>PK+20004AVR9.L</v>
          </cell>
          <cell r="C1848" t="str">
            <v>PK 2/4 CIĘTY RÓŻOWY: L  (100 szt.)</v>
          </cell>
          <cell r="D1848" t="str">
            <v>paczka</v>
          </cell>
          <cell r="E1848" t="str">
            <v>3926909700</v>
          </cell>
          <cell r="F1848"/>
          <cell r="G1848">
            <v>0</v>
          </cell>
          <cell r="H1848"/>
          <cell r="I1848">
            <v>0</v>
          </cell>
          <cell r="J1848"/>
          <cell r="K1848" t="str">
            <v>Na kable</v>
          </cell>
          <cell r="L1848" t="str">
            <v>2001</v>
          </cell>
        </row>
        <row r="1849">
          <cell r="B1849" t="str">
            <v>PK+20004AV80.8</v>
          </cell>
          <cell r="C1849" t="str">
            <v>PK 2/4 CIĘTY SZARY: 8  (100 szt.)</v>
          </cell>
          <cell r="D1849" t="str">
            <v>paczka</v>
          </cell>
          <cell r="E1849" t="str">
            <v>3926909700</v>
          </cell>
          <cell r="F1849"/>
          <cell r="G1849">
            <v>0</v>
          </cell>
          <cell r="H1849"/>
          <cell r="I1849">
            <v>0</v>
          </cell>
          <cell r="J1849"/>
          <cell r="K1849" t="str">
            <v>Na kable</v>
          </cell>
          <cell r="L1849" t="str">
            <v>2001</v>
          </cell>
        </row>
        <row r="1850">
          <cell r="B1850" t="str">
            <v>PK+20004AV59.5</v>
          </cell>
          <cell r="C1850" t="str">
            <v>PK 2/4 CIĘTY ZIELONY: 5  (100 szt.)</v>
          </cell>
          <cell r="D1850" t="str">
            <v>paczka</v>
          </cell>
          <cell r="E1850" t="str">
            <v>3926909700</v>
          </cell>
          <cell r="F1850"/>
          <cell r="G1850">
            <v>0</v>
          </cell>
          <cell r="H1850"/>
          <cell r="I1850">
            <v>0</v>
          </cell>
          <cell r="J1850"/>
          <cell r="K1850" t="str">
            <v>Na kable</v>
          </cell>
          <cell r="L1850" t="str">
            <v>2001</v>
          </cell>
        </row>
        <row r="1851">
          <cell r="B1851" t="str">
            <v>PK+20004AV40.-</v>
          </cell>
          <cell r="C1851" t="str">
            <v>PK 2/4 CIĘTY ŻÓŁTY: -  (100 szt.)</v>
          </cell>
          <cell r="D1851" t="str">
            <v>paczka</v>
          </cell>
          <cell r="E1851" t="str">
            <v>3926909700</v>
          </cell>
          <cell r="F1851" t="str">
            <v>7330417100349</v>
          </cell>
          <cell r="G1851">
            <v>1.4E-2</v>
          </cell>
          <cell r="H1851" t="str">
            <v>Kg</v>
          </cell>
          <cell r="I1851">
            <v>1.4999999999999999E-2</v>
          </cell>
          <cell r="J1851" t="str">
            <v>Kg</v>
          </cell>
          <cell r="K1851" t="str">
            <v>Na kable</v>
          </cell>
          <cell r="L1851" t="str">
            <v>2001</v>
          </cell>
        </row>
        <row r="1852">
          <cell r="B1852" t="str">
            <v>PK+20004AV40./</v>
          </cell>
          <cell r="C1852" t="str">
            <v>PK 2/4 CIĘTY ŻÓŁTY: /  (100 szt.)</v>
          </cell>
          <cell r="D1852" t="str">
            <v>paczka</v>
          </cell>
          <cell r="E1852" t="str">
            <v>3926909700</v>
          </cell>
          <cell r="F1852" t="str">
            <v>7330417100363</v>
          </cell>
          <cell r="G1852">
            <v>1.4E-2</v>
          </cell>
          <cell r="H1852" t="str">
            <v>Kg</v>
          </cell>
          <cell r="I1852">
            <v>1.4999999999999999E-2</v>
          </cell>
          <cell r="J1852" t="str">
            <v>Kg</v>
          </cell>
          <cell r="K1852" t="str">
            <v>Na kable</v>
          </cell>
          <cell r="L1852" t="str">
            <v>2001</v>
          </cell>
        </row>
        <row r="1853">
          <cell r="B1853" t="str">
            <v>PK+20004AV40.+</v>
          </cell>
          <cell r="C1853" t="str">
            <v>PK 2/4 CIĘTY ŻÓŁTY: +  (100 szt.)</v>
          </cell>
          <cell r="D1853" t="str">
            <v>paczka</v>
          </cell>
          <cell r="E1853" t="str">
            <v>3926909700</v>
          </cell>
          <cell r="F1853" t="str">
            <v>7330417100387</v>
          </cell>
          <cell r="G1853">
            <v>1.4E-2</v>
          </cell>
          <cell r="H1853" t="str">
            <v>Kg</v>
          </cell>
          <cell r="I1853">
            <v>1.4999999999999999E-2</v>
          </cell>
          <cell r="J1853" t="str">
            <v>Kg</v>
          </cell>
          <cell r="K1853" t="str">
            <v>Na kable</v>
          </cell>
          <cell r="L1853" t="str">
            <v>2001</v>
          </cell>
        </row>
        <row r="1854">
          <cell r="B1854" t="str">
            <v>PK+20004AV40.=</v>
          </cell>
          <cell r="C1854" t="str">
            <v>PK 2/4 CIĘTY ŻÓŁTY: =  (100 szt.)</v>
          </cell>
          <cell r="D1854" t="str">
            <v>paczka</v>
          </cell>
          <cell r="E1854" t="str">
            <v>3926909700</v>
          </cell>
          <cell r="F1854"/>
          <cell r="G1854">
            <v>1.4E-2</v>
          </cell>
          <cell r="H1854" t="str">
            <v>Kg</v>
          </cell>
          <cell r="I1854">
            <v>1.4999999999999999E-2</v>
          </cell>
          <cell r="J1854" t="str">
            <v>Kg</v>
          </cell>
          <cell r="K1854" t="str">
            <v>Na kable</v>
          </cell>
          <cell r="L1854" t="str">
            <v>2001</v>
          </cell>
        </row>
        <row r="1855">
          <cell r="B1855" t="str">
            <v>PK+20004AV40.0</v>
          </cell>
          <cell r="C1855" t="str">
            <v>PK 2/4 CIĘTY ŻÓŁTY: 0  (100 szt.)</v>
          </cell>
          <cell r="D1855" t="str">
            <v>paczka</v>
          </cell>
          <cell r="E1855" t="str">
            <v>3926909700</v>
          </cell>
          <cell r="F1855" t="str">
            <v>7330417100394</v>
          </cell>
          <cell r="G1855">
            <v>1.4E-2</v>
          </cell>
          <cell r="H1855" t="str">
            <v>Kg</v>
          </cell>
          <cell r="I1855">
            <v>1.4999999999999999E-2</v>
          </cell>
          <cell r="J1855" t="str">
            <v>Kg</v>
          </cell>
          <cell r="K1855" t="str">
            <v>Na kable</v>
          </cell>
          <cell r="L1855" t="str">
            <v>2001</v>
          </cell>
        </row>
        <row r="1856">
          <cell r="B1856" t="str">
            <v>PK+20004AV40.1</v>
          </cell>
          <cell r="C1856" t="str">
            <v>PK 2/4 CIĘTY ŻÓŁTY: 1  (100 szt.)</v>
          </cell>
          <cell r="D1856" t="str">
            <v>paczka</v>
          </cell>
          <cell r="E1856" t="str">
            <v>3926909700</v>
          </cell>
          <cell r="F1856" t="str">
            <v>7330417100400</v>
          </cell>
          <cell r="G1856">
            <v>1.4E-2</v>
          </cell>
          <cell r="H1856" t="str">
            <v>Kg</v>
          </cell>
          <cell r="I1856">
            <v>1.4999999999999999E-2</v>
          </cell>
          <cell r="J1856" t="str">
            <v>Kg</v>
          </cell>
          <cell r="K1856" t="str">
            <v>Na kable</v>
          </cell>
          <cell r="L1856" t="str">
            <v>2001</v>
          </cell>
        </row>
        <row r="1857">
          <cell r="B1857" t="str">
            <v>PK+20004AV40.2</v>
          </cell>
          <cell r="C1857" t="str">
            <v>PK 2/4 CIĘTY ŻÓŁTY: 2  (100 szt.)</v>
          </cell>
          <cell r="D1857" t="str">
            <v>paczka</v>
          </cell>
          <cell r="E1857" t="str">
            <v>3926909700</v>
          </cell>
          <cell r="F1857" t="str">
            <v>7330417100417</v>
          </cell>
          <cell r="G1857">
            <v>1.4E-2</v>
          </cell>
          <cell r="H1857" t="str">
            <v>Kg</v>
          </cell>
          <cell r="I1857">
            <v>1.4999999999999999E-2</v>
          </cell>
          <cell r="J1857" t="str">
            <v>Kg</v>
          </cell>
          <cell r="K1857" t="str">
            <v>Na kable</v>
          </cell>
          <cell r="L1857" t="str">
            <v>2001</v>
          </cell>
        </row>
        <row r="1858">
          <cell r="B1858" t="str">
            <v>PK+20004AV40.3</v>
          </cell>
          <cell r="C1858" t="str">
            <v>PK 2/4 CIĘTY ŻÓŁTY: 3  (100 szt.)</v>
          </cell>
          <cell r="D1858" t="str">
            <v>paczka</v>
          </cell>
          <cell r="E1858" t="str">
            <v>3926909700</v>
          </cell>
          <cell r="F1858" t="str">
            <v>7330417100424</v>
          </cell>
          <cell r="G1858">
            <v>1.4E-2</v>
          </cell>
          <cell r="H1858" t="str">
            <v>Kg</v>
          </cell>
          <cell r="I1858">
            <v>1.4999999999999999E-2</v>
          </cell>
          <cell r="J1858" t="str">
            <v>Kg</v>
          </cell>
          <cell r="K1858" t="str">
            <v>Na kable</v>
          </cell>
          <cell r="L1858" t="str">
            <v>2001</v>
          </cell>
        </row>
        <row r="1859">
          <cell r="B1859" t="str">
            <v>PK+20004AV40.4</v>
          </cell>
          <cell r="C1859" t="str">
            <v>PK 2/4 CIĘTY ŻÓŁTY: 4  (100 szt.)</v>
          </cell>
          <cell r="D1859" t="str">
            <v>paczka</v>
          </cell>
          <cell r="E1859" t="str">
            <v>3926909700</v>
          </cell>
          <cell r="F1859" t="str">
            <v>7330417100431</v>
          </cell>
          <cell r="G1859">
            <v>1.4E-2</v>
          </cell>
          <cell r="H1859" t="str">
            <v>Kg</v>
          </cell>
          <cell r="I1859">
            <v>1.4999999999999999E-2</v>
          </cell>
          <cell r="J1859" t="str">
            <v>Kg</v>
          </cell>
          <cell r="K1859" t="str">
            <v>Na kable</v>
          </cell>
          <cell r="L1859" t="str">
            <v>2001</v>
          </cell>
        </row>
        <row r="1860">
          <cell r="B1860" t="str">
            <v>PK+20004AV40.5</v>
          </cell>
          <cell r="C1860" t="str">
            <v>PK 2/4 CIĘTY ŻÓŁTY: 5  (100 szt.)</v>
          </cell>
          <cell r="D1860" t="str">
            <v>paczka</v>
          </cell>
          <cell r="E1860" t="str">
            <v>3926909700</v>
          </cell>
          <cell r="F1860" t="str">
            <v>7330417100455</v>
          </cell>
          <cell r="G1860">
            <v>1.4E-2</v>
          </cell>
          <cell r="H1860" t="str">
            <v>Kg</v>
          </cell>
          <cell r="I1860">
            <v>1.4999999999999999E-2</v>
          </cell>
          <cell r="J1860" t="str">
            <v>Kg</v>
          </cell>
          <cell r="K1860" t="str">
            <v>Na kable</v>
          </cell>
          <cell r="L1860" t="str">
            <v>2001</v>
          </cell>
        </row>
        <row r="1861">
          <cell r="B1861" t="str">
            <v>PK+20004AV40.6</v>
          </cell>
          <cell r="C1861" t="str">
            <v>PK 2/4 CIĘTY ŻÓŁTY: 6  (100 szt.)</v>
          </cell>
          <cell r="D1861" t="str">
            <v>paczka</v>
          </cell>
          <cell r="E1861" t="str">
            <v>3926909700</v>
          </cell>
          <cell r="F1861" t="str">
            <v>7330417100462</v>
          </cell>
          <cell r="G1861">
            <v>1.4E-2</v>
          </cell>
          <cell r="H1861" t="str">
            <v>Kg</v>
          </cell>
          <cell r="I1861">
            <v>1.4999999999999999E-2</v>
          </cell>
          <cell r="J1861" t="str">
            <v>Kg</v>
          </cell>
          <cell r="K1861" t="str">
            <v>Na kable</v>
          </cell>
          <cell r="L1861" t="str">
            <v>2001</v>
          </cell>
        </row>
        <row r="1862">
          <cell r="B1862" t="str">
            <v>PK+20004AV40.7</v>
          </cell>
          <cell r="C1862" t="str">
            <v>PK 2/4 CIĘTY ŻÓŁTY: 7  (100 szt.)</v>
          </cell>
          <cell r="D1862" t="str">
            <v>paczka</v>
          </cell>
          <cell r="E1862" t="str">
            <v>3926909700</v>
          </cell>
          <cell r="F1862" t="str">
            <v>7330417100479</v>
          </cell>
          <cell r="G1862">
            <v>1.4E-2</v>
          </cell>
          <cell r="H1862" t="str">
            <v>Kg</v>
          </cell>
          <cell r="I1862">
            <v>1.4999999999999999E-2</v>
          </cell>
          <cell r="J1862" t="str">
            <v>Kg</v>
          </cell>
          <cell r="K1862" t="str">
            <v>Na kable</v>
          </cell>
          <cell r="L1862" t="str">
            <v>2001</v>
          </cell>
        </row>
        <row r="1863">
          <cell r="B1863" t="str">
            <v>PK+20004AV40.8</v>
          </cell>
          <cell r="C1863" t="str">
            <v>PK 2/4 CIĘTY ŻÓŁTY: 8  (100 szt.)</v>
          </cell>
          <cell r="D1863" t="str">
            <v>paczka</v>
          </cell>
          <cell r="E1863" t="str">
            <v>3926909700</v>
          </cell>
          <cell r="F1863" t="str">
            <v>7330417100486</v>
          </cell>
          <cell r="G1863">
            <v>1.4E-2</v>
          </cell>
          <cell r="H1863" t="str">
            <v>Kg</v>
          </cell>
          <cell r="I1863">
            <v>1.4999999999999999E-2</v>
          </cell>
          <cell r="J1863" t="str">
            <v>Kg</v>
          </cell>
          <cell r="K1863" t="str">
            <v>Na kable</v>
          </cell>
          <cell r="L1863" t="str">
            <v>2001</v>
          </cell>
        </row>
        <row r="1864">
          <cell r="B1864" t="str">
            <v>PK+20004AV40.9</v>
          </cell>
          <cell r="C1864" t="str">
            <v>PK 2/4 CIĘTY ŻÓŁTY: 9  (100 szt.)</v>
          </cell>
          <cell r="D1864" t="str">
            <v>paczka</v>
          </cell>
          <cell r="E1864" t="str">
            <v>3926909700</v>
          </cell>
          <cell r="F1864" t="str">
            <v>7330417100493</v>
          </cell>
          <cell r="G1864">
            <v>1.4E-2</v>
          </cell>
          <cell r="H1864" t="str">
            <v>Kg</v>
          </cell>
          <cell r="I1864">
            <v>1.4999999999999999E-2</v>
          </cell>
          <cell r="J1864" t="str">
            <v>Kg</v>
          </cell>
          <cell r="K1864" t="str">
            <v>Na kable</v>
          </cell>
          <cell r="L1864" t="str">
            <v>2001</v>
          </cell>
        </row>
        <row r="1865">
          <cell r="B1865" t="str">
            <v>PK+20004AV40.A</v>
          </cell>
          <cell r="C1865" t="str">
            <v>PK 2/4 CIĘTY ŻÓŁTY: A  (100 szt.)</v>
          </cell>
          <cell r="D1865" t="str">
            <v>paczka</v>
          </cell>
          <cell r="E1865" t="str">
            <v>3926909700</v>
          </cell>
          <cell r="F1865" t="str">
            <v>7330417100509</v>
          </cell>
          <cell r="G1865">
            <v>1.4E-2</v>
          </cell>
          <cell r="H1865" t="str">
            <v>Kg</v>
          </cell>
          <cell r="I1865">
            <v>1.4999999999999999E-2</v>
          </cell>
          <cell r="J1865" t="str">
            <v>Kg</v>
          </cell>
          <cell r="K1865" t="str">
            <v>Na kable</v>
          </cell>
          <cell r="L1865" t="str">
            <v>2001</v>
          </cell>
        </row>
        <row r="1866">
          <cell r="B1866" t="str">
            <v>PK+20004AV40.B</v>
          </cell>
          <cell r="C1866" t="str">
            <v>PK 2/4 CIĘTY ŻÓŁTY: B  (100 szt.)</v>
          </cell>
          <cell r="D1866" t="str">
            <v>paczka</v>
          </cell>
          <cell r="E1866" t="str">
            <v>3926909700</v>
          </cell>
          <cell r="F1866" t="str">
            <v>7330417100516</v>
          </cell>
          <cell r="G1866">
            <v>1.4E-2</v>
          </cell>
          <cell r="H1866" t="str">
            <v>Kg</v>
          </cell>
          <cell r="I1866">
            <v>1.4999999999999999E-2</v>
          </cell>
          <cell r="J1866" t="str">
            <v>Kg</v>
          </cell>
          <cell r="K1866" t="str">
            <v>Na kable</v>
          </cell>
          <cell r="L1866" t="str">
            <v>2001</v>
          </cell>
        </row>
        <row r="1867">
          <cell r="B1867" t="str">
            <v>PK+20004AV40.C</v>
          </cell>
          <cell r="C1867" t="str">
            <v>PK 2/4 CIĘTY ŻÓŁTY: C  (100 szt.)</v>
          </cell>
          <cell r="D1867" t="str">
            <v>paczka</v>
          </cell>
          <cell r="E1867" t="str">
            <v>3926909700</v>
          </cell>
          <cell r="F1867" t="str">
            <v>7330417100523</v>
          </cell>
          <cell r="G1867">
            <v>1.4E-2</v>
          </cell>
          <cell r="H1867" t="str">
            <v>Kg</v>
          </cell>
          <cell r="I1867">
            <v>1.4999999999999999E-2</v>
          </cell>
          <cell r="J1867" t="str">
            <v>Kg</v>
          </cell>
          <cell r="K1867" t="str">
            <v>Na kable</v>
          </cell>
          <cell r="L1867" t="str">
            <v>2001</v>
          </cell>
        </row>
        <row r="1868">
          <cell r="B1868" t="str">
            <v>PK+20004AV40.D</v>
          </cell>
          <cell r="C1868" t="str">
            <v>PK 2/4 CIĘTY ŻÓŁTY: D  (100 szt.)</v>
          </cell>
          <cell r="D1868" t="str">
            <v>paczka</v>
          </cell>
          <cell r="E1868" t="str">
            <v>3926909700</v>
          </cell>
          <cell r="F1868" t="str">
            <v>7330417100530</v>
          </cell>
          <cell r="G1868">
            <v>1.4E-2</v>
          </cell>
          <cell r="H1868" t="str">
            <v>Kg</v>
          </cell>
          <cell r="I1868">
            <v>1.4999999999999999E-2</v>
          </cell>
          <cell r="J1868" t="str">
            <v>Kg</v>
          </cell>
          <cell r="K1868" t="str">
            <v>Na kable</v>
          </cell>
          <cell r="L1868" t="str">
            <v>2001</v>
          </cell>
        </row>
        <row r="1869">
          <cell r="B1869" t="str">
            <v>PK+20004AV40.:</v>
          </cell>
          <cell r="C1869" t="str">
            <v>PK 2/4 CIĘTY ŻÓŁTY: DWUKROPEK  (100 szt.)</v>
          </cell>
          <cell r="D1869" t="str">
            <v>paczka</v>
          </cell>
          <cell r="E1869" t="str">
            <v>3926909700</v>
          </cell>
          <cell r="F1869"/>
          <cell r="G1869">
            <v>1.4E-2</v>
          </cell>
          <cell r="H1869" t="str">
            <v>Kg</v>
          </cell>
          <cell r="I1869">
            <v>1.4999999999999999E-2</v>
          </cell>
          <cell r="J1869" t="str">
            <v>Kg</v>
          </cell>
          <cell r="K1869" t="str">
            <v>Na kable</v>
          </cell>
          <cell r="L1869" t="str">
            <v>2001</v>
          </cell>
        </row>
        <row r="1870">
          <cell r="B1870" t="str">
            <v>PK+20004AV40.E</v>
          </cell>
          <cell r="C1870" t="str">
            <v>PK 2/4 CIĘTY ŻÓŁTY: E  (100 szt.)</v>
          </cell>
          <cell r="D1870" t="str">
            <v>paczka</v>
          </cell>
          <cell r="E1870" t="str">
            <v>3926909700</v>
          </cell>
          <cell r="F1870" t="str">
            <v>7330417100547</v>
          </cell>
          <cell r="G1870">
            <v>1.4E-2</v>
          </cell>
          <cell r="H1870" t="str">
            <v>Kg</v>
          </cell>
          <cell r="I1870">
            <v>1.4999999999999999E-2</v>
          </cell>
          <cell r="J1870" t="str">
            <v>Kg</v>
          </cell>
          <cell r="K1870" t="str">
            <v>Na kable</v>
          </cell>
          <cell r="L1870" t="str">
            <v>2001</v>
          </cell>
        </row>
        <row r="1871">
          <cell r="B1871" t="str">
            <v>PK+20004AV40.F</v>
          </cell>
          <cell r="C1871" t="str">
            <v>PK 2/4 CIĘTY ŻÓŁTY: F  (100 szt.)</v>
          </cell>
          <cell r="D1871" t="str">
            <v>paczka</v>
          </cell>
          <cell r="E1871" t="str">
            <v>3926909700</v>
          </cell>
          <cell r="F1871" t="str">
            <v>7330417100561</v>
          </cell>
          <cell r="G1871">
            <v>1.4E-2</v>
          </cell>
          <cell r="H1871" t="str">
            <v>Kg</v>
          </cell>
          <cell r="I1871">
            <v>1.4999999999999999E-2</v>
          </cell>
          <cell r="J1871" t="str">
            <v>Kg</v>
          </cell>
          <cell r="K1871" t="str">
            <v>Na kable</v>
          </cell>
          <cell r="L1871" t="str">
            <v>2001</v>
          </cell>
        </row>
        <row r="1872">
          <cell r="B1872" t="str">
            <v>PK+20004AV40.G</v>
          </cell>
          <cell r="C1872" t="str">
            <v>PK 2/4 CIĘTY ŻÓŁTY: G  (100 szt.)</v>
          </cell>
          <cell r="D1872" t="str">
            <v>paczka</v>
          </cell>
          <cell r="E1872" t="str">
            <v>3926909700</v>
          </cell>
          <cell r="F1872" t="str">
            <v>7330417100578</v>
          </cell>
          <cell r="G1872">
            <v>1.4E-2</v>
          </cell>
          <cell r="H1872" t="str">
            <v>Kg</v>
          </cell>
          <cell r="I1872">
            <v>1.4999999999999999E-2</v>
          </cell>
          <cell r="J1872" t="str">
            <v>Kg</v>
          </cell>
          <cell r="K1872" t="str">
            <v>Na kable</v>
          </cell>
          <cell r="L1872" t="str">
            <v>2001</v>
          </cell>
        </row>
        <row r="1873">
          <cell r="B1873" t="str">
            <v>PK+20004AV40.H</v>
          </cell>
          <cell r="C1873" t="str">
            <v>PK 2/4 CIĘTY ŻÓŁTY: H  (100 szt.)</v>
          </cell>
          <cell r="D1873" t="str">
            <v>paczka</v>
          </cell>
          <cell r="E1873" t="str">
            <v>3926909700</v>
          </cell>
          <cell r="F1873" t="str">
            <v>7330417100608</v>
          </cell>
          <cell r="G1873">
            <v>1.4E-2</v>
          </cell>
          <cell r="H1873" t="str">
            <v>Kg</v>
          </cell>
          <cell r="I1873">
            <v>1.4999999999999999E-2</v>
          </cell>
          <cell r="J1873" t="str">
            <v>Kg</v>
          </cell>
          <cell r="K1873" t="str">
            <v>Na kable</v>
          </cell>
          <cell r="L1873" t="str">
            <v>2001</v>
          </cell>
        </row>
        <row r="1874">
          <cell r="B1874" t="str">
            <v>PK+20004AV40.I</v>
          </cell>
          <cell r="C1874" t="str">
            <v>PK 2/4 CIĘTY ŻÓŁTY: I  (100 szt.)</v>
          </cell>
          <cell r="D1874" t="str">
            <v>paczka</v>
          </cell>
          <cell r="E1874" t="str">
            <v>3926909700</v>
          </cell>
          <cell r="F1874" t="str">
            <v>7330417100615</v>
          </cell>
          <cell r="G1874">
            <v>1.4E-2</v>
          </cell>
          <cell r="H1874" t="str">
            <v>Kg</v>
          </cell>
          <cell r="I1874">
            <v>1.4999999999999999E-2</v>
          </cell>
          <cell r="J1874" t="str">
            <v>Kg</v>
          </cell>
          <cell r="K1874" t="str">
            <v>Na kable</v>
          </cell>
          <cell r="L1874" t="str">
            <v>2001</v>
          </cell>
        </row>
        <row r="1875">
          <cell r="B1875" t="str">
            <v>PK+20004AV40.J</v>
          </cell>
          <cell r="C1875" t="str">
            <v>PK 2/4 CIĘTY ŻÓŁTY: J  (100 szt.)</v>
          </cell>
          <cell r="D1875" t="str">
            <v>paczka</v>
          </cell>
          <cell r="E1875" t="str">
            <v>3926909700</v>
          </cell>
          <cell r="F1875" t="str">
            <v>7330417100622</v>
          </cell>
          <cell r="G1875">
            <v>1.4E-2</v>
          </cell>
          <cell r="H1875" t="str">
            <v>Kg</v>
          </cell>
          <cell r="I1875">
            <v>1.4999999999999999E-2</v>
          </cell>
          <cell r="J1875" t="str">
            <v>Kg</v>
          </cell>
          <cell r="K1875" t="str">
            <v>Na kable</v>
          </cell>
          <cell r="L1875" t="str">
            <v>2001</v>
          </cell>
        </row>
        <row r="1876">
          <cell r="B1876" t="str">
            <v>PK+20004AV40.K</v>
          </cell>
          <cell r="C1876" t="str">
            <v>PK 2/4 CIĘTY ŻÓŁTY: K  (100 szt.)</v>
          </cell>
          <cell r="D1876" t="str">
            <v>paczka</v>
          </cell>
          <cell r="E1876" t="str">
            <v>3926909700</v>
          </cell>
          <cell r="F1876" t="str">
            <v>7330417100639</v>
          </cell>
          <cell r="G1876">
            <v>1.4E-2</v>
          </cell>
          <cell r="H1876" t="str">
            <v>Kg</v>
          </cell>
          <cell r="I1876">
            <v>1.4999999999999999E-2</v>
          </cell>
          <cell r="J1876" t="str">
            <v>Kg</v>
          </cell>
          <cell r="K1876" t="str">
            <v>Na kable</v>
          </cell>
          <cell r="L1876" t="str">
            <v>2001</v>
          </cell>
        </row>
        <row r="1877">
          <cell r="B1877" t="str">
            <v>PK+20004AV40..</v>
          </cell>
          <cell r="C1877" t="str">
            <v>PK 2/4 CIĘTY ŻÓŁTY: KROPKA  (100 szt.)</v>
          </cell>
          <cell r="D1877" t="str">
            <v>paczka</v>
          </cell>
          <cell r="E1877" t="str">
            <v>3926909700</v>
          </cell>
          <cell r="F1877" t="str">
            <v>7330417100356</v>
          </cell>
          <cell r="G1877">
            <v>1.4E-2</v>
          </cell>
          <cell r="H1877" t="str">
            <v>Kg</v>
          </cell>
          <cell r="I1877">
            <v>1.4999999999999999E-2</v>
          </cell>
          <cell r="J1877" t="str">
            <v>Kg</v>
          </cell>
          <cell r="K1877" t="str">
            <v>Na kable</v>
          </cell>
          <cell r="L1877" t="str">
            <v>2001</v>
          </cell>
        </row>
        <row r="1878">
          <cell r="B1878" t="str">
            <v>PK+20004AV40.L</v>
          </cell>
          <cell r="C1878" t="str">
            <v>PK 2/4 CIĘTY ŻÓŁTY: L  (100 szt.)</v>
          </cell>
          <cell r="D1878" t="str">
            <v>paczka</v>
          </cell>
          <cell r="E1878" t="str">
            <v>3926909700</v>
          </cell>
          <cell r="F1878" t="str">
            <v>7330417100646</v>
          </cell>
          <cell r="G1878">
            <v>1.4E-2</v>
          </cell>
          <cell r="H1878" t="str">
            <v>Kg</v>
          </cell>
          <cell r="I1878">
            <v>1.4999999999999999E-2</v>
          </cell>
          <cell r="J1878" t="str">
            <v>Kg</v>
          </cell>
          <cell r="K1878" t="str">
            <v>Na kable</v>
          </cell>
          <cell r="L1878" t="str">
            <v>2001</v>
          </cell>
        </row>
        <row r="1879">
          <cell r="B1879" t="str">
            <v>PK+20004AV40.M</v>
          </cell>
          <cell r="C1879" t="str">
            <v>PK 2/4 CIĘTY ŻÓŁTY: M  (100 szt.)</v>
          </cell>
          <cell r="D1879" t="str">
            <v>paczka</v>
          </cell>
          <cell r="E1879" t="str">
            <v>3926909700</v>
          </cell>
          <cell r="F1879" t="str">
            <v>7330417100653</v>
          </cell>
          <cell r="G1879">
            <v>1.4E-2</v>
          </cell>
          <cell r="H1879" t="str">
            <v>Kg</v>
          </cell>
          <cell r="I1879">
            <v>1.4999999999999999E-2</v>
          </cell>
          <cell r="J1879" t="str">
            <v>Kg</v>
          </cell>
          <cell r="K1879" t="str">
            <v>Na kable</v>
          </cell>
          <cell r="L1879" t="str">
            <v>2001</v>
          </cell>
        </row>
        <row r="1880">
          <cell r="B1880" t="str">
            <v>PK+20004AV40.N</v>
          </cell>
          <cell r="C1880" t="str">
            <v>PK 2/4 CIĘTY ŻÓŁTY: N  (100 szt.)</v>
          </cell>
          <cell r="D1880" t="str">
            <v>paczka</v>
          </cell>
          <cell r="E1880" t="str">
            <v>3926909700</v>
          </cell>
          <cell r="F1880" t="str">
            <v>7330417100660</v>
          </cell>
          <cell r="G1880">
            <v>1.4E-2</v>
          </cell>
          <cell r="H1880" t="str">
            <v>Kg</v>
          </cell>
          <cell r="I1880">
            <v>1.4999999999999999E-2</v>
          </cell>
          <cell r="J1880" t="str">
            <v>Kg</v>
          </cell>
          <cell r="K1880" t="str">
            <v>Na kable</v>
          </cell>
          <cell r="L1880" t="str">
            <v>2001</v>
          </cell>
        </row>
        <row r="1881">
          <cell r="B1881" t="str">
            <v>PK+20004AV40.O</v>
          </cell>
          <cell r="C1881" t="str">
            <v>PK 2/4 CIĘTY ŻÓŁTY: O  (100 szt.)</v>
          </cell>
          <cell r="D1881" t="str">
            <v>paczka</v>
          </cell>
          <cell r="E1881" t="str">
            <v>3926909700</v>
          </cell>
          <cell r="F1881" t="str">
            <v>7330417100677</v>
          </cell>
          <cell r="G1881">
            <v>1.4E-2</v>
          </cell>
          <cell r="H1881" t="str">
            <v>Kg</v>
          </cell>
          <cell r="I1881">
            <v>1.4999999999999999E-2</v>
          </cell>
          <cell r="J1881" t="str">
            <v>Kg</v>
          </cell>
          <cell r="K1881" t="str">
            <v>Na kable</v>
          </cell>
          <cell r="L1881" t="str">
            <v>2001</v>
          </cell>
        </row>
        <row r="1882">
          <cell r="B1882" t="str">
            <v>PK+20004AV40.P</v>
          </cell>
          <cell r="C1882" t="str">
            <v>PK 2/4 CIĘTY ŻÓŁTY: P  (100 szt.)</v>
          </cell>
          <cell r="D1882" t="str">
            <v>paczka</v>
          </cell>
          <cell r="E1882" t="str">
            <v>3926909700</v>
          </cell>
          <cell r="F1882" t="str">
            <v>7330417100684</v>
          </cell>
          <cell r="G1882">
            <v>1.4E-2</v>
          </cell>
          <cell r="H1882" t="str">
            <v>Kg</v>
          </cell>
          <cell r="I1882">
            <v>1.4999999999999999E-2</v>
          </cell>
          <cell r="J1882" t="str">
            <v>Kg</v>
          </cell>
          <cell r="K1882" t="str">
            <v>Na kable</v>
          </cell>
          <cell r="L1882" t="str">
            <v>2001</v>
          </cell>
        </row>
        <row r="1883">
          <cell r="B1883" t="str">
            <v>PK+20004AV40.Q</v>
          </cell>
          <cell r="C1883" t="str">
            <v>PK 2/4 CIĘTY ŻÓŁTY: Q  (100 szt.)</v>
          </cell>
          <cell r="D1883" t="str">
            <v>paczka</v>
          </cell>
          <cell r="E1883" t="str">
            <v>3926909700</v>
          </cell>
          <cell r="F1883" t="str">
            <v>7330417100691</v>
          </cell>
          <cell r="G1883">
            <v>1.4E-2</v>
          </cell>
          <cell r="H1883" t="str">
            <v>Kg</v>
          </cell>
          <cell r="I1883">
            <v>1.4999999999999999E-2</v>
          </cell>
          <cell r="J1883" t="str">
            <v>Kg</v>
          </cell>
          <cell r="K1883" t="str">
            <v>Na kable</v>
          </cell>
          <cell r="L1883" t="str">
            <v>2001</v>
          </cell>
        </row>
        <row r="1884">
          <cell r="B1884" t="str">
            <v>PK+20004AV40.R</v>
          </cell>
          <cell r="C1884" t="str">
            <v>PK 2/4 CIĘTY ŻÓŁTY: R  (100 szt.)</v>
          </cell>
          <cell r="D1884" t="str">
            <v>paczka</v>
          </cell>
          <cell r="E1884" t="str">
            <v>3926909700</v>
          </cell>
          <cell r="F1884" t="str">
            <v>7330417100707</v>
          </cell>
          <cell r="G1884">
            <v>1.4E-2</v>
          </cell>
          <cell r="H1884" t="str">
            <v>Kg</v>
          </cell>
          <cell r="I1884">
            <v>1.4999999999999999E-2</v>
          </cell>
          <cell r="J1884" t="str">
            <v>Kg</v>
          </cell>
          <cell r="K1884" t="str">
            <v>Na kable</v>
          </cell>
          <cell r="L1884" t="str">
            <v>2001</v>
          </cell>
        </row>
        <row r="1885">
          <cell r="B1885" t="str">
            <v>PK+20004AV40.S</v>
          </cell>
          <cell r="C1885" t="str">
            <v>PK 2/4 CIĘTY ŻÓŁTY: S  (100 szt.)</v>
          </cell>
          <cell r="D1885" t="str">
            <v>paczka</v>
          </cell>
          <cell r="E1885" t="str">
            <v>3926909700</v>
          </cell>
          <cell r="F1885" t="str">
            <v>7330417100714</v>
          </cell>
          <cell r="G1885">
            <v>1.4E-2</v>
          </cell>
          <cell r="H1885" t="str">
            <v>Kg</v>
          </cell>
          <cell r="I1885">
            <v>1.4999999999999999E-2</v>
          </cell>
          <cell r="J1885" t="str">
            <v>Kg</v>
          </cell>
          <cell r="K1885" t="str">
            <v>Na kable</v>
          </cell>
          <cell r="L1885" t="str">
            <v>2001</v>
          </cell>
        </row>
        <row r="1886">
          <cell r="B1886" t="str">
            <v>PK+20004AV40.SIN</v>
          </cell>
          <cell r="C1886" t="str">
            <v>PK 2/4 CIĘTY ŻÓŁTY: SINUSOIDA  (100 szt.)</v>
          </cell>
          <cell r="D1886" t="str">
            <v>paczka</v>
          </cell>
          <cell r="E1886" t="str">
            <v>3926909700</v>
          </cell>
          <cell r="F1886"/>
          <cell r="G1886">
            <v>1.4E-2</v>
          </cell>
          <cell r="H1886" t="str">
            <v>Kg</v>
          </cell>
          <cell r="I1886">
            <v>1.4999999999999999E-2</v>
          </cell>
          <cell r="J1886" t="str">
            <v>Kg</v>
          </cell>
          <cell r="K1886" t="str">
            <v>Na kable</v>
          </cell>
          <cell r="L1886" t="str">
            <v>2001</v>
          </cell>
        </row>
        <row r="1887">
          <cell r="B1887" t="str">
            <v>PK+20004AV40.T</v>
          </cell>
          <cell r="C1887" t="str">
            <v>PK 2/4 CIĘTY ŻÓŁTY: T  (100 szt.)</v>
          </cell>
          <cell r="D1887" t="str">
            <v>paczka</v>
          </cell>
          <cell r="E1887" t="str">
            <v>3926909700</v>
          </cell>
          <cell r="F1887" t="str">
            <v>7330417100721</v>
          </cell>
          <cell r="G1887">
            <v>1.4E-2</v>
          </cell>
          <cell r="H1887" t="str">
            <v>Kg</v>
          </cell>
          <cell r="I1887">
            <v>1.4999999999999999E-2</v>
          </cell>
          <cell r="J1887" t="str">
            <v>Kg</v>
          </cell>
          <cell r="K1887" t="str">
            <v>Na kable</v>
          </cell>
          <cell r="L1887" t="str">
            <v>2001</v>
          </cell>
        </row>
        <row r="1888">
          <cell r="B1888" t="str">
            <v>PK+20004AV40.U</v>
          </cell>
          <cell r="C1888" t="str">
            <v>PK 2/4 CIĘTY ŻÓŁTY: U  (100 szt.)</v>
          </cell>
          <cell r="D1888" t="str">
            <v>paczka</v>
          </cell>
          <cell r="E1888" t="str">
            <v>3926909700</v>
          </cell>
          <cell r="F1888" t="str">
            <v>7330417100738</v>
          </cell>
          <cell r="G1888">
            <v>1.4E-2</v>
          </cell>
          <cell r="H1888" t="str">
            <v>Kg</v>
          </cell>
          <cell r="I1888">
            <v>1.4999999999999999E-2</v>
          </cell>
          <cell r="J1888" t="str">
            <v>Kg</v>
          </cell>
          <cell r="K1888" t="str">
            <v>Na kable</v>
          </cell>
          <cell r="L1888" t="str">
            <v>2001</v>
          </cell>
        </row>
        <row r="1889">
          <cell r="B1889" t="str">
            <v>PK+20004AV40.V</v>
          </cell>
          <cell r="C1889" t="str">
            <v>PK 2/4 CIĘTY ŻÓŁTY: V  (100 szt.)</v>
          </cell>
          <cell r="D1889" t="str">
            <v>paczka</v>
          </cell>
          <cell r="E1889" t="str">
            <v>3926909700</v>
          </cell>
          <cell r="F1889" t="str">
            <v>7330417100745</v>
          </cell>
          <cell r="G1889">
            <v>1.4E-2</v>
          </cell>
          <cell r="H1889" t="str">
            <v>Kg</v>
          </cell>
          <cell r="I1889">
            <v>1.4999999999999999E-2</v>
          </cell>
          <cell r="J1889" t="str">
            <v>Kg</v>
          </cell>
          <cell r="K1889" t="str">
            <v>Na kable</v>
          </cell>
          <cell r="L1889" t="str">
            <v>2001</v>
          </cell>
        </row>
        <row r="1890">
          <cell r="B1890" t="str">
            <v>PK+20004AV40.W</v>
          </cell>
          <cell r="C1890" t="str">
            <v>PK 2/4 CIĘTY ŻÓŁTY: W  (100 szt.)</v>
          </cell>
          <cell r="D1890" t="str">
            <v>paczka</v>
          </cell>
          <cell r="E1890" t="str">
            <v>3926909700</v>
          </cell>
          <cell r="F1890" t="str">
            <v>7330417100752</v>
          </cell>
          <cell r="G1890">
            <v>1.4E-2</v>
          </cell>
          <cell r="H1890" t="str">
            <v>Kg</v>
          </cell>
          <cell r="I1890">
            <v>1.4999999999999999E-2</v>
          </cell>
          <cell r="J1890" t="str">
            <v>Kg</v>
          </cell>
          <cell r="K1890" t="str">
            <v>Na kable</v>
          </cell>
          <cell r="L1890" t="str">
            <v>2001</v>
          </cell>
        </row>
        <row r="1891">
          <cell r="B1891" t="str">
            <v>PK+20004AV40.X</v>
          </cell>
          <cell r="C1891" t="str">
            <v>PK 2/4 CIĘTY ŻÓŁTY: X  (100 szt.)</v>
          </cell>
          <cell r="D1891" t="str">
            <v>paczka</v>
          </cell>
          <cell r="E1891" t="str">
            <v>3926909700</v>
          </cell>
          <cell r="F1891" t="str">
            <v>7330417100769</v>
          </cell>
          <cell r="G1891">
            <v>1.4E-2</v>
          </cell>
          <cell r="H1891" t="str">
            <v>Kg</v>
          </cell>
          <cell r="I1891">
            <v>1.4999999999999999E-2</v>
          </cell>
          <cell r="J1891" t="str">
            <v>Kg</v>
          </cell>
          <cell r="K1891" t="str">
            <v>Na kable</v>
          </cell>
          <cell r="L1891" t="str">
            <v>2001</v>
          </cell>
        </row>
        <row r="1892">
          <cell r="B1892" t="str">
            <v>PK+20004AV40.Y</v>
          </cell>
          <cell r="C1892" t="str">
            <v>PK 2/4 CIĘTY ŻÓŁTY: Y  (100 szt.)</v>
          </cell>
          <cell r="D1892" t="str">
            <v>paczka</v>
          </cell>
          <cell r="E1892" t="str">
            <v>3926909700</v>
          </cell>
          <cell r="F1892" t="str">
            <v>7330417100776</v>
          </cell>
          <cell r="G1892">
            <v>1.4E-2</v>
          </cell>
          <cell r="H1892" t="str">
            <v>Kg</v>
          </cell>
          <cell r="I1892">
            <v>1.4999999999999999E-2</v>
          </cell>
          <cell r="J1892" t="str">
            <v>Kg</v>
          </cell>
          <cell r="K1892" t="str">
            <v>Na kable</v>
          </cell>
          <cell r="L1892" t="str">
            <v>2001</v>
          </cell>
        </row>
        <row r="1893">
          <cell r="B1893" t="str">
            <v>PK+20004AV40.Z</v>
          </cell>
          <cell r="C1893" t="str">
            <v>PK 2/4 CIĘTY ŻÓŁTY: Z  (100 szt.)</v>
          </cell>
          <cell r="D1893" t="str">
            <v>paczka</v>
          </cell>
          <cell r="E1893" t="str">
            <v>3926909700</v>
          </cell>
          <cell r="F1893" t="str">
            <v>7330417100783</v>
          </cell>
          <cell r="G1893">
            <v>1.4E-2</v>
          </cell>
          <cell r="H1893" t="str">
            <v>Kg</v>
          </cell>
          <cell r="I1893">
            <v>1.4999999999999999E-2</v>
          </cell>
          <cell r="J1893" t="str">
            <v>Kg</v>
          </cell>
          <cell r="K1893" t="str">
            <v>Na kable</v>
          </cell>
          <cell r="L1893" t="str">
            <v>2001</v>
          </cell>
        </row>
        <row r="1894">
          <cell r="B1894" t="str">
            <v>PK+20004AV40.GRD</v>
          </cell>
          <cell r="C1894" t="str">
            <v>PK 2/4 CIĘTY ŻÓŁTY-ZIELONY: UZIEMIENIE (100 szt.)</v>
          </cell>
          <cell r="D1894" t="str">
            <v>paczka</v>
          </cell>
          <cell r="E1894" t="str">
            <v>3926909700</v>
          </cell>
          <cell r="F1894"/>
          <cell r="G1894">
            <v>1.4E-2</v>
          </cell>
          <cell r="H1894" t="str">
            <v>Kg</v>
          </cell>
          <cell r="I1894">
            <v>1.4999999999999999E-2</v>
          </cell>
          <cell r="J1894" t="str">
            <v>Kg</v>
          </cell>
          <cell r="K1894" t="str">
            <v>Na kable</v>
          </cell>
          <cell r="L1894" t="str">
            <v>2001</v>
          </cell>
        </row>
        <row r="1895">
          <cell r="B1895" t="str">
            <v>PK+20004SV09.0</v>
          </cell>
          <cell r="C1895" t="str">
            <v>PK 2/4 DYSK CZARNY: 0  (500 szt.)</v>
          </cell>
          <cell r="D1895" t="str">
            <v>dysk</v>
          </cell>
          <cell r="E1895" t="str">
            <v>3926909700</v>
          </cell>
          <cell r="F1895" t="str">
            <v>7330417098646</v>
          </cell>
          <cell r="G1895">
            <v>0</v>
          </cell>
          <cell r="H1895"/>
          <cell r="I1895">
            <v>0</v>
          </cell>
          <cell r="J1895"/>
          <cell r="K1895" t="str">
            <v>Na kable</v>
          </cell>
          <cell r="L1895" t="str">
            <v>2001</v>
          </cell>
        </row>
        <row r="1896">
          <cell r="B1896" t="str">
            <v>PK+20004SV19.1</v>
          </cell>
          <cell r="C1896" t="str">
            <v>PK 2/4 DYSK BRĄZOWY: 1  (500 szt.)</v>
          </cell>
          <cell r="D1896" t="str">
            <v>dysk</v>
          </cell>
          <cell r="E1896" t="str">
            <v>3926909700</v>
          </cell>
          <cell r="F1896" t="str">
            <v>7330417098653</v>
          </cell>
          <cell r="G1896">
            <v>0</v>
          </cell>
          <cell r="H1896"/>
          <cell r="I1896">
            <v>0</v>
          </cell>
          <cell r="J1896"/>
          <cell r="K1896" t="str">
            <v>Na kable</v>
          </cell>
          <cell r="L1896" t="str">
            <v>2001</v>
          </cell>
        </row>
        <row r="1897">
          <cell r="B1897" t="str">
            <v>PK+20004SV29.2</v>
          </cell>
          <cell r="C1897" t="str">
            <v>PK 2/4 DYSK CZERWONY: 2  (500 szt.)</v>
          </cell>
          <cell r="D1897" t="str">
            <v>dysk</v>
          </cell>
          <cell r="E1897" t="str">
            <v>3926909700</v>
          </cell>
          <cell r="F1897" t="str">
            <v>7330417098677</v>
          </cell>
          <cell r="G1897">
            <v>0</v>
          </cell>
          <cell r="H1897"/>
          <cell r="I1897">
            <v>0</v>
          </cell>
          <cell r="J1897"/>
          <cell r="K1897" t="str">
            <v>Na kable</v>
          </cell>
          <cell r="L1897" t="str">
            <v>2001</v>
          </cell>
        </row>
        <row r="1898">
          <cell r="B1898" t="str">
            <v>PK+20004SV30.3</v>
          </cell>
          <cell r="C1898" t="str">
            <v>PK 2/4 DYSK POMARAŃCZOWY: 3  (500 szt.)</v>
          </cell>
          <cell r="D1898" t="str">
            <v>dysk</v>
          </cell>
          <cell r="E1898" t="str">
            <v>3926909700</v>
          </cell>
          <cell r="F1898" t="str">
            <v>7330417098684</v>
          </cell>
          <cell r="G1898">
            <v>0</v>
          </cell>
          <cell r="H1898"/>
          <cell r="I1898">
            <v>0</v>
          </cell>
          <cell r="J1898"/>
          <cell r="K1898" t="str">
            <v>Na kable</v>
          </cell>
          <cell r="L1898" t="str">
            <v>2001</v>
          </cell>
        </row>
        <row r="1899">
          <cell r="B1899" t="str">
            <v>PK+20004SV40.-</v>
          </cell>
          <cell r="C1899" t="str">
            <v>PK 2/4 DYSK ŻÓŁTY: -  (500 szt.)</v>
          </cell>
          <cell r="D1899" t="str">
            <v>dysk</v>
          </cell>
          <cell r="E1899" t="str">
            <v>3926909700</v>
          </cell>
          <cell r="F1899" t="str">
            <v>7330417098691</v>
          </cell>
          <cell r="G1899">
            <v>7.0000000000000007E-2</v>
          </cell>
          <cell r="H1899" t="str">
            <v>Kg</v>
          </cell>
          <cell r="I1899">
            <v>7.6999999999999999E-2</v>
          </cell>
          <cell r="J1899" t="str">
            <v>Kg</v>
          </cell>
          <cell r="K1899" t="str">
            <v>Na kable</v>
          </cell>
          <cell r="L1899" t="str">
            <v>2001</v>
          </cell>
        </row>
        <row r="1900">
          <cell r="B1900" t="str">
            <v>PK+20004SV40..</v>
          </cell>
          <cell r="C1900" t="str">
            <v>PK 2/4 DYSK ŻÓŁTY: KROPKA  (500 szt.)</v>
          </cell>
          <cell r="D1900" t="str">
            <v>dysk</v>
          </cell>
          <cell r="E1900" t="str">
            <v>3926909700</v>
          </cell>
          <cell r="F1900" t="str">
            <v>7330417098745</v>
          </cell>
          <cell r="G1900">
            <v>0</v>
          </cell>
          <cell r="H1900"/>
          <cell r="I1900">
            <v>0</v>
          </cell>
          <cell r="J1900"/>
          <cell r="K1900" t="str">
            <v>Na kable</v>
          </cell>
          <cell r="L1900" t="str">
            <v>2001</v>
          </cell>
        </row>
        <row r="1901">
          <cell r="B1901" t="str">
            <v>PK+20004SV40./</v>
          </cell>
          <cell r="C1901" t="str">
            <v>PK 2/4 DYSK ŻÓŁTY: /  (500 szt.)</v>
          </cell>
          <cell r="D1901" t="str">
            <v>dysk</v>
          </cell>
          <cell r="E1901" t="str">
            <v>3926909700</v>
          </cell>
          <cell r="F1901" t="str">
            <v>7330417098752</v>
          </cell>
          <cell r="G1901">
            <v>7.0000000000000007E-2</v>
          </cell>
          <cell r="H1901" t="str">
            <v>Kg</v>
          </cell>
          <cell r="I1901">
            <v>7.6999999999999999E-2</v>
          </cell>
          <cell r="J1901" t="str">
            <v>Kg</v>
          </cell>
          <cell r="K1901" t="str">
            <v>Na kable</v>
          </cell>
          <cell r="L1901" t="str">
            <v>2001</v>
          </cell>
        </row>
        <row r="1902">
          <cell r="B1902" t="str">
            <v>PK+20004SV40.:</v>
          </cell>
          <cell r="C1902" t="str">
            <v>PK 2/4 DYSK ŻÓŁTY: DWUKROPEK  (500 szt.)</v>
          </cell>
          <cell r="D1902" t="str">
            <v>dysk</v>
          </cell>
          <cell r="E1902" t="str">
            <v>3926909700</v>
          </cell>
          <cell r="F1902" t="str">
            <v>7330417098769</v>
          </cell>
          <cell r="G1902">
            <v>0</v>
          </cell>
          <cell r="H1902"/>
          <cell r="I1902">
            <v>0</v>
          </cell>
          <cell r="J1902"/>
          <cell r="K1902" t="str">
            <v>Na kable</v>
          </cell>
          <cell r="L1902" t="str">
            <v>2001</v>
          </cell>
        </row>
        <row r="1903">
          <cell r="B1903" t="str">
            <v>PK+20004SV40.+</v>
          </cell>
          <cell r="C1903" t="str">
            <v>PK 2/4 DYSK ŻÓŁTY: +  (500 szt.)</v>
          </cell>
          <cell r="D1903" t="str">
            <v>dysk</v>
          </cell>
          <cell r="E1903" t="str">
            <v>3926909700</v>
          </cell>
          <cell r="F1903" t="str">
            <v>7330417098776</v>
          </cell>
          <cell r="G1903">
            <v>0.28000000000000003</v>
          </cell>
          <cell r="H1903" t="str">
            <v>Kg</v>
          </cell>
          <cell r="I1903">
            <v>0.31</v>
          </cell>
          <cell r="J1903" t="str">
            <v>Kg</v>
          </cell>
          <cell r="K1903" t="str">
            <v>Na kable</v>
          </cell>
          <cell r="L1903" t="str">
            <v>2001</v>
          </cell>
        </row>
        <row r="1904">
          <cell r="B1904" t="str">
            <v>PK+20004SV40.=</v>
          </cell>
          <cell r="C1904" t="str">
            <v>PK 2/4 DYSK ŻÓŁTY: =  (500 szt.)</v>
          </cell>
          <cell r="D1904" t="str">
            <v>dysk</v>
          </cell>
          <cell r="E1904" t="str">
            <v>3926909700</v>
          </cell>
          <cell r="F1904"/>
          <cell r="G1904">
            <v>0</v>
          </cell>
          <cell r="H1904"/>
          <cell r="I1904">
            <v>0</v>
          </cell>
          <cell r="J1904"/>
          <cell r="K1904" t="str">
            <v>Na kable</v>
          </cell>
          <cell r="L1904" t="str">
            <v>2001</v>
          </cell>
        </row>
        <row r="1905">
          <cell r="B1905" t="str">
            <v>PK+20004SV40.0</v>
          </cell>
          <cell r="C1905" t="str">
            <v>PK 2/4 DYSK ŻÓŁTY: 0  (500 szt.)</v>
          </cell>
          <cell r="D1905" t="str">
            <v>dysk</v>
          </cell>
          <cell r="E1905" t="str">
            <v>3926909700</v>
          </cell>
          <cell r="F1905" t="str">
            <v>7330417098783</v>
          </cell>
          <cell r="G1905">
            <v>7.0000000000000007E-2</v>
          </cell>
          <cell r="H1905" t="str">
            <v>Kg</v>
          </cell>
          <cell r="I1905">
            <v>7.6999999999999999E-2</v>
          </cell>
          <cell r="J1905" t="str">
            <v>Kg</v>
          </cell>
          <cell r="K1905" t="str">
            <v>Na kable</v>
          </cell>
          <cell r="L1905" t="str">
            <v>2001</v>
          </cell>
        </row>
        <row r="1906">
          <cell r="B1906" t="str">
            <v>PK+20004SV40.1</v>
          </cell>
          <cell r="C1906" t="str">
            <v>PK 2/4 DYSK ŻÓŁTY: 1  (500 szt.)</v>
          </cell>
          <cell r="D1906" t="str">
            <v>dysk</v>
          </cell>
          <cell r="E1906" t="str">
            <v>3926909700</v>
          </cell>
          <cell r="F1906" t="str">
            <v>7330417098790</v>
          </cell>
          <cell r="G1906">
            <v>7.0000000000000007E-2</v>
          </cell>
          <cell r="H1906" t="str">
            <v>Kg</v>
          </cell>
          <cell r="I1906">
            <v>7.6999999999999999E-2</v>
          </cell>
          <cell r="J1906" t="str">
            <v>Kg</v>
          </cell>
          <cell r="K1906" t="str">
            <v>Na kable</v>
          </cell>
          <cell r="L1906" t="str">
            <v>2001</v>
          </cell>
        </row>
        <row r="1907">
          <cell r="B1907" t="str">
            <v>PK+20004SV40.2</v>
          </cell>
          <cell r="C1907" t="str">
            <v>PK 2/4 DYSK ŻÓŁTY: 2  (500 szt.)</v>
          </cell>
          <cell r="D1907" t="str">
            <v>dysk</v>
          </cell>
          <cell r="E1907" t="str">
            <v>3926909700</v>
          </cell>
          <cell r="F1907" t="str">
            <v>7330417098806</v>
          </cell>
          <cell r="G1907">
            <v>7.0000000000000007E-2</v>
          </cell>
          <cell r="H1907" t="str">
            <v>Kg</v>
          </cell>
          <cell r="I1907">
            <v>7.6999999999999999E-2</v>
          </cell>
          <cell r="J1907" t="str">
            <v>Kg</v>
          </cell>
          <cell r="K1907" t="str">
            <v>Na kable</v>
          </cell>
          <cell r="L1907" t="str">
            <v>2001</v>
          </cell>
        </row>
        <row r="1908">
          <cell r="B1908" t="str">
            <v>PK+20004SV40.3</v>
          </cell>
          <cell r="C1908" t="str">
            <v>PK 2/4 DYSK ŻÓŁTY: 3  (500 szt.)</v>
          </cell>
          <cell r="D1908" t="str">
            <v>dysk</v>
          </cell>
          <cell r="E1908" t="str">
            <v>3926909700</v>
          </cell>
          <cell r="F1908" t="str">
            <v>7330417098813</v>
          </cell>
          <cell r="G1908">
            <v>7.0000000000000007E-2</v>
          </cell>
          <cell r="H1908" t="str">
            <v>Kg</v>
          </cell>
          <cell r="I1908">
            <v>7.6999999999999999E-2</v>
          </cell>
          <cell r="J1908" t="str">
            <v>Kg</v>
          </cell>
          <cell r="K1908" t="str">
            <v>Na kable</v>
          </cell>
          <cell r="L1908" t="str">
            <v>2001</v>
          </cell>
        </row>
        <row r="1909">
          <cell r="B1909" t="str">
            <v>PK+20004SV40.4</v>
          </cell>
          <cell r="C1909" t="str">
            <v>PK 2/4 DYSK ŻÓŁTY: 4  (500 szt.)</v>
          </cell>
          <cell r="D1909" t="str">
            <v>dysk</v>
          </cell>
          <cell r="E1909" t="str">
            <v>3926909700</v>
          </cell>
          <cell r="F1909" t="str">
            <v>7330417098820</v>
          </cell>
          <cell r="G1909">
            <v>7.0000000000000007E-2</v>
          </cell>
          <cell r="H1909" t="str">
            <v>Kg</v>
          </cell>
          <cell r="I1909">
            <v>7.6999999999999999E-2</v>
          </cell>
          <cell r="J1909" t="str">
            <v>Kg</v>
          </cell>
          <cell r="K1909" t="str">
            <v>Na kable</v>
          </cell>
          <cell r="L1909" t="str">
            <v>2001</v>
          </cell>
        </row>
        <row r="1910">
          <cell r="B1910" t="str">
            <v>PK+20004SV40.5</v>
          </cell>
          <cell r="C1910" t="str">
            <v>PK 2/4 DYSK ŻÓŁTY: 5  (500 szt.)</v>
          </cell>
          <cell r="D1910" t="str">
            <v>dysk</v>
          </cell>
          <cell r="E1910" t="str">
            <v>3926909700</v>
          </cell>
          <cell r="F1910" t="str">
            <v>7330417098837</v>
          </cell>
          <cell r="G1910">
            <v>7.0000000000000007E-2</v>
          </cell>
          <cell r="H1910" t="str">
            <v>Kg</v>
          </cell>
          <cell r="I1910">
            <v>7.6999999999999999E-2</v>
          </cell>
          <cell r="J1910" t="str">
            <v>Kg</v>
          </cell>
          <cell r="K1910" t="str">
            <v>Na kable</v>
          </cell>
          <cell r="L1910" t="str">
            <v>2001</v>
          </cell>
        </row>
        <row r="1911">
          <cell r="B1911" t="str">
            <v>PK+20004SV40.6</v>
          </cell>
          <cell r="C1911" t="str">
            <v>PK 2/4 DYSK ŻÓŁTY: 6  (500 szt.)</v>
          </cell>
          <cell r="D1911" t="str">
            <v>dysk</v>
          </cell>
          <cell r="E1911" t="str">
            <v>3926909700</v>
          </cell>
          <cell r="F1911" t="str">
            <v>7330417098844</v>
          </cell>
          <cell r="G1911">
            <v>7.0000000000000007E-2</v>
          </cell>
          <cell r="H1911" t="str">
            <v>Kg</v>
          </cell>
          <cell r="I1911">
            <v>7.6999999999999999E-2</v>
          </cell>
          <cell r="J1911" t="str">
            <v>Kg</v>
          </cell>
          <cell r="K1911" t="str">
            <v>Na kable</v>
          </cell>
          <cell r="L1911" t="str">
            <v>2001</v>
          </cell>
        </row>
        <row r="1912">
          <cell r="B1912" t="str">
            <v>PK+20004SV40.7</v>
          </cell>
          <cell r="C1912" t="str">
            <v>PK 2/4 DYSK ŻÓŁTY: 7  (500 szt.)</v>
          </cell>
          <cell r="D1912" t="str">
            <v>dysk</v>
          </cell>
          <cell r="E1912" t="str">
            <v>3926909700</v>
          </cell>
          <cell r="F1912" t="str">
            <v>7330417098851</v>
          </cell>
          <cell r="G1912">
            <v>7.0000000000000007E-2</v>
          </cell>
          <cell r="H1912" t="str">
            <v>Kg</v>
          </cell>
          <cell r="I1912">
            <v>7.6999999999999999E-2</v>
          </cell>
          <cell r="J1912" t="str">
            <v>Kg</v>
          </cell>
          <cell r="K1912" t="str">
            <v>Na kable</v>
          </cell>
          <cell r="L1912" t="str">
            <v>2001</v>
          </cell>
        </row>
        <row r="1913">
          <cell r="B1913" t="str">
            <v>PK+20004SV40.8</v>
          </cell>
          <cell r="C1913" t="str">
            <v>PK 2/4 DYSK ŻÓŁTY: 8  (500 szt.)</v>
          </cell>
          <cell r="D1913" t="str">
            <v>dysk</v>
          </cell>
          <cell r="E1913" t="str">
            <v>3926909700</v>
          </cell>
          <cell r="F1913" t="str">
            <v>7330417098868</v>
          </cell>
          <cell r="G1913">
            <v>7.0000000000000007E-2</v>
          </cell>
          <cell r="H1913" t="str">
            <v>Kg</v>
          </cell>
          <cell r="I1913">
            <v>7.6999999999999999E-2</v>
          </cell>
          <cell r="J1913" t="str">
            <v>Kg</v>
          </cell>
          <cell r="K1913" t="str">
            <v>Na kable</v>
          </cell>
          <cell r="L1913" t="str">
            <v>2001</v>
          </cell>
        </row>
        <row r="1914">
          <cell r="B1914" t="str">
            <v>PK+20004SV40.9</v>
          </cell>
          <cell r="C1914" t="str">
            <v>PK 2/4 DYSK ŻÓŁTY: 9  (500 szt.)</v>
          </cell>
          <cell r="D1914" t="str">
            <v>dysk</v>
          </cell>
          <cell r="E1914" t="str">
            <v>3926909700</v>
          </cell>
          <cell r="F1914" t="str">
            <v>7330417098875</v>
          </cell>
          <cell r="G1914">
            <v>7.0000000000000007E-2</v>
          </cell>
          <cell r="H1914" t="str">
            <v>Kg</v>
          </cell>
          <cell r="I1914">
            <v>7.6999999999999999E-2</v>
          </cell>
          <cell r="J1914" t="str">
            <v>Kg</v>
          </cell>
          <cell r="K1914" t="str">
            <v>Na kable</v>
          </cell>
          <cell r="L1914" t="str">
            <v>2001</v>
          </cell>
        </row>
        <row r="1915">
          <cell r="B1915" t="str">
            <v>PK+20004SV40.A</v>
          </cell>
          <cell r="C1915" t="str">
            <v>PK 2/4 DYSK ŻÓŁTY: A  (500 szt.)</v>
          </cell>
          <cell r="D1915" t="str">
            <v>dysk</v>
          </cell>
          <cell r="E1915" t="str">
            <v>3926909700</v>
          </cell>
          <cell r="F1915" t="str">
            <v>7330417098882</v>
          </cell>
          <cell r="G1915">
            <v>7.0000000000000007E-2</v>
          </cell>
          <cell r="H1915" t="str">
            <v>Kg</v>
          </cell>
          <cell r="I1915">
            <v>7.6999999999999999E-2</v>
          </cell>
          <cell r="J1915" t="str">
            <v>Kg</v>
          </cell>
          <cell r="K1915" t="str">
            <v>Na kable</v>
          </cell>
          <cell r="L1915" t="str">
            <v>2001</v>
          </cell>
        </row>
        <row r="1916">
          <cell r="B1916" t="str">
            <v>PK+20004SV40.B</v>
          </cell>
          <cell r="C1916" t="str">
            <v>PK 2/4 DYSK ŻÓŁTY: B  (500 szt.)</v>
          </cell>
          <cell r="D1916" t="str">
            <v>dysk</v>
          </cell>
          <cell r="E1916" t="str">
            <v>3926909700</v>
          </cell>
          <cell r="F1916" t="str">
            <v>7330417098899</v>
          </cell>
          <cell r="G1916">
            <v>7.0000000000000007E-2</v>
          </cell>
          <cell r="H1916" t="str">
            <v>Kg</v>
          </cell>
          <cell r="I1916">
            <v>7.6999999999999999E-2</v>
          </cell>
          <cell r="J1916" t="str">
            <v>Kg</v>
          </cell>
          <cell r="K1916" t="str">
            <v>Na kable</v>
          </cell>
          <cell r="L1916" t="str">
            <v>2001</v>
          </cell>
        </row>
        <row r="1917">
          <cell r="B1917" t="str">
            <v>PK+20004SV40.C</v>
          </cell>
          <cell r="C1917" t="str">
            <v>PK 2/4 DYSK ŻÓŁTY: C  (500 szt.)</v>
          </cell>
          <cell r="D1917" t="str">
            <v>dysk</v>
          </cell>
          <cell r="E1917" t="str">
            <v>3926909700</v>
          </cell>
          <cell r="F1917" t="str">
            <v>7330417098905</v>
          </cell>
          <cell r="G1917">
            <v>7.0000000000000007E-2</v>
          </cell>
          <cell r="H1917" t="str">
            <v>Kg</v>
          </cell>
          <cell r="I1917">
            <v>7.6999999999999999E-2</v>
          </cell>
          <cell r="J1917" t="str">
            <v>Kg</v>
          </cell>
          <cell r="K1917" t="str">
            <v>Na kable</v>
          </cell>
          <cell r="L1917" t="str">
            <v>2001</v>
          </cell>
        </row>
        <row r="1918">
          <cell r="B1918" t="str">
            <v>PK+20004SV40.D</v>
          </cell>
          <cell r="C1918" t="str">
            <v>PK 2/4 DYSK ŻÓŁTY: D  (500 szt.)</v>
          </cell>
          <cell r="D1918" t="str">
            <v>dysk</v>
          </cell>
          <cell r="E1918" t="str">
            <v>3926909700</v>
          </cell>
          <cell r="F1918" t="str">
            <v>7330417098912</v>
          </cell>
          <cell r="G1918">
            <v>7.0000000000000007E-2</v>
          </cell>
          <cell r="H1918" t="str">
            <v>Kg</v>
          </cell>
          <cell r="I1918">
            <v>7.6999999999999999E-2</v>
          </cell>
          <cell r="J1918" t="str">
            <v>Kg</v>
          </cell>
          <cell r="K1918" t="str">
            <v>Na kable</v>
          </cell>
          <cell r="L1918" t="str">
            <v>2001</v>
          </cell>
        </row>
        <row r="1919">
          <cell r="B1919" t="str">
            <v>PK+20004SV40.E</v>
          </cell>
          <cell r="C1919" t="str">
            <v>PK 2/4 DYSK ŻÓŁTY: E  (500 szt.)</v>
          </cell>
          <cell r="D1919" t="str">
            <v>dysk</v>
          </cell>
          <cell r="E1919" t="str">
            <v>3926909700</v>
          </cell>
          <cell r="F1919" t="str">
            <v>7330417098929</v>
          </cell>
          <cell r="G1919">
            <v>7.0000000000000007E-2</v>
          </cell>
          <cell r="H1919" t="str">
            <v>Kg</v>
          </cell>
          <cell r="I1919">
            <v>7.6999999999999999E-2</v>
          </cell>
          <cell r="J1919" t="str">
            <v>Kg</v>
          </cell>
          <cell r="K1919" t="str">
            <v>Na kable</v>
          </cell>
          <cell r="L1919" t="str">
            <v>2001</v>
          </cell>
        </row>
        <row r="1920">
          <cell r="B1920" t="str">
            <v>PK+20004SV40.F</v>
          </cell>
          <cell r="C1920" t="str">
            <v>PK 2/4 DYSK ŻÓŁTY: F  (500 szt.)</v>
          </cell>
          <cell r="D1920" t="str">
            <v>dysk</v>
          </cell>
          <cell r="E1920" t="str">
            <v>3926909700</v>
          </cell>
          <cell r="F1920" t="str">
            <v>7330417098943</v>
          </cell>
          <cell r="G1920">
            <v>7.0000000000000007E-2</v>
          </cell>
          <cell r="H1920" t="str">
            <v>Kg</v>
          </cell>
          <cell r="I1920">
            <v>7.6999999999999999E-2</v>
          </cell>
          <cell r="J1920" t="str">
            <v>Kg</v>
          </cell>
          <cell r="K1920" t="str">
            <v>Na kable</v>
          </cell>
          <cell r="L1920" t="str">
            <v>2001</v>
          </cell>
        </row>
        <row r="1921">
          <cell r="B1921" t="str">
            <v>PK+20004SV40.G</v>
          </cell>
          <cell r="C1921" t="str">
            <v>PK 2/4 DYSK ŻÓŁTY: G  (500 szt.)</v>
          </cell>
          <cell r="D1921" t="str">
            <v>dysk</v>
          </cell>
          <cell r="E1921" t="str">
            <v>3926909700</v>
          </cell>
          <cell r="F1921" t="str">
            <v>7330417098950</v>
          </cell>
          <cell r="G1921">
            <v>7.0000000000000007E-2</v>
          </cell>
          <cell r="H1921" t="str">
            <v>Kg</v>
          </cell>
          <cell r="I1921">
            <v>7.6999999999999999E-2</v>
          </cell>
          <cell r="J1921" t="str">
            <v>Kg</v>
          </cell>
          <cell r="K1921" t="str">
            <v>Na kable</v>
          </cell>
          <cell r="L1921" t="str">
            <v>2001</v>
          </cell>
        </row>
        <row r="1922">
          <cell r="B1922" t="str">
            <v>PK+20004SV40.GRD</v>
          </cell>
          <cell r="C1922" t="str">
            <v>PK 2/4 DYSK ŻÓŁTO-ZIELONY: UZIEMIENIE  (500 szt.)</v>
          </cell>
          <cell r="D1922" t="str">
            <v>dysk</v>
          </cell>
          <cell r="E1922" t="str">
            <v>3926909700</v>
          </cell>
          <cell r="F1922"/>
          <cell r="G1922">
            <v>7.0000000000000007E-2</v>
          </cell>
          <cell r="H1922" t="str">
            <v>Kg</v>
          </cell>
          <cell r="I1922">
            <v>7.6999999999999999E-2</v>
          </cell>
          <cell r="J1922" t="str">
            <v>Kg</v>
          </cell>
          <cell r="K1922" t="str">
            <v>Na kable</v>
          </cell>
          <cell r="L1922" t="str">
            <v>2001</v>
          </cell>
        </row>
        <row r="1923">
          <cell r="B1923" t="str">
            <v>PK+20004SV40.H</v>
          </cell>
          <cell r="C1923" t="str">
            <v>PK 2/4 DYSK ŻÓŁTY: H  (500 szt.)</v>
          </cell>
          <cell r="D1923" t="str">
            <v>dysk</v>
          </cell>
          <cell r="E1923" t="str">
            <v>3926909700</v>
          </cell>
          <cell r="F1923" t="str">
            <v>7330417098981</v>
          </cell>
          <cell r="G1923">
            <v>7.0000000000000007E-2</v>
          </cell>
          <cell r="H1923" t="str">
            <v>Kg</v>
          </cell>
          <cell r="I1923">
            <v>7.6999999999999999E-2</v>
          </cell>
          <cell r="J1923" t="str">
            <v>Kg</v>
          </cell>
          <cell r="K1923" t="str">
            <v>Na kable</v>
          </cell>
          <cell r="L1923" t="str">
            <v>2001</v>
          </cell>
        </row>
        <row r="1924">
          <cell r="B1924" t="str">
            <v>PK+20004SV40.I</v>
          </cell>
          <cell r="C1924" t="str">
            <v>PK 2/4 DYSK ŻÓŁTY: I  (500 szt.)</v>
          </cell>
          <cell r="D1924" t="str">
            <v>dysk</v>
          </cell>
          <cell r="E1924" t="str">
            <v>3926909700</v>
          </cell>
          <cell r="F1924" t="str">
            <v>7330417098998</v>
          </cell>
          <cell r="G1924">
            <v>7.0000000000000007E-2</v>
          </cell>
          <cell r="H1924" t="str">
            <v>Kg</v>
          </cell>
          <cell r="I1924">
            <v>7.6999999999999999E-2</v>
          </cell>
          <cell r="J1924" t="str">
            <v>Kg</v>
          </cell>
          <cell r="K1924" t="str">
            <v>Na kable</v>
          </cell>
          <cell r="L1924" t="str">
            <v>2001</v>
          </cell>
        </row>
        <row r="1925">
          <cell r="B1925" t="str">
            <v>PK+20004SV40.J</v>
          </cell>
          <cell r="C1925" t="str">
            <v>PK 2/4 DYSK ŻÓŁTY: J  (500 szt.)</v>
          </cell>
          <cell r="D1925" t="str">
            <v>dysk</v>
          </cell>
          <cell r="E1925" t="str">
            <v>3926909700</v>
          </cell>
          <cell r="F1925" t="str">
            <v>7330417099001</v>
          </cell>
          <cell r="G1925">
            <v>7.0000000000000007E-2</v>
          </cell>
          <cell r="H1925" t="str">
            <v>Kg</v>
          </cell>
          <cell r="I1925">
            <v>7.6999999999999999E-2</v>
          </cell>
          <cell r="J1925" t="str">
            <v>Kg</v>
          </cell>
          <cell r="K1925" t="str">
            <v>Na kable</v>
          </cell>
          <cell r="L1925" t="str">
            <v>2001</v>
          </cell>
        </row>
        <row r="1926">
          <cell r="B1926" t="str">
            <v>PK+20004SV40.K</v>
          </cell>
          <cell r="C1926" t="str">
            <v>PK 2/4 DYSK ŻÓŁTY: K  (500 szt.)</v>
          </cell>
          <cell r="D1926" t="str">
            <v>dysk</v>
          </cell>
          <cell r="E1926" t="str">
            <v>3926909700</v>
          </cell>
          <cell r="F1926" t="str">
            <v>7330417099018</v>
          </cell>
          <cell r="G1926">
            <v>7.0000000000000007E-2</v>
          </cell>
          <cell r="H1926" t="str">
            <v>Kg</v>
          </cell>
          <cell r="I1926">
            <v>7.6999999999999999E-2</v>
          </cell>
          <cell r="J1926" t="str">
            <v>Kg</v>
          </cell>
          <cell r="K1926" t="str">
            <v>Na kable</v>
          </cell>
          <cell r="L1926" t="str">
            <v>2001</v>
          </cell>
        </row>
        <row r="1927">
          <cell r="B1927" t="str">
            <v>PK+20004SV40.L</v>
          </cell>
          <cell r="C1927" t="str">
            <v>PK 2/4 DYSK ŻÓŁTY: L  (500 szt.)</v>
          </cell>
          <cell r="D1927" t="str">
            <v>dysk</v>
          </cell>
          <cell r="E1927" t="str">
            <v>3926909700</v>
          </cell>
          <cell r="F1927" t="str">
            <v>7330417099025</v>
          </cell>
          <cell r="G1927">
            <v>7.0000000000000007E-2</v>
          </cell>
          <cell r="H1927" t="str">
            <v>Kg</v>
          </cell>
          <cell r="I1927">
            <v>7.6999999999999999E-2</v>
          </cell>
          <cell r="J1927" t="str">
            <v>Kg</v>
          </cell>
          <cell r="K1927" t="str">
            <v>Na kable</v>
          </cell>
          <cell r="L1927" t="str">
            <v>2001</v>
          </cell>
        </row>
        <row r="1928">
          <cell r="B1928" t="str">
            <v>PK+20004SV40.M</v>
          </cell>
          <cell r="C1928" t="str">
            <v>PK 2/4 DYSK ŻÓŁTY: M  (500 szt.)</v>
          </cell>
          <cell r="D1928" t="str">
            <v>dysk</v>
          </cell>
          <cell r="E1928" t="str">
            <v>3926909700</v>
          </cell>
          <cell r="F1928" t="str">
            <v>7330417099032</v>
          </cell>
          <cell r="G1928">
            <v>7.0000000000000007E-2</v>
          </cell>
          <cell r="H1928" t="str">
            <v>Kg</v>
          </cell>
          <cell r="I1928">
            <v>7.6999999999999999E-2</v>
          </cell>
          <cell r="J1928" t="str">
            <v>Kg</v>
          </cell>
          <cell r="K1928" t="str">
            <v>Na kable</v>
          </cell>
          <cell r="L1928" t="str">
            <v>2001</v>
          </cell>
        </row>
        <row r="1929">
          <cell r="B1929" t="str">
            <v>PK+20004SV40.N</v>
          </cell>
          <cell r="C1929" t="str">
            <v>PK 2/4 DYSK ŻÓŁTY: N  (500 szt.)</v>
          </cell>
          <cell r="D1929" t="str">
            <v>dysk</v>
          </cell>
          <cell r="E1929" t="str">
            <v>3926909700</v>
          </cell>
          <cell r="F1929" t="str">
            <v>7330417099049</v>
          </cell>
          <cell r="G1929">
            <v>7.0000000000000007E-2</v>
          </cell>
          <cell r="H1929" t="str">
            <v>Kg</v>
          </cell>
          <cell r="I1929">
            <v>7.6999999999999999E-2</v>
          </cell>
          <cell r="J1929" t="str">
            <v>Kg</v>
          </cell>
          <cell r="K1929" t="str">
            <v>Na kable</v>
          </cell>
          <cell r="L1929" t="str">
            <v>2001</v>
          </cell>
        </row>
        <row r="1930">
          <cell r="B1930" t="str">
            <v>PK+20004SV40.O</v>
          </cell>
          <cell r="C1930" t="str">
            <v>PK 2/4 DYSK ŻÓŁTY: O  (500 szt.)</v>
          </cell>
          <cell r="D1930" t="str">
            <v>dysk</v>
          </cell>
          <cell r="E1930" t="str">
            <v>3926909700</v>
          </cell>
          <cell r="F1930" t="str">
            <v>7330417099056</v>
          </cell>
          <cell r="G1930">
            <v>7.0000000000000007E-2</v>
          </cell>
          <cell r="H1930" t="str">
            <v>Kg</v>
          </cell>
          <cell r="I1930">
            <v>7.6999999999999999E-2</v>
          </cell>
          <cell r="J1930" t="str">
            <v>Kg</v>
          </cell>
          <cell r="K1930" t="str">
            <v>Na kable</v>
          </cell>
          <cell r="L1930" t="str">
            <v>2001</v>
          </cell>
        </row>
        <row r="1931">
          <cell r="B1931" t="str">
            <v>PK+20004SV40.P</v>
          </cell>
          <cell r="C1931" t="str">
            <v>PK 2/4 DYSK ŻÓŁTY: P  (500 szt.)</v>
          </cell>
          <cell r="D1931" t="str">
            <v>dysk</v>
          </cell>
          <cell r="E1931" t="str">
            <v>3926909700</v>
          </cell>
          <cell r="F1931" t="str">
            <v>7330417099070</v>
          </cell>
          <cell r="G1931">
            <v>7.0000000000000007E-2</v>
          </cell>
          <cell r="H1931" t="str">
            <v>Kg</v>
          </cell>
          <cell r="I1931">
            <v>7.6999999999999999E-2</v>
          </cell>
          <cell r="J1931" t="str">
            <v>Kg</v>
          </cell>
          <cell r="K1931" t="str">
            <v>Na kable</v>
          </cell>
          <cell r="L1931" t="str">
            <v>2001</v>
          </cell>
        </row>
        <row r="1932">
          <cell r="B1932" t="str">
            <v>PK+20004SV40.Q</v>
          </cell>
          <cell r="C1932" t="str">
            <v>PK 2/4 DYSK ŻÓŁTY: Q  (500 szt.)</v>
          </cell>
          <cell r="D1932" t="str">
            <v>dysk</v>
          </cell>
          <cell r="E1932" t="str">
            <v>3926909700</v>
          </cell>
          <cell r="F1932" t="str">
            <v>7330417099087</v>
          </cell>
          <cell r="G1932">
            <v>7.0000000000000007E-2</v>
          </cell>
          <cell r="H1932" t="str">
            <v>Kg</v>
          </cell>
          <cell r="I1932">
            <v>7.6999999999999999E-2</v>
          </cell>
          <cell r="J1932" t="str">
            <v>Kg</v>
          </cell>
          <cell r="K1932" t="str">
            <v>Na kable</v>
          </cell>
          <cell r="L1932" t="str">
            <v>2001</v>
          </cell>
        </row>
        <row r="1933">
          <cell r="B1933" t="str">
            <v>PK+20004SV40.R</v>
          </cell>
          <cell r="C1933" t="str">
            <v>PK 2/4 DYSK ŻÓŁTY: R  (500 szt.)</v>
          </cell>
          <cell r="D1933" t="str">
            <v>dysk</v>
          </cell>
          <cell r="E1933" t="str">
            <v>3926909700</v>
          </cell>
          <cell r="F1933" t="str">
            <v>7330417099094</v>
          </cell>
          <cell r="G1933">
            <v>7.0000000000000007E-2</v>
          </cell>
          <cell r="H1933" t="str">
            <v>Kg</v>
          </cell>
          <cell r="I1933">
            <v>7.6999999999999999E-2</v>
          </cell>
          <cell r="J1933" t="str">
            <v>Kg</v>
          </cell>
          <cell r="K1933" t="str">
            <v>Na kable</v>
          </cell>
          <cell r="L1933" t="str">
            <v>2001</v>
          </cell>
        </row>
        <row r="1934">
          <cell r="B1934" t="str">
            <v>PK+20004SV40.S</v>
          </cell>
          <cell r="C1934" t="str">
            <v>PK 2/4 DYSK ŻÓŁTY: S  (500 szt.)</v>
          </cell>
          <cell r="D1934" t="str">
            <v>dysk</v>
          </cell>
          <cell r="E1934" t="str">
            <v>3926909700</v>
          </cell>
          <cell r="F1934" t="str">
            <v>7330417099100</v>
          </cell>
          <cell r="G1934">
            <v>7.0000000000000007E-2</v>
          </cell>
          <cell r="H1934" t="str">
            <v>Kg</v>
          </cell>
          <cell r="I1934">
            <v>7.6999999999999999E-2</v>
          </cell>
          <cell r="J1934" t="str">
            <v>Kg</v>
          </cell>
          <cell r="K1934" t="str">
            <v>Na kable</v>
          </cell>
          <cell r="L1934" t="str">
            <v>2001</v>
          </cell>
        </row>
        <row r="1935">
          <cell r="B1935" t="str">
            <v>PK+20004SV40.T</v>
          </cell>
          <cell r="C1935" t="str">
            <v>PK 2/4 DYSK ŻÓŁTY: T  (500 szt.)</v>
          </cell>
          <cell r="D1935" t="str">
            <v>dysk</v>
          </cell>
          <cell r="E1935" t="str">
            <v>3926909700</v>
          </cell>
          <cell r="F1935" t="str">
            <v>7330417099124</v>
          </cell>
          <cell r="G1935">
            <v>7.0000000000000007E-2</v>
          </cell>
          <cell r="H1935" t="str">
            <v>Kg</v>
          </cell>
          <cell r="I1935">
            <v>7.6999999999999999E-2</v>
          </cell>
          <cell r="J1935" t="str">
            <v>Kg</v>
          </cell>
          <cell r="K1935" t="str">
            <v>Na kable</v>
          </cell>
          <cell r="L1935" t="str">
            <v>2001</v>
          </cell>
        </row>
        <row r="1936">
          <cell r="B1936" t="str">
            <v>PK+20004SV40.U</v>
          </cell>
          <cell r="C1936" t="str">
            <v>PK 2/4 DYSK ŻÓŁTY: U  (500 szt.)</v>
          </cell>
          <cell r="D1936" t="str">
            <v>dysk</v>
          </cell>
          <cell r="E1936" t="str">
            <v>3926909700</v>
          </cell>
          <cell r="F1936" t="str">
            <v>7330417099131</v>
          </cell>
          <cell r="G1936">
            <v>7.0000000000000007E-2</v>
          </cell>
          <cell r="H1936" t="str">
            <v>Kg</v>
          </cell>
          <cell r="I1936">
            <v>7.6999999999999999E-2</v>
          </cell>
          <cell r="J1936" t="str">
            <v>Kg</v>
          </cell>
          <cell r="K1936" t="str">
            <v>Na kable</v>
          </cell>
          <cell r="L1936" t="str">
            <v>2001</v>
          </cell>
        </row>
        <row r="1937">
          <cell r="B1937" t="str">
            <v>PK+20004SV40.V</v>
          </cell>
          <cell r="C1937" t="str">
            <v>PK 2/4 DYSK ŻÓŁTY: V  (500 szt.)</v>
          </cell>
          <cell r="D1937" t="str">
            <v>dysk</v>
          </cell>
          <cell r="E1937" t="str">
            <v>3926909700</v>
          </cell>
          <cell r="F1937" t="str">
            <v>7330417099148</v>
          </cell>
          <cell r="G1937">
            <v>7.0000000000000007E-2</v>
          </cell>
          <cell r="H1937" t="str">
            <v>Kg</v>
          </cell>
          <cell r="I1937">
            <v>7.6999999999999999E-2</v>
          </cell>
          <cell r="J1937" t="str">
            <v>Kg</v>
          </cell>
          <cell r="K1937" t="str">
            <v>Na kable</v>
          </cell>
          <cell r="L1937" t="str">
            <v>2001</v>
          </cell>
        </row>
        <row r="1938">
          <cell r="B1938" t="str">
            <v>PK+20004SV40.W</v>
          </cell>
          <cell r="C1938" t="str">
            <v>PK 2/4 DYSK ŻÓŁTY: W  (500 szt.)</v>
          </cell>
          <cell r="D1938" t="str">
            <v>dysk</v>
          </cell>
          <cell r="E1938" t="str">
            <v>3926909700</v>
          </cell>
          <cell r="F1938" t="str">
            <v>7330417099155</v>
          </cell>
          <cell r="G1938">
            <v>7.0000000000000007E-2</v>
          </cell>
          <cell r="H1938" t="str">
            <v>Kg</v>
          </cell>
          <cell r="I1938">
            <v>7.6999999999999999E-2</v>
          </cell>
          <cell r="J1938" t="str">
            <v>Kg</v>
          </cell>
          <cell r="K1938" t="str">
            <v>Na kable</v>
          </cell>
          <cell r="L1938" t="str">
            <v>2001</v>
          </cell>
        </row>
        <row r="1939">
          <cell r="B1939" t="str">
            <v>PK+20004SV40.X</v>
          </cell>
          <cell r="C1939" t="str">
            <v>PK 2/4 DYSK ŻÓŁTY: X  (500 szt.)</v>
          </cell>
          <cell r="D1939" t="str">
            <v>dysk</v>
          </cell>
          <cell r="E1939" t="str">
            <v>3926909700</v>
          </cell>
          <cell r="F1939" t="str">
            <v>7330417099162</v>
          </cell>
          <cell r="G1939">
            <v>7.0000000000000007E-2</v>
          </cell>
          <cell r="H1939" t="str">
            <v>Kg</v>
          </cell>
          <cell r="I1939">
            <v>7.6999999999999999E-2</v>
          </cell>
          <cell r="J1939" t="str">
            <v>Kg</v>
          </cell>
          <cell r="K1939" t="str">
            <v>Na kable</v>
          </cell>
          <cell r="L1939" t="str">
            <v>2001</v>
          </cell>
        </row>
        <row r="1940">
          <cell r="B1940" t="str">
            <v>PK+20004SV40.Y</v>
          </cell>
          <cell r="C1940" t="str">
            <v>PK 2/4 DYSK ŻÓŁTY: Y  (500 szt.)</v>
          </cell>
          <cell r="D1940" t="str">
            <v>dysk</v>
          </cell>
          <cell r="E1940" t="str">
            <v>3926909700</v>
          </cell>
          <cell r="F1940" t="str">
            <v>7330417099179</v>
          </cell>
          <cell r="G1940">
            <v>7.0000000000000007E-2</v>
          </cell>
          <cell r="H1940" t="str">
            <v>Kg</v>
          </cell>
          <cell r="I1940">
            <v>7.6999999999999999E-2</v>
          </cell>
          <cell r="J1940" t="str">
            <v>Kg</v>
          </cell>
          <cell r="K1940" t="str">
            <v>Na kable</v>
          </cell>
          <cell r="L1940" t="str">
            <v>2001</v>
          </cell>
        </row>
        <row r="1941">
          <cell r="B1941" t="str">
            <v>PK+20004SV40.Z</v>
          </cell>
          <cell r="C1941" t="str">
            <v>PK 2/4 DYSK ŻÓŁTY: Z  (500 szt.)</v>
          </cell>
          <cell r="D1941" t="str">
            <v>dysk</v>
          </cell>
          <cell r="E1941" t="str">
            <v>3926909700</v>
          </cell>
          <cell r="F1941" t="str">
            <v>7330417099186</v>
          </cell>
          <cell r="G1941">
            <v>7.0000000000000007E-2</v>
          </cell>
          <cell r="H1941" t="str">
            <v>Kg</v>
          </cell>
          <cell r="I1941">
            <v>7.6999999999999999E-2</v>
          </cell>
          <cell r="J1941" t="str">
            <v>Kg</v>
          </cell>
          <cell r="K1941" t="str">
            <v>Na kable</v>
          </cell>
          <cell r="L1941" t="str">
            <v>2001</v>
          </cell>
        </row>
        <row r="1942">
          <cell r="B1942" t="str">
            <v>PK+20004SV59.5</v>
          </cell>
          <cell r="C1942" t="str">
            <v>PK 2/4 DYSK ZIELONY: 5  (500 szt.)</v>
          </cell>
          <cell r="D1942" t="str">
            <v>dysk</v>
          </cell>
          <cell r="E1942" t="str">
            <v>3926909700</v>
          </cell>
          <cell r="F1942" t="str">
            <v>7330417099247</v>
          </cell>
          <cell r="G1942">
            <v>0</v>
          </cell>
          <cell r="H1942"/>
          <cell r="I1942">
            <v>0</v>
          </cell>
          <cell r="J1942"/>
          <cell r="K1942" t="str">
            <v>Na kable</v>
          </cell>
          <cell r="L1942" t="str">
            <v>2001</v>
          </cell>
        </row>
        <row r="1943">
          <cell r="B1943" t="str">
            <v>PK+20004SV69.6</v>
          </cell>
          <cell r="C1943" t="str">
            <v>PK 2/4 DYSK NIEBIESKI: 6  (500 szt.)</v>
          </cell>
          <cell r="D1943" t="str">
            <v>dysk</v>
          </cell>
          <cell r="E1943" t="str">
            <v>3926909700</v>
          </cell>
          <cell r="F1943" t="str">
            <v>7330417099261</v>
          </cell>
          <cell r="G1943">
            <v>0</v>
          </cell>
          <cell r="H1943"/>
          <cell r="I1943">
            <v>0</v>
          </cell>
          <cell r="J1943"/>
          <cell r="K1943" t="str">
            <v>Na kable</v>
          </cell>
          <cell r="L1943" t="str">
            <v>2001</v>
          </cell>
        </row>
        <row r="1944">
          <cell r="B1944" t="str">
            <v>PK+20004SV79.7</v>
          </cell>
          <cell r="C1944" t="str">
            <v>PK 2/4 DYSK FIOLETOWY: 7  (500 szt.)</v>
          </cell>
          <cell r="D1944" t="str">
            <v>dysk</v>
          </cell>
          <cell r="E1944" t="str">
            <v>3926909700</v>
          </cell>
          <cell r="F1944" t="str">
            <v>7330417099278</v>
          </cell>
          <cell r="G1944">
            <v>0</v>
          </cell>
          <cell r="H1944"/>
          <cell r="I1944">
            <v>0</v>
          </cell>
          <cell r="J1944"/>
          <cell r="K1944" t="str">
            <v>Na kable</v>
          </cell>
          <cell r="L1944" t="str">
            <v>2001</v>
          </cell>
        </row>
        <row r="1945">
          <cell r="B1945" t="str">
            <v>PK+20004SV80.8</v>
          </cell>
          <cell r="C1945" t="str">
            <v>PK 2/4 DYSK SZARY: 8  (500 szt.)</v>
          </cell>
          <cell r="D1945" t="str">
            <v>dysk</v>
          </cell>
          <cell r="E1945" t="str">
            <v>3926909700</v>
          </cell>
          <cell r="F1945" t="str">
            <v>7330417099360</v>
          </cell>
          <cell r="G1945">
            <v>0</v>
          </cell>
          <cell r="H1945"/>
          <cell r="I1945">
            <v>0</v>
          </cell>
          <cell r="J1945"/>
          <cell r="K1945" t="str">
            <v>Na kable</v>
          </cell>
          <cell r="L1945" t="str">
            <v>2001</v>
          </cell>
        </row>
        <row r="1946">
          <cell r="B1946" t="str">
            <v>PK+20004SV90.9</v>
          </cell>
          <cell r="C1946" t="str">
            <v>PK 2/4 DYSK BIAŁY: 9  (500 szt.)</v>
          </cell>
          <cell r="D1946" t="str">
            <v>dysk</v>
          </cell>
          <cell r="E1946" t="str">
            <v>3926909700</v>
          </cell>
          <cell r="F1946" t="str">
            <v>7330417099537</v>
          </cell>
          <cell r="G1946">
            <v>0</v>
          </cell>
          <cell r="H1946"/>
          <cell r="I1946">
            <v>0</v>
          </cell>
          <cell r="J1946"/>
          <cell r="K1946" t="str">
            <v>Na kable</v>
          </cell>
          <cell r="L1946" t="str">
            <v>2001</v>
          </cell>
        </row>
        <row r="1947">
          <cell r="B1947" t="str">
            <v>PK+20006AV40.L1</v>
          </cell>
          <cell r="C1947" t="str">
            <v>PK 2/6 CIĘTY ŻÓŁTY: L1  (100 szt.)</v>
          </cell>
          <cell r="D1947" t="str">
            <v>paczka</v>
          </cell>
          <cell r="E1947" t="str">
            <v>3926909700</v>
          </cell>
          <cell r="F1947"/>
          <cell r="G1947">
            <v>0</v>
          </cell>
          <cell r="H1947"/>
          <cell r="I1947">
            <v>0</v>
          </cell>
          <cell r="J1947"/>
          <cell r="K1947" t="str">
            <v>Na kable</v>
          </cell>
          <cell r="L1947" t="str">
            <v>2001</v>
          </cell>
        </row>
        <row r="1948">
          <cell r="B1948" t="str">
            <v>PK+20006AV40.L2</v>
          </cell>
          <cell r="C1948" t="str">
            <v>PK 2/6 CIĘTY ŻÓŁTY: L2  (100 szt.)</v>
          </cell>
          <cell r="D1948" t="str">
            <v>paczka</v>
          </cell>
          <cell r="E1948" t="str">
            <v>3926909700</v>
          </cell>
          <cell r="F1948"/>
          <cell r="G1948">
            <v>0</v>
          </cell>
          <cell r="H1948"/>
          <cell r="I1948">
            <v>0</v>
          </cell>
          <cell r="J1948"/>
          <cell r="K1948" t="str">
            <v>Na kable</v>
          </cell>
          <cell r="L1948" t="str">
            <v>2001</v>
          </cell>
        </row>
        <row r="1949">
          <cell r="B1949" t="str">
            <v>PK+20006AV40.L3</v>
          </cell>
          <cell r="C1949" t="str">
            <v>PK 2/6 CIĘTY ŻÓŁTY: L3  (100 szt.)</v>
          </cell>
          <cell r="D1949" t="str">
            <v>paczka</v>
          </cell>
          <cell r="E1949" t="str">
            <v>3926909700</v>
          </cell>
          <cell r="F1949"/>
          <cell r="G1949">
            <v>0</v>
          </cell>
          <cell r="H1949"/>
          <cell r="I1949">
            <v>0</v>
          </cell>
          <cell r="J1949"/>
          <cell r="K1949" t="str">
            <v>Na kable</v>
          </cell>
          <cell r="L1949" t="str">
            <v>2001</v>
          </cell>
        </row>
        <row r="1950">
          <cell r="B1950" t="str">
            <v>PK+20006AV40.PE</v>
          </cell>
          <cell r="C1950" t="str">
            <v>PK 2/6 CIĘTY ŻÓŁTY: PE  (100 szt.)</v>
          </cell>
          <cell r="D1950" t="str">
            <v>paczka</v>
          </cell>
          <cell r="E1950" t="str">
            <v>3926909700</v>
          </cell>
          <cell r="F1950"/>
          <cell r="G1950">
            <v>0</v>
          </cell>
          <cell r="H1950"/>
          <cell r="I1950">
            <v>0</v>
          </cell>
          <cell r="J1950"/>
          <cell r="K1950" t="str">
            <v>Na kable</v>
          </cell>
          <cell r="L1950" t="str">
            <v>2001</v>
          </cell>
        </row>
        <row r="1951">
          <cell r="B1951" t="str">
            <v>PK+20004SV40.*</v>
          </cell>
          <cell r="C1951" t="str">
            <v>PK 2/4 DYSK ŻÓŁTY: *  (500 szt.)</v>
          </cell>
          <cell r="D1951" t="str">
            <v>dysk</v>
          </cell>
          <cell r="E1951" t="str">
            <v>3926909700</v>
          </cell>
          <cell r="F1951"/>
          <cell r="G1951">
            <v>0</v>
          </cell>
          <cell r="H1951"/>
          <cell r="I1951">
            <v>0</v>
          </cell>
          <cell r="J1951"/>
          <cell r="K1951" t="str">
            <v>Na kable</v>
          </cell>
          <cell r="L1951" t="str">
            <v>2001</v>
          </cell>
        </row>
        <row r="1952">
          <cell r="B1952" t="str">
            <v>PK+20004SV69.-</v>
          </cell>
          <cell r="C1952" t="str">
            <v>PK 2/4 DYSK NIEBIESKI: -  (500 szt.)</v>
          </cell>
          <cell r="D1952" t="str">
            <v>dysk</v>
          </cell>
          <cell r="E1952" t="str">
            <v>3926909700</v>
          </cell>
          <cell r="F1952"/>
          <cell r="G1952">
            <v>0</v>
          </cell>
          <cell r="H1952"/>
          <cell r="I1952">
            <v>0</v>
          </cell>
          <cell r="J1952"/>
          <cell r="K1952" t="str">
            <v>Na kable</v>
          </cell>
          <cell r="L1952" t="str">
            <v>2001</v>
          </cell>
        </row>
        <row r="1953">
          <cell r="B1953" t="str">
            <v>PK+20004SV29.+</v>
          </cell>
          <cell r="C1953" t="str">
            <v>PK 2/4 DYSK CZERWONY: +  (500 szt.)</v>
          </cell>
          <cell r="D1953" t="str">
            <v>dysk</v>
          </cell>
          <cell r="E1953" t="str">
            <v>3926909700</v>
          </cell>
          <cell r="F1953"/>
          <cell r="G1953">
            <v>0</v>
          </cell>
          <cell r="H1953"/>
          <cell r="I1953">
            <v>0</v>
          </cell>
          <cell r="J1953"/>
          <cell r="K1953" t="str">
            <v>Na kable</v>
          </cell>
          <cell r="L1953" t="str">
            <v>2001</v>
          </cell>
        </row>
        <row r="1954">
          <cell r="B1954" t="str">
            <v>PK+20004SV09.JORD</v>
          </cell>
          <cell r="C1954" t="str">
            <v>PK 2/4 DYSK CZARNY : UZIEMIENIE  (500 szt.)</v>
          </cell>
          <cell r="D1954" t="str">
            <v>dysk</v>
          </cell>
          <cell r="E1954" t="str">
            <v>3926909700</v>
          </cell>
          <cell r="F1954"/>
          <cell r="G1954">
            <v>0</v>
          </cell>
          <cell r="H1954"/>
          <cell r="I1954">
            <v>0</v>
          </cell>
          <cell r="J1954"/>
          <cell r="K1954" t="str">
            <v>Na kable</v>
          </cell>
          <cell r="L1954" t="str">
            <v>2001</v>
          </cell>
        </row>
        <row r="1955">
          <cell r="B1955" t="str">
            <v>PK+20004AN4.</v>
          </cell>
          <cell r="C1955" t="str">
            <v>PK 2/4 CIĘTY ŻÓŁTY CZYSTY  (100 szt.)</v>
          </cell>
          <cell r="D1955" t="str">
            <v>paczka</v>
          </cell>
          <cell r="E1955" t="str">
            <v>3926909700</v>
          </cell>
          <cell r="F1955" t="str">
            <v>7330417100219</v>
          </cell>
          <cell r="G1955">
            <v>1.4E-2</v>
          </cell>
          <cell r="H1955" t="str">
            <v>Kg</v>
          </cell>
          <cell r="I1955">
            <v>1.4999999999999999E-2</v>
          </cell>
          <cell r="J1955" t="str">
            <v>Kg</v>
          </cell>
          <cell r="K1955" t="str">
            <v>Na kable</v>
          </cell>
          <cell r="L1955" t="str">
            <v>2001</v>
          </cell>
        </row>
        <row r="1956">
          <cell r="B1956" t="str">
            <v>PK+20004AN9.</v>
          </cell>
          <cell r="C1956" t="str">
            <v>PK 2/4 CIĘTY BIAŁY CZYSTY  (100 szt.)</v>
          </cell>
          <cell r="D1956" t="str">
            <v>paczka</v>
          </cell>
          <cell r="E1956" t="str">
            <v>3926909700</v>
          </cell>
          <cell r="F1956"/>
          <cell r="G1956">
            <v>1.4E-2</v>
          </cell>
          <cell r="H1956" t="str">
            <v>Kg</v>
          </cell>
          <cell r="I1956">
            <v>1.4999999999999999E-2</v>
          </cell>
          <cell r="J1956" t="str">
            <v>Kg</v>
          </cell>
          <cell r="K1956" t="str">
            <v>Na kable</v>
          </cell>
          <cell r="L1956" t="str">
            <v>2001</v>
          </cell>
        </row>
        <row r="1957">
          <cell r="B1957" t="str">
            <v>PK+20004SN4.</v>
          </cell>
          <cell r="C1957" t="str">
            <v>PK 2/4 DYSK ŻÓŁTY: CZYSTY  (500 szt.)</v>
          </cell>
          <cell r="D1957" t="str">
            <v>dysk</v>
          </cell>
          <cell r="E1957" t="str">
            <v>3926909700</v>
          </cell>
          <cell r="F1957" t="str">
            <v>2010000000120</v>
          </cell>
          <cell r="G1957">
            <v>0.28000000000000003</v>
          </cell>
          <cell r="H1957" t="str">
            <v>Kg</v>
          </cell>
          <cell r="I1957">
            <v>0.31</v>
          </cell>
          <cell r="J1957" t="str">
            <v>Kg</v>
          </cell>
          <cell r="K1957" t="str">
            <v>Na kable</v>
          </cell>
          <cell r="L1957" t="str">
            <v>2001</v>
          </cell>
        </row>
        <row r="1958">
          <cell r="B1958" t="str">
            <v>PK-20Q25AN4-KIT-B</v>
          </cell>
          <cell r="C1958" t="str">
            <v>OZNACZNIKI NA KABLE PK-20Q25 + PKB-100 BIAŁE ZESTAW  (10 szt.)</v>
          </cell>
          <cell r="D1958" t="str">
            <v>paczka</v>
          </cell>
          <cell r="E1958" t="str">
            <v>3926909700</v>
          </cell>
          <cell r="F1958" t="str">
            <v>5903041609568</v>
          </cell>
          <cell r="G1958">
            <v>0</v>
          </cell>
          <cell r="H1958"/>
          <cell r="I1958">
            <v>0</v>
          </cell>
          <cell r="J1958"/>
          <cell r="K1958" t="str">
            <v>Na kable</v>
          </cell>
          <cell r="L1958" t="str">
            <v>2001</v>
          </cell>
        </row>
        <row r="1959">
          <cell r="B1959" t="str">
            <v>PK-20004SV09.JORD</v>
          </cell>
          <cell r="C1959" t="str">
            <v>PK 2/4 DYSK CZARNY : UZIEMIENIE  (500 szt.)</v>
          </cell>
          <cell r="D1959" t="str">
            <v>dysk</v>
          </cell>
          <cell r="E1959" t="str">
            <v>3926909700</v>
          </cell>
          <cell r="F1959" t="str">
            <v>5903041609513</v>
          </cell>
          <cell r="G1959">
            <v>0</v>
          </cell>
          <cell r="H1959"/>
          <cell r="I1959">
            <v>0</v>
          </cell>
          <cell r="J1959"/>
          <cell r="K1959" t="str">
            <v>Na kable</v>
          </cell>
          <cell r="L1959" t="str">
            <v>2001</v>
          </cell>
        </row>
        <row r="1960">
          <cell r="B1960" t="str">
            <v>PK-20Q25AN4-KIT</v>
          </cell>
          <cell r="C1960" t="str">
            <v>OZNACZNIKI NA KABLE PK-20Q25 + PKB-100 CZARNE ZESTAW  (10 szt.)</v>
          </cell>
          <cell r="D1960" t="str">
            <v>paczka</v>
          </cell>
          <cell r="E1960" t="str">
            <v>3926909700</v>
          </cell>
          <cell r="F1960" t="str">
            <v>5905933206046</v>
          </cell>
          <cell r="G1960">
            <v>0</v>
          </cell>
          <cell r="H1960"/>
          <cell r="I1960">
            <v>0</v>
          </cell>
          <cell r="J1960"/>
          <cell r="K1960" t="str">
            <v>Na kable</v>
          </cell>
          <cell r="L1960" t="str">
            <v>2001</v>
          </cell>
        </row>
        <row r="1961">
          <cell r="B1961" t="str">
            <v>PK-20Q40AN4-KIT</v>
          </cell>
          <cell r="C1961" t="str">
            <v>OZNACZNIKI NA KABLE PK-20Q40 + PKB-100 CZARNE  ZESTAW  (10 szt.)</v>
          </cell>
          <cell r="D1961" t="str">
            <v>paczka</v>
          </cell>
          <cell r="E1961" t="str">
            <v>3926909700</v>
          </cell>
          <cell r="F1961" t="str">
            <v>5905933206824</v>
          </cell>
          <cell r="G1961">
            <v>0</v>
          </cell>
          <cell r="H1961"/>
          <cell r="I1961">
            <v>0</v>
          </cell>
          <cell r="J1961"/>
          <cell r="K1961" t="str">
            <v>Na kable</v>
          </cell>
          <cell r="L1961" t="str">
            <v>2001</v>
          </cell>
        </row>
        <row r="1962">
          <cell r="B1962" t="str">
            <v>PK-20004AV40.SIN</v>
          </cell>
          <cell r="C1962" t="str">
            <v>PK 2/4 CIĘTY ŻÓŁTY: SINUSOIDA  (100 szt.)</v>
          </cell>
          <cell r="D1962" t="str">
            <v>paczka</v>
          </cell>
          <cell r="E1962" t="str">
            <v>3926909700</v>
          </cell>
          <cell r="F1962" t="str">
            <v>5903041609483</v>
          </cell>
          <cell r="G1962">
            <v>1.4E-2</v>
          </cell>
          <cell r="H1962" t="str">
            <v>Kg</v>
          </cell>
          <cell r="I1962">
            <v>1.4999999999999999E-2</v>
          </cell>
          <cell r="J1962"/>
          <cell r="K1962" t="str">
            <v>Na kable</v>
          </cell>
          <cell r="L1962" t="str">
            <v>2001</v>
          </cell>
        </row>
        <row r="1963">
          <cell r="B1963" t="str">
            <v>PK-20004AV69.N</v>
          </cell>
          <cell r="C1963" t="str">
            <v>PK 2/4 CIĘTY NIEBIESKI: N (100 szt.)</v>
          </cell>
          <cell r="D1963" t="str">
            <v>paczka</v>
          </cell>
          <cell r="E1963" t="str">
            <v>3926909700</v>
          </cell>
          <cell r="F1963" t="str">
            <v>5903041609490</v>
          </cell>
          <cell r="G1963">
            <v>0</v>
          </cell>
          <cell r="H1963"/>
          <cell r="I1963">
            <v>0</v>
          </cell>
          <cell r="J1963"/>
          <cell r="K1963" t="str">
            <v>Na kable</v>
          </cell>
          <cell r="L1963" t="str">
            <v>2001</v>
          </cell>
        </row>
        <row r="1964">
          <cell r="B1964" t="str">
            <v>PK-20004AVR9.L.</v>
          </cell>
          <cell r="C1964" t="str">
            <v>PK 2/4 CIĘTY RÓŻOWY L  (100 szt.)</v>
          </cell>
          <cell r="D1964" t="str">
            <v>paczka</v>
          </cell>
          <cell r="E1964" t="str">
            <v>3926909700</v>
          </cell>
          <cell r="F1964" t="str">
            <v>5903041609506</v>
          </cell>
          <cell r="G1964">
            <v>0</v>
          </cell>
          <cell r="H1964"/>
          <cell r="I1964">
            <v>0</v>
          </cell>
          <cell r="J1964"/>
          <cell r="K1964" t="str">
            <v>Na kable</v>
          </cell>
          <cell r="L1964" t="str">
            <v>2001</v>
          </cell>
        </row>
        <row r="1965">
          <cell r="B1965" t="str">
            <v>PSK12001-PA1</v>
          </cell>
          <cell r="C1965" t="str">
            <v>PUDEŁKO 12 PRZEGRÓD Z OZNACZNIKAMI PA-1 (0-9 , +, -) x 200 szt.</v>
          </cell>
          <cell r="D1965" t="str">
            <v>szt.</v>
          </cell>
          <cell r="E1965" t="str">
            <v>3923109000</v>
          </cell>
          <cell r="F1965" t="str">
            <v>5903041613657</v>
          </cell>
          <cell r="G1965">
            <v>0</v>
          </cell>
          <cell r="H1965"/>
          <cell r="I1965">
            <v>0</v>
          </cell>
          <cell r="J1965"/>
          <cell r="K1965" t="str">
            <v>Akcesoria</v>
          </cell>
          <cell r="L1965" t="str">
            <v>6001</v>
          </cell>
        </row>
        <row r="1966">
          <cell r="B1966" t="str">
            <v>PSK18001-PA1</v>
          </cell>
          <cell r="C1966" t="str">
            <v>PUDEŁKO 18 PRZEGRÓD Z OZNACZNIKAMI PA-1 (0-9, +, -, L1, L2, L3, N, PE, MASA) x 200 szt.</v>
          </cell>
          <cell r="D1966" t="str">
            <v>szt.</v>
          </cell>
          <cell r="E1966" t="str">
            <v>3923109000</v>
          </cell>
          <cell r="F1966" t="str">
            <v>5903041613664</v>
          </cell>
          <cell r="G1966">
            <v>0</v>
          </cell>
          <cell r="H1966"/>
          <cell r="I1966">
            <v>0</v>
          </cell>
          <cell r="J1966"/>
          <cell r="K1966" t="str">
            <v>Akcesoria</v>
          </cell>
          <cell r="L1966" t="str">
            <v>6001</v>
          </cell>
        </row>
        <row r="1967">
          <cell r="B1967" t="str">
            <v>PYD-1M</v>
          </cell>
          <cell r="C1967" t="str">
            <v>PYD 1 APLIKATOR STALOWY DO OZNACZNIKÓW PY</v>
          </cell>
          <cell r="D1967" t="str">
            <v>szt.</v>
          </cell>
          <cell r="E1967" t="str">
            <v>3926909700</v>
          </cell>
          <cell r="F1967" t="str">
            <v>7330417021293</v>
          </cell>
          <cell r="G1967">
            <v>4.0000000000000001E-3</v>
          </cell>
          <cell r="H1967" t="str">
            <v>Kg</v>
          </cell>
          <cell r="I1967">
            <v>5.0000000000000001E-3</v>
          </cell>
          <cell r="J1967" t="str">
            <v>Kg</v>
          </cell>
          <cell r="K1967" t="str">
            <v>Akcesoria</v>
          </cell>
          <cell r="L1967" t="str">
            <v>6001</v>
          </cell>
        </row>
        <row r="1968">
          <cell r="B1968" t="str">
            <v>PYD-1T</v>
          </cell>
          <cell r="C1968" t="str">
            <v>PYD 1 APLIKATOR TEFLONOWY DO OZNACZNIKÓW PY</v>
          </cell>
          <cell r="D1968" t="str">
            <v>szt.</v>
          </cell>
          <cell r="E1968" t="str">
            <v>3926909700</v>
          </cell>
          <cell r="F1968" t="str">
            <v>7330417021309</v>
          </cell>
          <cell r="G1968">
            <v>1E-3</v>
          </cell>
          <cell r="H1968" t="str">
            <v>Kg</v>
          </cell>
          <cell r="I1968">
            <v>2E-3</v>
          </cell>
          <cell r="J1968" t="str">
            <v>Kg</v>
          </cell>
          <cell r="K1968" t="str">
            <v>Akcesoria</v>
          </cell>
          <cell r="L1968" t="str">
            <v>6001</v>
          </cell>
        </row>
        <row r="1969">
          <cell r="B1969" t="str">
            <v>SRP</v>
          </cell>
          <cell r="C1969" t="str">
            <v>STALOWE PUDEŁKO NA DYSKI</v>
          </cell>
          <cell r="D1969" t="str">
            <v>szt.</v>
          </cell>
          <cell r="E1969" t="str">
            <v>3923109000</v>
          </cell>
          <cell r="F1969" t="str">
            <v>7330417021323</v>
          </cell>
          <cell r="G1969">
            <v>1.85</v>
          </cell>
          <cell r="H1969" t="str">
            <v>Kg</v>
          </cell>
          <cell r="I1969">
            <v>1.9</v>
          </cell>
          <cell r="J1969"/>
          <cell r="K1969" t="str">
            <v>Akcesoria</v>
          </cell>
          <cell r="L1969" t="str">
            <v>6001</v>
          </cell>
        </row>
        <row r="1970">
          <cell r="B1970" t="str">
            <v>PSK12000</v>
          </cell>
          <cell r="C1970" t="str">
            <v>PUDEŁKO 12 PRZEGRÓD PUSTE</v>
          </cell>
          <cell r="D1970" t="str">
            <v>szt.</v>
          </cell>
          <cell r="E1970" t="str">
            <v>3923109000</v>
          </cell>
          <cell r="F1970" t="str">
            <v>7330417021262</v>
          </cell>
          <cell r="G1970">
            <v>0.35</v>
          </cell>
          <cell r="H1970" t="str">
            <v>Kg</v>
          </cell>
          <cell r="I1970">
            <v>0.35699999999999998</v>
          </cell>
          <cell r="J1970" t="str">
            <v>Kg</v>
          </cell>
          <cell r="K1970" t="str">
            <v>Akcesoria</v>
          </cell>
          <cell r="L1970" t="str">
            <v>6001</v>
          </cell>
        </row>
        <row r="1971">
          <cell r="B1971" t="str">
            <v>PSK12001-PA02</v>
          </cell>
          <cell r="C1971" t="str">
            <v>PUDEŁKO 12 PRZEGRÓD Z OZNACZNIKAMI PA-02 (0-9 , +, -) x 200 szt.</v>
          </cell>
          <cell r="D1971" t="str">
            <v>szt.</v>
          </cell>
          <cell r="E1971" t="str">
            <v>3923109000</v>
          </cell>
          <cell r="F1971" t="str">
            <v>7330417025352</v>
          </cell>
          <cell r="G1971">
            <v>0</v>
          </cell>
          <cell r="H1971"/>
          <cell r="I1971">
            <v>0</v>
          </cell>
          <cell r="J1971"/>
          <cell r="K1971" t="str">
            <v>Akcesoria</v>
          </cell>
          <cell r="L1971" t="str">
            <v>6001</v>
          </cell>
        </row>
        <row r="1972">
          <cell r="B1972" t="str">
            <v>PSK18000</v>
          </cell>
          <cell r="C1972" t="str">
            <v>PUDEŁKO 18 PRZEGRÓD PUSTE</v>
          </cell>
          <cell r="D1972" t="str">
            <v>szt.</v>
          </cell>
          <cell r="E1972" t="str">
            <v>3923109000</v>
          </cell>
          <cell r="F1972" t="str">
            <v>7330417021279</v>
          </cell>
          <cell r="G1972">
            <v>0.28999999999999998</v>
          </cell>
          <cell r="H1972" t="str">
            <v>Kg</v>
          </cell>
          <cell r="I1972">
            <v>0.29299999999999998</v>
          </cell>
          <cell r="J1972" t="str">
            <v>Kg</v>
          </cell>
          <cell r="K1972" t="str">
            <v>Akcesoria</v>
          </cell>
          <cell r="L1972" t="str">
            <v>6001</v>
          </cell>
        </row>
        <row r="1973">
          <cell r="B1973" t="str">
            <v>PSK18001-PA02</v>
          </cell>
          <cell r="C1973" t="str">
            <v>PUDEŁKO 18 PRZEGRÓD Z OZNACZNIKAMI PA-02 (0-9, +, -, L1, L2, L3, N, PE, MASA) x 200 szt.</v>
          </cell>
          <cell r="D1973" t="str">
            <v>szt.</v>
          </cell>
          <cell r="E1973" t="str">
            <v>3923109000</v>
          </cell>
          <cell r="F1973" t="str">
            <v>5906775916469</v>
          </cell>
          <cell r="G1973">
            <v>0</v>
          </cell>
          <cell r="H1973"/>
          <cell r="I1973">
            <v>0</v>
          </cell>
          <cell r="J1973"/>
          <cell r="K1973" t="str">
            <v>Akcesoria</v>
          </cell>
          <cell r="L1973" t="str">
            <v>6001</v>
          </cell>
        </row>
        <row r="1974">
          <cell r="B1974" t="str">
            <v>PAL50</v>
          </cell>
          <cell r="C1974" t="str">
            <v>PUDEŁKO 50 PRZEGRÓD PUSTE</v>
          </cell>
          <cell r="D1974" t="str">
            <v>szt.</v>
          </cell>
          <cell r="E1974" t="str">
            <v>3923109000</v>
          </cell>
          <cell r="F1974" t="str">
            <v>5055129442885</v>
          </cell>
          <cell r="G1974">
            <v>0.35</v>
          </cell>
          <cell r="H1974" t="str">
            <v>Kg</v>
          </cell>
          <cell r="I1974">
            <v>0.35699999999999998</v>
          </cell>
          <cell r="J1974" t="str">
            <v>Kg</v>
          </cell>
          <cell r="K1974" t="str">
            <v>Akcesoria</v>
          </cell>
          <cell r="L1974" t="str">
            <v>6001</v>
          </cell>
        </row>
        <row r="1975">
          <cell r="B1975" t="str">
            <v>PAL5040KIT-PA02</v>
          </cell>
          <cell r="C1975" t="str">
            <v>PUDEŁKO 50 PRZEGRÓD Z APLIKATOREM PAD-3T I OZNACZ. PA-02 (0-9) x 400 szt.  (A-Z,+,-,/,MASA) x 200 szt. ŻÓŁTE</v>
          </cell>
          <cell r="D1975" t="str">
            <v>szt.</v>
          </cell>
          <cell r="E1975" t="str">
            <v>3923109000</v>
          </cell>
          <cell r="F1975" t="str">
            <v>5903041614586</v>
          </cell>
          <cell r="G1975">
            <v>0.35</v>
          </cell>
          <cell r="H1975" t="str">
            <v>Kg</v>
          </cell>
          <cell r="I1975">
            <v>0.35699999999999998</v>
          </cell>
          <cell r="J1975" t="str">
            <v>Kg</v>
          </cell>
          <cell r="K1975" t="str">
            <v>Akcesoria</v>
          </cell>
          <cell r="L1975" t="str">
            <v>6001</v>
          </cell>
        </row>
        <row r="1976">
          <cell r="B1976" t="str">
            <v>PAL5090KIT-PA02</v>
          </cell>
          <cell r="C1976" t="str">
            <v>PUDEŁKO 50 PRZEGRÓD Z OZNACZ. PA-02 (0-9) x 400 szt.  (A-Z,+,-,/,MASA) x 200 szt. BIAŁE</v>
          </cell>
          <cell r="D1976" t="str">
            <v>szt.</v>
          </cell>
          <cell r="E1976" t="str">
            <v>3923109000</v>
          </cell>
          <cell r="F1976"/>
          <cell r="G1976">
            <v>0.35</v>
          </cell>
          <cell r="H1976" t="str">
            <v>Kg</v>
          </cell>
          <cell r="I1976">
            <v>0.35699999999999998</v>
          </cell>
          <cell r="J1976" t="str">
            <v>Kg</v>
          </cell>
          <cell r="K1976" t="str">
            <v>Akcesoria</v>
          </cell>
          <cell r="L1976" t="str">
            <v>6001</v>
          </cell>
        </row>
        <row r="1977">
          <cell r="B1977" t="str">
            <v>PAL5040CC-PA02</v>
          </cell>
          <cell r="C1977" t="str">
            <v>PUDEŁKO 50 PRZEGRÓD Z APLIKATOREM PAD-3T I OZNACZ. PA-02 (0-9) x 400 szt. KOD KOL. (A-Z,+,-,/,MASA)  x 200 szt. ŻÓŁTE</v>
          </cell>
          <cell r="D1977" t="str">
            <v>szt.</v>
          </cell>
          <cell r="E1977" t="str">
            <v>3923109000</v>
          </cell>
          <cell r="F1977"/>
          <cell r="G1977">
            <v>0.35</v>
          </cell>
          <cell r="H1977" t="str">
            <v>Kg</v>
          </cell>
          <cell r="I1977">
            <v>0.35699999999999998</v>
          </cell>
          <cell r="J1977" t="str">
            <v>Kg</v>
          </cell>
          <cell r="K1977" t="str">
            <v>Akcesoria</v>
          </cell>
          <cell r="L1977" t="str">
            <v>6001</v>
          </cell>
        </row>
        <row r="1978">
          <cell r="B1978" t="str">
            <v>PAL5090CC-PA02</v>
          </cell>
          <cell r="C1978" t="str">
            <v>PUDEŁKO 50 PRZEGRÓD Z OZNACZ. PA-02 (0-9) x 400 szt. KOD KOL. (A-Z,+,-,/,MASA)  x 200 szt. BIAŁE</v>
          </cell>
          <cell r="D1978" t="str">
            <v>szt.</v>
          </cell>
          <cell r="E1978" t="str">
            <v>3923109000</v>
          </cell>
          <cell r="F1978"/>
          <cell r="G1978">
            <v>0.35</v>
          </cell>
          <cell r="H1978" t="str">
            <v>Kg</v>
          </cell>
          <cell r="I1978">
            <v>0.35699999999999998</v>
          </cell>
          <cell r="J1978" t="str">
            <v>Kg</v>
          </cell>
          <cell r="K1978" t="str">
            <v>Akcesoria</v>
          </cell>
          <cell r="L1978" t="str">
            <v>6001</v>
          </cell>
        </row>
        <row r="1979">
          <cell r="B1979" t="str">
            <v>PAL5040KIT-PA10</v>
          </cell>
          <cell r="C1979" t="str">
            <v>PUDEŁKO 50 PRZEGRÓD Z APLIKATOREM PAD-4T I OZNACZ. PA-1 (0-9) x 400 szt.  (A-Z,+,-,/,MASA) x 200 szt. ŻÓŁTE</v>
          </cell>
          <cell r="D1979" t="str">
            <v>szt.</v>
          </cell>
          <cell r="E1979" t="str">
            <v>3923109000</v>
          </cell>
          <cell r="F1979"/>
          <cell r="G1979">
            <v>0.35</v>
          </cell>
          <cell r="H1979" t="str">
            <v>Kg</v>
          </cell>
          <cell r="I1979">
            <v>0.35699999999999998</v>
          </cell>
          <cell r="J1979" t="str">
            <v>Kg</v>
          </cell>
          <cell r="K1979" t="str">
            <v>Akcesoria</v>
          </cell>
          <cell r="L1979" t="str">
            <v>6001</v>
          </cell>
        </row>
        <row r="1980">
          <cell r="B1980" t="str">
            <v>PAL5090KIT-PA10</v>
          </cell>
          <cell r="C1980" t="str">
            <v>PUDEŁKO 50 PRZEGRÓD Z APLIKATOREM I OZNACZ. PA-1 (0-9) x 400 szt.  (A-Z,+,-,/,MASA) x 200 szt. BIAŁE</v>
          </cell>
          <cell r="D1980" t="str">
            <v>szt.</v>
          </cell>
          <cell r="E1980" t="str">
            <v>3923109000</v>
          </cell>
          <cell r="F1980"/>
          <cell r="G1980">
            <v>0.35</v>
          </cell>
          <cell r="H1980" t="str">
            <v>Kg</v>
          </cell>
          <cell r="I1980">
            <v>0.35699999999999998</v>
          </cell>
          <cell r="J1980" t="str">
            <v>Kg</v>
          </cell>
          <cell r="K1980" t="str">
            <v>Akcesoria</v>
          </cell>
          <cell r="L1980" t="str">
            <v>6001</v>
          </cell>
        </row>
        <row r="1981">
          <cell r="B1981" t="str">
            <v>PAL5040CC-PA10</v>
          </cell>
          <cell r="C1981" t="str">
            <v>PUDEŁKO 50 PRZEGRÓD Z APLIKATOREM PAD-4T I OZNACZ. PA-1 (0-9) x 400 szt. KOD KOL. (A-Z,+,-,/,MASA)  x 200 szt. ŻÓŁTE</v>
          </cell>
          <cell r="D1981" t="str">
            <v>szt.</v>
          </cell>
          <cell r="E1981" t="str">
            <v>3923109000</v>
          </cell>
          <cell r="F1981"/>
          <cell r="G1981">
            <v>0.35</v>
          </cell>
          <cell r="H1981" t="str">
            <v>Kg</v>
          </cell>
          <cell r="I1981">
            <v>0.35699999999999998</v>
          </cell>
          <cell r="J1981" t="str">
            <v>Kg</v>
          </cell>
          <cell r="K1981" t="str">
            <v>Akcesoria</v>
          </cell>
          <cell r="L1981" t="str">
            <v>6001</v>
          </cell>
        </row>
        <row r="1982">
          <cell r="B1982" t="str">
            <v>PAL5090CC-PA10</v>
          </cell>
          <cell r="C1982" t="str">
            <v>PUDEŁKO 50 PRZEGRÓD Z APLIKATOREM I OZNACZ. PA-1 (0-9) x 400 szt. KOD KOL. (A-Z,+,-,/,MASA)  x 200 szt. BIAŁE</v>
          </cell>
          <cell r="D1982" t="str">
            <v>szt.</v>
          </cell>
          <cell r="E1982" t="str">
            <v>3923109000</v>
          </cell>
          <cell r="F1982"/>
          <cell r="G1982">
            <v>0.35</v>
          </cell>
          <cell r="H1982" t="str">
            <v>Kg</v>
          </cell>
          <cell r="I1982">
            <v>0.35699999999999998</v>
          </cell>
          <cell r="J1982" t="str">
            <v>Kg</v>
          </cell>
          <cell r="K1982" t="str">
            <v>Akcesoria</v>
          </cell>
          <cell r="L1982" t="str">
            <v>6001</v>
          </cell>
        </row>
        <row r="1983">
          <cell r="B1983" t="str">
            <v>PAL5040KIT-PA20</v>
          </cell>
          <cell r="C1983" t="str">
            <v>PUDEŁKO 50 PRZEGRÓD Z OZNACZ. PA-2 (0-9) x 200 szt.  (A-Z,+,-,/,MASA) x 100 szt. ŻÓŁTE</v>
          </cell>
          <cell r="D1983" t="str">
            <v>szt.</v>
          </cell>
          <cell r="E1983" t="str">
            <v>3923109000</v>
          </cell>
          <cell r="F1983"/>
          <cell r="G1983">
            <v>0.35</v>
          </cell>
          <cell r="H1983" t="str">
            <v>Kg</v>
          </cell>
          <cell r="I1983">
            <v>0.35699999999999998</v>
          </cell>
          <cell r="J1983" t="str">
            <v>Kg</v>
          </cell>
          <cell r="K1983" t="str">
            <v>Akcesoria</v>
          </cell>
          <cell r="L1983" t="str">
            <v>6001</v>
          </cell>
        </row>
        <row r="1984">
          <cell r="B1984" t="str">
            <v>PAL5090KIT-PA20</v>
          </cell>
          <cell r="C1984" t="str">
            <v>PUDEŁKO 50 PRZEGRÓD Z OZNACZ. PA-2 (0-9) x 200 szt.  (A-Z,+,-,/,MASA) x 100 szt. BIAŁE</v>
          </cell>
          <cell r="D1984" t="str">
            <v>szt.</v>
          </cell>
          <cell r="E1984" t="str">
            <v>3923109000</v>
          </cell>
          <cell r="F1984"/>
          <cell r="G1984">
            <v>0.35</v>
          </cell>
          <cell r="H1984" t="str">
            <v>Kg</v>
          </cell>
          <cell r="I1984">
            <v>0.35699999999999998</v>
          </cell>
          <cell r="J1984" t="str">
            <v>Kg</v>
          </cell>
          <cell r="K1984" t="str">
            <v>Akcesoria</v>
          </cell>
          <cell r="L1984" t="str">
            <v>6001</v>
          </cell>
        </row>
        <row r="1985">
          <cell r="B1985" t="str">
            <v>PAL5040CC-PA20</v>
          </cell>
          <cell r="C1985" t="str">
            <v>PUDEŁKO 50 PRZEGRÓD Z OZNACZ. PA-2 (0-9) x 200 szt. KOD KOL. (A-Z,+,-,/,MASA)  x 100 szt. ŻÓŁTE</v>
          </cell>
          <cell r="D1985" t="str">
            <v>szt.</v>
          </cell>
          <cell r="E1985" t="str">
            <v>3923109000</v>
          </cell>
          <cell r="F1985"/>
          <cell r="G1985">
            <v>0.35</v>
          </cell>
          <cell r="H1985" t="str">
            <v>Kg</v>
          </cell>
          <cell r="I1985">
            <v>0.35699999999999998</v>
          </cell>
          <cell r="J1985" t="str">
            <v>Kg</v>
          </cell>
          <cell r="K1985" t="str">
            <v>Akcesoria</v>
          </cell>
          <cell r="L1985" t="str">
            <v>6001</v>
          </cell>
        </row>
        <row r="1986">
          <cell r="B1986" t="str">
            <v>PAL5090CC-PA20</v>
          </cell>
          <cell r="C1986" t="str">
            <v>PUDEŁKO 50 PRZEGRÓD Z OZNACZ. PA-2 (0-9) x 200 szt. KOD KOL. (A-Z,+,-,/,MASA)  x 100 szt. BIAŁE</v>
          </cell>
          <cell r="D1986" t="str">
            <v>szt.</v>
          </cell>
          <cell r="E1986" t="str">
            <v>3923109000</v>
          </cell>
          <cell r="F1986"/>
          <cell r="G1986">
            <v>0.35</v>
          </cell>
          <cell r="H1986" t="str">
            <v>Kg</v>
          </cell>
          <cell r="I1986">
            <v>0.35699999999999998</v>
          </cell>
          <cell r="J1986" t="str">
            <v>Kg</v>
          </cell>
          <cell r="K1986" t="str">
            <v>Akcesoria</v>
          </cell>
          <cell r="L1986" t="str">
            <v>6001</v>
          </cell>
        </row>
        <row r="1987">
          <cell r="B1987" t="str">
            <v>PAL5040KIT-PK</v>
          </cell>
          <cell r="C1987" t="str">
            <v>PUDEŁKO 50 PRZEGRÓD Z OZNACZ. PK-2 (0-9,A-Z,+,-,/,MASA) x 100 szt. ŻÓŁTE I POH (07,12,18)  x 100 szt. CZARNE</v>
          </cell>
          <cell r="D1987" t="str">
            <v>szt.</v>
          </cell>
          <cell r="E1987" t="str">
            <v>3923109000</v>
          </cell>
          <cell r="F1987"/>
          <cell r="G1987">
            <v>0.35</v>
          </cell>
          <cell r="H1987" t="str">
            <v>Kg</v>
          </cell>
          <cell r="I1987">
            <v>0.35699999999999998</v>
          </cell>
          <cell r="J1987" t="str">
            <v>Kg</v>
          </cell>
          <cell r="K1987" t="str">
            <v>Akcesoria</v>
          </cell>
          <cell r="L1987" t="str">
            <v>6001</v>
          </cell>
        </row>
        <row r="1988">
          <cell r="B1988" t="str">
            <v>PAL5090KIT-PK</v>
          </cell>
          <cell r="C1988" t="str">
            <v>PUDEŁKO 50 PRZEGRÓD Z OZNACZ. PK-2 (0-9,A-Z,+,-,/,MASA) x 100 szt. BIAŁE I POH (07,12,18)  x 100 szt. CZARNE</v>
          </cell>
          <cell r="D1988" t="str">
            <v>szt.</v>
          </cell>
          <cell r="E1988" t="str">
            <v>3923109000</v>
          </cell>
          <cell r="F1988"/>
          <cell r="G1988">
            <v>0.35</v>
          </cell>
          <cell r="H1988" t="str">
            <v>Kg</v>
          </cell>
          <cell r="I1988">
            <v>0.35699999999999998</v>
          </cell>
          <cell r="J1988" t="str">
            <v>Kg</v>
          </cell>
          <cell r="K1988" t="str">
            <v>Akcesoria</v>
          </cell>
          <cell r="L1988" t="str">
            <v>6001</v>
          </cell>
        </row>
        <row r="1989">
          <cell r="B1989" t="str">
            <v>PAL50PKS-KIT</v>
          </cell>
          <cell r="C1989" t="str">
            <v>PUDEŁKO 50 PRZEGRÓD Z OZNACZ. PKS (0-9,A-Z,+,-,/,MASA) x 50 szt. I UCHWYTAMI PKS10 (60, 80, 100)  x 100 szt. STALOWE</v>
          </cell>
          <cell r="D1989" t="str">
            <v>szt.</v>
          </cell>
          <cell r="E1989" t="str">
            <v>3923109000</v>
          </cell>
          <cell r="F1989"/>
          <cell r="G1989">
            <v>0.35</v>
          </cell>
          <cell r="H1989" t="str">
            <v>Kg</v>
          </cell>
          <cell r="I1989">
            <v>0.35699999999999998</v>
          </cell>
          <cell r="J1989" t="str">
            <v>Kg</v>
          </cell>
          <cell r="K1989" t="str">
            <v>Akcesoria</v>
          </cell>
          <cell r="L1989" t="str">
            <v>6001</v>
          </cell>
        </row>
        <row r="1990">
          <cell r="B1990" t="str">
            <v>PAL5040KIT-SPEC</v>
          </cell>
          <cell r="C1990" t="str">
            <v>PUDEŁKO 50 PRZEGRÓD Z OZNACZ. WG SPECYFIKACJI KLIENTA</v>
          </cell>
          <cell r="D1990" t="str">
            <v>szt.</v>
          </cell>
          <cell r="E1990" t="str">
            <v>3923109000</v>
          </cell>
          <cell r="F1990"/>
          <cell r="G1990">
            <v>0.35</v>
          </cell>
          <cell r="H1990" t="str">
            <v>Kg</v>
          </cell>
          <cell r="I1990">
            <v>0.35699999999999998</v>
          </cell>
          <cell r="J1990" t="str">
            <v>Kg</v>
          </cell>
          <cell r="K1990" t="str">
            <v>Akcesoria</v>
          </cell>
          <cell r="L1990" t="str">
            <v>6001</v>
          </cell>
        </row>
        <row r="1991">
          <cell r="B1991" t="str">
            <v>PKH070</v>
          </cell>
          <cell r="C1991" t="str">
            <v>UCHWYT DO PK/PO 70 mm  (100 szt.)</v>
          </cell>
          <cell r="D1991" t="str">
            <v>paczka</v>
          </cell>
          <cell r="E1991" t="str">
            <v>3926909700</v>
          </cell>
          <cell r="F1991" t="str">
            <v>7330417021200</v>
          </cell>
          <cell r="G1991">
            <v>8.4000000000000005E-2</v>
          </cell>
          <cell r="H1991" t="str">
            <v>Kg</v>
          </cell>
          <cell r="I1991">
            <v>9.4E-2</v>
          </cell>
          <cell r="J1991"/>
          <cell r="K1991" t="str">
            <v>Akcesoria</v>
          </cell>
          <cell r="L1991" t="str">
            <v>6001</v>
          </cell>
        </row>
        <row r="1992">
          <cell r="B1992" t="str">
            <v>PKH070POL</v>
          </cell>
          <cell r="C1992" t="str">
            <v>UCHWYT DO PK/PO 70 mm BEZHALOGENOWY  (100 szt.)</v>
          </cell>
          <cell r="D1992" t="str">
            <v>paczka</v>
          </cell>
          <cell r="E1992" t="str">
            <v>3926909700</v>
          </cell>
          <cell r="F1992" t="str">
            <v>7330417021217</v>
          </cell>
          <cell r="G1992">
            <v>8.4000000000000005E-2</v>
          </cell>
          <cell r="H1992" t="str">
            <v>Kg</v>
          </cell>
          <cell r="I1992">
            <v>8.5000000000000006E-2</v>
          </cell>
          <cell r="J1992" t="str">
            <v>Kg</v>
          </cell>
          <cell r="K1992" t="str">
            <v>Akcesoria</v>
          </cell>
          <cell r="L1992" t="str">
            <v>6001</v>
          </cell>
        </row>
        <row r="1993">
          <cell r="B1993" t="str">
            <v>PKH110POL</v>
          </cell>
          <cell r="C1993" t="str">
            <v>UCHWYT DO PK/PO 110 mm BEZHALOGENOWY  (100 szt.)</v>
          </cell>
          <cell r="D1993" t="str">
            <v>paczka</v>
          </cell>
          <cell r="E1993" t="str">
            <v>3926909700</v>
          </cell>
          <cell r="F1993" t="str">
            <v>7330417021224</v>
          </cell>
          <cell r="G1993">
            <v>0.13100000000000001</v>
          </cell>
          <cell r="H1993" t="str">
            <v>Kg</v>
          </cell>
          <cell r="I1993">
            <v>0.13200000000000001</v>
          </cell>
          <cell r="J1993" t="str">
            <v>Kg</v>
          </cell>
          <cell r="K1993" t="str">
            <v>Akcesoria</v>
          </cell>
          <cell r="L1993" t="str">
            <v>6001</v>
          </cell>
        </row>
        <row r="1994">
          <cell r="B1994" t="str">
            <v>POH12082AA0</v>
          </cell>
          <cell r="C1994" t="str">
            <v>UCHWYT DO PK/PO 12 OZN/82 mm CZARNY  (100 szt.)</v>
          </cell>
          <cell r="D1994" t="str">
            <v>paczka</v>
          </cell>
          <cell r="E1994" t="str">
            <v>3926909700</v>
          </cell>
          <cell r="F1994" t="str">
            <v>7330417133095</v>
          </cell>
          <cell r="G1994">
            <v>0.123</v>
          </cell>
          <cell r="H1994" t="str">
            <v>Kg</v>
          </cell>
          <cell r="I1994">
            <v>0.124</v>
          </cell>
          <cell r="J1994" t="str">
            <v>Kg</v>
          </cell>
          <cell r="K1994" t="str">
            <v>Akcesoria</v>
          </cell>
          <cell r="L1994" t="str">
            <v>6001</v>
          </cell>
        </row>
        <row r="1995">
          <cell r="B1995" t="str">
            <v>POH12082AA2</v>
          </cell>
          <cell r="C1995" t="str">
            <v>UCHWYT DO PK/PO 12 OZN/82 mm CZERWONY  (100 szt.)</v>
          </cell>
          <cell r="D1995" t="str">
            <v>paczka</v>
          </cell>
          <cell r="E1995" t="str">
            <v>3926909700</v>
          </cell>
          <cell r="F1995" t="str">
            <v>7330417040539</v>
          </cell>
          <cell r="G1995">
            <v>0.123</v>
          </cell>
          <cell r="H1995" t="str">
            <v>Kg</v>
          </cell>
          <cell r="I1995">
            <v>0.124</v>
          </cell>
          <cell r="J1995" t="str">
            <v>Kg</v>
          </cell>
          <cell r="K1995" t="str">
            <v>Akcesoria</v>
          </cell>
          <cell r="L1995" t="str">
            <v>6001</v>
          </cell>
        </row>
        <row r="1996">
          <cell r="B1996" t="str">
            <v>POH12082AA4</v>
          </cell>
          <cell r="C1996" t="str">
            <v>UCHWYT DO PK/PO 12 OZN/82 mm ŻÓŁTY  (100 szt.)</v>
          </cell>
          <cell r="D1996" t="str">
            <v>paczka</v>
          </cell>
          <cell r="E1996" t="str">
            <v>3926909700</v>
          </cell>
          <cell r="F1996" t="str">
            <v>7330417021248</v>
          </cell>
          <cell r="G1996">
            <v>0.123</v>
          </cell>
          <cell r="H1996" t="str">
            <v>Kg</v>
          </cell>
          <cell r="I1996">
            <v>0.124</v>
          </cell>
          <cell r="J1996" t="str">
            <v>Kg</v>
          </cell>
          <cell r="K1996" t="str">
            <v>Akcesoria</v>
          </cell>
          <cell r="L1996" t="str">
            <v>6001</v>
          </cell>
        </row>
        <row r="1997">
          <cell r="B1997" t="str">
            <v>POH12082AA9</v>
          </cell>
          <cell r="C1997" t="str">
            <v>UCHWYT DO PK/PO 12 OZN/82 mm BIAŁY  (100 szt.)</v>
          </cell>
          <cell r="D1997" t="str">
            <v>paczka</v>
          </cell>
          <cell r="E1997" t="str">
            <v>3926909700</v>
          </cell>
          <cell r="F1997" t="str">
            <v>7330417037690</v>
          </cell>
          <cell r="G1997">
            <v>0.123</v>
          </cell>
          <cell r="H1997" t="str">
            <v>Kg</v>
          </cell>
          <cell r="I1997">
            <v>0.124</v>
          </cell>
          <cell r="J1997" t="str">
            <v>Kg</v>
          </cell>
          <cell r="K1997" t="str">
            <v>Akcesoria</v>
          </cell>
          <cell r="L1997" t="str">
            <v>6001</v>
          </cell>
        </row>
        <row r="1998">
          <cell r="B1998" t="str">
            <v>POH18110AA0</v>
          </cell>
          <cell r="C1998" t="str">
            <v>UCHWYT DO PK/PO 18 OZN/110 mm CZARNY  (100 szt.)</v>
          </cell>
          <cell r="D1998" t="str">
            <v>paczka</v>
          </cell>
          <cell r="E1998" t="str">
            <v>3926909700</v>
          </cell>
          <cell r="F1998" t="str">
            <v>7330417037706</v>
          </cell>
          <cell r="G1998">
            <v>0.16</v>
          </cell>
          <cell r="H1998" t="str">
            <v>Kg</v>
          </cell>
          <cell r="I1998">
            <v>0.161</v>
          </cell>
          <cell r="J1998" t="str">
            <v>Kg</v>
          </cell>
          <cell r="K1998" t="str">
            <v>Akcesoria</v>
          </cell>
          <cell r="L1998" t="str">
            <v>6001</v>
          </cell>
        </row>
        <row r="1999">
          <cell r="B1999" t="str">
            <v>POH18110AA2</v>
          </cell>
          <cell r="C1999" t="str">
            <v>UCHWYT DO PK/PO 18 OZN/110 mm CZERWONY  (100 szt.)</v>
          </cell>
          <cell r="D1999" t="str">
            <v>paczka</v>
          </cell>
          <cell r="E1999" t="str">
            <v>3926909700</v>
          </cell>
          <cell r="F1999" t="str">
            <v>7330417040553</v>
          </cell>
          <cell r="G1999">
            <v>0.16</v>
          </cell>
          <cell r="H1999" t="str">
            <v>Kg</v>
          </cell>
          <cell r="I1999">
            <v>0.161</v>
          </cell>
          <cell r="J1999" t="str">
            <v>Kg</v>
          </cell>
          <cell r="K1999" t="str">
            <v>Akcesoria</v>
          </cell>
          <cell r="L1999" t="str">
            <v>6001</v>
          </cell>
        </row>
        <row r="2000">
          <cell r="B2000" t="str">
            <v>POH18110AA4</v>
          </cell>
          <cell r="C2000" t="str">
            <v>UCHWYT DO PK/PO 18 OZN/110 mm ŻÓŁTY  (100 szt.)</v>
          </cell>
          <cell r="D2000" t="str">
            <v>paczka</v>
          </cell>
          <cell r="E2000" t="str">
            <v>3926909700</v>
          </cell>
          <cell r="F2000" t="str">
            <v>7330417021255</v>
          </cell>
          <cell r="G2000">
            <v>0.16</v>
          </cell>
          <cell r="H2000" t="str">
            <v>Kg</v>
          </cell>
          <cell r="I2000">
            <v>0.161</v>
          </cell>
          <cell r="J2000" t="str">
            <v>Kg</v>
          </cell>
          <cell r="K2000" t="str">
            <v>Akcesoria</v>
          </cell>
          <cell r="L2000" t="str">
            <v>6001</v>
          </cell>
        </row>
        <row r="2001">
          <cell r="B2001" t="str">
            <v>POH18110AA6</v>
          </cell>
          <cell r="C2001" t="str">
            <v>UCHWYT DO PK/PO 18 OZN/110 mm NIEBIESKI  (100 szt.)</v>
          </cell>
          <cell r="D2001" t="str">
            <v>paczka</v>
          </cell>
          <cell r="E2001" t="str">
            <v>3926909700</v>
          </cell>
          <cell r="F2001" t="str">
            <v>7330417040560</v>
          </cell>
          <cell r="G2001">
            <v>0.16</v>
          </cell>
          <cell r="H2001" t="str">
            <v>Kg</v>
          </cell>
          <cell r="I2001">
            <v>0.161</v>
          </cell>
          <cell r="J2001" t="str">
            <v>Kg</v>
          </cell>
          <cell r="K2001" t="str">
            <v>Akcesoria</v>
          </cell>
          <cell r="L2001" t="str">
            <v>6001</v>
          </cell>
        </row>
        <row r="2002">
          <cell r="B2002" t="str">
            <v>POH18110AA9</v>
          </cell>
          <cell r="C2002" t="str">
            <v>UCHWYT DO PK/PO 18 OZN/110 mm BIAŁY  (100 szt.)</v>
          </cell>
          <cell r="D2002" t="str">
            <v>paczka</v>
          </cell>
          <cell r="E2002" t="str">
            <v>3926909700</v>
          </cell>
          <cell r="F2002" t="str">
            <v>7330417037713</v>
          </cell>
          <cell r="G2002">
            <v>0.16</v>
          </cell>
          <cell r="H2002" t="str">
            <v>Kg</v>
          </cell>
          <cell r="I2002">
            <v>0.161</v>
          </cell>
          <cell r="J2002" t="str">
            <v>Kg</v>
          </cell>
          <cell r="K2002" t="str">
            <v>Akcesoria</v>
          </cell>
          <cell r="L2002" t="str">
            <v>6001</v>
          </cell>
        </row>
        <row r="2003">
          <cell r="B2003" t="str">
            <v>POH30152AA0</v>
          </cell>
          <cell r="C2003" t="str">
            <v>UCHWYT DO PK/PO 30 OZN/152 mm CZARNY  (100 szt.)</v>
          </cell>
          <cell r="D2003" t="str">
            <v>paczka</v>
          </cell>
          <cell r="E2003" t="str">
            <v>0000000000</v>
          </cell>
          <cell r="F2003" t="str">
            <v>7330417051382</v>
          </cell>
          <cell r="G2003">
            <v>0</v>
          </cell>
          <cell r="H2003"/>
          <cell r="I2003">
            <v>0</v>
          </cell>
          <cell r="J2003"/>
          <cell r="K2003" t="str">
            <v>Akcesoria</v>
          </cell>
          <cell r="L2003" t="str">
            <v>6001</v>
          </cell>
        </row>
        <row r="2004">
          <cell r="B2004" t="str">
            <v>POH07060AA0</v>
          </cell>
          <cell r="C2004" t="str">
            <v>UCHWYT DO PK/PO 7 OZN/60 mm CZARNY  (100 szt.)</v>
          </cell>
          <cell r="D2004" t="str">
            <v>paczka</v>
          </cell>
          <cell r="E2004" t="str">
            <v>3926909700</v>
          </cell>
          <cell r="F2004" t="str">
            <v>7330417133088</v>
          </cell>
          <cell r="G2004">
            <v>8.5000000000000006E-2</v>
          </cell>
          <cell r="H2004" t="str">
            <v>Kg</v>
          </cell>
          <cell r="I2004">
            <v>8.5999999999999993E-2</v>
          </cell>
          <cell r="J2004" t="str">
            <v>Kg</v>
          </cell>
          <cell r="K2004" t="str">
            <v>Akcesoria</v>
          </cell>
          <cell r="L2004" t="str">
            <v>6001</v>
          </cell>
        </row>
        <row r="2005">
          <cell r="B2005" t="str">
            <v>POH07060AA4</v>
          </cell>
          <cell r="C2005" t="str">
            <v>UCHWYT DO PK/PO 7 OZN/60 mm ŻÓŁTY  (100 szt.)</v>
          </cell>
          <cell r="D2005" t="str">
            <v>paczka</v>
          </cell>
          <cell r="E2005" t="str">
            <v>3926909700</v>
          </cell>
          <cell r="F2005" t="str">
            <v>7330417021231</v>
          </cell>
          <cell r="G2005">
            <v>8.5000000000000006E-2</v>
          </cell>
          <cell r="H2005" t="str">
            <v>Kg</v>
          </cell>
          <cell r="I2005">
            <v>8.5999999999999993E-2</v>
          </cell>
          <cell r="J2005" t="str">
            <v>Kg</v>
          </cell>
          <cell r="K2005" t="str">
            <v>Akcesoria</v>
          </cell>
          <cell r="L2005" t="str">
            <v>6001</v>
          </cell>
        </row>
        <row r="2006">
          <cell r="B2006" t="str">
            <v>POH07060AA9</v>
          </cell>
          <cell r="C2006" t="str">
            <v>UCHWYT DO PK/PO 7 OZN/60 mm BIAŁY  (100 szt.)</v>
          </cell>
          <cell r="D2006" t="str">
            <v>paczka</v>
          </cell>
          <cell r="E2006" t="str">
            <v>3926909700</v>
          </cell>
          <cell r="F2006" t="str">
            <v>7330417037676</v>
          </cell>
          <cell r="G2006">
            <v>8.5000000000000006E-2</v>
          </cell>
          <cell r="H2006" t="str">
            <v>Kg</v>
          </cell>
          <cell r="I2006">
            <v>8.5999999999999993E-2</v>
          </cell>
          <cell r="J2006" t="str">
            <v>Kg</v>
          </cell>
          <cell r="K2006" t="str">
            <v>Akcesoria</v>
          </cell>
          <cell r="L2006" t="str">
            <v>6001</v>
          </cell>
        </row>
        <row r="2007">
          <cell r="B2007" t="str">
            <v>CAS-500E</v>
          </cell>
          <cell r="C2007" t="str">
            <v>KASETA NIEBIESKA DO PA-1 PUSTA</v>
          </cell>
          <cell r="D2007" t="str">
            <v>szt.</v>
          </cell>
          <cell r="E2007" t="str">
            <v>3926909700</v>
          </cell>
          <cell r="F2007" t="str">
            <v>7330417020937</v>
          </cell>
          <cell r="G2007">
            <v>4.4999999999999998E-2</v>
          </cell>
          <cell r="H2007" t="str">
            <v>Kg</v>
          </cell>
          <cell r="I2007">
            <v>4.5999999999999999E-2</v>
          </cell>
          <cell r="J2007" t="str">
            <v>Kg</v>
          </cell>
          <cell r="K2007" t="str">
            <v>Akcesoria</v>
          </cell>
          <cell r="L2007" t="str">
            <v>6001</v>
          </cell>
        </row>
        <row r="2008">
          <cell r="B2008" t="str">
            <v>CAS-500EP</v>
          </cell>
          <cell r="C2008" t="str">
            <v>KASETA NIEBIESKA DO PA-1 Z PAD-4M</v>
          </cell>
          <cell r="D2008" t="str">
            <v>szt.</v>
          </cell>
          <cell r="E2008" t="str">
            <v>3926909700</v>
          </cell>
          <cell r="F2008" t="str">
            <v>7330417020944</v>
          </cell>
          <cell r="G2008">
            <v>4.4999999999999998E-2</v>
          </cell>
          <cell r="H2008" t="str">
            <v>Kg</v>
          </cell>
          <cell r="I2008">
            <v>4.5999999999999999E-2</v>
          </cell>
          <cell r="J2008" t="str">
            <v>Kg</v>
          </cell>
          <cell r="K2008" t="str">
            <v>Akcesoria</v>
          </cell>
          <cell r="L2008" t="str">
            <v>6001</v>
          </cell>
        </row>
        <row r="2009">
          <cell r="B2009" t="str">
            <v>CAS-500MP</v>
          </cell>
          <cell r="C2009" t="str">
            <v>KASETA NIEBIESKA Z PA1 I PAD-4M</v>
          </cell>
          <cell r="D2009" t="str">
            <v>szt.</v>
          </cell>
          <cell r="E2009" t="str">
            <v>3926909700</v>
          </cell>
          <cell r="F2009" t="str">
            <v>5906775911006</v>
          </cell>
          <cell r="G2009">
            <v>0</v>
          </cell>
          <cell r="H2009"/>
          <cell r="I2009">
            <v>0</v>
          </cell>
          <cell r="J2009"/>
          <cell r="K2009" t="str">
            <v>Akcesoria</v>
          </cell>
          <cell r="L2009" t="str">
            <v>6001</v>
          </cell>
        </row>
        <row r="2010">
          <cell r="B2010" t="str">
            <v>CAS-500MP40.0-9</v>
          </cell>
          <cell r="C2010" t="str">
            <v>KASETA NIEBIESKA Z PA1 I PAD4 ŻÓŁTY 0-9</v>
          </cell>
          <cell r="D2010" t="str">
            <v>szt.</v>
          </cell>
          <cell r="E2010" t="str">
            <v>3926909700</v>
          </cell>
          <cell r="F2010" t="str">
            <v>7330417045442</v>
          </cell>
          <cell r="G2010">
            <v>0</v>
          </cell>
          <cell r="H2010"/>
          <cell r="I2010">
            <v>0</v>
          </cell>
          <cell r="J2010"/>
          <cell r="K2010" t="str">
            <v>Akcesoria</v>
          </cell>
          <cell r="L2010" t="str">
            <v>6001</v>
          </cell>
        </row>
        <row r="2011">
          <cell r="B2011" t="str">
            <v>CAS-500MP90.0-9</v>
          </cell>
          <cell r="C2011" t="str">
            <v>KASETA NIEBIESKA Z PA1 I PAD5 BIAŁY 0-9</v>
          </cell>
          <cell r="D2011" t="str">
            <v>szt.</v>
          </cell>
          <cell r="E2011" t="str">
            <v>3926909700</v>
          </cell>
          <cell r="F2011" t="str">
            <v>7330417020968</v>
          </cell>
          <cell r="G2011">
            <v>0</v>
          </cell>
          <cell r="H2011"/>
          <cell r="I2011">
            <v>0</v>
          </cell>
          <cell r="J2011"/>
          <cell r="K2011" t="str">
            <v>Akcesoria</v>
          </cell>
          <cell r="L2011" t="str">
            <v>6001</v>
          </cell>
        </row>
        <row r="2012">
          <cell r="B2012" t="str">
            <v>CAS-600E</v>
          </cell>
          <cell r="C2012" t="str">
            <v>KASETA CZERWONA DO PA-02 PUSTA</v>
          </cell>
          <cell r="D2012" t="str">
            <v>szt.</v>
          </cell>
          <cell r="E2012" t="str">
            <v>3926909700</v>
          </cell>
          <cell r="F2012" t="str">
            <v>7330417020975</v>
          </cell>
          <cell r="G2012">
            <v>0.05</v>
          </cell>
          <cell r="H2012" t="str">
            <v>Kg</v>
          </cell>
          <cell r="I2012">
            <v>5.0999999999999997E-2</v>
          </cell>
          <cell r="J2012" t="str">
            <v>Kg</v>
          </cell>
          <cell r="K2012" t="str">
            <v>Akcesoria</v>
          </cell>
          <cell r="L2012" t="str">
            <v>6001</v>
          </cell>
        </row>
        <row r="2013">
          <cell r="B2013" t="str">
            <v>CAS-600EP</v>
          </cell>
          <cell r="C2013" t="str">
            <v>KASETA CZERWONA DO PA-02 Z PAD-3M</v>
          </cell>
          <cell r="D2013" t="str">
            <v>szt.</v>
          </cell>
          <cell r="E2013" t="str">
            <v>3926909700</v>
          </cell>
          <cell r="F2013" t="str">
            <v>7330417020982</v>
          </cell>
          <cell r="G2013">
            <v>5.5E-2</v>
          </cell>
          <cell r="H2013" t="str">
            <v>Kg</v>
          </cell>
          <cell r="I2013">
            <v>5.6000000000000001E-2</v>
          </cell>
          <cell r="J2013" t="str">
            <v>Kg</v>
          </cell>
          <cell r="K2013" t="str">
            <v>Akcesoria</v>
          </cell>
          <cell r="L2013" t="str">
            <v>6001</v>
          </cell>
        </row>
        <row r="2014">
          <cell r="B2014" t="str">
            <v>CAS-600MP</v>
          </cell>
          <cell r="C2014" t="str">
            <v>KASETA CZERWONA Z PA 02 I PAD-3M</v>
          </cell>
          <cell r="D2014" t="str">
            <v>szt.</v>
          </cell>
          <cell r="E2014" t="str">
            <v>3926909700</v>
          </cell>
          <cell r="F2014" t="str">
            <v>7330417021002</v>
          </cell>
          <cell r="G2014">
            <v>0</v>
          </cell>
          <cell r="H2014"/>
          <cell r="I2014">
            <v>0</v>
          </cell>
          <cell r="J2014"/>
          <cell r="K2014" t="str">
            <v>Akcesoria</v>
          </cell>
          <cell r="L2014" t="str">
            <v>6001</v>
          </cell>
        </row>
        <row r="2015">
          <cell r="B2015" t="str">
            <v>MTP-F</v>
          </cell>
          <cell r="C2015" t="str">
            <v>PISAK WODOODPORNY 0.35 mm</v>
          </cell>
          <cell r="D2015" t="str">
            <v>paczka</v>
          </cell>
          <cell r="E2015" t="str">
            <v>9608990000</v>
          </cell>
          <cell r="F2015" t="str">
            <v>5905933206053</v>
          </cell>
          <cell r="G2015">
            <v>7.0000000000000001E-3</v>
          </cell>
          <cell r="H2015" t="str">
            <v>Kg</v>
          </cell>
          <cell r="I2015">
            <v>8.0000000000000002E-3</v>
          </cell>
          <cell r="J2015" t="str">
            <v>Kg</v>
          </cell>
          <cell r="K2015" t="str">
            <v>Akcesoria</v>
          </cell>
          <cell r="L2015" t="str">
            <v>6001</v>
          </cell>
        </row>
        <row r="2016">
          <cell r="B2016" t="str">
            <v>PAD-3M</v>
          </cell>
          <cell r="C2016" t="str">
            <v>PAD 3 APLIKATOR STALOWY DO OZNACZNIKÓW PA-02</v>
          </cell>
          <cell r="D2016" t="str">
            <v>szt.</v>
          </cell>
          <cell r="E2016" t="str">
            <v>8205598000</v>
          </cell>
          <cell r="F2016" t="str">
            <v>7330417021095</v>
          </cell>
          <cell r="G2016">
            <v>4.0000000000000001E-3</v>
          </cell>
          <cell r="H2016" t="str">
            <v>Kg</v>
          </cell>
          <cell r="I2016">
            <v>5.0000000000000001E-3</v>
          </cell>
          <cell r="J2016" t="str">
            <v>Kg</v>
          </cell>
          <cell r="K2016" t="str">
            <v>Akcesoria</v>
          </cell>
          <cell r="L2016" t="str">
            <v>6001</v>
          </cell>
        </row>
        <row r="2017">
          <cell r="B2017" t="str">
            <v>PAD-3T</v>
          </cell>
          <cell r="C2017" t="str">
            <v>PAD 3 APLIKATOR TEFLONOWY DO OZNACZNIKÓW PA-02</v>
          </cell>
          <cell r="D2017" t="str">
            <v>szt.</v>
          </cell>
          <cell r="E2017" t="str">
            <v>8205598000</v>
          </cell>
          <cell r="F2017" t="str">
            <v>7330417021101</v>
          </cell>
          <cell r="G2017">
            <v>3.0000000000000001E-3</v>
          </cell>
          <cell r="H2017" t="str">
            <v>Kg</v>
          </cell>
          <cell r="I2017">
            <v>4.0000000000000001E-3</v>
          </cell>
          <cell r="J2017" t="str">
            <v>Kg</v>
          </cell>
          <cell r="K2017" t="str">
            <v>Akcesoria</v>
          </cell>
          <cell r="L2017" t="str">
            <v>6001</v>
          </cell>
        </row>
        <row r="2018">
          <cell r="B2018" t="str">
            <v>PAD-4M</v>
          </cell>
          <cell r="C2018" t="str">
            <v>PAD 4 APLIKATOR STALOWY DO OZNACZNIKÓW PA-1</v>
          </cell>
          <cell r="D2018" t="str">
            <v>szt.</v>
          </cell>
          <cell r="E2018" t="str">
            <v>8205598000</v>
          </cell>
          <cell r="F2018" t="str">
            <v>7330417021118</v>
          </cell>
          <cell r="G2018">
            <v>5.0000000000000001E-3</v>
          </cell>
          <cell r="H2018" t="str">
            <v>Kg</v>
          </cell>
          <cell r="I2018">
            <v>6.0000000000000001E-3</v>
          </cell>
          <cell r="J2018" t="str">
            <v>Kg</v>
          </cell>
          <cell r="K2018" t="str">
            <v>Akcesoria</v>
          </cell>
          <cell r="L2018" t="str">
            <v>6001</v>
          </cell>
        </row>
        <row r="2019">
          <cell r="B2019" t="str">
            <v>PAD-4T</v>
          </cell>
          <cell r="C2019" t="str">
            <v>PAD 4 APLIKATOR TEFLONOWY DO OZNACZNIKÓW PA-1</v>
          </cell>
          <cell r="D2019" t="str">
            <v>szt.</v>
          </cell>
          <cell r="E2019" t="str">
            <v>8205598000</v>
          </cell>
          <cell r="F2019" t="str">
            <v>7330417021125</v>
          </cell>
          <cell r="G2019">
            <v>6.0000000000000001E-3</v>
          </cell>
          <cell r="H2019" t="str">
            <v>Kg</v>
          </cell>
          <cell r="I2019">
            <v>7.0000000000000001E-3</v>
          </cell>
          <cell r="J2019" t="str">
            <v>Kg</v>
          </cell>
          <cell r="K2019" t="str">
            <v>Akcesoria</v>
          </cell>
          <cell r="L2019" t="str">
            <v>6001</v>
          </cell>
        </row>
        <row r="2020">
          <cell r="B2020" t="str">
            <v>PAD-5M</v>
          </cell>
          <cell r="C2020" t="str">
            <v>PAD 5 APLIKATOR STALOWY DO OZNACZNIKÓW PA-1</v>
          </cell>
          <cell r="D2020" t="str">
            <v>szt.</v>
          </cell>
          <cell r="E2020" t="str">
            <v>8205598000</v>
          </cell>
          <cell r="F2020" t="str">
            <v>7330417021132</v>
          </cell>
          <cell r="G2020">
            <v>7.0000000000000001E-3</v>
          </cell>
          <cell r="H2020" t="str">
            <v>Kg</v>
          </cell>
          <cell r="I2020">
            <v>8.0000000000000002E-3</v>
          </cell>
          <cell r="J2020" t="str">
            <v>Kg</v>
          </cell>
          <cell r="K2020" t="str">
            <v>Akcesoria</v>
          </cell>
          <cell r="L2020" t="str">
            <v>6001</v>
          </cell>
        </row>
        <row r="2021">
          <cell r="B2021" t="str">
            <v>PAD-5T</v>
          </cell>
          <cell r="C2021" t="str">
            <v>PAD 5 APLIKATOR TEFLONOWY DO OZNACZNIKÓW PA-1</v>
          </cell>
          <cell r="D2021" t="str">
            <v>szt.</v>
          </cell>
          <cell r="E2021" t="str">
            <v>8205598000</v>
          </cell>
          <cell r="F2021" t="str">
            <v>7330417021149</v>
          </cell>
          <cell r="G2021">
            <v>0.08</v>
          </cell>
          <cell r="H2021" t="str">
            <v>Kg</v>
          </cell>
          <cell r="I2021">
            <v>0.09</v>
          </cell>
          <cell r="J2021" t="str">
            <v>Kg</v>
          </cell>
          <cell r="K2021" t="str">
            <v>Akcesoria</v>
          </cell>
          <cell r="L2021" t="str">
            <v>6001</v>
          </cell>
        </row>
        <row r="2022">
          <cell r="B2022" t="str">
            <v>PAM-02E</v>
          </cell>
          <cell r="C2022" t="str">
            <v>MAGAZYNEK DO PA-02 CZERWONY PUSTY</v>
          </cell>
          <cell r="D2022" t="str">
            <v>szt.</v>
          </cell>
          <cell r="E2022" t="str">
            <v>3926909700</v>
          </cell>
          <cell r="F2022" t="str">
            <v>7330417021156</v>
          </cell>
          <cell r="G2022">
            <v>3.6999999999999998E-2</v>
          </cell>
          <cell r="H2022" t="str">
            <v>Kg</v>
          </cell>
          <cell r="I2022">
            <v>3.7999999999999999E-2</v>
          </cell>
          <cell r="J2022" t="str">
            <v>Kg</v>
          </cell>
          <cell r="K2022" t="str">
            <v>Akcesoria</v>
          </cell>
          <cell r="L2022" t="str">
            <v>6001</v>
          </cell>
        </row>
        <row r="2023">
          <cell r="B2023" t="str">
            <v>PAM-02EP</v>
          </cell>
          <cell r="C2023" t="str">
            <v>MAGAZYNEK DO PA-02 CZERWONY Z PAV</v>
          </cell>
          <cell r="D2023" t="str">
            <v>szt.</v>
          </cell>
          <cell r="E2023" t="str">
            <v>3926909700</v>
          </cell>
          <cell r="F2023" t="str">
            <v>7330417042571</v>
          </cell>
          <cell r="G2023">
            <v>0</v>
          </cell>
          <cell r="H2023"/>
          <cell r="I2023">
            <v>0</v>
          </cell>
          <cell r="J2023"/>
          <cell r="K2023" t="str">
            <v>Akcesoria</v>
          </cell>
          <cell r="L2023" t="str">
            <v>6001</v>
          </cell>
        </row>
        <row r="2024">
          <cell r="B2024" t="str">
            <v>PAM-10E</v>
          </cell>
          <cell r="C2024" t="str">
            <v>MAGAZYNEK DO PA-1 NIEBIESKI PUSTY</v>
          </cell>
          <cell r="D2024" t="str">
            <v>szt.</v>
          </cell>
          <cell r="E2024" t="str">
            <v>3926909700</v>
          </cell>
          <cell r="F2024" t="str">
            <v>7330417021163</v>
          </cell>
          <cell r="G2024">
            <v>4.8000000000000001E-2</v>
          </cell>
          <cell r="H2024" t="str">
            <v>Kg</v>
          </cell>
          <cell r="I2024">
            <v>4.9000000000000002E-2</v>
          </cell>
          <cell r="J2024" t="str">
            <v>Kg</v>
          </cell>
          <cell r="K2024" t="str">
            <v>Akcesoria</v>
          </cell>
          <cell r="L2024" t="str">
            <v>6001</v>
          </cell>
        </row>
        <row r="2025">
          <cell r="B2025" t="str">
            <v>PAM-10EP</v>
          </cell>
          <cell r="C2025" t="str">
            <v>MAGAZYNEK DO PA-1 NIEBIESKI Z PAV</v>
          </cell>
          <cell r="D2025" t="str">
            <v>szt.</v>
          </cell>
          <cell r="E2025" t="str">
            <v>3926909700</v>
          </cell>
          <cell r="F2025" t="str">
            <v>7330417042588</v>
          </cell>
          <cell r="G2025">
            <v>0</v>
          </cell>
          <cell r="H2025"/>
          <cell r="I2025">
            <v>0</v>
          </cell>
          <cell r="J2025"/>
          <cell r="K2025" t="str">
            <v>Akcesoria</v>
          </cell>
          <cell r="L2025" t="str">
            <v>6001</v>
          </cell>
        </row>
        <row r="2026">
          <cell r="B2026" t="str">
            <v>PAV-02M</v>
          </cell>
          <cell r="C2026" t="str">
            <v>PAV 02 APLIKATOR STALOWY DO OZNACZNIKÓW PA-02</v>
          </cell>
          <cell r="D2026" t="str">
            <v>szt.</v>
          </cell>
          <cell r="E2026" t="str">
            <v>8205598000</v>
          </cell>
          <cell r="F2026" t="str">
            <v>7330417021170</v>
          </cell>
          <cell r="G2026">
            <v>2E-3</v>
          </cell>
          <cell r="H2026" t="str">
            <v>Kg</v>
          </cell>
          <cell r="I2026">
            <v>3.0000000000000001E-3</v>
          </cell>
          <cell r="J2026" t="str">
            <v>Kg</v>
          </cell>
          <cell r="K2026" t="str">
            <v>Akcesoria</v>
          </cell>
          <cell r="L2026" t="str">
            <v>6001</v>
          </cell>
        </row>
        <row r="2027">
          <cell r="B2027" t="str">
            <v>PAV-10M</v>
          </cell>
          <cell r="C2027" t="str">
            <v>PAV 10 APLIKATOR STALOWY DO OZNACZNIKÓW PA-1</v>
          </cell>
          <cell r="D2027" t="str">
            <v>szt.</v>
          </cell>
          <cell r="E2027" t="str">
            <v>8205598000</v>
          </cell>
          <cell r="F2027" t="str">
            <v>7330417021187</v>
          </cell>
          <cell r="G2027">
            <v>4.0000000000000001E-3</v>
          </cell>
          <cell r="H2027" t="str">
            <v>Kg</v>
          </cell>
          <cell r="I2027">
            <v>5.0000000000000001E-3</v>
          </cell>
          <cell r="J2027" t="str">
            <v>Kg</v>
          </cell>
          <cell r="K2027" t="str">
            <v>Akcesoria</v>
          </cell>
          <cell r="L2027" t="str">
            <v>6001</v>
          </cell>
        </row>
        <row r="2028">
          <cell r="B2028" t="str">
            <v>MDH2002</v>
          </cell>
          <cell r="C2028" t="str">
            <v>UCHWYT DO MD-02: CZERWONY DO PA 02</v>
          </cell>
          <cell r="D2028" t="str">
            <v>szt.</v>
          </cell>
          <cell r="E2028" t="str">
            <v>3926909700</v>
          </cell>
          <cell r="F2028" t="str">
            <v>7330417016862</v>
          </cell>
          <cell r="G2028">
            <v>4.2999999999999997E-2</v>
          </cell>
          <cell r="H2028" t="str">
            <v>Kg</v>
          </cell>
          <cell r="I2028">
            <v>4.3999999999999997E-2</v>
          </cell>
          <cell r="J2028" t="str">
            <v>Kg</v>
          </cell>
          <cell r="K2028" t="str">
            <v>Akcesoria</v>
          </cell>
          <cell r="L2028" t="str">
            <v>6001</v>
          </cell>
        </row>
        <row r="2029">
          <cell r="B2029" t="str">
            <v>MDH2002-S</v>
          </cell>
          <cell r="C2029" t="str">
            <v>UCHWYT Z 20 MD-02 + OZNACZNIKI PA 02</v>
          </cell>
          <cell r="D2029" t="str">
            <v>szt.</v>
          </cell>
          <cell r="E2029" t="str">
            <v>3926909700</v>
          </cell>
          <cell r="F2029" t="str">
            <v>7330417036174</v>
          </cell>
          <cell r="G2029">
            <v>0</v>
          </cell>
          <cell r="H2029"/>
          <cell r="I2029">
            <v>0</v>
          </cell>
          <cell r="J2029"/>
          <cell r="K2029" t="str">
            <v>Akcesoria</v>
          </cell>
          <cell r="L2029" t="str">
            <v>6001</v>
          </cell>
        </row>
        <row r="2030">
          <cell r="B2030" t="str">
            <v>MDH2002-U</v>
          </cell>
          <cell r="C2030" t="str">
            <v>UCHWYT Z 20 MD-02 + OZNACZNIKI</v>
          </cell>
          <cell r="D2030" t="str">
            <v>szt.</v>
          </cell>
          <cell r="E2030" t="str">
            <v>3926909700</v>
          </cell>
          <cell r="F2030" t="str">
            <v>5903041601593</v>
          </cell>
          <cell r="G2030">
            <v>0</v>
          </cell>
          <cell r="H2030"/>
          <cell r="I2030">
            <v>0</v>
          </cell>
          <cell r="J2030"/>
          <cell r="K2030" t="str">
            <v>Akcesoria</v>
          </cell>
          <cell r="L2030" t="str">
            <v>6001</v>
          </cell>
        </row>
        <row r="2031">
          <cell r="B2031" t="str">
            <v>MDH2010</v>
          </cell>
          <cell r="C2031" t="str">
            <v>UCHWYT DO MD-10: NIEBIESKI DO PA 1</v>
          </cell>
          <cell r="D2031" t="str">
            <v>szt.</v>
          </cell>
          <cell r="E2031" t="str">
            <v>3926909700</v>
          </cell>
          <cell r="F2031" t="str">
            <v>7330417016879</v>
          </cell>
          <cell r="G2031">
            <v>4.2000000000000003E-2</v>
          </cell>
          <cell r="H2031" t="str">
            <v>Kg</v>
          </cell>
          <cell r="I2031">
            <v>4.2999999999999997E-2</v>
          </cell>
          <cell r="J2031" t="str">
            <v>Kg</v>
          </cell>
          <cell r="K2031" t="str">
            <v>Akcesoria</v>
          </cell>
          <cell r="L2031" t="str">
            <v>6001</v>
          </cell>
        </row>
        <row r="2032">
          <cell r="B2032" t="str">
            <v>MDH2010-S</v>
          </cell>
          <cell r="C2032" t="str">
            <v>UCHWYT Z 20 MD-10 + OZNACZNIKI PA 1</v>
          </cell>
          <cell r="D2032" t="str">
            <v>szt.</v>
          </cell>
          <cell r="E2032" t="str">
            <v>3926909700</v>
          </cell>
          <cell r="F2032" t="str">
            <v>7330417036181</v>
          </cell>
          <cell r="G2032">
            <v>0</v>
          </cell>
          <cell r="H2032"/>
          <cell r="I2032">
            <v>0</v>
          </cell>
          <cell r="J2032"/>
          <cell r="K2032" t="str">
            <v>Akcesoria</v>
          </cell>
          <cell r="L2032" t="str">
            <v>6001</v>
          </cell>
        </row>
        <row r="2033">
          <cell r="B2033" t="str">
            <v>MDH2010-U</v>
          </cell>
          <cell r="C2033" t="str">
            <v>UCHWYT Z 20 MD-10 + OZNACZNIKI PA10  MKK</v>
          </cell>
          <cell r="D2033" t="str">
            <v>szt.</v>
          </cell>
          <cell r="E2033" t="str">
            <v>3926909700</v>
          </cell>
          <cell r="F2033" t="str">
            <v>5903041601609</v>
          </cell>
          <cell r="G2033">
            <v>0</v>
          </cell>
          <cell r="H2033"/>
          <cell r="I2033">
            <v>0</v>
          </cell>
          <cell r="J2033"/>
          <cell r="K2033" t="str">
            <v>Akcesoria</v>
          </cell>
          <cell r="L2033" t="str">
            <v>6001</v>
          </cell>
        </row>
        <row r="2034">
          <cell r="B2034" t="str">
            <v>MD-02</v>
          </cell>
          <cell r="C2034" t="str">
            <v>APLIKATOR MD 02 CZERWONY PUSTY (20 szt.)</v>
          </cell>
          <cell r="D2034" t="str">
            <v>paczka</v>
          </cell>
          <cell r="E2034" t="str">
            <v>3926909700</v>
          </cell>
          <cell r="F2034" t="str">
            <v>7330417016848</v>
          </cell>
          <cell r="G2034">
            <v>0.01</v>
          </cell>
          <cell r="H2034" t="str">
            <v>Kg</v>
          </cell>
          <cell r="I2034">
            <v>1.0999999999999999E-2</v>
          </cell>
          <cell r="J2034" t="str">
            <v>Kg</v>
          </cell>
          <cell r="K2034" t="str">
            <v>Akcesoria</v>
          </cell>
          <cell r="L2034" t="str">
            <v>6001</v>
          </cell>
        </row>
        <row r="2035">
          <cell r="B2035" t="str">
            <v>MD-02S40.0-9</v>
          </cell>
          <cell r="C2035" t="str">
            <v>MD 02/3  ŻÓŁTY: 0-9  (10 x 25 szt.)</v>
          </cell>
          <cell r="D2035" t="str">
            <v>paczka</v>
          </cell>
          <cell r="E2035" t="str">
            <v>3926909700</v>
          </cell>
          <cell r="F2035" t="str">
            <v>7330417037829</v>
          </cell>
          <cell r="G2035">
            <v>0</v>
          </cell>
          <cell r="H2035"/>
          <cell r="I2035">
            <v>0</v>
          </cell>
          <cell r="J2035"/>
          <cell r="K2035" t="str">
            <v>Akcesoria</v>
          </cell>
          <cell r="L2035" t="str">
            <v>6001</v>
          </cell>
        </row>
        <row r="2036">
          <cell r="B2036" t="str">
            <v>MD-02003--40.A</v>
          </cell>
          <cell r="C2036" t="str">
            <v>MD 02/3  ŻÓŁTY: A  (10 x 25 szt.)</v>
          </cell>
          <cell r="D2036" t="str">
            <v>paczka</v>
          </cell>
          <cell r="E2036" t="str">
            <v>3926909700</v>
          </cell>
          <cell r="F2036" t="str">
            <v>7330417026113</v>
          </cell>
          <cell r="G2036">
            <v>0</v>
          </cell>
          <cell r="H2036"/>
          <cell r="I2036">
            <v>0</v>
          </cell>
          <cell r="J2036"/>
          <cell r="K2036" t="str">
            <v>Akcesoria</v>
          </cell>
          <cell r="L2036" t="str">
            <v>6001</v>
          </cell>
        </row>
        <row r="2037">
          <cell r="B2037" t="str">
            <v>MD-02003--40.B</v>
          </cell>
          <cell r="C2037" t="str">
            <v>MD 02/3  ŻÓŁTY: B  (10 x 25 szt.)</v>
          </cell>
          <cell r="D2037" t="str">
            <v>paczka</v>
          </cell>
          <cell r="E2037" t="str">
            <v>3926909700</v>
          </cell>
          <cell r="F2037" t="str">
            <v>7330417026120</v>
          </cell>
          <cell r="G2037">
            <v>0</v>
          </cell>
          <cell r="H2037"/>
          <cell r="I2037">
            <v>0</v>
          </cell>
          <cell r="J2037"/>
          <cell r="K2037" t="str">
            <v>Akcesoria</v>
          </cell>
          <cell r="L2037" t="str">
            <v>6001</v>
          </cell>
        </row>
        <row r="2038">
          <cell r="B2038" t="str">
            <v>MD-02003--40.C</v>
          </cell>
          <cell r="C2038" t="str">
            <v>MD 02/3  ŻÓŁTY: C  (10 x 25 szt.)</v>
          </cell>
          <cell r="D2038" t="str">
            <v>paczka</v>
          </cell>
          <cell r="E2038" t="str">
            <v>3926909700</v>
          </cell>
          <cell r="F2038" t="str">
            <v>7330417026137</v>
          </cell>
          <cell r="G2038">
            <v>0</v>
          </cell>
          <cell r="H2038"/>
          <cell r="I2038">
            <v>0</v>
          </cell>
          <cell r="J2038"/>
          <cell r="K2038" t="str">
            <v>Akcesoria</v>
          </cell>
          <cell r="L2038" t="str">
            <v>6001</v>
          </cell>
        </row>
        <row r="2039">
          <cell r="B2039" t="str">
            <v>MD-02003--40.D</v>
          </cell>
          <cell r="C2039" t="str">
            <v>MD 02/3  ŻÓŁTY: D  (10 x 25 szt.)</v>
          </cell>
          <cell r="D2039" t="str">
            <v>paczka</v>
          </cell>
          <cell r="E2039" t="str">
            <v>3926909700</v>
          </cell>
          <cell r="F2039" t="str">
            <v>7330417026144</v>
          </cell>
          <cell r="G2039">
            <v>0</v>
          </cell>
          <cell r="H2039"/>
          <cell r="I2039">
            <v>0</v>
          </cell>
          <cell r="J2039"/>
          <cell r="K2039" t="str">
            <v>Akcesoria</v>
          </cell>
          <cell r="L2039" t="str">
            <v>6001</v>
          </cell>
        </row>
        <row r="2040">
          <cell r="B2040" t="str">
            <v>MD-02003--40.E</v>
          </cell>
          <cell r="C2040" t="str">
            <v>MD 02/3  ŻÓŁTY: E  (10 x 25 szt.)</v>
          </cell>
          <cell r="D2040" t="str">
            <v>paczka</v>
          </cell>
          <cell r="E2040" t="str">
            <v>3926909700</v>
          </cell>
          <cell r="F2040" t="str">
            <v>7330417026151</v>
          </cell>
          <cell r="G2040">
            <v>0</v>
          </cell>
          <cell r="H2040"/>
          <cell r="I2040">
            <v>0</v>
          </cell>
          <cell r="J2040"/>
          <cell r="K2040" t="str">
            <v>Akcesoria</v>
          </cell>
          <cell r="L2040" t="str">
            <v>6001</v>
          </cell>
        </row>
        <row r="2041">
          <cell r="B2041" t="str">
            <v>MD-02003--40.F</v>
          </cell>
          <cell r="C2041" t="str">
            <v>MD 02/3  ŻÓŁTY: F  (10 x 25 szt.)</v>
          </cell>
          <cell r="D2041" t="str">
            <v>paczka</v>
          </cell>
          <cell r="E2041" t="str">
            <v>3926909700</v>
          </cell>
          <cell r="F2041" t="str">
            <v>7330417026168</v>
          </cell>
          <cell r="G2041">
            <v>0</v>
          </cell>
          <cell r="H2041"/>
          <cell r="I2041">
            <v>0</v>
          </cell>
          <cell r="J2041"/>
          <cell r="K2041" t="str">
            <v>Akcesoria</v>
          </cell>
          <cell r="L2041" t="str">
            <v>6001</v>
          </cell>
        </row>
        <row r="2042">
          <cell r="B2042" t="str">
            <v>MD-02003--40.G</v>
          </cell>
          <cell r="C2042" t="str">
            <v>MD 02/3  ŻÓŁTY: G  (10 x 25 szt.)</v>
          </cell>
          <cell r="D2042" t="str">
            <v>paczka</v>
          </cell>
          <cell r="E2042" t="str">
            <v>3926909700</v>
          </cell>
          <cell r="F2042" t="str">
            <v>7330417026175</v>
          </cell>
          <cell r="G2042">
            <v>0</v>
          </cell>
          <cell r="H2042"/>
          <cell r="I2042">
            <v>0</v>
          </cell>
          <cell r="J2042"/>
          <cell r="K2042" t="str">
            <v>Akcesoria</v>
          </cell>
          <cell r="L2042" t="str">
            <v>6001</v>
          </cell>
        </row>
        <row r="2043">
          <cell r="B2043" t="str">
            <v>MD-02003--40.MASA</v>
          </cell>
          <cell r="C2043" t="str">
            <v>MD 02/3  ŻÓŁTY: MASA  (10 x 25 szt.)</v>
          </cell>
          <cell r="D2043" t="str">
            <v>paczka</v>
          </cell>
          <cell r="E2043" t="str">
            <v>3926909700</v>
          </cell>
          <cell r="F2043" t="str">
            <v>7330417026212</v>
          </cell>
          <cell r="G2043">
            <v>0</v>
          </cell>
          <cell r="H2043"/>
          <cell r="I2043">
            <v>0</v>
          </cell>
          <cell r="J2043"/>
          <cell r="K2043" t="str">
            <v>Akcesoria</v>
          </cell>
          <cell r="L2043" t="str">
            <v>6001</v>
          </cell>
        </row>
        <row r="2044">
          <cell r="B2044" t="str">
            <v>MD-02003--40.H</v>
          </cell>
          <cell r="C2044" t="str">
            <v>MD 02/3  ŻÓŁTY: H  (10 x 25 szt.)</v>
          </cell>
          <cell r="D2044" t="str">
            <v>paczka</v>
          </cell>
          <cell r="E2044" t="str">
            <v>3926909700</v>
          </cell>
          <cell r="F2044" t="str">
            <v>7330417026182</v>
          </cell>
          <cell r="G2044">
            <v>0</v>
          </cell>
          <cell r="H2044"/>
          <cell r="I2044">
            <v>0</v>
          </cell>
          <cell r="J2044"/>
          <cell r="K2044" t="str">
            <v>Akcesoria</v>
          </cell>
          <cell r="L2044" t="str">
            <v>6001</v>
          </cell>
        </row>
        <row r="2045">
          <cell r="B2045" t="str">
            <v>MD-02003--40.I</v>
          </cell>
          <cell r="C2045" t="str">
            <v>MD 02/3  ŻÓŁTY: I  (10 x 25 szt.)</v>
          </cell>
          <cell r="D2045" t="str">
            <v>paczka</v>
          </cell>
          <cell r="E2045" t="str">
            <v>3926909700</v>
          </cell>
          <cell r="F2045" t="str">
            <v>7330417026199</v>
          </cell>
          <cell r="G2045">
            <v>0</v>
          </cell>
          <cell r="H2045"/>
          <cell r="I2045">
            <v>0</v>
          </cell>
          <cell r="J2045"/>
          <cell r="K2045" t="str">
            <v>Akcesoria</v>
          </cell>
          <cell r="L2045" t="str">
            <v>6001</v>
          </cell>
        </row>
        <row r="2046">
          <cell r="B2046" t="str">
            <v>MD-02003--40.J</v>
          </cell>
          <cell r="C2046" t="str">
            <v>MD 02/3  ŻÓŁTY: J  (10 x 25 szt.)</v>
          </cell>
          <cell r="D2046" t="str">
            <v>paczka</v>
          </cell>
          <cell r="E2046" t="str">
            <v>3926909700</v>
          </cell>
          <cell r="F2046" t="str">
            <v>7330417026205</v>
          </cell>
          <cell r="G2046">
            <v>0</v>
          </cell>
          <cell r="H2046"/>
          <cell r="I2046">
            <v>0</v>
          </cell>
          <cell r="J2046"/>
          <cell r="K2046" t="str">
            <v>Akcesoria</v>
          </cell>
          <cell r="L2046" t="str">
            <v>6001</v>
          </cell>
        </row>
        <row r="2047">
          <cell r="B2047" t="str">
            <v>MD-02003--40.K</v>
          </cell>
          <cell r="C2047" t="str">
            <v>MD 02/3  ŻÓŁTY: K  (10 x 25 szt.)</v>
          </cell>
          <cell r="D2047" t="str">
            <v>paczka</v>
          </cell>
          <cell r="E2047" t="str">
            <v>3926909700</v>
          </cell>
          <cell r="F2047" t="str">
            <v>7330417026229</v>
          </cell>
          <cell r="G2047">
            <v>0</v>
          </cell>
          <cell r="H2047"/>
          <cell r="I2047">
            <v>0</v>
          </cell>
          <cell r="J2047"/>
          <cell r="K2047" t="str">
            <v>Akcesoria</v>
          </cell>
          <cell r="L2047" t="str">
            <v>6001</v>
          </cell>
        </row>
        <row r="2048">
          <cell r="B2048" t="str">
            <v>MD-02003--40.L</v>
          </cell>
          <cell r="C2048" t="str">
            <v>MD 02/3  ŻÓŁTY: L  (10 x 25 pcs)</v>
          </cell>
          <cell r="D2048" t="str">
            <v>paczka</v>
          </cell>
          <cell r="E2048" t="str">
            <v>3926909700</v>
          </cell>
          <cell r="F2048" t="str">
            <v>7330417026236</v>
          </cell>
          <cell r="G2048">
            <v>0</v>
          </cell>
          <cell r="H2048"/>
          <cell r="I2048">
            <v>0</v>
          </cell>
          <cell r="J2048"/>
          <cell r="K2048" t="str">
            <v>Akcesoria</v>
          </cell>
          <cell r="L2048" t="str">
            <v>6001</v>
          </cell>
        </row>
        <row r="2049">
          <cell r="B2049" t="str">
            <v>MD-02003--40.M</v>
          </cell>
          <cell r="C2049" t="str">
            <v>MD 02/3  ŻÓŁTY: M  (10 x 25 szt.)</v>
          </cell>
          <cell r="D2049" t="str">
            <v>paczka</v>
          </cell>
          <cell r="E2049" t="str">
            <v>3926909700</v>
          </cell>
          <cell r="F2049" t="str">
            <v>7330417026243</v>
          </cell>
          <cell r="G2049">
            <v>0</v>
          </cell>
          <cell r="H2049"/>
          <cell r="I2049">
            <v>0</v>
          </cell>
          <cell r="J2049"/>
          <cell r="K2049" t="str">
            <v>Akcesoria</v>
          </cell>
          <cell r="L2049" t="str">
            <v>6001</v>
          </cell>
        </row>
        <row r="2050">
          <cell r="B2050" t="str">
            <v>MD-02003--40.N</v>
          </cell>
          <cell r="C2050" t="str">
            <v>MD 02/3  ŻÓŁTY: N  (10 x 25 szt.)</v>
          </cell>
          <cell r="D2050" t="str">
            <v>paczka</v>
          </cell>
          <cell r="E2050" t="str">
            <v>3926909700</v>
          </cell>
          <cell r="F2050" t="str">
            <v>7330417026250</v>
          </cell>
          <cell r="G2050">
            <v>0</v>
          </cell>
          <cell r="H2050"/>
          <cell r="I2050">
            <v>0</v>
          </cell>
          <cell r="J2050"/>
          <cell r="K2050" t="str">
            <v>Akcesoria</v>
          </cell>
          <cell r="L2050" t="str">
            <v>6001</v>
          </cell>
        </row>
        <row r="2051">
          <cell r="B2051" t="str">
            <v>MD-02003--40.O</v>
          </cell>
          <cell r="C2051" t="str">
            <v>MD 02/3  ŻÓŁTY: O  (10 x 25 szt.)</v>
          </cell>
          <cell r="D2051" t="str">
            <v>paczka</v>
          </cell>
          <cell r="E2051" t="str">
            <v>3926909700</v>
          </cell>
          <cell r="F2051" t="str">
            <v>7330417026267</v>
          </cell>
          <cell r="G2051">
            <v>0</v>
          </cell>
          <cell r="H2051"/>
          <cell r="I2051">
            <v>0</v>
          </cell>
          <cell r="J2051"/>
          <cell r="K2051" t="str">
            <v>Akcesoria</v>
          </cell>
          <cell r="L2051" t="str">
            <v>6001</v>
          </cell>
        </row>
        <row r="2052">
          <cell r="B2052" t="str">
            <v>MD-02003--40.P</v>
          </cell>
          <cell r="C2052" t="str">
            <v>MD 02/3  ŻÓŁTY: P  (10 x 25 szt.)</v>
          </cell>
          <cell r="D2052" t="str">
            <v>paczka</v>
          </cell>
          <cell r="E2052" t="str">
            <v>3926909700</v>
          </cell>
          <cell r="F2052" t="str">
            <v>7330417026274</v>
          </cell>
          <cell r="G2052">
            <v>0</v>
          </cell>
          <cell r="H2052"/>
          <cell r="I2052">
            <v>0</v>
          </cell>
          <cell r="J2052"/>
          <cell r="K2052" t="str">
            <v>Akcesoria</v>
          </cell>
          <cell r="L2052" t="str">
            <v>6001</v>
          </cell>
        </row>
        <row r="2053">
          <cell r="B2053" t="str">
            <v>MD-02003--40.Q</v>
          </cell>
          <cell r="C2053" t="str">
            <v>MD 02/3  ŻÓŁTY: Q  (10 x 25 szt.)</v>
          </cell>
          <cell r="D2053" t="str">
            <v>paczka</v>
          </cell>
          <cell r="E2053" t="str">
            <v>3926909700</v>
          </cell>
          <cell r="F2053" t="str">
            <v>7330417026281</v>
          </cell>
          <cell r="G2053">
            <v>0</v>
          </cell>
          <cell r="H2053"/>
          <cell r="I2053">
            <v>0</v>
          </cell>
          <cell r="J2053"/>
          <cell r="K2053" t="str">
            <v>Akcesoria</v>
          </cell>
          <cell r="L2053" t="str">
            <v>6001</v>
          </cell>
        </row>
        <row r="2054">
          <cell r="B2054" t="str">
            <v>MD-02003--40.R</v>
          </cell>
          <cell r="C2054" t="str">
            <v>MD 02/3  ŻÓŁTY: R  (10 x 25 szt.)</v>
          </cell>
          <cell r="D2054" t="str">
            <v>paczka</v>
          </cell>
          <cell r="E2054" t="str">
            <v>3926909700</v>
          </cell>
          <cell r="F2054" t="str">
            <v>7330417026298</v>
          </cell>
          <cell r="G2054">
            <v>0</v>
          </cell>
          <cell r="H2054"/>
          <cell r="I2054">
            <v>0</v>
          </cell>
          <cell r="J2054"/>
          <cell r="K2054" t="str">
            <v>Akcesoria</v>
          </cell>
          <cell r="L2054" t="str">
            <v>6001</v>
          </cell>
        </row>
        <row r="2055">
          <cell r="B2055" t="str">
            <v>MD-02003--40.S</v>
          </cell>
          <cell r="C2055" t="str">
            <v>MD 02/3  ŻÓŁTY: S  (10 x 25 szt.)</v>
          </cell>
          <cell r="D2055" t="str">
            <v>paczka</v>
          </cell>
          <cell r="E2055" t="str">
            <v>3926909700</v>
          </cell>
          <cell r="F2055" t="str">
            <v>7330417026304</v>
          </cell>
          <cell r="G2055">
            <v>0</v>
          </cell>
          <cell r="H2055"/>
          <cell r="I2055">
            <v>0</v>
          </cell>
          <cell r="J2055"/>
          <cell r="K2055" t="str">
            <v>Akcesoria</v>
          </cell>
          <cell r="L2055" t="str">
            <v>6001</v>
          </cell>
        </row>
        <row r="2056">
          <cell r="B2056" t="str">
            <v>MD-02003--40.T</v>
          </cell>
          <cell r="C2056" t="str">
            <v>MD 02/3  ŻÓŁTY: T  (10 x 25 szt.)</v>
          </cell>
          <cell r="D2056" t="str">
            <v>paczka</v>
          </cell>
          <cell r="E2056" t="str">
            <v>3926909700</v>
          </cell>
          <cell r="F2056" t="str">
            <v>7330417026311</v>
          </cell>
          <cell r="G2056">
            <v>0</v>
          </cell>
          <cell r="H2056"/>
          <cell r="I2056">
            <v>0</v>
          </cell>
          <cell r="J2056"/>
          <cell r="K2056" t="str">
            <v>Akcesoria</v>
          </cell>
          <cell r="L2056" t="str">
            <v>6001</v>
          </cell>
        </row>
        <row r="2057">
          <cell r="B2057" t="str">
            <v>MD-02003--40.U</v>
          </cell>
          <cell r="C2057" t="str">
            <v>MD 02/3  ŻÓŁTY: U  (10 x 25 szt.)</v>
          </cell>
          <cell r="D2057" t="str">
            <v>paczka</v>
          </cell>
          <cell r="E2057" t="str">
            <v>3926909700</v>
          </cell>
          <cell r="F2057" t="str">
            <v>7330417026328</v>
          </cell>
          <cell r="G2057">
            <v>0</v>
          </cell>
          <cell r="H2057"/>
          <cell r="I2057">
            <v>0</v>
          </cell>
          <cell r="J2057"/>
          <cell r="K2057" t="str">
            <v>Akcesoria</v>
          </cell>
          <cell r="L2057" t="str">
            <v>6001</v>
          </cell>
        </row>
        <row r="2058">
          <cell r="B2058" t="str">
            <v>MD-02003--40.V</v>
          </cell>
          <cell r="C2058" t="str">
            <v>MD 02/3  ŻÓŁTY: V  (10 x 25 szt.)</v>
          </cell>
          <cell r="D2058" t="str">
            <v>paczka</v>
          </cell>
          <cell r="E2058" t="str">
            <v>3926909700</v>
          </cell>
          <cell r="F2058" t="str">
            <v>7330417026335</v>
          </cell>
          <cell r="G2058">
            <v>0</v>
          </cell>
          <cell r="H2058"/>
          <cell r="I2058">
            <v>0</v>
          </cell>
          <cell r="J2058"/>
          <cell r="K2058" t="str">
            <v>Akcesoria</v>
          </cell>
          <cell r="L2058" t="str">
            <v>6001</v>
          </cell>
        </row>
        <row r="2059">
          <cell r="B2059" t="str">
            <v>MD-02003--40.W</v>
          </cell>
          <cell r="C2059" t="str">
            <v>MD 02/3  ŻÓŁTY: W  (10 x 25 szt.)</v>
          </cell>
          <cell r="D2059" t="str">
            <v>paczka</v>
          </cell>
          <cell r="E2059" t="str">
            <v>3926909700</v>
          </cell>
          <cell r="F2059" t="str">
            <v>7330417026342</v>
          </cell>
          <cell r="G2059">
            <v>0</v>
          </cell>
          <cell r="H2059"/>
          <cell r="I2059">
            <v>0</v>
          </cell>
          <cell r="J2059"/>
          <cell r="K2059" t="str">
            <v>Akcesoria</v>
          </cell>
          <cell r="L2059" t="str">
            <v>6001</v>
          </cell>
        </row>
        <row r="2060">
          <cell r="B2060" t="str">
            <v>MD-02003--40.X</v>
          </cell>
          <cell r="C2060" t="str">
            <v>MD 02/3  ŻÓŁTY: X  (10 x 25 szt.)</v>
          </cell>
          <cell r="D2060" t="str">
            <v>paczka</v>
          </cell>
          <cell r="E2060" t="str">
            <v>3926909700</v>
          </cell>
          <cell r="F2060" t="str">
            <v>7330417026359</v>
          </cell>
          <cell r="G2060">
            <v>0</v>
          </cell>
          <cell r="H2060"/>
          <cell r="I2060">
            <v>0</v>
          </cell>
          <cell r="J2060"/>
          <cell r="K2060" t="str">
            <v>Akcesoria</v>
          </cell>
          <cell r="L2060" t="str">
            <v>6001</v>
          </cell>
        </row>
        <row r="2061">
          <cell r="B2061" t="str">
            <v>MD-02003--40.Y</v>
          </cell>
          <cell r="C2061" t="str">
            <v>MD 02/3  ŻÓŁTY: Y  (10 x 25 szt.)</v>
          </cell>
          <cell r="D2061" t="str">
            <v>paczka</v>
          </cell>
          <cell r="E2061" t="str">
            <v>3926909700</v>
          </cell>
          <cell r="F2061" t="str">
            <v>7330417026366</v>
          </cell>
          <cell r="G2061">
            <v>0</v>
          </cell>
          <cell r="H2061"/>
          <cell r="I2061">
            <v>0</v>
          </cell>
          <cell r="J2061"/>
          <cell r="K2061" t="str">
            <v>Akcesoria</v>
          </cell>
          <cell r="L2061" t="str">
            <v>6001</v>
          </cell>
        </row>
        <row r="2062">
          <cell r="B2062" t="str">
            <v>MD-02003--40.Z</v>
          </cell>
          <cell r="C2062" t="str">
            <v>MD 02/3  ŻÓŁTY: Z  (10 x 25 szt.)</v>
          </cell>
          <cell r="D2062" t="str">
            <v>paczka</v>
          </cell>
          <cell r="E2062" t="str">
            <v>3926909700</v>
          </cell>
          <cell r="F2062" t="str">
            <v>7330417026373</v>
          </cell>
          <cell r="G2062">
            <v>0</v>
          </cell>
          <cell r="H2062"/>
          <cell r="I2062">
            <v>0</v>
          </cell>
          <cell r="J2062"/>
          <cell r="K2062" t="str">
            <v>Akcesoria</v>
          </cell>
          <cell r="L2062" t="str">
            <v>6001</v>
          </cell>
        </row>
        <row r="2063">
          <cell r="B2063" t="str">
            <v>MD-02003--40.0</v>
          </cell>
          <cell r="C2063" t="str">
            <v>MD 02/3  ŻÓŁTY: 0  (10 x 25 szt.)</v>
          </cell>
          <cell r="D2063" t="str">
            <v>paczka</v>
          </cell>
          <cell r="E2063" t="str">
            <v>3926909700</v>
          </cell>
          <cell r="F2063" t="str">
            <v>7330417022351</v>
          </cell>
          <cell r="G2063">
            <v>0</v>
          </cell>
          <cell r="H2063"/>
          <cell r="I2063">
            <v>0</v>
          </cell>
          <cell r="J2063"/>
          <cell r="K2063" t="str">
            <v>Akcesoria</v>
          </cell>
          <cell r="L2063" t="str">
            <v>6001</v>
          </cell>
        </row>
        <row r="2064">
          <cell r="B2064" t="str">
            <v>MD-02003--40.1</v>
          </cell>
          <cell r="C2064" t="str">
            <v>MD 02/3  ŻÓŁTY: 1  (10 x 25 szt.)</v>
          </cell>
          <cell r="D2064" t="str">
            <v>paczka</v>
          </cell>
          <cell r="E2064" t="str">
            <v>3926909700</v>
          </cell>
          <cell r="F2064" t="str">
            <v>7330417022344</v>
          </cell>
          <cell r="G2064">
            <v>0</v>
          </cell>
          <cell r="H2064"/>
          <cell r="I2064">
            <v>0</v>
          </cell>
          <cell r="J2064"/>
          <cell r="K2064" t="str">
            <v>Akcesoria</v>
          </cell>
          <cell r="L2064" t="str">
            <v>6001</v>
          </cell>
        </row>
        <row r="2065">
          <cell r="B2065" t="str">
            <v>MD-02003--40.2</v>
          </cell>
          <cell r="C2065" t="str">
            <v>MD 02/3  ŻÓŁTY: 2  (10 x 25 szt.)</v>
          </cell>
          <cell r="D2065" t="str">
            <v>paczka</v>
          </cell>
          <cell r="E2065" t="str">
            <v>3926909700</v>
          </cell>
          <cell r="F2065" t="str">
            <v>7330417022337</v>
          </cell>
          <cell r="G2065">
            <v>0</v>
          </cell>
          <cell r="H2065"/>
          <cell r="I2065">
            <v>0</v>
          </cell>
          <cell r="J2065"/>
          <cell r="K2065" t="str">
            <v>Akcesoria</v>
          </cell>
          <cell r="L2065" t="str">
            <v>6001</v>
          </cell>
        </row>
        <row r="2066">
          <cell r="B2066" t="str">
            <v>MD-02003--40.3</v>
          </cell>
          <cell r="C2066" t="str">
            <v>MD 02/3  ŻÓŁTY: 3  (10 x 25 szt.)</v>
          </cell>
          <cell r="D2066" t="str">
            <v>paczka</v>
          </cell>
          <cell r="E2066" t="str">
            <v>3926909700</v>
          </cell>
          <cell r="F2066" t="str">
            <v>7330417022320</v>
          </cell>
          <cell r="G2066">
            <v>0</v>
          </cell>
          <cell r="H2066"/>
          <cell r="I2066">
            <v>0</v>
          </cell>
          <cell r="J2066"/>
          <cell r="K2066" t="str">
            <v>Akcesoria</v>
          </cell>
          <cell r="L2066" t="str">
            <v>6001</v>
          </cell>
        </row>
        <row r="2067">
          <cell r="B2067" t="str">
            <v>MD-02003--40.4</v>
          </cell>
          <cell r="C2067" t="str">
            <v>MD 02/3  ŻÓŁTY: 4  (10 x 25 szt.)</v>
          </cell>
          <cell r="D2067" t="str">
            <v>paczka</v>
          </cell>
          <cell r="E2067" t="str">
            <v>3926909700</v>
          </cell>
          <cell r="F2067" t="str">
            <v>7330417022313</v>
          </cell>
          <cell r="G2067">
            <v>0</v>
          </cell>
          <cell r="H2067"/>
          <cell r="I2067">
            <v>0</v>
          </cell>
          <cell r="J2067"/>
          <cell r="K2067" t="str">
            <v>Akcesoria</v>
          </cell>
          <cell r="L2067" t="str">
            <v>6001</v>
          </cell>
        </row>
        <row r="2068">
          <cell r="B2068" t="str">
            <v>MD-02003--40.5</v>
          </cell>
          <cell r="C2068" t="str">
            <v>MD 02/3  ŻÓŁTY: 5  (10 x 25 szt.)</v>
          </cell>
          <cell r="D2068" t="str">
            <v>paczka</v>
          </cell>
          <cell r="E2068" t="str">
            <v>3926909700</v>
          </cell>
          <cell r="F2068" t="str">
            <v>7330417022306</v>
          </cell>
          <cell r="G2068">
            <v>0</v>
          </cell>
          <cell r="H2068"/>
          <cell r="I2068">
            <v>0</v>
          </cell>
          <cell r="J2068"/>
          <cell r="K2068" t="str">
            <v>Akcesoria</v>
          </cell>
          <cell r="L2068" t="str">
            <v>6001</v>
          </cell>
        </row>
        <row r="2069">
          <cell r="B2069" t="str">
            <v>MD-02003--40.6</v>
          </cell>
          <cell r="C2069" t="str">
            <v>MD 02/3  ŻÓŁTY: 6  (10 x 25 szt.)</v>
          </cell>
          <cell r="D2069" t="str">
            <v>paczka</v>
          </cell>
          <cell r="E2069" t="str">
            <v>3926909700</v>
          </cell>
          <cell r="F2069" t="str">
            <v>7330417022290</v>
          </cell>
          <cell r="G2069">
            <v>0</v>
          </cell>
          <cell r="H2069"/>
          <cell r="I2069">
            <v>0</v>
          </cell>
          <cell r="J2069"/>
          <cell r="K2069" t="str">
            <v>Akcesoria</v>
          </cell>
          <cell r="L2069" t="str">
            <v>6001</v>
          </cell>
        </row>
        <row r="2070">
          <cell r="B2070" t="str">
            <v>MD-02003--40.7</v>
          </cell>
          <cell r="C2070" t="str">
            <v>MD 02/3  ŻÓŁTY: 7  (10 x 25 szt.)</v>
          </cell>
          <cell r="D2070" t="str">
            <v>paczka</v>
          </cell>
          <cell r="E2070" t="str">
            <v>3926909700</v>
          </cell>
          <cell r="F2070" t="str">
            <v>7330417022283</v>
          </cell>
          <cell r="G2070">
            <v>0</v>
          </cell>
          <cell r="H2070"/>
          <cell r="I2070">
            <v>0</v>
          </cell>
          <cell r="J2070"/>
          <cell r="K2070" t="str">
            <v>Akcesoria</v>
          </cell>
          <cell r="L2070" t="str">
            <v>6001</v>
          </cell>
        </row>
        <row r="2071">
          <cell r="B2071" t="str">
            <v>MD-02003--40.8</v>
          </cell>
          <cell r="C2071" t="str">
            <v>MD 02/3  ŻÓŁTY: 8  (10 x 25 szt.)</v>
          </cell>
          <cell r="D2071" t="str">
            <v>paczka</v>
          </cell>
          <cell r="E2071" t="str">
            <v>3926909700</v>
          </cell>
          <cell r="F2071" t="str">
            <v>7330417022276</v>
          </cell>
          <cell r="G2071">
            <v>0</v>
          </cell>
          <cell r="H2071"/>
          <cell r="I2071">
            <v>0</v>
          </cell>
          <cell r="J2071"/>
          <cell r="K2071" t="str">
            <v>Akcesoria</v>
          </cell>
          <cell r="L2071" t="str">
            <v>6001</v>
          </cell>
        </row>
        <row r="2072">
          <cell r="B2072" t="str">
            <v>MD-02003--40.9</v>
          </cell>
          <cell r="C2072" t="str">
            <v>MD 02/3  ŻÓŁTY: 9  (10 x 25 szt.)</v>
          </cell>
          <cell r="D2072" t="str">
            <v>paczka</v>
          </cell>
          <cell r="E2072" t="str">
            <v>3926909700</v>
          </cell>
          <cell r="F2072" t="str">
            <v>7330417022269</v>
          </cell>
          <cell r="G2072">
            <v>0</v>
          </cell>
          <cell r="H2072"/>
          <cell r="I2072">
            <v>0</v>
          </cell>
          <cell r="J2072"/>
          <cell r="K2072" t="str">
            <v>Akcesoria</v>
          </cell>
          <cell r="L2072" t="str">
            <v>6001</v>
          </cell>
        </row>
        <row r="2073">
          <cell r="B2073" t="str">
            <v>MD-02003--40.+</v>
          </cell>
          <cell r="C2073" t="str">
            <v>MD 02/3  ŻÓŁTY: +  (10 x 25 szt.)</v>
          </cell>
          <cell r="D2073" t="str">
            <v>paczka</v>
          </cell>
          <cell r="E2073" t="str">
            <v>3926909700</v>
          </cell>
          <cell r="F2073" t="str">
            <v>7330417026090</v>
          </cell>
          <cell r="G2073">
            <v>0</v>
          </cell>
          <cell r="H2073"/>
          <cell r="I2073">
            <v>0</v>
          </cell>
          <cell r="J2073"/>
          <cell r="K2073" t="str">
            <v>Akcesoria</v>
          </cell>
          <cell r="L2073" t="str">
            <v>6001</v>
          </cell>
        </row>
        <row r="2074">
          <cell r="B2074" t="str">
            <v>MD-02003--40.-</v>
          </cell>
          <cell r="C2074" t="str">
            <v>MD 02/3  ŻÓŁTY: -  (10 x 25 szt.)</v>
          </cell>
          <cell r="D2074" t="str">
            <v>paczka</v>
          </cell>
          <cell r="E2074" t="str">
            <v>3926909700</v>
          </cell>
          <cell r="F2074" t="str">
            <v>7330417026052</v>
          </cell>
          <cell r="G2074">
            <v>0</v>
          </cell>
          <cell r="H2074"/>
          <cell r="I2074">
            <v>0</v>
          </cell>
          <cell r="J2074"/>
          <cell r="K2074" t="str">
            <v>Akcesoria</v>
          </cell>
          <cell r="L2074" t="str">
            <v>6001</v>
          </cell>
        </row>
        <row r="2075">
          <cell r="B2075" t="str">
            <v>MD-02003--40..</v>
          </cell>
          <cell r="C2075" t="str">
            <v>MD 02/3  ŻÓŁTY: KROPKA   (10 x 25 szt.)</v>
          </cell>
          <cell r="D2075" t="str">
            <v>paczka</v>
          </cell>
          <cell r="E2075" t="str">
            <v>3926909700</v>
          </cell>
          <cell r="F2075" t="str">
            <v>7330417026069</v>
          </cell>
          <cell r="G2075">
            <v>0</v>
          </cell>
          <cell r="H2075"/>
          <cell r="I2075">
            <v>0</v>
          </cell>
          <cell r="J2075"/>
          <cell r="K2075" t="str">
            <v>Akcesoria</v>
          </cell>
          <cell r="L2075" t="str">
            <v>6001</v>
          </cell>
        </row>
        <row r="2076">
          <cell r="B2076" t="str">
            <v>MD-02003--40./</v>
          </cell>
          <cell r="C2076" t="str">
            <v>MD 02/3  ŻÓŁTY: /  (10 x 25 szt.)</v>
          </cell>
          <cell r="D2076" t="str">
            <v>paczka</v>
          </cell>
          <cell r="E2076" t="str">
            <v>3926909700</v>
          </cell>
          <cell r="F2076" t="str">
            <v>7330417026076</v>
          </cell>
          <cell r="G2076">
            <v>0</v>
          </cell>
          <cell r="H2076"/>
          <cell r="I2076">
            <v>0</v>
          </cell>
          <cell r="J2076"/>
          <cell r="K2076" t="str">
            <v>Akcesoria</v>
          </cell>
          <cell r="L2076" t="str">
            <v>6001</v>
          </cell>
        </row>
        <row r="2077">
          <cell r="B2077" t="str">
            <v>MD-02003--40.:</v>
          </cell>
          <cell r="C2077" t="str">
            <v>MD 02/3  ŻÓŁTY: DWUKROPEK  (10 x 25 szt.)</v>
          </cell>
          <cell r="D2077" t="str">
            <v>paczka</v>
          </cell>
          <cell r="E2077" t="str">
            <v>3926909700</v>
          </cell>
          <cell r="F2077" t="str">
            <v>7330417026083</v>
          </cell>
          <cell r="G2077">
            <v>0</v>
          </cell>
          <cell r="H2077"/>
          <cell r="I2077">
            <v>0</v>
          </cell>
          <cell r="J2077"/>
          <cell r="K2077" t="str">
            <v>Akcesoria</v>
          </cell>
          <cell r="L2077" t="str">
            <v>6001</v>
          </cell>
        </row>
        <row r="2078">
          <cell r="B2078" t="str">
            <v>MD-02003--40.=</v>
          </cell>
          <cell r="C2078" t="str">
            <v>MD 02/3  ŻÓŁTY: =  (10 x 25 szt.)</v>
          </cell>
          <cell r="D2078" t="str">
            <v>paczka</v>
          </cell>
          <cell r="E2078" t="str">
            <v>3926909700</v>
          </cell>
          <cell r="F2078" t="str">
            <v>7330417026106</v>
          </cell>
          <cell r="G2078">
            <v>0</v>
          </cell>
          <cell r="H2078"/>
          <cell r="I2078">
            <v>0</v>
          </cell>
          <cell r="J2078"/>
          <cell r="K2078" t="str">
            <v>Akcesoria</v>
          </cell>
          <cell r="L2078" t="str">
            <v>6001</v>
          </cell>
        </row>
        <row r="2079">
          <cell r="B2079" t="str">
            <v>MD-10</v>
          </cell>
          <cell r="C2079" t="str">
            <v>APLIKATOR MD 10 NIEBIESKI PUSTY  (20 szt.)</v>
          </cell>
          <cell r="D2079" t="str">
            <v>paczka</v>
          </cell>
          <cell r="E2079" t="str">
            <v>3926909700</v>
          </cell>
          <cell r="F2079" t="str">
            <v>7330417016855</v>
          </cell>
          <cell r="G2079">
            <v>2.1000000000000001E-2</v>
          </cell>
          <cell r="H2079" t="str">
            <v>Kg</v>
          </cell>
          <cell r="I2079">
            <v>2.1999999999999999E-2</v>
          </cell>
          <cell r="J2079" t="str">
            <v>Kg</v>
          </cell>
          <cell r="K2079" t="str">
            <v>Akcesoria</v>
          </cell>
          <cell r="L2079" t="str">
            <v>6001</v>
          </cell>
        </row>
        <row r="2080">
          <cell r="B2080" t="str">
            <v>MD-10S40.0-9</v>
          </cell>
          <cell r="C2080" t="str">
            <v>MD 10/3 ŻÓŁTY: 0-9  (10x25 szt.)</v>
          </cell>
          <cell r="D2080" t="str">
            <v>paczka</v>
          </cell>
          <cell r="E2080" t="str">
            <v>0000000000</v>
          </cell>
          <cell r="F2080" t="str">
            <v>7330417037911</v>
          </cell>
          <cell r="G2080">
            <v>0</v>
          </cell>
          <cell r="H2080"/>
          <cell r="I2080">
            <v>0</v>
          </cell>
          <cell r="J2080"/>
          <cell r="K2080" t="str">
            <v>Akcesoria</v>
          </cell>
          <cell r="L2080" t="str">
            <v>6001</v>
          </cell>
        </row>
        <row r="2081">
          <cell r="B2081" t="str">
            <v>MD-10003--40.A</v>
          </cell>
          <cell r="C2081" t="str">
            <v>MD 10/3  ŻÓŁTY: A  (10 x 25 szt.)</v>
          </cell>
          <cell r="D2081" t="str">
            <v>paczka</v>
          </cell>
          <cell r="E2081" t="str">
            <v>3926909700</v>
          </cell>
          <cell r="F2081" t="str">
            <v>7330417022153</v>
          </cell>
          <cell r="G2081">
            <v>0</v>
          </cell>
          <cell r="H2081"/>
          <cell r="I2081">
            <v>0</v>
          </cell>
          <cell r="J2081"/>
          <cell r="K2081" t="str">
            <v>Akcesoria</v>
          </cell>
          <cell r="L2081" t="str">
            <v>6001</v>
          </cell>
        </row>
        <row r="2082">
          <cell r="B2082" t="str">
            <v>MD-10003--40.B</v>
          </cell>
          <cell r="C2082" t="str">
            <v>MD 10/3  ŻÓŁTY: B  (10 x 25 szt.)</v>
          </cell>
          <cell r="D2082" t="str">
            <v>paczka</v>
          </cell>
          <cell r="E2082" t="str">
            <v>3926909700</v>
          </cell>
          <cell r="F2082" t="str">
            <v>7330417022146</v>
          </cell>
          <cell r="G2082">
            <v>0</v>
          </cell>
          <cell r="H2082"/>
          <cell r="I2082">
            <v>0</v>
          </cell>
          <cell r="J2082"/>
          <cell r="K2082" t="str">
            <v>Akcesoria</v>
          </cell>
          <cell r="L2082" t="str">
            <v>6001</v>
          </cell>
        </row>
        <row r="2083">
          <cell r="B2083" t="str">
            <v>MD-10003--40.C</v>
          </cell>
          <cell r="C2083" t="str">
            <v>MD 10/3  ŻÓŁTY: C  (10 x 25 szt.)</v>
          </cell>
          <cell r="D2083" t="str">
            <v>paczka</v>
          </cell>
          <cell r="E2083" t="str">
            <v>3926909700</v>
          </cell>
          <cell r="F2083" t="str">
            <v>7330417022139</v>
          </cell>
          <cell r="G2083">
            <v>0</v>
          </cell>
          <cell r="H2083"/>
          <cell r="I2083">
            <v>0</v>
          </cell>
          <cell r="J2083"/>
          <cell r="K2083" t="str">
            <v>Akcesoria</v>
          </cell>
          <cell r="L2083" t="str">
            <v>6001</v>
          </cell>
        </row>
        <row r="2084">
          <cell r="B2084" t="str">
            <v>MD-10003--40.D</v>
          </cell>
          <cell r="C2084" t="str">
            <v>MD 10/3  ŻÓŁTY: D  (10 x 25 szt.)</v>
          </cell>
          <cell r="D2084" t="str">
            <v>paczka</v>
          </cell>
          <cell r="E2084" t="str">
            <v>3926909700</v>
          </cell>
          <cell r="F2084" t="str">
            <v>7330417022122</v>
          </cell>
          <cell r="G2084">
            <v>0</v>
          </cell>
          <cell r="H2084"/>
          <cell r="I2084">
            <v>0</v>
          </cell>
          <cell r="J2084"/>
          <cell r="K2084" t="str">
            <v>Akcesoria</v>
          </cell>
          <cell r="L2084" t="str">
            <v>6001</v>
          </cell>
        </row>
        <row r="2085">
          <cell r="B2085" t="str">
            <v>MD-10003--40.E</v>
          </cell>
          <cell r="C2085" t="str">
            <v>MD 10/3  ŻÓŁTY: E  (10 x 25 szt.)</v>
          </cell>
          <cell r="D2085" t="str">
            <v>paczka</v>
          </cell>
          <cell r="E2085" t="str">
            <v>3926909700</v>
          </cell>
          <cell r="F2085" t="str">
            <v>7330417022115</v>
          </cell>
          <cell r="G2085">
            <v>0</v>
          </cell>
          <cell r="H2085"/>
          <cell r="I2085">
            <v>0</v>
          </cell>
          <cell r="J2085"/>
          <cell r="K2085" t="str">
            <v>Akcesoria</v>
          </cell>
          <cell r="L2085" t="str">
            <v>6001</v>
          </cell>
        </row>
        <row r="2086">
          <cell r="B2086" t="str">
            <v>MD-10003--40.F</v>
          </cell>
          <cell r="C2086" t="str">
            <v>MD 10/3  ŻÓŁTY: F  (10 x 25 szt.)</v>
          </cell>
          <cell r="D2086" t="str">
            <v>paczka</v>
          </cell>
          <cell r="E2086" t="str">
            <v>3926909700</v>
          </cell>
          <cell r="F2086" t="str">
            <v>7330417022108</v>
          </cell>
          <cell r="G2086">
            <v>0</v>
          </cell>
          <cell r="H2086"/>
          <cell r="I2086">
            <v>0</v>
          </cell>
          <cell r="J2086"/>
          <cell r="K2086" t="str">
            <v>Akcesoria</v>
          </cell>
          <cell r="L2086" t="str">
            <v>6001</v>
          </cell>
        </row>
        <row r="2087">
          <cell r="B2087" t="str">
            <v>MD-10003--40.G</v>
          </cell>
          <cell r="C2087" t="str">
            <v>MD 10/3  ŻÓŁTY: G  (10 x 25 szt.)</v>
          </cell>
          <cell r="D2087" t="str">
            <v>paczka</v>
          </cell>
          <cell r="E2087" t="str">
            <v>3926909700</v>
          </cell>
          <cell r="F2087" t="str">
            <v>7330417022092</v>
          </cell>
          <cell r="G2087">
            <v>0</v>
          </cell>
          <cell r="H2087"/>
          <cell r="I2087">
            <v>0</v>
          </cell>
          <cell r="J2087"/>
          <cell r="K2087" t="str">
            <v>Akcesoria</v>
          </cell>
          <cell r="L2087" t="str">
            <v>6001</v>
          </cell>
        </row>
        <row r="2088">
          <cell r="B2088" t="str">
            <v>MD-10003--40.GRD</v>
          </cell>
          <cell r="C2088" t="str">
            <v>MD 10/3  ŻÓŁTY: UZIEMIENIE  (10 x 25 szt.)</v>
          </cell>
          <cell r="D2088" t="str">
            <v>paczka</v>
          </cell>
          <cell r="E2088" t="str">
            <v>3926909700</v>
          </cell>
          <cell r="F2088" t="str">
            <v>7330417025499</v>
          </cell>
          <cell r="G2088">
            <v>0</v>
          </cell>
          <cell r="H2088"/>
          <cell r="I2088">
            <v>0</v>
          </cell>
          <cell r="J2088"/>
          <cell r="K2088" t="str">
            <v>Akcesoria</v>
          </cell>
          <cell r="L2088" t="str">
            <v>6001</v>
          </cell>
        </row>
        <row r="2089">
          <cell r="B2089" t="str">
            <v>MD-10003--40.H</v>
          </cell>
          <cell r="C2089" t="str">
            <v>MD 10/3  ŻÓŁTY: H  (10 x 25 szt.)</v>
          </cell>
          <cell r="D2089" t="str">
            <v>paczka</v>
          </cell>
          <cell r="E2089" t="str">
            <v>3926909700</v>
          </cell>
          <cell r="F2089" t="str">
            <v>7330417022085</v>
          </cell>
          <cell r="G2089">
            <v>0</v>
          </cell>
          <cell r="H2089"/>
          <cell r="I2089">
            <v>0</v>
          </cell>
          <cell r="J2089"/>
          <cell r="K2089" t="str">
            <v>Akcesoria</v>
          </cell>
          <cell r="L2089" t="str">
            <v>6001</v>
          </cell>
        </row>
        <row r="2090">
          <cell r="B2090" t="str">
            <v>MD-10003--40.I</v>
          </cell>
          <cell r="C2090" t="str">
            <v>MD 10/3  ŻÓŁTY: I  (10 x 25 szt.)</v>
          </cell>
          <cell r="D2090" t="str">
            <v>paczka</v>
          </cell>
          <cell r="E2090" t="str">
            <v>3926909700</v>
          </cell>
          <cell r="F2090" t="str">
            <v>7330417022078</v>
          </cell>
          <cell r="G2090">
            <v>0</v>
          </cell>
          <cell r="H2090"/>
          <cell r="I2090">
            <v>0</v>
          </cell>
          <cell r="J2090"/>
          <cell r="K2090" t="str">
            <v>Akcesoria</v>
          </cell>
          <cell r="L2090" t="str">
            <v>6001</v>
          </cell>
        </row>
        <row r="2091">
          <cell r="B2091" t="str">
            <v>MD-10003--40.J</v>
          </cell>
          <cell r="C2091" t="str">
            <v>MD 10/3  ŻÓŁTY: J  (10 x 25 szt.)</v>
          </cell>
          <cell r="D2091" t="str">
            <v>paczka</v>
          </cell>
          <cell r="E2091" t="str">
            <v>3926909700</v>
          </cell>
          <cell r="F2091" t="str">
            <v>7330417022061</v>
          </cell>
          <cell r="G2091">
            <v>0</v>
          </cell>
          <cell r="H2091"/>
          <cell r="I2091">
            <v>0</v>
          </cell>
          <cell r="J2091"/>
          <cell r="K2091" t="str">
            <v>Akcesoria</v>
          </cell>
          <cell r="L2091" t="str">
            <v>6001</v>
          </cell>
        </row>
        <row r="2092">
          <cell r="B2092" t="str">
            <v>MD-10003--40.K</v>
          </cell>
          <cell r="C2092" t="str">
            <v>MD 10/3  ŻÓŁTY: K  (10 x 25 szt.)</v>
          </cell>
          <cell r="D2092" t="str">
            <v>paczka</v>
          </cell>
          <cell r="E2092" t="str">
            <v>3926909700</v>
          </cell>
          <cell r="F2092" t="str">
            <v>7330417022054</v>
          </cell>
          <cell r="G2092">
            <v>0</v>
          </cell>
          <cell r="H2092"/>
          <cell r="I2092">
            <v>0</v>
          </cell>
          <cell r="J2092"/>
          <cell r="K2092" t="str">
            <v>Akcesoria</v>
          </cell>
          <cell r="L2092" t="str">
            <v>6001</v>
          </cell>
        </row>
        <row r="2093">
          <cell r="B2093" t="str">
            <v>MD-10003--40.L</v>
          </cell>
          <cell r="C2093" t="str">
            <v>MD 10/3  ŻÓŁTY: L  (10 x 25 szt.)</v>
          </cell>
          <cell r="D2093" t="str">
            <v>paczka</v>
          </cell>
          <cell r="E2093" t="str">
            <v>3926909700</v>
          </cell>
          <cell r="F2093" t="str">
            <v>7330417022047</v>
          </cell>
          <cell r="G2093">
            <v>0</v>
          </cell>
          <cell r="H2093"/>
          <cell r="I2093">
            <v>0</v>
          </cell>
          <cell r="J2093"/>
          <cell r="K2093" t="str">
            <v>Akcesoria</v>
          </cell>
          <cell r="L2093" t="str">
            <v>6001</v>
          </cell>
        </row>
        <row r="2094">
          <cell r="B2094" t="str">
            <v>MD-10003--40.M</v>
          </cell>
          <cell r="C2094" t="str">
            <v>MD 10/3  ŻÓŁTY: M  (10 x 25 szt.)</v>
          </cell>
          <cell r="D2094" t="str">
            <v>paczka</v>
          </cell>
          <cell r="E2094" t="str">
            <v>3926909700</v>
          </cell>
          <cell r="F2094" t="str">
            <v>7330417022030</v>
          </cell>
          <cell r="G2094">
            <v>0</v>
          </cell>
          <cell r="H2094"/>
          <cell r="I2094">
            <v>0</v>
          </cell>
          <cell r="J2094"/>
          <cell r="K2094" t="str">
            <v>Akcesoria</v>
          </cell>
          <cell r="L2094" t="str">
            <v>6001</v>
          </cell>
        </row>
        <row r="2095">
          <cell r="B2095" t="str">
            <v>MD-10003--40.N</v>
          </cell>
          <cell r="C2095" t="str">
            <v>MD 10/3  ŻÓŁTY: N  (10 x 25 szt.)</v>
          </cell>
          <cell r="D2095" t="str">
            <v>paczka</v>
          </cell>
          <cell r="E2095" t="str">
            <v>3926909700</v>
          </cell>
          <cell r="F2095" t="str">
            <v>7330417022023</v>
          </cell>
          <cell r="G2095">
            <v>0</v>
          </cell>
          <cell r="H2095"/>
          <cell r="I2095">
            <v>0</v>
          </cell>
          <cell r="J2095"/>
          <cell r="K2095" t="str">
            <v>Akcesoria</v>
          </cell>
          <cell r="L2095" t="str">
            <v>6001</v>
          </cell>
        </row>
        <row r="2096">
          <cell r="B2096" t="str">
            <v>MD-10003--40.O</v>
          </cell>
          <cell r="C2096" t="str">
            <v>MD 10/3  ŻÓŁTY: O  (10 x 25 szt.)</v>
          </cell>
          <cell r="D2096" t="str">
            <v>paczka</v>
          </cell>
          <cell r="E2096" t="str">
            <v>3926909700</v>
          </cell>
          <cell r="F2096" t="str">
            <v>7330417022016</v>
          </cell>
          <cell r="G2096">
            <v>0</v>
          </cell>
          <cell r="H2096"/>
          <cell r="I2096">
            <v>0</v>
          </cell>
          <cell r="J2096"/>
          <cell r="K2096" t="str">
            <v>Akcesoria</v>
          </cell>
          <cell r="L2096" t="str">
            <v>6001</v>
          </cell>
        </row>
        <row r="2097">
          <cell r="B2097" t="str">
            <v>MD-10003--40.P</v>
          </cell>
          <cell r="C2097" t="str">
            <v>MD 10/3  ŻÓŁTY: P  (10 x 25 szt.)</v>
          </cell>
          <cell r="D2097" t="str">
            <v>paczka</v>
          </cell>
          <cell r="E2097" t="str">
            <v>3926909700</v>
          </cell>
          <cell r="F2097" t="str">
            <v>7330417022009</v>
          </cell>
          <cell r="G2097">
            <v>0</v>
          </cell>
          <cell r="H2097"/>
          <cell r="I2097">
            <v>0</v>
          </cell>
          <cell r="J2097"/>
          <cell r="K2097" t="str">
            <v>Akcesoria</v>
          </cell>
          <cell r="L2097" t="str">
            <v>6001</v>
          </cell>
        </row>
        <row r="2098">
          <cell r="B2098" t="str">
            <v>MD-10003--40.Q</v>
          </cell>
          <cell r="C2098" t="str">
            <v>MD 10/3  ŻÓŁTY: Q  (10 x 25 szt.)</v>
          </cell>
          <cell r="D2098" t="str">
            <v>paczka</v>
          </cell>
          <cell r="E2098" t="str">
            <v>3926909700</v>
          </cell>
          <cell r="F2098" t="str">
            <v>7330417021996</v>
          </cell>
          <cell r="G2098">
            <v>0</v>
          </cell>
          <cell r="H2098"/>
          <cell r="I2098">
            <v>0</v>
          </cell>
          <cell r="J2098"/>
          <cell r="K2098" t="str">
            <v>Akcesoria</v>
          </cell>
          <cell r="L2098" t="str">
            <v>6001</v>
          </cell>
        </row>
        <row r="2099">
          <cell r="B2099" t="str">
            <v>MD-10003--40.R</v>
          </cell>
          <cell r="C2099" t="str">
            <v>MD 10/3  ŻÓŁTY: R  (10 x 25 szt.)</v>
          </cell>
          <cell r="D2099" t="str">
            <v>paczka</v>
          </cell>
          <cell r="E2099" t="str">
            <v>3926909700</v>
          </cell>
          <cell r="F2099" t="str">
            <v>7330417021989</v>
          </cell>
          <cell r="G2099">
            <v>0</v>
          </cell>
          <cell r="H2099"/>
          <cell r="I2099">
            <v>0</v>
          </cell>
          <cell r="J2099"/>
          <cell r="K2099" t="str">
            <v>Akcesoria</v>
          </cell>
          <cell r="L2099" t="str">
            <v>6001</v>
          </cell>
        </row>
        <row r="2100">
          <cell r="B2100" t="str">
            <v>MD-10003--40.S</v>
          </cell>
          <cell r="C2100" t="str">
            <v>MD 10/3  ŻÓŁTY: S  (10 x 25 szt.)</v>
          </cell>
          <cell r="D2100" t="str">
            <v>paczka</v>
          </cell>
          <cell r="E2100" t="str">
            <v>3926909700</v>
          </cell>
          <cell r="F2100" t="str">
            <v>7330417021972</v>
          </cell>
          <cell r="G2100">
            <v>0</v>
          </cell>
          <cell r="H2100"/>
          <cell r="I2100">
            <v>0</v>
          </cell>
          <cell r="J2100"/>
          <cell r="K2100" t="str">
            <v>Akcesoria</v>
          </cell>
          <cell r="L2100" t="str">
            <v>6001</v>
          </cell>
        </row>
        <row r="2101">
          <cell r="B2101" t="str">
            <v>MD-10003--40.T</v>
          </cell>
          <cell r="C2101" t="str">
            <v>MD 10/3  ŻÓŁTY: T  (10 x 25 szt.)</v>
          </cell>
          <cell r="D2101" t="str">
            <v>paczka</v>
          </cell>
          <cell r="E2101" t="str">
            <v>3926909700</v>
          </cell>
          <cell r="F2101" t="str">
            <v>7330417021965</v>
          </cell>
          <cell r="G2101">
            <v>0</v>
          </cell>
          <cell r="H2101"/>
          <cell r="I2101">
            <v>0</v>
          </cell>
          <cell r="J2101"/>
          <cell r="K2101" t="str">
            <v>Akcesoria</v>
          </cell>
          <cell r="L2101" t="str">
            <v>6001</v>
          </cell>
        </row>
        <row r="2102">
          <cell r="B2102" t="str">
            <v>MD-10003--40.U</v>
          </cell>
          <cell r="C2102" t="str">
            <v>MD 10/3  ŻÓŁTY: U  (10 x 25 szt.)</v>
          </cell>
          <cell r="D2102" t="str">
            <v>paczka</v>
          </cell>
          <cell r="E2102" t="str">
            <v>3926909700</v>
          </cell>
          <cell r="F2102" t="str">
            <v>7330417021958</v>
          </cell>
          <cell r="G2102">
            <v>0</v>
          </cell>
          <cell r="H2102"/>
          <cell r="I2102">
            <v>0</v>
          </cell>
          <cell r="J2102"/>
          <cell r="K2102" t="str">
            <v>Akcesoria</v>
          </cell>
          <cell r="L2102" t="str">
            <v>6001</v>
          </cell>
        </row>
        <row r="2103">
          <cell r="B2103" t="str">
            <v>MD-10003--40.V</v>
          </cell>
          <cell r="C2103" t="str">
            <v>MD 10/3  ŻÓŁTY: V   (10 x 25 szt.)</v>
          </cell>
          <cell r="D2103" t="str">
            <v>paczka</v>
          </cell>
          <cell r="E2103" t="str">
            <v>3926909700</v>
          </cell>
          <cell r="F2103" t="str">
            <v>7330417021941</v>
          </cell>
          <cell r="G2103">
            <v>0</v>
          </cell>
          <cell r="H2103"/>
          <cell r="I2103">
            <v>0</v>
          </cell>
          <cell r="J2103"/>
          <cell r="K2103" t="str">
            <v>Akcesoria</v>
          </cell>
          <cell r="L2103" t="str">
            <v>6001</v>
          </cell>
        </row>
        <row r="2104">
          <cell r="B2104" t="str">
            <v>MD-10003--40.W</v>
          </cell>
          <cell r="C2104" t="str">
            <v>MD 10/3  ŻÓŁTY: W  (10 x 25 szt.)</v>
          </cell>
          <cell r="D2104" t="str">
            <v>paczka</v>
          </cell>
          <cell r="E2104" t="str">
            <v>3926909700</v>
          </cell>
          <cell r="F2104" t="str">
            <v>7330417021934</v>
          </cell>
          <cell r="G2104">
            <v>0</v>
          </cell>
          <cell r="H2104"/>
          <cell r="I2104">
            <v>0</v>
          </cell>
          <cell r="J2104"/>
          <cell r="K2104" t="str">
            <v>Akcesoria</v>
          </cell>
          <cell r="L2104" t="str">
            <v>6001</v>
          </cell>
        </row>
        <row r="2105">
          <cell r="B2105" t="str">
            <v>MD-10003--40.X</v>
          </cell>
          <cell r="C2105" t="str">
            <v>MD 10/3  ŻÓŁTY: X   (10 x 25 szt.)</v>
          </cell>
          <cell r="D2105" t="str">
            <v>paczka</v>
          </cell>
          <cell r="E2105" t="str">
            <v>3926909700</v>
          </cell>
          <cell r="F2105" t="str">
            <v>7330417021927</v>
          </cell>
          <cell r="G2105">
            <v>0</v>
          </cell>
          <cell r="H2105"/>
          <cell r="I2105">
            <v>0</v>
          </cell>
          <cell r="J2105"/>
          <cell r="K2105" t="str">
            <v>Akcesoria</v>
          </cell>
          <cell r="L2105" t="str">
            <v>6001</v>
          </cell>
        </row>
        <row r="2106">
          <cell r="B2106" t="str">
            <v>MD-10003--40.Y</v>
          </cell>
          <cell r="C2106" t="str">
            <v>MD 10/3  ŻÓŁTY: Y  (10 x 25 szt.)</v>
          </cell>
          <cell r="D2106" t="str">
            <v>paczka</v>
          </cell>
          <cell r="E2106" t="str">
            <v>3926909700</v>
          </cell>
          <cell r="F2106" t="str">
            <v>7330417021910</v>
          </cell>
          <cell r="G2106">
            <v>0</v>
          </cell>
          <cell r="H2106"/>
          <cell r="I2106">
            <v>0</v>
          </cell>
          <cell r="J2106"/>
          <cell r="K2106" t="str">
            <v>Akcesoria</v>
          </cell>
          <cell r="L2106" t="str">
            <v>6001</v>
          </cell>
        </row>
        <row r="2107">
          <cell r="B2107" t="str">
            <v>MD-10003--40.Z</v>
          </cell>
          <cell r="C2107" t="str">
            <v>MD 10/3  ŻÓŁTY: Z  (10 x 25 szt.)</v>
          </cell>
          <cell r="D2107" t="str">
            <v>paczka</v>
          </cell>
          <cell r="E2107" t="str">
            <v>3926909700</v>
          </cell>
          <cell r="F2107" t="str">
            <v>7330417021903</v>
          </cell>
          <cell r="G2107">
            <v>0</v>
          </cell>
          <cell r="H2107"/>
          <cell r="I2107">
            <v>0</v>
          </cell>
          <cell r="J2107"/>
          <cell r="K2107" t="str">
            <v>Akcesoria</v>
          </cell>
          <cell r="L2107" t="str">
            <v>6001</v>
          </cell>
        </row>
        <row r="2108">
          <cell r="B2108" t="str">
            <v>MD-10003--40.0</v>
          </cell>
          <cell r="C2108" t="str">
            <v>MD 10/3  ŻÓŁTY: 0  (10 x 25 szt.)</v>
          </cell>
          <cell r="D2108" t="str">
            <v>paczka</v>
          </cell>
          <cell r="E2108" t="str">
            <v>3926909700</v>
          </cell>
          <cell r="F2108" t="str">
            <v>7330417022252</v>
          </cell>
          <cell r="G2108">
            <v>0</v>
          </cell>
          <cell r="H2108"/>
          <cell r="I2108">
            <v>0</v>
          </cell>
          <cell r="J2108"/>
          <cell r="K2108" t="str">
            <v>Akcesoria</v>
          </cell>
          <cell r="L2108" t="str">
            <v>6001</v>
          </cell>
        </row>
        <row r="2109">
          <cell r="B2109" t="str">
            <v>MD-10003--40.1</v>
          </cell>
          <cell r="C2109" t="str">
            <v>MD 10/3  ŻÓŁTY: 1  (10 x 25 szt.)</v>
          </cell>
          <cell r="D2109" t="str">
            <v>paczka</v>
          </cell>
          <cell r="E2109" t="str">
            <v>3926909700</v>
          </cell>
          <cell r="F2109" t="str">
            <v>7330417022245</v>
          </cell>
          <cell r="G2109">
            <v>0</v>
          </cell>
          <cell r="H2109"/>
          <cell r="I2109">
            <v>0</v>
          </cell>
          <cell r="J2109"/>
          <cell r="K2109" t="str">
            <v>Akcesoria</v>
          </cell>
          <cell r="L2109" t="str">
            <v>6001</v>
          </cell>
        </row>
        <row r="2110">
          <cell r="B2110" t="str">
            <v>MD-10003--40.2</v>
          </cell>
          <cell r="C2110" t="str">
            <v>MD 10/3  ŻÓŁTY: 2  (10 x 25 szt.)</v>
          </cell>
          <cell r="D2110" t="str">
            <v>paczka</v>
          </cell>
          <cell r="E2110" t="str">
            <v>3926909700</v>
          </cell>
          <cell r="F2110" t="str">
            <v>7330417022238</v>
          </cell>
          <cell r="G2110">
            <v>0</v>
          </cell>
          <cell r="H2110"/>
          <cell r="I2110">
            <v>0</v>
          </cell>
          <cell r="J2110"/>
          <cell r="K2110" t="str">
            <v>Akcesoria</v>
          </cell>
          <cell r="L2110" t="str">
            <v>6001</v>
          </cell>
        </row>
        <row r="2111">
          <cell r="B2111" t="str">
            <v>MD-10003--40.3</v>
          </cell>
          <cell r="C2111" t="str">
            <v>MD 10/3  ŻÓŁTY: 3  (10 x 25 szt.)</v>
          </cell>
          <cell r="D2111" t="str">
            <v>paczka</v>
          </cell>
          <cell r="E2111" t="str">
            <v>3926909700</v>
          </cell>
          <cell r="F2111" t="str">
            <v>7330417022221</v>
          </cell>
          <cell r="G2111">
            <v>0</v>
          </cell>
          <cell r="H2111"/>
          <cell r="I2111">
            <v>0</v>
          </cell>
          <cell r="J2111"/>
          <cell r="K2111" t="str">
            <v>Akcesoria</v>
          </cell>
          <cell r="L2111" t="str">
            <v>6001</v>
          </cell>
        </row>
        <row r="2112">
          <cell r="B2112" t="str">
            <v>MD-10003--40.4</v>
          </cell>
          <cell r="C2112" t="str">
            <v>MD 10/3  ŻÓŁTY: 4  (10 x 25 szt.)</v>
          </cell>
          <cell r="D2112" t="str">
            <v>paczka</v>
          </cell>
          <cell r="E2112" t="str">
            <v>3926909700</v>
          </cell>
          <cell r="F2112" t="str">
            <v>7330417022214</v>
          </cell>
          <cell r="G2112">
            <v>0</v>
          </cell>
          <cell r="H2112"/>
          <cell r="I2112">
            <v>0</v>
          </cell>
          <cell r="J2112"/>
          <cell r="K2112" t="str">
            <v>Akcesoria</v>
          </cell>
          <cell r="L2112" t="str">
            <v>6001</v>
          </cell>
        </row>
        <row r="2113">
          <cell r="B2113" t="str">
            <v>MD-10003--40.5</v>
          </cell>
          <cell r="C2113" t="str">
            <v>MD 10/3  ŻÓŁTY: 5   (10 x 25 szt.)</v>
          </cell>
          <cell r="D2113" t="str">
            <v>paczka</v>
          </cell>
          <cell r="E2113" t="str">
            <v>3926909700</v>
          </cell>
          <cell r="F2113" t="str">
            <v>7330417022207</v>
          </cell>
          <cell r="G2113">
            <v>0</v>
          </cell>
          <cell r="H2113"/>
          <cell r="I2113">
            <v>0</v>
          </cell>
          <cell r="J2113"/>
          <cell r="K2113" t="str">
            <v>Akcesoria</v>
          </cell>
          <cell r="L2113" t="str">
            <v>6001</v>
          </cell>
        </row>
        <row r="2114">
          <cell r="B2114" t="str">
            <v>MD-10003--40.6</v>
          </cell>
          <cell r="C2114" t="str">
            <v>MD 10/3  ŻÓŁTY: 6  (10 x 25 szt.)</v>
          </cell>
          <cell r="D2114" t="str">
            <v>paczka</v>
          </cell>
          <cell r="E2114" t="str">
            <v>3926909700</v>
          </cell>
          <cell r="F2114" t="str">
            <v>7330417022191</v>
          </cell>
          <cell r="G2114">
            <v>0</v>
          </cell>
          <cell r="H2114"/>
          <cell r="I2114">
            <v>0</v>
          </cell>
          <cell r="J2114"/>
          <cell r="K2114" t="str">
            <v>Akcesoria</v>
          </cell>
          <cell r="L2114" t="str">
            <v>6001</v>
          </cell>
        </row>
        <row r="2115">
          <cell r="B2115" t="str">
            <v>MD-10003--40.7</v>
          </cell>
          <cell r="C2115" t="str">
            <v>MD 10/3  ŻÓŁTY: 7  (10 x 25 szt.)</v>
          </cell>
          <cell r="D2115" t="str">
            <v>paczka</v>
          </cell>
          <cell r="E2115" t="str">
            <v>3926909700</v>
          </cell>
          <cell r="F2115" t="str">
            <v>7330417022184</v>
          </cell>
          <cell r="G2115">
            <v>0</v>
          </cell>
          <cell r="H2115"/>
          <cell r="I2115">
            <v>0</v>
          </cell>
          <cell r="J2115"/>
          <cell r="K2115" t="str">
            <v>Akcesoria</v>
          </cell>
          <cell r="L2115" t="str">
            <v>6001</v>
          </cell>
        </row>
        <row r="2116">
          <cell r="B2116" t="str">
            <v>MD-10003--40.8</v>
          </cell>
          <cell r="C2116" t="str">
            <v>MD 10/3  ŻÓŁTY: 8  (10 x 25 szt.)</v>
          </cell>
          <cell r="D2116" t="str">
            <v>paczka</v>
          </cell>
          <cell r="E2116" t="str">
            <v>3926909700</v>
          </cell>
          <cell r="F2116" t="str">
            <v>7330417022177</v>
          </cell>
          <cell r="G2116">
            <v>0</v>
          </cell>
          <cell r="H2116"/>
          <cell r="I2116">
            <v>0</v>
          </cell>
          <cell r="J2116"/>
          <cell r="K2116" t="str">
            <v>Akcesoria</v>
          </cell>
          <cell r="L2116" t="str">
            <v>6001</v>
          </cell>
        </row>
        <row r="2117">
          <cell r="B2117" t="str">
            <v>MD-10003--40.9</v>
          </cell>
          <cell r="C2117" t="str">
            <v>MD 10/3  ŻÓŁTY: 9  (10 x 25 szt.)</v>
          </cell>
          <cell r="D2117" t="str">
            <v>paczka</v>
          </cell>
          <cell r="E2117" t="str">
            <v>3926909700</v>
          </cell>
          <cell r="F2117" t="str">
            <v>7330417022160</v>
          </cell>
          <cell r="G2117">
            <v>0</v>
          </cell>
          <cell r="H2117"/>
          <cell r="I2117">
            <v>0</v>
          </cell>
          <cell r="J2117"/>
          <cell r="K2117" t="str">
            <v>Akcesoria</v>
          </cell>
          <cell r="L2117" t="str">
            <v>6001</v>
          </cell>
        </row>
        <row r="2118">
          <cell r="B2118" t="str">
            <v>MD-10003--40.+</v>
          </cell>
          <cell r="C2118" t="str">
            <v>MD 10/3  ŻÓŁTY: +  (10 x 25 szt.)</v>
          </cell>
          <cell r="D2118" t="str">
            <v>paczka</v>
          </cell>
          <cell r="E2118" t="str">
            <v>3926909700</v>
          </cell>
          <cell r="F2118" t="str">
            <v>7330417025468</v>
          </cell>
          <cell r="G2118">
            <v>0</v>
          </cell>
          <cell r="H2118"/>
          <cell r="I2118">
            <v>0</v>
          </cell>
          <cell r="J2118"/>
          <cell r="K2118" t="str">
            <v>Akcesoria</v>
          </cell>
          <cell r="L2118" t="str">
            <v>6001</v>
          </cell>
        </row>
        <row r="2119">
          <cell r="B2119" t="str">
            <v>MD-10003--40.-</v>
          </cell>
          <cell r="C2119" t="str">
            <v>MD 10/3  ŻÓŁTY: -  (10 x 25 szt.)</v>
          </cell>
          <cell r="D2119" t="str">
            <v>paczka</v>
          </cell>
          <cell r="E2119" t="str">
            <v>3926909700</v>
          </cell>
          <cell r="F2119" t="str">
            <v>7330417025475</v>
          </cell>
          <cell r="G2119">
            <v>0</v>
          </cell>
          <cell r="H2119"/>
          <cell r="I2119">
            <v>0</v>
          </cell>
          <cell r="J2119"/>
          <cell r="K2119" t="str">
            <v>Akcesoria</v>
          </cell>
          <cell r="L2119" t="str">
            <v>6001</v>
          </cell>
        </row>
        <row r="2120">
          <cell r="B2120" t="str">
            <v>MD-10003--40..</v>
          </cell>
          <cell r="C2120" t="str">
            <v>MD 10/3  ŻÓŁTY: KROPKA  (10 x 25 szt.)</v>
          </cell>
          <cell r="D2120" t="str">
            <v>paczka</v>
          </cell>
          <cell r="E2120" t="str">
            <v>3926909700</v>
          </cell>
          <cell r="F2120" t="str">
            <v>7330417027103</v>
          </cell>
          <cell r="G2120">
            <v>0</v>
          </cell>
          <cell r="H2120"/>
          <cell r="I2120">
            <v>0</v>
          </cell>
          <cell r="J2120"/>
          <cell r="K2120" t="str">
            <v>Akcesoria</v>
          </cell>
          <cell r="L2120" t="str">
            <v>6001</v>
          </cell>
        </row>
        <row r="2121">
          <cell r="B2121" t="str">
            <v>MD-10003--40./</v>
          </cell>
          <cell r="C2121" t="str">
            <v>MD 10/3  ŻÓŁTY: /  (10 x 25 szt.)</v>
          </cell>
          <cell r="D2121" t="str">
            <v>paczka</v>
          </cell>
          <cell r="E2121" t="str">
            <v>3926909700</v>
          </cell>
          <cell r="F2121" t="str">
            <v>7330417021897</v>
          </cell>
          <cell r="G2121">
            <v>0</v>
          </cell>
          <cell r="H2121"/>
          <cell r="I2121">
            <v>0</v>
          </cell>
          <cell r="J2121"/>
          <cell r="K2121" t="str">
            <v>Akcesoria</v>
          </cell>
          <cell r="L2121" t="str">
            <v>6001</v>
          </cell>
        </row>
        <row r="2122">
          <cell r="B2122" t="str">
            <v>MD-10003--40.:</v>
          </cell>
          <cell r="C2122" t="str">
            <v>MD 10/3  ŻÓŁTY: DWUKROPEK  (10 x 25 szt.)</v>
          </cell>
          <cell r="D2122" t="str">
            <v>paczka</v>
          </cell>
          <cell r="E2122" t="str">
            <v>3926909700</v>
          </cell>
          <cell r="F2122" t="str">
            <v>7330417027110</v>
          </cell>
          <cell r="G2122">
            <v>0</v>
          </cell>
          <cell r="H2122"/>
          <cell r="I2122">
            <v>0</v>
          </cell>
          <cell r="J2122"/>
          <cell r="K2122" t="str">
            <v>Akcesoria</v>
          </cell>
          <cell r="L2122" t="str">
            <v>6001</v>
          </cell>
        </row>
        <row r="2123">
          <cell r="B2123" t="str">
            <v>MD-10003--40.=</v>
          </cell>
          <cell r="C2123" t="str">
            <v>MD 10/3  ŻÓŁTY: =  (10 x 25 szt.)</v>
          </cell>
          <cell r="D2123" t="str">
            <v>paczka</v>
          </cell>
          <cell r="E2123" t="str">
            <v>3926909700</v>
          </cell>
          <cell r="F2123" t="str">
            <v>7330417036617</v>
          </cell>
          <cell r="G2123">
            <v>0</v>
          </cell>
          <cell r="H2123"/>
          <cell r="I2123">
            <v>0</v>
          </cell>
          <cell r="J2123"/>
          <cell r="K2123" t="str">
            <v>Akcesoria</v>
          </cell>
          <cell r="L2123" t="str">
            <v>6001</v>
          </cell>
        </row>
        <row r="2124">
          <cell r="B2124" t="str">
            <v>PS-20006AB90.A</v>
          </cell>
          <cell r="C2124" t="str">
            <v>MARK. LABEL BIAŁY 1/3 MOD.: A  (20 szt.)</v>
          </cell>
          <cell r="D2124" t="str">
            <v>paczka</v>
          </cell>
          <cell r="E2124" t="str">
            <v>3926909700</v>
          </cell>
          <cell r="F2124" t="str">
            <v>7330417033289</v>
          </cell>
          <cell r="G2124">
            <v>0</v>
          </cell>
          <cell r="H2124"/>
          <cell r="I2124">
            <v>0</v>
          </cell>
          <cell r="J2124"/>
          <cell r="K2124" t="str">
            <v>Na aparaty</v>
          </cell>
          <cell r="L2124" t="str">
            <v>4001</v>
          </cell>
        </row>
        <row r="2125">
          <cell r="B2125" t="str">
            <v>PS-20006AB90.B</v>
          </cell>
          <cell r="C2125" t="str">
            <v>MARK. LABEL BIAŁY 1/3 MOD.: B  (20 szt.)</v>
          </cell>
          <cell r="D2125" t="str">
            <v>paczka</v>
          </cell>
          <cell r="E2125" t="str">
            <v>3926909700</v>
          </cell>
          <cell r="F2125" t="str">
            <v>7330417033302</v>
          </cell>
          <cell r="G2125">
            <v>0</v>
          </cell>
          <cell r="H2125"/>
          <cell r="I2125">
            <v>0</v>
          </cell>
          <cell r="J2125"/>
          <cell r="K2125" t="str">
            <v>Na aparaty</v>
          </cell>
          <cell r="L2125" t="str">
            <v>4001</v>
          </cell>
        </row>
        <row r="2126">
          <cell r="B2126" t="str">
            <v>PS-20006AB90.C</v>
          </cell>
          <cell r="C2126" t="str">
            <v>MARK. LABEL BIAŁY 1/3 MOD.: C  (20 szt.)</v>
          </cell>
          <cell r="D2126" t="str">
            <v>paczka</v>
          </cell>
          <cell r="E2126" t="str">
            <v>3926909700</v>
          </cell>
          <cell r="F2126" t="str">
            <v>7330417033326</v>
          </cell>
          <cell r="G2126">
            <v>0</v>
          </cell>
          <cell r="H2126"/>
          <cell r="I2126">
            <v>0</v>
          </cell>
          <cell r="J2126"/>
          <cell r="K2126" t="str">
            <v>Na aparaty</v>
          </cell>
          <cell r="L2126" t="str">
            <v>4001</v>
          </cell>
        </row>
        <row r="2127">
          <cell r="B2127" t="str">
            <v>PS-20006AB90.D</v>
          </cell>
          <cell r="C2127" t="str">
            <v>MARK. LABEL BIAŁY 1/3 MOD.: D  (20 szt.)</v>
          </cell>
          <cell r="D2127" t="str">
            <v>paczka</v>
          </cell>
          <cell r="E2127" t="str">
            <v>3926909700</v>
          </cell>
          <cell r="F2127" t="str">
            <v>7330417033340</v>
          </cell>
          <cell r="G2127">
            <v>0</v>
          </cell>
          <cell r="H2127"/>
          <cell r="I2127">
            <v>0</v>
          </cell>
          <cell r="J2127"/>
          <cell r="K2127" t="str">
            <v>Na aparaty</v>
          </cell>
          <cell r="L2127" t="str">
            <v>4001</v>
          </cell>
        </row>
        <row r="2128">
          <cell r="B2128" t="str">
            <v>PS-20006AB90.E</v>
          </cell>
          <cell r="C2128" t="str">
            <v>MARK. LABEL BIAŁY 1/3 MOD.: E  (20 szt.)</v>
          </cell>
          <cell r="D2128" t="str">
            <v>paczka</v>
          </cell>
          <cell r="E2128" t="str">
            <v>3926909700</v>
          </cell>
          <cell r="F2128" t="str">
            <v>7330417033364</v>
          </cell>
          <cell r="G2128">
            <v>0</v>
          </cell>
          <cell r="H2128"/>
          <cell r="I2128">
            <v>0</v>
          </cell>
          <cell r="J2128"/>
          <cell r="K2128" t="str">
            <v>Na aparaty</v>
          </cell>
          <cell r="L2128" t="str">
            <v>4001</v>
          </cell>
        </row>
        <row r="2129">
          <cell r="B2129" t="str">
            <v>PS-20006AB90.F</v>
          </cell>
          <cell r="C2129" t="str">
            <v>MARK. LABEL BIAŁY 1/3 MOD.: F  (20 szt.)</v>
          </cell>
          <cell r="D2129" t="str">
            <v>paczka</v>
          </cell>
          <cell r="E2129" t="str">
            <v>3926909700</v>
          </cell>
          <cell r="F2129" t="str">
            <v>7330417033388</v>
          </cell>
          <cell r="G2129">
            <v>0</v>
          </cell>
          <cell r="H2129"/>
          <cell r="I2129">
            <v>0</v>
          </cell>
          <cell r="J2129"/>
          <cell r="K2129" t="str">
            <v>Na aparaty</v>
          </cell>
          <cell r="L2129" t="str">
            <v>4001</v>
          </cell>
        </row>
        <row r="2130">
          <cell r="B2130" t="str">
            <v>PS-20006AB90.G</v>
          </cell>
          <cell r="C2130" t="str">
            <v>MARK. LABEL BIAŁY 1/3 MOD.: G  (20 szt.)</v>
          </cell>
          <cell r="D2130" t="str">
            <v>paczka</v>
          </cell>
          <cell r="E2130" t="str">
            <v>3926909700</v>
          </cell>
          <cell r="F2130" t="str">
            <v>7330417033401</v>
          </cell>
          <cell r="G2130">
            <v>0</v>
          </cell>
          <cell r="H2130"/>
          <cell r="I2130">
            <v>0</v>
          </cell>
          <cell r="J2130"/>
          <cell r="K2130" t="str">
            <v>Na aparaty</v>
          </cell>
          <cell r="L2130" t="str">
            <v>4001</v>
          </cell>
        </row>
        <row r="2131">
          <cell r="B2131" t="str">
            <v>PS-20006AB90.GRD</v>
          </cell>
          <cell r="C2131" t="str">
            <v>MARK. LABEL BIAŁY 1/3 MOD.: UZIEMIENIE</v>
          </cell>
          <cell r="D2131" t="str">
            <v>paczka</v>
          </cell>
          <cell r="E2131" t="str">
            <v>3926909700</v>
          </cell>
          <cell r="F2131" t="str">
            <v>7330417033487</v>
          </cell>
          <cell r="G2131">
            <v>0</v>
          </cell>
          <cell r="H2131"/>
          <cell r="I2131">
            <v>0</v>
          </cell>
          <cell r="J2131"/>
          <cell r="K2131" t="str">
            <v>Na aparaty</v>
          </cell>
          <cell r="L2131" t="str">
            <v>4001</v>
          </cell>
        </row>
        <row r="2132">
          <cell r="B2132" t="str">
            <v>PS-20006AB90.H</v>
          </cell>
          <cell r="C2132" t="str">
            <v>MARK. LABEL BIAŁY 1/3 MOD.: H  (20 szt.)</v>
          </cell>
          <cell r="D2132" t="str">
            <v>paczka</v>
          </cell>
          <cell r="E2132" t="str">
            <v>3926909700</v>
          </cell>
          <cell r="F2132" t="str">
            <v>7330417033425</v>
          </cell>
          <cell r="G2132">
            <v>0</v>
          </cell>
          <cell r="H2132"/>
          <cell r="I2132">
            <v>0</v>
          </cell>
          <cell r="J2132"/>
          <cell r="K2132" t="str">
            <v>Na aparaty</v>
          </cell>
          <cell r="L2132" t="str">
            <v>4001</v>
          </cell>
        </row>
        <row r="2133">
          <cell r="B2133" t="str">
            <v>PS-20006AB90.I</v>
          </cell>
          <cell r="C2133" t="str">
            <v>MARK. LABEL BIAŁY 1/3 MOD.: I  (20 szt.)</v>
          </cell>
          <cell r="D2133" t="str">
            <v>paczka</v>
          </cell>
          <cell r="E2133" t="str">
            <v>3926909700</v>
          </cell>
          <cell r="F2133" t="str">
            <v>7330417033449</v>
          </cell>
          <cell r="G2133">
            <v>0</v>
          </cell>
          <cell r="H2133"/>
          <cell r="I2133">
            <v>0</v>
          </cell>
          <cell r="J2133"/>
          <cell r="K2133" t="str">
            <v>Na aparaty</v>
          </cell>
          <cell r="L2133" t="str">
            <v>4001</v>
          </cell>
        </row>
        <row r="2134">
          <cell r="B2134" t="str">
            <v>PS-20006AB90.J</v>
          </cell>
          <cell r="C2134" t="str">
            <v>MARK. LABEL BIAŁY 1/3 MOD.: J  (20 szt.)</v>
          </cell>
          <cell r="D2134" t="str">
            <v>paczka</v>
          </cell>
          <cell r="E2134" t="str">
            <v>3926909700</v>
          </cell>
          <cell r="F2134" t="str">
            <v>7330417033463</v>
          </cell>
          <cell r="G2134">
            <v>0</v>
          </cell>
          <cell r="H2134"/>
          <cell r="I2134">
            <v>0</v>
          </cell>
          <cell r="J2134"/>
          <cell r="K2134" t="str">
            <v>Na aparaty</v>
          </cell>
          <cell r="L2134" t="str">
            <v>4001</v>
          </cell>
        </row>
        <row r="2135">
          <cell r="B2135" t="str">
            <v>PS-20006AB90.K</v>
          </cell>
          <cell r="C2135" t="str">
            <v>MARK. LABEL BIAŁY 1/3 MOD.: K  (20 szt.)</v>
          </cell>
          <cell r="D2135" t="str">
            <v>paczka</v>
          </cell>
          <cell r="E2135" t="str">
            <v>3926909700</v>
          </cell>
          <cell r="F2135" t="str">
            <v>7330417033494</v>
          </cell>
          <cell r="G2135">
            <v>0</v>
          </cell>
          <cell r="H2135"/>
          <cell r="I2135">
            <v>0</v>
          </cell>
          <cell r="J2135"/>
          <cell r="K2135" t="str">
            <v>Na aparaty</v>
          </cell>
          <cell r="L2135" t="str">
            <v>4001</v>
          </cell>
        </row>
        <row r="2136">
          <cell r="B2136" t="str">
            <v>PS-20006AB90.L</v>
          </cell>
          <cell r="C2136" t="str">
            <v>MARK. LABEL BIAŁY 1/3 MOD.: L  (20 szt.)</v>
          </cell>
          <cell r="D2136" t="str">
            <v>paczka</v>
          </cell>
          <cell r="E2136" t="str">
            <v>3926909700</v>
          </cell>
          <cell r="F2136" t="str">
            <v>7330417033517</v>
          </cell>
          <cell r="G2136">
            <v>0</v>
          </cell>
          <cell r="H2136"/>
          <cell r="I2136">
            <v>0</v>
          </cell>
          <cell r="J2136"/>
          <cell r="K2136" t="str">
            <v>Na aparaty</v>
          </cell>
          <cell r="L2136" t="str">
            <v>4001</v>
          </cell>
        </row>
        <row r="2137">
          <cell r="B2137" t="str">
            <v>PS-20006AB90.M</v>
          </cell>
          <cell r="C2137" t="str">
            <v>MARK. LABEL BIAŁY 1/3 MOD.: M  (20 szt.)</v>
          </cell>
          <cell r="D2137" t="str">
            <v>paczka</v>
          </cell>
          <cell r="E2137" t="str">
            <v>3926909700</v>
          </cell>
          <cell r="F2137" t="str">
            <v>7330417033531</v>
          </cell>
          <cell r="G2137">
            <v>0</v>
          </cell>
          <cell r="H2137"/>
          <cell r="I2137">
            <v>0</v>
          </cell>
          <cell r="J2137"/>
          <cell r="K2137" t="str">
            <v>Na aparaty</v>
          </cell>
          <cell r="L2137" t="str">
            <v>4001</v>
          </cell>
        </row>
        <row r="2138">
          <cell r="B2138" t="str">
            <v>PS-20006AB90.N</v>
          </cell>
          <cell r="C2138" t="str">
            <v>MARK. LABEL BIAŁY 1/3 MOD.: N  (20 szt.)</v>
          </cell>
          <cell r="D2138" t="str">
            <v>paczka</v>
          </cell>
          <cell r="E2138" t="str">
            <v>3926909700</v>
          </cell>
          <cell r="F2138" t="str">
            <v>7330417033555</v>
          </cell>
          <cell r="G2138">
            <v>0</v>
          </cell>
          <cell r="H2138"/>
          <cell r="I2138">
            <v>0</v>
          </cell>
          <cell r="J2138"/>
          <cell r="K2138" t="str">
            <v>Na aparaty</v>
          </cell>
          <cell r="L2138" t="str">
            <v>4001</v>
          </cell>
        </row>
        <row r="2139">
          <cell r="B2139" t="str">
            <v>PS-20006AB90.O</v>
          </cell>
          <cell r="C2139" t="str">
            <v>MARK. LABEL BIAŁY 1/3 MOD.: O  (20 szt.)</v>
          </cell>
          <cell r="D2139" t="str">
            <v>paczka</v>
          </cell>
          <cell r="E2139" t="str">
            <v>3926909700</v>
          </cell>
          <cell r="F2139" t="str">
            <v>7330417033579</v>
          </cell>
          <cell r="G2139">
            <v>0</v>
          </cell>
          <cell r="H2139"/>
          <cell r="I2139">
            <v>0</v>
          </cell>
          <cell r="J2139"/>
          <cell r="K2139" t="str">
            <v>Na aparaty</v>
          </cell>
          <cell r="L2139" t="str">
            <v>4001</v>
          </cell>
        </row>
        <row r="2140">
          <cell r="B2140" t="str">
            <v>PS-20006AB90.P</v>
          </cell>
          <cell r="C2140" t="str">
            <v>MARK. LABEL BIAŁY 1/3 MOD.: P  (20 szt.)</v>
          </cell>
          <cell r="D2140" t="str">
            <v>paczka</v>
          </cell>
          <cell r="E2140" t="str">
            <v>3926909700</v>
          </cell>
          <cell r="F2140" t="str">
            <v>7330417033609</v>
          </cell>
          <cell r="G2140">
            <v>0</v>
          </cell>
          <cell r="H2140"/>
          <cell r="I2140">
            <v>0</v>
          </cell>
          <cell r="J2140"/>
          <cell r="K2140" t="str">
            <v>Na aparaty</v>
          </cell>
          <cell r="L2140" t="str">
            <v>4001</v>
          </cell>
        </row>
        <row r="2141">
          <cell r="B2141" t="str">
            <v>PS-20006AB90.Q</v>
          </cell>
          <cell r="C2141" t="str">
            <v>MARK. LABEL BIAŁY 1/3 MOD.: Q  (20 szt.)</v>
          </cell>
          <cell r="D2141" t="str">
            <v>paczka</v>
          </cell>
          <cell r="E2141" t="str">
            <v>3926909700</v>
          </cell>
          <cell r="F2141" t="str">
            <v>7330417033623</v>
          </cell>
          <cell r="G2141">
            <v>0</v>
          </cell>
          <cell r="H2141"/>
          <cell r="I2141">
            <v>0</v>
          </cell>
          <cell r="J2141"/>
          <cell r="K2141" t="str">
            <v>Na aparaty</v>
          </cell>
          <cell r="L2141" t="str">
            <v>4001</v>
          </cell>
        </row>
        <row r="2142">
          <cell r="B2142" t="str">
            <v>PS-20006AB90.R</v>
          </cell>
          <cell r="C2142" t="str">
            <v>MARK. LABEL BIAŁY 1/3 MOD.: R  (20 szt.)</v>
          </cell>
          <cell r="D2142" t="str">
            <v>paczka</v>
          </cell>
          <cell r="E2142" t="str">
            <v>3926909700</v>
          </cell>
          <cell r="F2142" t="str">
            <v>7330417033647</v>
          </cell>
          <cell r="G2142">
            <v>0</v>
          </cell>
          <cell r="H2142"/>
          <cell r="I2142">
            <v>0</v>
          </cell>
          <cell r="J2142"/>
          <cell r="K2142" t="str">
            <v>Na aparaty</v>
          </cell>
          <cell r="L2142" t="str">
            <v>4001</v>
          </cell>
        </row>
        <row r="2143">
          <cell r="B2143" t="str">
            <v>PS-20006AB90.S</v>
          </cell>
          <cell r="C2143" t="str">
            <v>MARK. LABEL BIAŁY 1/3 MOD.: S  (20 szt.)</v>
          </cell>
          <cell r="D2143" t="str">
            <v>paczka</v>
          </cell>
          <cell r="E2143" t="str">
            <v>3926909700</v>
          </cell>
          <cell r="F2143" t="str">
            <v>7330417033661</v>
          </cell>
          <cell r="G2143">
            <v>0</v>
          </cell>
          <cell r="H2143"/>
          <cell r="I2143">
            <v>0</v>
          </cell>
          <cell r="J2143"/>
          <cell r="K2143" t="str">
            <v>Na aparaty</v>
          </cell>
          <cell r="L2143" t="str">
            <v>4001</v>
          </cell>
        </row>
        <row r="2144">
          <cell r="B2144" t="str">
            <v>PS-20006AB90.SIN</v>
          </cell>
          <cell r="C2144" t="str">
            <v>MARK. LABEL BIAŁY 1/3 MOD.: SINUSOIDA  (20 szt.)</v>
          </cell>
          <cell r="D2144" t="str">
            <v>paczka</v>
          </cell>
          <cell r="E2144" t="str">
            <v>3926909700</v>
          </cell>
          <cell r="F2144" t="str">
            <v>7330417033685</v>
          </cell>
          <cell r="G2144">
            <v>0</v>
          </cell>
          <cell r="H2144"/>
          <cell r="I2144">
            <v>0</v>
          </cell>
          <cell r="J2144"/>
          <cell r="K2144" t="str">
            <v>Na aparaty</v>
          </cell>
          <cell r="L2144" t="str">
            <v>4001</v>
          </cell>
        </row>
        <row r="2145">
          <cell r="B2145" t="str">
            <v>PS-20006AB90.T</v>
          </cell>
          <cell r="C2145" t="str">
            <v>MARK. LABEL BIAŁY 1/3 MOD.: T  (20 szt.)</v>
          </cell>
          <cell r="D2145" t="str">
            <v>paczka</v>
          </cell>
          <cell r="E2145" t="str">
            <v>3926909700</v>
          </cell>
          <cell r="F2145" t="str">
            <v>7330417033692</v>
          </cell>
          <cell r="G2145">
            <v>0</v>
          </cell>
          <cell r="H2145"/>
          <cell r="I2145">
            <v>0</v>
          </cell>
          <cell r="J2145"/>
          <cell r="K2145" t="str">
            <v>Na aparaty</v>
          </cell>
          <cell r="L2145" t="str">
            <v>4001</v>
          </cell>
        </row>
        <row r="2146">
          <cell r="B2146" t="str">
            <v>PS-20006AB90.U</v>
          </cell>
          <cell r="C2146" t="str">
            <v>MARK. LABEL BIAŁY 1/3 MOD.: U  (20 szt.)</v>
          </cell>
          <cell r="D2146" t="str">
            <v>paczka</v>
          </cell>
          <cell r="E2146" t="str">
            <v>3926909700</v>
          </cell>
          <cell r="F2146" t="str">
            <v>7330417033715</v>
          </cell>
          <cell r="G2146">
            <v>0</v>
          </cell>
          <cell r="H2146"/>
          <cell r="I2146">
            <v>0</v>
          </cell>
          <cell r="J2146"/>
          <cell r="K2146" t="str">
            <v>Na aparaty</v>
          </cell>
          <cell r="L2146" t="str">
            <v>4001</v>
          </cell>
        </row>
        <row r="2147">
          <cell r="B2147" t="str">
            <v>PS-20006AB90.V</v>
          </cell>
          <cell r="C2147" t="str">
            <v>MARK. LABEL BIAŁY 1/3 MOD.: V  (20 szt.)</v>
          </cell>
          <cell r="D2147" t="str">
            <v>paczka</v>
          </cell>
          <cell r="E2147" t="str">
            <v>3926909700</v>
          </cell>
          <cell r="F2147" t="str">
            <v>7330417033739</v>
          </cell>
          <cell r="G2147">
            <v>0</v>
          </cell>
          <cell r="H2147"/>
          <cell r="I2147">
            <v>0</v>
          </cell>
          <cell r="J2147"/>
          <cell r="K2147" t="str">
            <v>Na aparaty</v>
          </cell>
          <cell r="L2147" t="str">
            <v>4001</v>
          </cell>
        </row>
        <row r="2148">
          <cell r="B2148" t="str">
            <v>PS-20006AB90.W</v>
          </cell>
          <cell r="C2148" t="str">
            <v>MARK. LABEL BIAŁY 1/3 MOD.: W  (20 szt.)</v>
          </cell>
          <cell r="D2148" t="str">
            <v>paczka</v>
          </cell>
          <cell r="E2148" t="str">
            <v>3926909700</v>
          </cell>
          <cell r="F2148" t="str">
            <v>7330417033746</v>
          </cell>
          <cell r="G2148">
            <v>0</v>
          </cell>
          <cell r="H2148"/>
          <cell r="I2148">
            <v>0</v>
          </cell>
          <cell r="J2148"/>
          <cell r="K2148" t="str">
            <v>Na aparaty</v>
          </cell>
          <cell r="L2148" t="str">
            <v>4001</v>
          </cell>
        </row>
        <row r="2149">
          <cell r="B2149" t="str">
            <v>PS-20006AB90.X</v>
          </cell>
          <cell r="C2149" t="str">
            <v>MARK. LABEL BIAŁY 1/3 MOD.: X  (20 szt.)</v>
          </cell>
          <cell r="D2149" t="str">
            <v>paczka</v>
          </cell>
          <cell r="E2149" t="str">
            <v>3926909700</v>
          </cell>
          <cell r="F2149" t="str">
            <v>7330417033777</v>
          </cell>
          <cell r="G2149">
            <v>0</v>
          </cell>
          <cell r="H2149"/>
          <cell r="I2149">
            <v>0</v>
          </cell>
          <cell r="J2149"/>
          <cell r="K2149" t="str">
            <v>Na aparaty</v>
          </cell>
          <cell r="L2149" t="str">
            <v>4001</v>
          </cell>
        </row>
        <row r="2150">
          <cell r="B2150" t="str">
            <v>PS-20006AB90.Y</v>
          </cell>
          <cell r="C2150" t="str">
            <v>MARK. LABEL BIAŁY 1/3 MOD.: Y  (20 szt.)</v>
          </cell>
          <cell r="D2150" t="str">
            <v>paczka</v>
          </cell>
          <cell r="E2150" t="str">
            <v>3926909700</v>
          </cell>
          <cell r="F2150" t="str">
            <v>7330417033791</v>
          </cell>
          <cell r="G2150">
            <v>0</v>
          </cell>
          <cell r="H2150"/>
          <cell r="I2150">
            <v>0</v>
          </cell>
          <cell r="J2150"/>
          <cell r="K2150" t="str">
            <v>Na aparaty</v>
          </cell>
          <cell r="L2150" t="str">
            <v>4001</v>
          </cell>
        </row>
        <row r="2151">
          <cell r="B2151" t="str">
            <v>PS-20006AB90.Z</v>
          </cell>
          <cell r="C2151" t="str">
            <v>MARK. LABEL BIAŁY 1/3 MOD.: Z  (20 szt.)</v>
          </cell>
          <cell r="D2151" t="str">
            <v>paczka</v>
          </cell>
          <cell r="E2151" t="str">
            <v>3926909700</v>
          </cell>
          <cell r="F2151" t="str">
            <v>7330417033814</v>
          </cell>
          <cell r="G2151">
            <v>0</v>
          </cell>
          <cell r="H2151"/>
          <cell r="I2151">
            <v>0</v>
          </cell>
          <cell r="J2151"/>
          <cell r="K2151" t="str">
            <v>Na aparaty</v>
          </cell>
          <cell r="L2151" t="str">
            <v>4001</v>
          </cell>
        </row>
        <row r="2152">
          <cell r="B2152" t="str">
            <v>PS-20006AB90.?&lt;</v>
          </cell>
          <cell r="C2152" t="str">
            <v>MARK. LABEL BIAŁY 1/3 MOD.: ?</v>
          </cell>
          <cell r="D2152" t="str">
            <v>paczka</v>
          </cell>
          <cell r="E2152" t="str">
            <v>3926909700</v>
          </cell>
          <cell r="F2152" t="str">
            <v>7330417033845</v>
          </cell>
          <cell r="G2152">
            <v>0</v>
          </cell>
          <cell r="H2152"/>
          <cell r="I2152">
            <v>0</v>
          </cell>
          <cell r="J2152"/>
          <cell r="K2152" t="str">
            <v>Na aparaty</v>
          </cell>
          <cell r="L2152" t="str">
            <v>4001</v>
          </cell>
        </row>
        <row r="2153">
          <cell r="B2153" t="str">
            <v>PS-20006AB90.0</v>
          </cell>
          <cell r="C2153" t="str">
            <v>MARK. LABEL BIAŁY 1/3 MOD.: 0  (50 szt.)</v>
          </cell>
          <cell r="D2153" t="str">
            <v>paczka</v>
          </cell>
          <cell r="E2153" t="str">
            <v>3926909700</v>
          </cell>
          <cell r="F2153" t="str">
            <v>7330417033180</v>
          </cell>
          <cell r="G2153">
            <v>0</v>
          </cell>
          <cell r="H2153"/>
          <cell r="I2153">
            <v>0</v>
          </cell>
          <cell r="J2153"/>
          <cell r="K2153" t="str">
            <v>Na aparaty</v>
          </cell>
          <cell r="L2153" t="str">
            <v>4001</v>
          </cell>
        </row>
        <row r="2154">
          <cell r="B2154" t="str">
            <v>PS-20006AB90.1</v>
          </cell>
          <cell r="C2154" t="str">
            <v>MARK. LABEL BIAŁY 1/3 MOD.: 1  (50 szt.)</v>
          </cell>
          <cell r="D2154" t="str">
            <v>paczka</v>
          </cell>
          <cell r="E2154" t="str">
            <v>3926909700</v>
          </cell>
          <cell r="F2154" t="str">
            <v>7330417033197</v>
          </cell>
          <cell r="G2154">
            <v>0</v>
          </cell>
          <cell r="H2154"/>
          <cell r="I2154">
            <v>0</v>
          </cell>
          <cell r="J2154"/>
          <cell r="K2154" t="str">
            <v>Na aparaty</v>
          </cell>
          <cell r="L2154" t="str">
            <v>4001</v>
          </cell>
        </row>
        <row r="2155">
          <cell r="B2155" t="str">
            <v>PS-20006AB90.2</v>
          </cell>
          <cell r="C2155" t="str">
            <v>MARK. LABEL BIAŁY 1/3 MOD.: 2  (50 szt.)</v>
          </cell>
          <cell r="D2155" t="str">
            <v>paczka</v>
          </cell>
          <cell r="E2155" t="str">
            <v>3926909700</v>
          </cell>
          <cell r="F2155" t="str">
            <v>7330417033203</v>
          </cell>
          <cell r="G2155">
            <v>0</v>
          </cell>
          <cell r="H2155"/>
          <cell r="I2155">
            <v>0</v>
          </cell>
          <cell r="J2155"/>
          <cell r="K2155" t="str">
            <v>Na aparaty</v>
          </cell>
          <cell r="L2155" t="str">
            <v>4001</v>
          </cell>
        </row>
        <row r="2156">
          <cell r="B2156" t="str">
            <v>PS-20006AB90.3</v>
          </cell>
          <cell r="C2156" t="str">
            <v>MARK. LABEL BIAŁY 1/3 MOD.: 3  (50 szt.)</v>
          </cell>
          <cell r="D2156" t="str">
            <v>paczka</v>
          </cell>
          <cell r="E2156" t="str">
            <v>3926909700</v>
          </cell>
          <cell r="F2156" t="str">
            <v>7330417033210</v>
          </cell>
          <cell r="G2156">
            <v>0</v>
          </cell>
          <cell r="H2156"/>
          <cell r="I2156">
            <v>0</v>
          </cell>
          <cell r="J2156"/>
          <cell r="K2156" t="str">
            <v>Na aparaty</v>
          </cell>
          <cell r="L2156" t="str">
            <v>4001</v>
          </cell>
        </row>
        <row r="2157">
          <cell r="B2157" t="str">
            <v>PS-20006AB90.4</v>
          </cell>
          <cell r="C2157" t="str">
            <v>MARK. LABEL BIAŁY 1/3 MOD.: 4  (50 szt.)</v>
          </cell>
          <cell r="D2157" t="str">
            <v>paczka</v>
          </cell>
          <cell r="E2157" t="str">
            <v>3926909700</v>
          </cell>
          <cell r="F2157" t="str">
            <v>7330417033227</v>
          </cell>
          <cell r="G2157">
            <v>0</v>
          </cell>
          <cell r="H2157"/>
          <cell r="I2157">
            <v>0</v>
          </cell>
          <cell r="J2157"/>
          <cell r="K2157" t="str">
            <v>Na aparaty</v>
          </cell>
          <cell r="L2157" t="str">
            <v>4001</v>
          </cell>
        </row>
        <row r="2158">
          <cell r="B2158" t="str">
            <v>PS-20006AB90.5</v>
          </cell>
          <cell r="C2158" t="str">
            <v>MARK. LABEL BIAŁY 1/3 MOD.: 5  (50 szt.)</v>
          </cell>
          <cell r="D2158" t="str">
            <v>paczka</v>
          </cell>
          <cell r="E2158" t="str">
            <v>3926909700</v>
          </cell>
          <cell r="F2158" t="str">
            <v>7330417033234</v>
          </cell>
          <cell r="G2158">
            <v>0</v>
          </cell>
          <cell r="H2158"/>
          <cell r="I2158">
            <v>0</v>
          </cell>
          <cell r="J2158"/>
          <cell r="K2158" t="str">
            <v>Na aparaty</v>
          </cell>
          <cell r="L2158" t="str">
            <v>4001</v>
          </cell>
        </row>
        <row r="2159">
          <cell r="B2159" t="str">
            <v>PS-20006AB90.6</v>
          </cell>
          <cell r="C2159" t="str">
            <v>MARK. LABEL BIAŁY 1/3 MOD.: 6  (50 szt.)</v>
          </cell>
          <cell r="D2159" t="str">
            <v>paczka</v>
          </cell>
          <cell r="E2159" t="str">
            <v>3926909700</v>
          </cell>
          <cell r="F2159" t="str">
            <v>7330417033241</v>
          </cell>
          <cell r="G2159">
            <v>0</v>
          </cell>
          <cell r="H2159"/>
          <cell r="I2159">
            <v>0</v>
          </cell>
          <cell r="J2159"/>
          <cell r="K2159" t="str">
            <v>Na aparaty</v>
          </cell>
          <cell r="L2159" t="str">
            <v>4001</v>
          </cell>
        </row>
        <row r="2160">
          <cell r="B2160" t="str">
            <v>PS-20006AB90.7</v>
          </cell>
          <cell r="C2160" t="str">
            <v>MARK. LABEL BIAŁY 1/3 MOD.: 7  (50 szt.)</v>
          </cell>
          <cell r="D2160" t="str">
            <v>paczka</v>
          </cell>
          <cell r="E2160" t="str">
            <v>3926909700</v>
          </cell>
          <cell r="F2160" t="str">
            <v>7330417033258</v>
          </cell>
          <cell r="G2160">
            <v>0</v>
          </cell>
          <cell r="H2160"/>
          <cell r="I2160">
            <v>0</v>
          </cell>
          <cell r="J2160"/>
          <cell r="K2160" t="str">
            <v>Na aparaty</v>
          </cell>
          <cell r="L2160" t="str">
            <v>4001</v>
          </cell>
        </row>
        <row r="2161">
          <cell r="B2161" t="str">
            <v>PS-20006AB90.8</v>
          </cell>
          <cell r="C2161" t="str">
            <v>MARK. LABEL BIAŁY 1/3 MOD.: 8  (50 szt.)</v>
          </cell>
          <cell r="D2161" t="str">
            <v>paczka</v>
          </cell>
          <cell r="E2161" t="str">
            <v>3926909700</v>
          </cell>
          <cell r="F2161" t="str">
            <v>7330417033265</v>
          </cell>
          <cell r="G2161">
            <v>0</v>
          </cell>
          <cell r="H2161"/>
          <cell r="I2161">
            <v>0</v>
          </cell>
          <cell r="J2161"/>
          <cell r="K2161" t="str">
            <v>Na aparaty</v>
          </cell>
          <cell r="L2161" t="str">
            <v>4001</v>
          </cell>
        </row>
        <row r="2162">
          <cell r="B2162" t="str">
            <v>PS-20006AB90.9</v>
          </cell>
          <cell r="C2162" t="str">
            <v>MARK. LABEL BIAŁY 1/3 MOD.: 9  (50 szt.)</v>
          </cell>
          <cell r="D2162" t="str">
            <v>paczka</v>
          </cell>
          <cell r="E2162" t="str">
            <v>3926909700</v>
          </cell>
          <cell r="F2162" t="str">
            <v>7330417033272</v>
          </cell>
          <cell r="G2162">
            <v>0</v>
          </cell>
          <cell r="H2162"/>
          <cell r="I2162">
            <v>0</v>
          </cell>
          <cell r="J2162"/>
          <cell r="K2162" t="str">
            <v>Na aparaty</v>
          </cell>
          <cell r="L2162" t="str">
            <v>4001</v>
          </cell>
        </row>
        <row r="2163">
          <cell r="B2163" t="str">
            <v>PS-20006AB90.+</v>
          </cell>
          <cell r="C2163" t="str">
            <v>MARK. LABEL BIAŁY 1/3 MOD.: +  (20 szt.)</v>
          </cell>
          <cell r="D2163" t="str">
            <v>paczka</v>
          </cell>
          <cell r="E2163" t="str">
            <v>3926909700</v>
          </cell>
          <cell r="F2163" t="str">
            <v>7330417033173</v>
          </cell>
          <cell r="G2163">
            <v>0</v>
          </cell>
          <cell r="H2163"/>
          <cell r="I2163">
            <v>0</v>
          </cell>
          <cell r="J2163"/>
          <cell r="K2163" t="str">
            <v>Na aparaty</v>
          </cell>
          <cell r="L2163" t="str">
            <v>4001</v>
          </cell>
        </row>
        <row r="2164">
          <cell r="B2164" t="str">
            <v>PS-20006AB90.-</v>
          </cell>
          <cell r="C2164" t="str">
            <v>MARK. LABEL BIAŁY 1/3 MOD.: -  (20 szt.)</v>
          </cell>
          <cell r="D2164" t="str">
            <v>paczka</v>
          </cell>
          <cell r="E2164" t="str">
            <v>3926909700</v>
          </cell>
          <cell r="F2164" t="str">
            <v>7330417033159</v>
          </cell>
          <cell r="G2164">
            <v>0</v>
          </cell>
          <cell r="H2164"/>
          <cell r="I2164">
            <v>0</v>
          </cell>
          <cell r="J2164"/>
          <cell r="K2164" t="str">
            <v>Na aparaty</v>
          </cell>
          <cell r="L2164" t="str">
            <v>4001</v>
          </cell>
        </row>
        <row r="2165">
          <cell r="B2165" t="str">
            <v>PS-20006AB90..</v>
          </cell>
          <cell r="C2165" t="str">
            <v>MARK. LABEL BIAŁY 1/3 MOD.: KROPKA  (20 szt.)</v>
          </cell>
          <cell r="D2165" t="str">
            <v>paczka</v>
          </cell>
          <cell r="E2165" t="str">
            <v>3926909700</v>
          </cell>
          <cell r="F2165" t="str">
            <v>7330417043233</v>
          </cell>
          <cell r="G2165">
            <v>0</v>
          </cell>
          <cell r="H2165"/>
          <cell r="I2165">
            <v>0</v>
          </cell>
          <cell r="J2165"/>
          <cell r="K2165" t="str">
            <v>Na aparaty</v>
          </cell>
          <cell r="L2165" t="str">
            <v>4001</v>
          </cell>
        </row>
        <row r="2166">
          <cell r="B2166" t="str">
            <v>PS-20006AB90./</v>
          </cell>
          <cell r="C2166" t="str">
            <v>MARK. LABEL BIAŁY 1/3 MOD.: /  (20 szt.)</v>
          </cell>
          <cell r="D2166" t="str">
            <v>paczka</v>
          </cell>
          <cell r="E2166" t="str">
            <v>3926909700</v>
          </cell>
          <cell r="F2166" t="str">
            <v>7330417033166</v>
          </cell>
          <cell r="G2166">
            <v>0</v>
          </cell>
          <cell r="H2166"/>
          <cell r="I2166">
            <v>0</v>
          </cell>
          <cell r="J2166"/>
          <cell r="K2166" t="str">
            <v>Na aparaty</v>
          </cell>
          <cell r="L2166" t="str">
            <v>4001</v>
          </cell>
        </row>
        <row r="2167">
          <cell r="B2167" t="str">
            <v>PS-20BPS</v>
          </cell>
          <cell r="C2167" t="str">
            <v>PROFIL BAZOWY SAMOPRZYLEPNY CZARNY  (10 m.)</v>
          </cell>
          <cell r="D2167" t="str">
            <v>paczka</v>
          </cell>
          <cell r="E2167" t="str">
            <v>3926909700</v>
          </cell>
          <cell r="F2167" t="str">
            <v>7330417034217</v>
          </cell>
          <cell r="G2167">
            <v>0</v>
          </cell>
          <cell r="H2167"/>
          <cell r="I2167">
            <v>0</v>
          </cell>
          <cell r="J2167"/>
          <cell r="K2167" t="str">
            <v>Na aparaty</v>
          </cell>
          <cell r="L2167" t="str">
            <v>4001</v>
          </cell>
        </row>
        <row r="2168">
          <cell r="B2168" t="str">
            <v>PS-20BPV</v>
          </cell>
          <cell r="C2168" t="str">
            <v>PROFIL BAZOWY SAMOPRZYLEPNY BIAŁY  (10 m.)</v>
          </cell>
          <cell r="D2168" t="str">
            <v>paczka</v>
          </cell>
          <cell r="E2168" t="str">
            <v>3926909700</v>
          </cell>
          <cell r="F2168" t="str">
            <v>7330417034224</v>
          </cell>
          <cell r="G2168">
            <v>0</v>
          </cell>
          <cell r="H2168"/>
          <cell r="I2168">
            <v>0</v>
          </cell>
          <cell r="J2168"/>
          <cell r="K2168" t="str">
            <v>Na aparaty</v>
          </cell>
          <cell r="L2168" t="str">
            <v>4001</v>
          </cell>
        </row>
        <row r="2169">
          <cell r="B2169" t="str">
            <v>PLB42297</v>
          </cell>
          <cell r="C2169" t="str">
            <v>PLB ZESZYT POLIESTER: 14x14 mm SREBRNY 480 szt./ZESZYT: ZNAK CE</v>
          </cell>
          <cell r="D2169" t="str">
            <v>paczka</v>
          </cell>
          <cell r="E2169" t="str">
            <v>3919908000</v>
          </cell>
          <cell r="F2169"/>
          <cell r="G2169">
            <v>0</v>
          </cell>
          <cell r="H2169"/>
          <cell r="I2169">
            <v>0</v>
          </cell>
          <cell r="J2169"/>
          <cell r="K2169" t="str">
            <v>Etykiety</v>
          </cell>
          <cell r="L2169" t="str">
            <v>7001</v>
          </cell>
        </row>
        <row r="2170">
          <cell r="B2170" t="str">
            <v>PLB42307</v>
          </cell>
          <cell r="C2170" t="str">
            <v>PLB ZESZYT POLIESTER: 14x14 mm ŻÓŁTY 480 szt./ZESZYT: ZNAK CE</v>
          </cell>
          <cell r="D2170" t="str">
            <v>paczka</v>
          </cell>
          <cell r="E2170" t="str">
            <v>3919908000</v>
          </cell>
          <cell r="F2170"/>
          <cell r="G2170">
            <v>0</v>
          </cell>
          <cell r="H2170"/>
          <cell r="I2170">
            <v>0</v>
          </cell>
          <cell r="J2170"/>
          <cell r="K2170" t="str">
            <v>Etykiety</v>
          </cell>
          <cell r="L2170" t="str">
            <v>7001</v>
          </cell>
        </row>
        <row r="2171">
          <cell r="B2171" t="str">
            <v>PLB42557</v>
          </cell>
          <cell r="C2171" t="str">
            <v>PLB ZESZYT AKRYL: 9x13 mm ŻÓŁTY 810 szt./ZESZYT: 0-9</v>
          </cell>
          <cell r="D2171" t="str">
            <v>paczka</v>
          </cell>
          <cell r="E2171" t="str">
            <v>3919908000</v>
          </cell>
          <cell r="F2171"/>
          <cell r="G2171">
            <v>0</v>
          </cell>
          <cell r="H2171"/>
          <cell r="I2171">
            <v>0</v>
          </cell>
          <cell r="J2171"/>
          <cell r="K2171" t="str">
            <v>Etykiety</v>
          </cell>
          <cell r="L2171" t="str">
            <v>7001</v>
          </cell>
        </row>
        <row r="2172">
          <cell r="B2172" t="str">
            <v>PLB42597</v>
          </cell>
          <cell r="C2172" t="str">
            <v>PLB ZESZYT AKRYL: 14x19 mm ŻÓŁTY 360 szt./ZESZYT: 0-9</v>
          </cell>
          <cell r="D2172" t="str">
            <v>paczka</v>
          </cell>
          <cell r="E2172" t="str">
            <v>3919908000</v>
          </cell>
          <cell r="F2172"/>
          <cell r="G2172">
            <v>0</v>
          </cell>
          <cell r="H2172"/>
          <cell r="I2172">
            <v>0</v>
          </cell>
          <cell r="J2172"/>
          <cell r="K2172" t="str">
            <v>Etykiety</v>
          </cell>
          <cell r="L2172" t="str">
            <v>7001</v>
          </cell>
        </row>
        <row r="2173">
          <cell r="B2173" t="str">
            <v>PLB42637</v>
          </cell>
          <cell r="C2173" t="str">
            <v>PLB ZESZYT AKRYL: 14x14 mm ŻÓŁTY 480 szt./ZESZYT: 49-96</v>
          </cell>
          <cell r="D2173" t="str">
            <v>paczka</v>
          </cell>
          <cell r="E2173" t="str">
            <v>3919908000</v>
          </cell>
          <cell r="F2173"/>
          <cell r="G2173">
            <v>0</v>
          </cell>
          <cell r="H2173"/>
          <cell r="I2173">
            <v>0</v>
          </cell>
          <cell r="J2173"/>
          <cell r="K2173" t="str">
            <v>Etykiety</v>
          </cell>
          <cell r="L2173" t="str">
            <v>7001</v>
          </cell>
        </row>
        <row r="2174">
          <cell r="B2174" t="str">
            <v>PLB42917</v>
          </cell>
          <cell r="C2174" t="str">
            <v>PLB ZESZYT AKRYL: 75x75x75 mm ŻÓŁTY 20 szt./ZESZYT: BŁYSK. W TRÓJKĄCIE</v>
          </cell>
          <cell r="D2174" t="str">
            <v>paczka</v>
          </cell>
          <cell r="E2174" t="str">
            <v>3919908000</v>
          </cell>
          <cell r="F2174"/>
          <cell r="G2174">
            <v>0</v>
          </cell>
          <cell r="H2174"/>
          <cell r="I2174">
            <v>0</v>
          </cell>
          <cell r="J2174"/>
          <cell r="K2174" t="str">
            <v>Etykiety</v>
          </cell>
          <cell r="L2174" t="str">
            <v>7001</v>
          </cell>
        </row>
        <row r="2175">
          <cell r="B2175" t="str">
            <v>PLC013013A40.L1</v>
          </cell>
          <cell r="C2175" t="str">
            <v>PLC KARTY AKRYL: 13x13 mm ŻÓŁTY/CZARNY: L1  (540 szt)</v>
          </cell>
          <cell r="D2175" t="str">
            <v>karton</v>
          </cell>
          <cell r="E2175" t="str">
            <v>3919908000</v>
          </cell>
          <cell r="F2175" t="str">
            <v>5903041611097</v>
          </cell>
          <cell r="G2175">
            <v>0</v>
          </cell>
          <cell r="H2175"/>
          <cell r="I2175">
            <v>0</v>
          </cell>
          <cell r="J2175"/>
          <cell r="K2175" t="str">
            <v>Etykiety</v>
          </cell>
          <cell r="L2175" t="str">
            <v>7001</v>
          </cell>
        </row>
        <row r="2176">
          <cell r="B2176" t="str">
            <v>PLC013013A40.L2</v>
          </cell>
          <cell r="C2176" t="str">
            <v>PLC KARTY AKRYL: 13x13 mm ŻÓŁTY/CZARNY: L2  (540 szt)</v>
          </cell>
          <cell r="D2176" t="str">
            <v>karton</v>
          </cell>
          <cell r="E2176" t="str">
            <v>3919908000</v>
          </cell>
          <cell r="F2176" t="str">
            <v>5903041611103</v>
          </cell>
          <cell r="G2176">
            <v>0</v>
          </cell>
          <cell r="H2176"/>
          <cell r="I2176">
            <v>0</v>
          </cell>
          <cell r="J2176"/>
          <cell r="K2176" t="str">
            <v>Etykiety</v>
          </cell>
          <cell r="L2176" t="str">
            <v>7001</v>
          </cell>
        </row>
        <row r="2177">
          <cell r="B2177" t="str">
            <v>PLC013013A40.L3</v>
          </cell>
          <cell r="C2177" t="str">
            <v>PLC KARTY AKRYL: 13x13 mm ŻÓŁTY/CZARNY: L3  (540 szt)</v>
          </cell>
          <cell r="D2177" t="str">
            <v>karton</v>
          </cell>
          <cell r="E2177" t="str">
            <v>3919908000</v>
          </cell>
          <cell r="F2177" t="str">
            <v>5903041611110</v>
          </cell>
          <cell r="G2177">
            <v>0</v>
          </cell>
          <cell r="H2177"/>
          <cell r="I2177">
            <v>0</v>
          </cell>
          <cell r="J2177"/>
          <cell r="K2177" t="str">
            <v>Etykiety</v>
          </cell>
          <cell r="L2177" t="str">
            <v>7001</v>
          </cell>
        </row>
        <row r="2178">
          <cell r="B2178" t="str">
            <v>PLC013013A40.PE</v>
          </cell>
          <cell r="C2178" t="str">
            <v>PLC KARTY AKRYL: 13x13 mm ŻÓŁTY/CZARNY: PE  (540 szt)</v>
          </cell>
          <cell r="D2178" t="str">
            <v>karton</v>
          </cell>
          <cell r="E2178" t="str">
            <v>3919908000</v>
          </cell>
          <cell r="F2178" t="str">
            <v>5903041611127</v>
          </cell>
          <cell r="G2178">
            <v>0</v>
          </cell>
          <cell r="H2178"/>
          <cell r="I2178">
            <v>0</v>
          </cell>
          <cell r="J2178"/>
          <cell r="K2178" t="str">
            <v>Etykiety</v>
          </cell>
          <cell r="L2178" t="str">
            <v>7001</v>
          </cell>
        </row>
        <row r="2179">
          <cell r="B2179" t="str">
            <v>PLC013013A40.LIT</v>
          </cell>
          <cell r="C2179" t="str">
            <v>PLC KARTY AKRYL: BŁYSKAWICA W TRÓJKĄCIE 13x13x13 mm ŻÓŁTY  (540 szt)</v>
          </cell>
          <cell r="D2179" t="str">
            <v>karton</v>
          </cell>
          <cell r="E2179" t="str">
            <v>3919908000</v>
          </cell>
          <cell r="F2179"/>
          <cell r="G2179">
            <v>0</v>
          </cell>
          <cell r="H2179"/>
          <cell r="I2179">
            <v>0</v>
          </cell>
          <cell r="J2179"/>
          <cell r="K2179" t="str">
            <v>Etykiety</v>
          </cell>
          <cell r="L2179" t="str">
            <v>7001</v>
          </cell>
        </row>
        <row r="2180">
          <cell r="B2180" t="str">
            <v>PLC013013A40.GIC</v>
          </cell>
          <cell r="C2180" t="str">
            <v>PLC KARTY AKRYL: UZIEMIENIE W KÓŁKU 13x13 mm ŻÓŁTY/CZARNY  (540 szt)</v>
          </cell>
          <cell r="D2180" t="str">
            <v>karton</v>
          </cell>
          <cell r="E2180" t="str">
            <v>3919908000</v>
          </cell>
          <cell r="F2180" t="str">
            <v>5903041611141</v>
          </cell>
          <cell r="G2180">
            <v>0</v>
          </cell>
          <cell r="H2180"/>
          <cell r="I2180">
            <v>0</v>
          </cell>
          <cell r="J2180"/>
          <cell r="K2180" t="str">
            <v>Etykiety</v>
          </cell>
          <cell r="L2180" t="str">
            <v>7001</v>
          </cell>
        </row>
        <row r="2181">
          <cell r="B2181" t="str">
            <v>PLC013013A40.GND</v>
          </cell>
          <cell r="C2181" t="str">
            <v>PLC KARTY AKRYL: UZIEMIENIE 13x13 mm ŻÓŁTY/CZARNY  (540 szt)</v>
          </cell>
          <cell r="D2181" t="str">
            <v>karton</v>
          </cell>
          <cell r="E2181" t="str">
            <v>3919908000</v>
          </cell>
          <cell r="F2181"/>
          <cell r="G2181">
            <v>0</v>
          </cell>
          <cell r="H2181"/>
          <cell r="I2181">
            <v>0</v>
          </cell>
          <cell r="J2181"/>
          <cell r="K2181" t="str">
            <v>Etykiety</v>
          </cell>
          <cell r="L2181" t="str">
            <v>7001</v>
          </cell>
        </row>
        <row r="2182">
          <cell r="B2182" t="str">
            <v>PLC025025A40.LIT</v>
          </cell>
          <cell r="C2182" t="str">
            <v>PLC KARTY AKRYL: BŁYSKAWICA W TRÓJKĄCIE 25x25x25 mm ŻÓŁTY  (140 szt)</v>
          </cell>
          <cell r="D2182" t="str">
            <v>karton</v>
          </cell>
          <cell r="E2182" t="str">
            <v>3919908000</v>
          </cell>
          <cell r="F2182"/>
          <cell r="G2182">
            <v>0</v>
          </cell>
          <cell r="H2182"/>
          <cell r="I2182">
            <v>0</v>
          </cell>
          <cell r="J2182"/>
          <cell r="K2182" t="str">
            <v>Etykiety</v>
          </cell>
          <cell r="L2182" t="str">
            <v>7001</v>
          </cell>
        </row>
        <row r="2183">
          <cell r="B2183" t="str">
            <v>PLC050050A40.LIT</v>
          </cell>
          <cell r="C2183" t="str">
            <v>PLC KARTY AKRYL: BŁYSKAWICA W TRÓJKĄCIE 50x50x50 mm ŻÓŁTY  (70 szt)</v>
          </cell>
          <cell r="D2183" t="str">
            <v>karton</v>
          </cell>
          <cell r="E2183" t="str">
            <v>3919908000</v>
          </cell>
          <cell r="F2183"/>
          <cell r="G2183">
            <v>0</v>
          </cell>
          <cell r="H2183"/>
          <cell r="I2183">
            <v>0</v>
          </cell>
          <cell r="J2183"/>
          <cell r="K2183" t="str">
            <v>Etykiety</v>
          </cell>
          <cell r="L2183" t="str">
            <v>7001</v>
          </cell>
        </row>
        <row r="2184">
          <cell r="B2184" t="str">
            <v>PLC100100A40.LIT</v>
          </cell>
          <cell r="C2184" t="str">
            <v>PLC KARTY AKRYL: BŁYSKAWICA W TRÓJKĄCIE 100x100x100 mm ŻÓŁTY  (30 szt)</v>
          </cell>
          <cell r="D2184" t="str">
            <v>karton</v>
          </cell>
          <cell r="E2184" t="str">
            <v>3919908000</v>
          </cell>
          <cell r="F2184"/>
          <cell r="G2184">
            <v>0</v>
          </cell>
          <cell r="H2184"/>
          <cell r="I2184">
            <v>0</v>
          </cell>
          <cell r="J2184"/>
          <cell r="K2184" t="str">
            <v>Etykiety</v>
          </cell>
          <cell r="L2184" t="str">
            <v>7001</v>
          </cell>
        </row>
        <row r="2185">
          <cell r="B2185" t="str">
            <v>PLC200200A40.LIT</v>
          </cell>
          <cell r="C2185" t="str">
            <v>PLC KARTY AKRYL: BŁYSKAWICA W TRÓJKĄCIE 200x200x200 mm ŻÓŁTY  (10 szt)</v>
          </cell>
          <cell r="D2185" t="str">
            <v>karton</v>
          </cell>
          <cell r="E2185" t="str">
            <v>3919908000</v>
          </cell>
          <cell r="F2185"/>
          <cell r="G2185">
            <v>0</v>
          </cell>
          <cell r="H2185"/>
          <cell r="I2185">
            <v>0</v>
          </cell>
          <cell r="J2185"/>
          <cell r="K2185" t="str">
            <v>Etykiety</v>
          </cell>
          <cell r="L2185" t="str">
            <v>7001</v>
          </cell>
        </row>
        <row r="2186">
          <cell r="B2186" t="str">
            <v>PLC025025A40.DGR</v>
          </cell>
          <cell r="C2186" t="str">
            <v>PLC KARTY AKRYL: NIEBEZPIECZEŃSTWO 25x25x25 mm ŻÓŁTY  (140 szt)</v>
          </cell>
          <cell r="D2186" t="str">
            <v>karton</v>
          </cell>
          <cell r="E2186" t="str">
            <v>3919908000</v>
          </cell>
          <cell r="F2186"/>
          <cell r="G2186">
            <v>0</v>
          </cell>
          <cell r="H2186"/>
          <cell r="I2186">
            <v>0</v>
          </cell>
          <cell r="J2186"/>
          <cell r="K2186" t="str">
            <v>Etykiety</v>
          </cell>
          <cell r="L2186" t="str">
            <v>7001</v>
          </cell>
        </row>
        <row r="2187">
          <cell r="B2187" t="str">
            <v>PLC025025A40.RBS</v>
          </cell>
          <cell r="C2187" t="str">
            <v>PLC KARTY AKRYL: OBROTOWE OSTRZA 25x25x25 mm ŻÓŁTY  (140 szt)</v>
          </cell>
          <cell r="D2187" t="str">
            <v>karton</v>
          </cell>
          <cell r="E2187" t="str">
            <v>3919908000</v>
          </cell>
          <cell r="F2187"/>
          <cell r="G2187">
            <v>0</v>
          </cell>
          <cell r="H2187"/>
          <cell r="I2187">
            <v>0</v>
          </cell>
          <cell r="J2187"/>
          <cell r="K2187" t="str">
            <v>Etykiety</v>
          </cell>
          <cell r="L2187" t="str">
            <v>7001</v>
          </cell>
        </row>
        <row r="2188">
          <cell r="B2188" t="str">
            <v>PLC025025A40.HS</v>
          </cell>
          <cell r="C2188" t="str">
            <v>PLC KARTY AKRYL: GORĄCA POWIERZCHNIA 25x25x25 mm ŻÓŁTY  (140 szt)</v>
          </cell>
          <cell r="D2188" t="str">
            <v>karton</v>
          </cell>
          <cell r="E2188" t="str">
            <v>3919908000</v>
          </cell>
          <cell r="F2188"/>
          <cell r="G2188">
            <v>0</v>
          </cell>
          <cell r="H2188"/>
          <cell r="I2188">
            <v>0</v>
          </cell>
          <cell r="J2188"/>
          <cell r="K2188" t="str">
            <v>Etykiety</v>
          </cell>
          <cell r="L2188" t="str">
            <v>7001</v>
          </cell>
        </row>
        <row r="2189">
          <cell r="B2189" t="str">
            <v>PLC025025A40.PH</v>
          </cell>
          <cell r="C2189" t="str">
            <v>PLC KARTY AKRYL: RYZYKO PRZYGNIECENIA 25x25x25 mm ŻÓŁTY  (140 szt)</v>
          </cell>
          <cell r="D2189" t="str">
            <v>karton</v>
          </cell>
          <cell r="E2189" t="str">
            <v>3919908000</v>
          </cell>
          <cell r="F2189"/>
          <cell r="G2189">
            <v>0</v>
          </cell>
          <cell r="H2189"/>
          <cell r="I2189">
            <v>0</v>
          </cell>
          <cell r="J2189"/>
          <cell r="K2189" t="str">
            <v>Etykiety</v>
          </cell>
          <cell r="L2189" t="str">
            <v>7001</v>
          </cell>
        </row>
        <row r="2190">
          <cell r="B2190" t="str">
            <v>PLC050050A40.DGR</v>
          </cell>
          <cell r="C2190" t="str">
            <v>PLC KARTY AKRYL: NIEBEZPIECZEŃSTWO 50x50x50 mm ŻÓŁTY  (70 szt)</v>
          </cell>
          <cell r="D2190" t="str">
            <v>karton</v>
          </cell>
          <cell r="E2190" t="str">
            <v>3919908000</v>
          </cell>
          <cell r="F2190"/>
          <cell r="G2190">
            <v>0</v>
          </cell>
          <cell r="H2190"/>
          <cell r="I2190">
            <v>0</v>
          </cell>
          <cell r="J2190"/>
          <cell r="K2190" t="str">
            <v>Etykiety</v>
          </cell>
          <cell r="L2190" t="str">
            <v>7001</v>
          </cell>
        </row>
        <row r="2191">
          <cell r="B2191" t="str">
            <v>PLC050050A40.RBS</v>
          </cell>
          <cell r="C2191" t="str">
            <v>PLC KARTY AKRYL: OBROTOWE OSTRZA 50x50x50 mm ŻÓŁTY  (70 szt)</v>
          </cell>
          <cell r="D2191" t="str">
            <v>karton</v>
          </cell>
          <cell r="E2191" t="str">
            <v>3919908000</v>
          </cell>
          <cell r="F2191"/>
          <cell r="G2191">
            <v>0</v>
          </cell>
          <cell r="H2191"/>
          <cell r="I2191">
            <v>0</v>
          </cell>
          <cell r="J2191"/>
          <cell r="K2191" t="str">
            <v>Etykiety</v>
          </cell>
          <cell r="L2191" t="str">
            <v>7001</v>
          </cell>
        </row>
        <row r="2192">
          <cell r="B2192" t="str">
            <v>PLC050050A40.HS</v>
          </cell>
          <cell r="C2192" t="str">
            <v>PLC KARTY AKRYL: GORĄCA POWIERZCHNIA 50x50x50 mm ŻÓŁTY  (70 szt)</v>
          </cell>
          <cell r="D2192" t="str">
            <v>karton</v>
          </cell>
          <cell r="E2192" t="str">
            <v>3919908000</v>
          </cell>
          <cell r="F2192"/>
          <cell r="G2192">
            <v>0</v>
          </cell>
          <cell r="H2192"/>
          <cell r="I2192">
            <v>0</v>
          </cell>
          <cell r="J2192"/>
          <cell r="K2192" t="str">
            <v>Etykiety</v>
          </cell>
          <cell r="L2192" t="str">
            <v>7001</v>
          </cell>
        </row>
        <row r="2193">
          <cell r="B2193" t="str">
            <v>PLC050050A40.PH</v>
          </cell>
          <cell r="C2193" t="str">
            <v>PLC KARTY AKRYL: RYZYKO PRZYGNIECENIA 50x50x50 mm ŻÓŁTY  (70 szt)</v>
          </cell>
          <cell r="D2193" t="str">
            <v>karton</v>
          </cell>
          <cell r="E2193" t="str">
            <v>3919908000</v>
          </cell>
          <cell r="F2193"/>
          <cell r="G2193">
            <v>0</v>
          </cell>
          <cell r="H2193"/>
          <cell r="I2193">
            <v>0</v>
          </cell>
          <cell r="J2193"/>
          <cell r="K2193" t="str">
            <v>Etykiety</v>
          </cell>
          <cell r="L2193" t="str">
            <v>7001</v>
          </cell>
        </row>
        <row r="2194">
          <cell r="B2194" t="str">
            <v>PLC100100A40.DGR</v>
          </cell>
          <cell r="C2194" t="str">
            <v>PLC KARTY AKRYL: NIEBEZPIECZEŃSTWO 100x100x100 mm ŻÓŁTY  (30 szt)</v>
          </cell>
          <cell r="D2194" t="str">
            <v>karton</v>
          </cell>
          <cell r="E2194" t="str">
            <v>3919908000</v>
          </cell>
          <cell r="F2194"/>
          <cell r="G2194">
            <v>0</v>
          </cell>
          <cell r="H2194"/>
          <cell r="I2194">
            <v>0</v>
          </cell>
          <cell r="J2194"/>
          <cell r="K2194" t="str">
            <v>Etykiety</v>
          </cell>
          <cell r="L2194" t="str">
            <v>7001</v>
          </cell>
        </row>
        <row r="2195">
          <cell r="B2195" t="str">
            <v>PLC100100A40.RBS</v>
          </cell>
          <cell r="C2195" t="str">
            <v>PLC KARTY AKRYL: OBROTOWE OSTRZA 100x100x100 mm ŻÓŁTY  (30 szt)</v>
          </cell>
          <cell r="D2195" t="str">
            <v>karton</v>
          </cell>
          <cell r="E2195" t="str">
            <v>3919908000</v>
          </cell>
          <cell r="F2195"/>
          <cell r="G2195">
            <v>0</v>
          </cell>
          <cell r="H2195"/>
          <cell r="I2195">
            <v>0</v>
          </cell>
          <cell r="J2195"/>
          <cell r="K2195" t="str">
            <v>Etykiety</v>
          </cell>
          <cell r="L2195" t="str">
            <v>7001</v>
          </cell>
        </row>
        <row r="2196">
          <cell r="B2196" t="str">
            <v>PLC100100A40.HS</v>
          </cell>
          <cell r="C2196" t="str">
            <v>PLC KARTY AKRYL: GORĄCA POWIERZCHNIA 100x100x100 mm ŻÓŁTY  (30 szt)</v>
          </cell>
          <cell r="D2196" t="str">
            <v>karton</v>
          </cell>
          <cell r="E2196" t="str">
            <v>3919908000</v>
          </cell>
          <cell r="F2196"/>
          <cell r="G2196">
            <v>0</v>
          </cell>
          <cell r="H2196"/>
          <cell r="I2196">
            <v>0</v>
          </cell>
          <cell r="J2196"/>
          <cell r="K2196" t="str">
            <v>Etykiety</v>
          </cell>
          <cell r="L2196" t="str">
            <v>7001</v>
          </cell>
        </row>
        <row r="2197">
          <cell r="B2197" t="str">
            <v>PLC100100A40.PH</v>
          </cell>
          <cell r="C2197" t="str">
            <v>PLC KARTY AKRYL: RYZYKO PRZYGNIECENIA 100x100x100 mm ŻÓŁTY  (30 szt)</v>
          </cell>
          <cell r="D2197" t="str">
            <v>karton</v>
          </cell>
          <cell r="E2197" t="str">
            <v>3919908000</v>
          </cell>
          <cell r="F2197"/>
          <cell r="G2197">
            <v>0</v>
          </cell>
          <cell r="H2197"/>
          <cell r="I2197">
            <v>0</v>
          </cell>
          <cell r="J2197"/>
          <cell r="K2197" t="str">
            <v>Etykiety</v>
          </cell>
          <cell r="L2197" t="str">
            <v>7001</v>
          </cell>
        </row>
        <row r="2198">
          <cell r="B2198" t="str">
            <v>PLC200200A40.DGR</v>
          </cell>
          <cell r="C2198" t="str">
            <v>PLC KARTY AKRYL: NIEBEZPIECZEŃSTWO 200x200x200 mm ŻÓŁTY  (10 szt)</v>
          </cell>
          <cell r="D2198" t="str">
            <v>karton</v>
          </cell>
          <cell r="E2198" t="str">
            <v>3919908000</v>
          </cell>
          <cell r="F2198"/>
          <cell r="G2198">
            <v>0</v>
          </cell>
          <cell r="H2198"/>
          <cell r="I2198">
            <v>0</v>
          </cell>
          <cell r="J2198"/>
          <cell r="K2198" t="str">
            <v>Etykiety</v>
          </cell>
          <cell r="L2198" t="str">
            <v>7001</v>
          </cell>
        </row>
        <row r="2199">
          <cell r="B2199" t="str">
            <v>PLC200200A40.RBS</v>
          </cell>
          <cell r="C2199" t="str">
            <v>PLC KARTY AKRYL: OBROTOWE OSTRZA 200x200x200 mm ŻÓŁTY  (10 szt)</v>
          </cell>
          <cell r="D2199" t="str">
            <v>karton</v>
          </cell>
          <cell r="E2199" t="str">
            <v>3919908000</v>
          </cell>
          <cell r="F2199"/>
          <cell r="G2199">
            <v>0</v>
          </cell>
          <cell r="H2199"/>
          <cell r="I2199">
            <v>0</v>
          </cell>
          <cell r="J2199"/>
          <cell r="K2199" t="str">
            <v>Etykiety</v>
          </cell>
          <cell r="L2199" t="str">
            <v>7001</v>
          </cell>
        </row>
        <row r="2200">
          <cell r="B2200" t="str">
            <v>PLC200200A40.HS</v>
          </cell>
          <cell r="C2200" t="str">
            <v>PLC KARTY AKRYL: GORĄCA POWIERZCHNIA 200x200x200 mm ŻÓŁTY  (10 szt)</v>
          </cell>
          <cell r="D2200" t="str">
            <v>karton</v>
          </cell>
          <cell r="E2200" t="str">
            <v>3919908000</v>
          </cell>
          <cell r="F2200"/>
          <cell r="G2200">
            <v>0</v>
          </cell>
          <cell r="H2200"/>
          <cell r="I2200">
            <v>0</v>
          </cell>
          <cell r="J2200"/>
          <cell r="K2200" t="str">
            <v>Etykiety</v>
          </cell>
          <cell r="L2200" t="str">
            <v>7001</v>
          </cell>
        </row>
        <row r="2201">
          <cell r="B2201" t="str">
            <v>PLC200200A40.PH</v>
          </cell>
          <cell r="C2201" t="str">
            <v>PLC KARTY AKRYL: RYZYKO PRZYGNIECENIA 200x200x200 mm ŻÓŁTY  (10 szt)</v>
          </cell>
          <cell r="D2201" t="str">
            <v>karton</v>
          </cell>
          <cell r="E2201" t="str">
            <v>3919908000</v>
          </cell>
          <cell r="F2201"/>
          <cell r="G2201">
            <v>0</v>
          </cell>
          <cell r="H2201"/>
          <cell r="I2201">
            <v>0</v>
          </cell>
          <cell r="J2201"/>
          <cell r="K2201" t="str">
            <v>Etykiety</v>
          </cell>
          <cell r="L2201" t="str">
            <v>7001</v>
          </cell>
        </row>
        <row r="2202">
          <cell r="B2202" t="str">
            <v>PLC025025V40.LIT</v>
          </cell>
          <cell r="C2202" t="str">
            <v>PLC KARTY WINYL: BŁYSKAWICA W TRÓJKĄCIE 25x25x25 mm ŻÓŁTY  (140 szt)</v>
          </cell>
          <cell r="D2202" t="str">
            <v>karton</v>
          </cell>
          <cell r="E2202" t="str">
            <v>3919908000</v>
          </cell>
          <cell r="F2202"/>
          <cell r="G2202">
            <v>0</v>
          </cell>
          <cell r="H2202"/>
          <cell r="I2202">
            <v>0</v>
          </cell>
          <cell r="J2202"/>
          <cell r="K2202" t="str">
            <v>Etykiety</v>
          </cell>
          <cell r="L2202" t="str">
            <v>7001</v>
          </cell>
        </row>
        <row r="2203">
          <cell r="B2203" t="str">
            <v>PLC025025V40.DGR</v>
          </cell>
          <cell r="C2203" t="str">
            <v>PLC KARTY WINYL: NIEBEZPIECZEŃSTWO 25x25x25 mm ŻÓŁTY  (140 szt)</v>
          </cell>
          <cell r="D2203" t="str">
            <v>karton</v>
          </cell>
          <cell r="E2203" t="str">
            <v>3919908000</v>
          </cell>
          <cell r="F2203"/>
          <cell r="G2203">
            <v>0</v>
          </cell>
          <cell r="H2203"/>
          <cell r="I2203">
            <v>0</v>
          </cell>
          <cell r="J2203"/>
          <cell r="K2203" t="str">
            <v>Etykiety</v>
          </cell>
          <cell r="L2203" t="str">
            <v>7001</v>
          </cell>
        </row>
        <row r="2204">
          <cell r="B2204" t="str">
            <v>PLC025025V40.RBS</v>
          </cell>
          <cell r="C2204" t="str">
            <v>PLC KARTY WINYL: OBROTOWE OSTRZA 25x25x25 mm ŻÓŁTY  (140 szt)</v>
          </cell>
          <cell r="D2204" t="str">
            <v>karton</v>
          </cell>
          <cell r="E2204" t="str">
            <v>3919908000</v>
          </cell>
          <cell r="F2204"/>
          <cell r="G2204">
            <v>0</v>
          </cell>
          <cell r="H2204"/>
          <cell r="I2204">
            <v>0</v>
          </cell>
          <cell r="J2204"/>
          <cell r="K2204" t="str">
            <v>Etykiety</v>
          </cell>
          <cell r="L2204" t="str">
            <v>7001</v>
          </cell>
        </row>
        <row r="2205">
          <cell r="B2205" t="str">
            <v>PLC025025V40.HS</v>
          </cell>
          <cell r="C2205" t="str">
            <v>PLC KARTY WINYL: GORĄCA POWIERZCHNIA 25x25x25 mm ŻÓŁTY  (140 szt)</v>
          </cell>
          <cell r="D2205" t="str">
            <v>karton</v>
          </cell>
          <cell r="E2205" t="str">
            <v>3919908000</v>
          </cell>
          <cell r="F2205"/>
          <cell r="G2205">
            <v>0</v>
          </cell>
          <cell r="H2205"/>
          <cell r="I2205">
            <v>0</v>
          </cell>
          <cell r="J2205"/>
          <cell r="K2205" t="str">
            <v>Etykiety</v>
          </cell>
          <cell r="L2205" t="str">
            <v>7001</v>
          </cell>
        </row>
        <row r="2206">
          <cell r="B2206" t="str">
            <v>PLC025025V40.PH</v>
          </cell>
          <cell r="C2206" t="str">
            <v>PLC KARTY WINYL: RYZYKO PRZYGNIECENIA 25x25x25 mm ŻÓŁTY  (140 szt)</v>
          </cell>
          <cell r="D2206" t="str">
            <v>karton</v>
          </cell>
          <cell r="E2206" t="str">
            <v>3919908000</v>
          </cell>
          <cell r="F2206"/>
          <cell r="G2206">
            <v>0</v>
          </cell>
          <cell r="H2206"/>
          <cell r="I2206">
            <v>0</v>
          </cell>
          <cell r="J2206"/>
          <cell r="K2206" t="str">
            <v>Etykiety</v>
          </cell>
          <cell r="L2206" t="str">
            <v>7001</v>
          </cell>
        </row>
        <row r="2207">
          <cell r="B2207" t="str">
            <v>PLC050050V40.LIT</v>
          </cell>
          <cell r="C2207" t="str">
            <v>PLC KARTY WINYL: BŁYSKAWICA W TRÓJKĄCIE 50x50x50 mm ŻÓŁTY  (70 szt)</v>
          </cell>
          <cell r="D2207" t="str">
            <v>karton</v>
          </cell>
          <cell r="E2207" t="str">
            <v>3919908000</v>
          </cell>
          <cell r="F2207"/>
          <cell r="G2207">
            <v>0</v>
          </cell>
          <cell r="H2207"/>
          <cell r="I2207">
            <v>0</v>
          </cell>
          <cell r="J2207"/>
          <cell r="K2207" t="str">
            <v>Etykiety</v>
          </cell>
          <cell r="L2207" t="str">
            <v>7001</v>
          </cell>
        </row>
        <row r="2208">
          <cell r="B2208" t="str">
            <v>PLC050050V40.DGR</v>
          </cell>
          <cell r="C2208" t="str">
            <v>PLC KARTY WINYL: NIEBEZPIECZEŃSTWO 50x50x50 mm ŻÓŁTY  (70 szt)</v>
          </cell>
          <cell r="D2208" t="str">
            <v>karton</v>
          </cell>
          <cell r="E2208" t="str">
            <v>3919908000</v>
          </cell>
          <cell r="F2208"/>
          <cell r="G2208">
            <v>0</v>
          </cell>
          <cell r="H2208"/>
          <cell r="I2208">
            <v>0</v>
          </cell>
          <cell r="J2208"/>
          <cell r="K2208" t="str">
            <v>Etykiety</v>
          </cell>
          <cell r="L2208" t="str">
            <v>7001</v>
          </cell>
        </row>
        <row r="2209">
          <cell r="B2209" t="str">
            <v>PLC050050V40.RBS</v>
          </cell>
          <cell r="C2209" t="str">
            <v>PLC KARTY WINYL: OBROTOWE OSTRZA 50x50x50 mm ŻÓŁTY  (70 szt)</v>
          </cell>
          <cell r="D2209" t="str">
            <v>karton</v>
          </cell>
          <cell r="E2209" t="str">
            <v>3919908000</v>
          </cell>
          <cell r="F2209"/>
          <cell r="G2209">
            <v>0</v>
          </cell>
          <cell r="H2209"/>
          <cell r="I2209">
            <v>0</v>
          </cell>
          <cell r="J2209"/>
          <cell r="K2209" t="str">
            <v>Etykiety</v>
          </cell>
          <cell r="L2209" t="str">
            <v>7001</v>
          </cell>
        </row>
        <row r="2210">
          <cell r="B2210" t="str">
            <v>PLC050050V40.HS</v>
          </cell>
          <cell r="C2210" t="str">
            <v>PLC KARTY WINYL: GORĄCA POWIERZCHNIA 50x50x50 mm ŻÓŁTY  (70 szt)</v>
          </cell>
          <cell r="D2210" t="str">
            <v>karton</v>
          </cell>
          <cell r="E2210" t="str">
            <v>3919908000</v>
          </cell>
          <cell r="F2210"/>
          <cell r="G2210">
            <v>0</v>
          </cell>
          <cell r="H2210"/>
          <cell r="I2210">
            <v>0</v>
          </cell>
          <cell r="J2210"/>
          <cell r="K2210" t="str">
            <v>Etykiety</v>
          </cell>
          <cell r="L2210" t="str">
            <v>7001</v>
          </cell>
        </row>
        <row r="2211">
          <cell r="B2211" t="str">
            <v>PLC050050V40.PH</v>
          </cell>
          <cell r="C2211" t="str">
            <v>PLC KARTY WINYL: RYZYKO PRZYGNIECENIA 50x50x50 mm ŻÓŁTY  (70 szt)</v>
          </cell>
          <cell r="D2211" t="str">
            <v>karton</v>
          </cell>
          <cell r="E2211" t="str">
            <v>3919908000</v>
          </cell>
          <cell r="F2211"/>
          <cell r="G2211">
            <v>0</v>
          </cell>
          <cell r="H2211"/>
          <cell r="I2211">
            <v>0</v>
          </cell>
          <cell r="J2211"/>
          <cell r="K2211" t="str">
            <v>Etykiety</v>
          </cell>
          <cell r="L2211" t="str">
            <v>7001</v>
          </cell>
        </row>
        <row r="2212">
          <cell r="B2212" t="str">
            <v>PLC100100V40.LIT</v>
          </cell>
          <cell r="C2212" t="str">
            <v>PLC KARTY WINYL: BŁYSKAWICA W TRÓJKĄCIE 100x100x100 mm ŻÓŁTY  (30 szt)</v>
          </cell>
          <cell r="D2212" t="str">
            <v>karton</v>
          </cell>
          <cell r="E2212" t="str">
            <v>3919908000</v>
          </cell>
          <cell r="F2212"/>
          <cell r="G2212">
            <v>0</v>
          </cell>
          <cell r="H2212"/>
          <cell r="I2212">
            <v>0</v>
          </cell>
          <cell r="J2212"/>
          <cell r="K2212" t="str">
            <v>Etykiety</v>
          </cell>
          <cell r="L2212" t="str">
            <v>7001</v>
          </cell>
        </row>
        <row r="2213">
          <cell r="B2213" t="str">
            <v>PLC100100V40.DGR</v>
          </cell>
          <cell r="C2213" t="str">
            <v>PLC KARTY WINYL: NIEBEZPIECZEŃSTWO 100x100x100 mm ŻÓŁTY  (30 szt)</v>
          </cell>
          <cell r="D2213" t="str">
            <v>karton</v>
          </cell>
          <cell r="E2213" t="str">
            <v>3919908000</v>
          </cell>
          <cell r="F2213"/>
          <cell r="G2213">
            <v>0</v>
          </cell>
          <cell r="H2213"/>
          <cell r="I2213">
            <v>0</v>
          </cell>
          <cell r="J2213"/>
          <cell r="K2213" t="str">
            <v>Etykiety</v>
          </cell>
          <cell r="L2213" t="str">
            <v>7001</v>
          </cell>
        </row>
        <row r="2214">
          <cell r="B2214" t="str">
            <v>PLC100100V40.RBS</v>
          </cell>
          <cell r="C2214" t="str">
            <v>PLC KARTY WINYL: OBROTOWE OSTRZA 100x100x100 mm ŻÓŁTY  (30 szt)</v>
          </cell>
          <cell r="D2214" t="str">
            <v>karton</v>
          </cell>
          <cell r="E2214" t="str">
            <v>3919908000</v>
          </cell>
          <cell r="F2214"/>
          <cell r="G2214">
            <v>0</v>
          </cell>
          <cell r="H2214"/>
          <cell r="I2214">
            <v>0</v>
          </cell>
          <cell r="J2214"/>
          <cell r="K2214" t="str">
            <v>Etykiety</v>
          </cell>
          <cell r="L2214" t="str">
            <v>7001</v>
          </cell>
        </row>
        <row r="2215">
          <cell r="B2215" t="str">
            <v>PLC100100V40.HS</v>
          </cell>
          <cell r="C2215" t="str">
            <v>PLC KARTY WINYL: GORĄCA POWIERZCHNIA 100x100x100 mm ŻÓŁTY  (30 szt)</v>
          </cell>
          <cell r="D2215" t="str">
            <v>karton</v>
          </cell>
          <cell r="E2215" t="str">
            <v>3919908000</v>
          </cell>
          <cell r="F2215"/>
          <cell r="G2215">
            <v>0</v>
          </cell>
          <cell r="H2215"/>
          <cell r="I2215">
            <v>0</v>
          </cell>
          <cell r="J2215"/>
          <cell r="K2215" t="str">
            <v>Etykiety</v>
          </cell>
          <cell r="L2215" t="str">
            <v>7001</v>
          </cell>
        </row>
        <row r="2216">
          <cell r="B2216" t="str">
            <v>PLC100100V40.PH</v>
          </cell>
          <cell r="C2216" t="str">
            <v>PLC KARTY WINYL: RYZYKO PRZYGNIECENIA 100x100x100 mm ŻÓŁTY  (30 szt)</v>
          </cell>
          <cell r="D2216" t="str">
            <v>karton</v>
          </cell>
          <cell r="E2216" t="str">
            <v>3919908000</v>
          </cell>
          <cell r="F2216"/>
          <cell r="G2216">
            <v>0</v>
          </cell>
          <cell r="H2216"/>
          <cell r="I2216">
            <v>0</v>
          </cell>
          <cell r="J2216"/>
          <cell r="K2216" t="str">
            <v>Etykiety</v>
          </cell>
          <cell r="L2216" t="str">
            <v>7001</v>
          </cell>
        </row>
        <row r="2217">
          <cell r="B2217" t="str">
            <v>PLB42447</v>
          </cell>
          <cell r="C2217" t="str">
            <v>PLB ZESZYT WINYL: ŚRED. 16 mm NIEBIESKI 200 szt./ZESZYT: PEN</v>
          </cell>
          <cell r="D2217" t="str">
            <v>paczka</v>
          </cell>
          <cell r="E2217" t="str">
            <v>3919908000</v>
          </cell>
          <cell r="F2217"/>
          <cell r="G2217">
            <v>0</v>
          </cell>
          <cell r="H2217"/>
          <cell r="I2217">
            <v>0</v>
          </cell>
          <cell r="J2217"/>
          <cell r="K2217" t="str">
            <v>Etykiety</v>
          </cell>
          <cell r="L2217" t="str">
            <v>7001</v>
          </cell>
        </row>
        <row r="2218">
          <cell r="B2218" t="str">
            <v>PLB43011PV</v>
          </cell>
          <cell r="C2218" t="str">
            <v>PLB ZESZYT WINYL: 79x40 mm NIEBIESKI 30 szt./ZESZYT: GŁ. WYŁ. DC INST. FOT.</v>
          </cell>
          <cell r="D2218" t="str">
            <v>paczka</v>
          </cell>
          <cell r="E2218" t="str">
            <v>3919908000</v>
          </cell>
          <cell r="F2218"/>
          <cell r="G2218">
            <v>0</v>
          </cell>
          <cell r="H2218"/>
          <cell r="I2218">
            <v>0</v>
          </cell>
          <cell r="J2218"/>
          <cell r="K2218" t="str">
            <v>Etykiety</v>
          </cell>
          <cell r="L2218" t="str">
            <v>7001</v>
          </cell>
        </row>
        <row r="2219">
          <cell r="B2219" t="str">
            <v>PLB43012PV</v>
          </cell>
          <cell r="C2219" t="str">
            <v>PLB ZESZYT WINYL: 79x40 mm NIEBIESKI 30 szt./ZESZYT: GŁ. WYŁ. AC INST. FOT.</v>
          </cell>
          <cell r="D2219" t="str">
            <v>paczka</v>
          </cell>
          <cell r="E2219" t="str">
            <v>3919908000</v>
          </cell>
          <cell r="F2219"/>
          <cell r="G2219">
            <v>0</v>
          </cell>
          <cell r="H2219"/>
          <cell r="I2219">
            <v>0</v>
          </cell>
          <cell r="J2219"/>
          <cell r="K2219" t="str">
            <v>Etykiety</v>
          </cell>
          <cell r="L2219" t="str">
            <v>7001</v>
          </cell>
        </row>
        <row r="2220">
          <cell r="B2220" t="str">
            <v>PLB43013PV</v>
          </cell>
          <cell r="C2220" t="str">
            <v>PLB ZESZYT WINYL: 79x40 mm ŻÓŁTY 30 szt./ZESZYT: UWAGA URZĄDZ. POD NAP.</v>
          </cell>
          <cell r="D2220" t="str">
            <v>paczka</v>
          </cell>
          <cell r="E2220" t="str">
            <v>3919908000</v>
          </cell>
          <cell r="F2220"/>
          <cell r="G2220">
            <v>0</v>
          </cell>
          <cell r="H2220"/>
          <cell r="I2220">
            <v>0</v>
          </cell>
          <cell r="J2220"/>
          <cell r="K2220" t="str">
            <v>Etykiety</v>
          </cell>
          <cell r="L2220" t="str">
            <v>7001</v>
          </cell>
        </row>
        <row r="2221">
          <cell r="B2221" t="str">
            <v>PLB43014PV</v>
          </cell>
          <cell r="C2221" t="str">
            <v>PLB ZESZYT WINYL: 79x40 mm ŻÓŁTY 30 szt./ZESZYT: UWAGA POD NAP. PO ROZŁ.</v>
          </cell>
          <cell r="D2221" t="str">
            <v>paczka</v>
          </cell>
          <cell r="E2221" t="str">
            <v>3919908000</v>
          </cell>
          <cell r="F2221"/>
          <cell r="G2221">
            <v>0</v>
          </cell>
          <cell r="H2221"/>
          <cell r="I2221">
            <v>0</v>
          </cell>
          <cell r="J2221"/>
          <cell r="K2221" t="str">
            <v>Etykiety</v>
          </cell>
          <cell r="L2221" t="str">
            <v>7001</v>
          </cell>
        </row>
        <row r="2222">
          <cell r="B2222" t="str">
            <v>PLB43015PV</v>
          </cell>
          <cell r="C2222" t="str">
            <v>PLB ZESZYT WINYL: 53x77 mm ŻÓŁTY 20 szt./ZESZYT: UWAGA PODW. ZASIL.</v>
          </cell>
          <cell r="D2222" t="str">
            <v>paczka</v>
          </cell>
          <cell r="E2222" t="str">
            <v>3919908000</v>
          </cell>
          <cell r="F2222"/>
          <cell r="G2222">
            <v>0</v>
          </cell>
          <cell r="H2222"/>
          <cell r="I2222">
            <v>0</v>
          </cell>
          <cell r="J2222"/>
          <cell r="K2222" t="str">
            <v>Etykiety</v>
          </cell>
          <cell r="L2222" t="str">
            <v>7001</v>
          </cell>
        </row>
        <row r="2223">
          <cell r="B2223" t="str">
            <v>PLB43016PV</v>
          </cell>
          <cell r="C2223" t="str">
            <v>PLB ZESZYT WINYL: 120x26.3 mm ŻÓŁTY 30 szt./ZESZYT: PRZEWODY INST. FOTOWOLT.</v>
          </cell>
          <cell r="D2223" t="str">
            <v>paczka</v>
          </cell>
          <cell r="E2223" t="str">
            <v>3919908000</v>
          </cell>
          <cell r="F2223"/>
          <cell r="G2223">
            <v>0</v>
          </cell>
          <cell r="H2223"/>
          <cell r="I2223">
            <v>0</v>
          </cell>
          <cell r="J2223"/>
          <cell r="K2223" t="str">
            <v>Etykiety</v>
          </cell>
          <cell r="L2223" t="str">
            <v>7001</v>
          </cell>
        </row>
        <row r="2224">
          <cell r="B2224" t="str">
            <v>PLB43017PV</v>
          </cell>
          <cell r="C2224" t="str">
            <v>PLB ZESZYT WINYL: 108x78 mm BIAŁY 10 szt./ZESZYT: OBIEKT Z INSTALACJĄ PV</v>
          </cell>
          <cell r="D2224" t="str">
            <v>paczka</v>
          </cell>
          <cell r="E2224" t="str">
            <v>3919908000</v>
          </cell>
          <cell r="F2224"/>
          <cell r="G2224">
            <v>0</v>
          </cell>
          <cell r="H2224"/>
          <cell r="I2224">
            <v>0</v>
          </cell>
          <cell r="J2224"/>
          <cell r="K2224" t="str">
            <v>Etykiety</v>
          </cell>
          <cell r="L2224" t="str">
            <v>7001</v>
          </cell>
        </row>
        <row r="2225">
          <cell r="B2225" t="str">
            <v>PLB43018PV</v>
          </cell>
          <cell r="C2225" t="str">
            <v>PLB ZESZYT WINYL: 120x26.3 mm BIAŁY 40 szt./ZESZYT: ROZDZ. PV-AC, PV-DC, GŁ. WYŁ. AC</v>
          </cell>
          <cell r="D2225" t="str">
            <v>paczka</v>
          </cell>
          <cell r="E2225" t="str">
            <v>3919908000</v>
          </cell>
          <cell r="F2225"/>
          <cell r="G2225">
            <v>0</v>
          </cell>
          <cell r="H2225"/>
          <cell r="I2225">
            <v>0</v>
          </cell>
          <cell r="J2225"/>
          <cell r="K2225" t="str">
            <v>Etykiety</v>
          </cell>
          <cell r="L2225" t="str">
            <v>7001</v>
          </cell>
        </row>
        <row r="2226">
          <cell r="B2226" t="str">
            <v>PLB43010PV</v>
          </cell>
          <cell r="C2226" t="str">
            <v>PLB ZESZYT WINYL: 50x50x50 mm ŻÓŁTY 40 szt./ZESZYT: BŁYSK. W TRÓJKĄCIE</v>
          </cell>
          <cell r="D2226" t="str">
            <v>paczka</v>
          </cell>
          <cell r="E2226" t="str">
            <v>3919908000</v>
          </cell>
          <cell r="F2226"/>
          <cell r="G2226">
            <v>0</v>
          </cell>
          <cell r="H2226"/>
          <cell r="I2226">
            <v>0</v>
          </cell>
          <cell r="J2226"/>
          <cell r="K2226" t="str">
            <v>Etykiety</v>
          </cell>
          <cell r="L2226" t="str">
            <v>7001</v>
          </cell>
        </row>
        <row r="2227">
          <cell r="B2227" t="str">
            <v>PLB42517</v>
          </cell>
          <cell r="C2227" t="str">
            <v>PLB ZESZYT AKRYL: 6x9 mm ŻÓŁTY 1440 szt./ZESZYT: 0-9</v>
          </cell>
          <cell r="D2227" t="str">
            <v>paczka</v>
          </cell>
          <cell r="E2227" t="str">
            <v>3919908000</v>
          </cell>
          <cell r="F2227"/>
          <cell r="G2227">
            <v>0</v>
          </cell>
          <cell r="H2227"/>
          <cell r="I2227">
            <v>0</v>
          </cell>
          <cell r="J2227"/>
          <cell r="K2227" t="str">
            <v>Etykiety</v>
          </cell>
          <cell r="L2227" t="str">
            <v>7001</v>
          </cell>
        </row>
        <row r="2228">
          <cell r="B2228" t="str">
            <v>PLB42437</v>
          </cell>
          <cell r="C2228" t="str">
            <v>PLB ZESZYT WINYL: ŚRED. 16 mm ŻÓŁTO-ZIEL 200 szt./ZESZYT: PE</v>
          </cell>
          <cell r="D2228" t="str">
            <v>paczka</v>
          </cell>
          <cell r="E2228" t="str">
            <v>3919908000</v>
          </cell>
          <cell r="F2228"/>
          <cell r="G2228">
            <v>0</v>
          </cell>
          <cell r="H2228"/>
          <cell r="I2228">
            <v>0</v>
          </cell>
          <cell r="J2228"/>
          <cell r="K2228" t="str">
            <v>Etykiety</v>
          </cell>
          <cell r="L2228" t="str">
            <v>7001</v>
          </cell>
        </row>
        <row r="2229">
          <cell r="B2229" t="str">
            <v>PLB42337</v>
          </cell>
          <cell r="C2229" t="str">
            <v>PLB ZESZYT WINYL: ŚRED. 16 mm CZARNY 200 szt./ZESZYT: L1</v>
          </cell>
          <cell r="D2229" t="str">
            <v>paczka</v>
          </cell>
          <cell r="E2229" t="str">
            <v>3919908000</v>
          </cell>
          <cell r="F2229"/>
          <cell r="G2229">
            <v>0</v>
          </cell>
          <cell r="H2229"/>
          <cell r="I2229">
            <v>0</v>
          </cell>
          <cell r="J2229"/>
          <cell r="K2229" t="str">
            <v>Etykiety</v>
          </cell>
          <cell r="L2229" t="str">
            <v>7001</v>
          </cell>
        </row>
        <row r="2230">
          <cell r="B2230" t="str">
            <v>PLB42877</v>
          </cell>
          <cell r="C2230" t="str">
            <v>PLB ZESZYT AKRYL: 25x25x25 mm ŻÓŁTY 120 szt./ZESZYT: BŁYSK. W TRÓJKĄCIE</v>
          </cell>
          <cell r="D2230" t="str">
            <v>paczka</v>
          </cell>
          <cell r="E2230" t="str">
            <v>3919908000</v>
          </cell>
          <cell r="F2230"/>
          <cell r="G2230">
            <v>0</v>
          </cell>
          <cell r="H2230"/>
          <cell r="I2230">
            <v>0</v>
          </cell>
          <cell r="J2230"/>
          <cell r="K2230" t="str">
            <v>Etykiety</v>
          </cell>
          <cell r="L2230" t="str">
            <v>7001</v>
          </cell>
        </row>
        <row r="2231">
          <cell r="B2231" t="str">
            <v>PLB42897</v>
          </cell>
          <cell r="C2231" t="str">
            <v>PLB ZESZYT AKRYL: 50x50x50 mm ŻÓŁTY 40 szt./ZESZYT: BŁYSK. W TRÓJKĄCIE</v>
          </cell>
          <cell r="D2231" t="str">
            <v>paczka</v>
          </cell>
          <cell r="E2231" t="str">
            <v>3919908000</v>
          </cell>
          <cell r="F2231"/>
          <cell r="G2231">
            <v>0</v>
          </cell>
          <cell r="H2231"/>
          <cell r="I2231">
            <v>0</v>
          </cell>
          <cell r="J2231"/>
          <cell r="K2231" t="str">
            <v>Etykiety</v>
          </cell>
          <cell r="L2231" t="str">
            <v>7001</v>
          </cell>
        </row>
        <row r="2232">
          <cell r="B2232" t="str">
            <v>PLB42377</v>
          </cell>
          <cell r="C2232" t="str">
            <v>PLB ZESZYT WINYL: ŚRED. 16 mm CZARNY 200 szt./ZESZYT: L3</v>
          </cell>
          <cell r="D2232" t="str">
            <v>paczka</v>
          </cell>
          <cell r="E2232" t="str">
            <v>3919908000</v>
          </cell>
          <cell r="F2232"/>
          <cell r="G2232">
            <v>0</v>
          </cell>
          <cell r="H2232"/>
          <cell r="I2232">
            <v>0</v>
          </cell>
          <cell r="J2232"/>
          <cell r="K2232" t="str">
            <v>Etykiety</v>
          </cell>
          <cell r="L2232" t="str">
            <v>7001</v>
          </cell>
        </row>
        <row r="2233">
          <cell r="B2233" t="str">
            <v>PLB42397</v>
          </cell>
          <cell r="C2233" t="str">
            <v>PLB ZESZYT WINYL: ŚRED. 16 mm NIEBIESKI 200 szt./ZESZYT: N</v>
          </cell>
          <cell r="D2233" t="str">
            <v>paczka</v>
          </cell>
          <cell r="E2233" t="str">
            <v>3919908000</v>
          </cell>
          <cell r="F2233"/>
          <cell r="G2233">
            <v>0</v>
          </cell>
          <cell r="H2233"/>
          <cell r="I2233">
            <v>0</v>
          </cell>
          <cell r="J2233"/>
          <cell r="K2233" t="str">
            <v>Etykiety</v>
          </cell>
          <cell r="L2233" t="str">
            <v>7001</v>
          </cell>
        </row>
        <row r="2234">
          <cell r="B2234" t="str">
            <v>PLB42357</v>
          </cell>
          <cell r="C2234" t="str">
            <v>PLB ZESZYT WINYL: ŚRED. 16 mm CZARNY 200 szt./ZESZYT: L2</v>
          </cell>
          <cell r="D2234" t="str">
            <v>paczka</v>
          </cell>
          <cell r="E2234" t="str">
            <v>3919908000</v>
          </cell>
          <cell r="F2234"/>
          <cell r="G2234">
            <v>0</v>
          </cell>
          <cell r="H2234"/>
          <cell r="I2234">
            <v>0</v>
          </cell>
          <cell r="J2234"/>
          <cell r="K2234" t="str">
            <v>Etykiety</v>
          </cell>
          <cell r="L2234" t="str">
            <v>7001</v>
          </cell>
        </row>
        <row r="2235">
          <cell r="B2235" t="str">
            <v>PLB42977</v>
          </cell>
          <cell r="C2235" t="str">
            <v>PLB ZESZYT AKRYL: 75x75x75 mm ŻÓŁTY 20 szt./ZESZYT: NIEBEZPIECZEŃSTWO</v>
          </cell>
          <cell r="D2235" t="str">
            <v>paczka</v>
          </cell>
          <cell r="E2235" t="str">
            <v>3919908000</v>
          </cell>
          <cell r="F2235"/>
          <cell r="G2235">
            <v>0</v>
          </cell>
          <cell r="H2235"/>
          <cell r="I2235">
            <v>0</v>
          </cell>
          <cell r="J2235"/>
          <cell r="K2235" t="str">
            <v>Etykiety</v>
          </cell>
          <cell r="L2235" t="str">
            <v>7001</v>
          </cell>
        </row>
        <row r="2236">
          <cell r="B2236" t="str">
            <v>PLB42417</v>
          </cell>
          <cell r="C2236" t="str">
            <v>PLB ZESZYT WINYL: ŚRED. 16 mm ŻÓŁTO-ZIEL. 200 szt./ZESZYT: UZIEMIENIE</v>
          </cell>
          <cell r="D2236" t="str">
            <v>paczka</v>
          </cell>
          <cell r="E2236" t="str">
            <v>3919908000</v>
          </cell>
          <cell r="F2236"/>
          <cell r="G2236">
            <v>0</v>
          </cell>
          <cell r="H2236"/>
          <cell r="I2236">
            <v>0</v>
          </cell>
          <cell r="J2236"/>
          <cell r="K2236" t="str">
            <v>Etykiety</v>
          </cell>
          <cell r="L2236" t="str">
            <v>7001</v>
          </cell>
        </row>
        <row r="2237">
          <cell r="B2237" t="str">
            <v>PLB42857</v>
          </cell>
          <cell r="C2237" t="str">
            <v>PLB ZESZYT AKRYL: 14x14 mm ŻÓŁTY 480 szt./ZESZYT: UZIEMIENIE W KÓŁKU</v>
          </cell>
          <cell r="D2237" t="str">
            <v>paczka</v>
          </cell>
          <cell r="E2237" t="str">
            <v>3919908000</v>
          </cell>
          <cell r="F2237"/>
          <cell r="G2237">
            <v>0</v>
          </cell>
          <cell r="H2237"/>
          <cell r="I2237">
            <v>0</v>
          </cell>
          <cell r="J2237"/>
          <cell r="K2237" t="str">
            <v>Etykiety</v>
          </cell>
          <cell r="L2237" t="str">
            <v>7001</v>
          </cell>
        </row>
        <row r="2238">
          <cell r="B2238" t="str">
            <v>PLB42537</v>
          </cell>
          <cell r="C2238" t="str">
            <v>PLB ZESZYT AKRYL: 9x13 mm ŻÓŁTY 810 szt./ZESZYT: A-Z</v>
          </cell>
          <cell r="D2238" t="str">
            <v>paczka</v>
          </cell>
          <cell r="E2238" t="str">
            <v>3919908000</v>
          </cell>
          <cell r="F2238"/>
          <cell r="G2238">
            <v>0</v>
          </cell>
          <cell r="H2238"/>
          <cell r="I2238">
            <v>0</v>
          </cell>
          <cell r="J2238"/>
          <cell r="K2238" t="str">
            <v>Etykiety</v>
          </cell>
          <cell r="L2238" t="str">
            <v>7001</v>
          </cell>
        </row>
        <row r="2239">
          <cell r="B2239" t="str">
            <v>PLB42577</v>
          </cell>
          <cell r="C2239" t="str">
            <v>PLB ZESZYT AKRYL: 14x19 mm ŻÓŁTY 360 szt./ZESZYT: A-Z</v>
          </cell>
          <cell r="D2239" t="str">
            <v>paczka</v>
          </cell>
          <cell r="E2239" t="str">
            <v>3919908000</v>
          </cell>
          <cell r="F2239"/>
          <cell r="G2239">
            <v>0</v>
          </cell>
          <cell r="H2239"/>
          <cell r="I2239">
            <v>0</v>
          </cell>
          <cell r="J2239"/>
          <cell r="K2239" t="str">
            <v>Etykiety</v>
          </cell>
          <cell r="L2239" t="str">
            <v>7001</v>
          </cell>
        </row>
        <row r="2240">
          <cell r="B2240" t="str">
            <v>PLB42617</v>
          </cell>
          <cell r="C2240" t="str">
            <v>PLB ZESZYT AKRYL: 14x14 mm ŻÓŁTY 480 szt./ZESZYT: 1-48</v>
          </cell>
          <cell r="D2240" t="str">
            <v>paczka</v>
          </cell>
          <cell r="E2240" t="str">
            <v>3919908000</v>
          </cell>
          <cell r="F2240"/>
          <cell r="G2240">
            <v>0</v>
          </cell>
          <cell r="H2240"/>
          <cell r="I2240">
            <v>0</v>
          </cell>
          <cell r="J2240"/>
          <cell r="K2240" t="str">
            <v>Etykiety</v>
          </cell>
          <cell r="L2240" t="str">
            <v>7001</v>
          </cell>
        </row>
        <row r="2241">
          <cell r="B2241" t="str">
            <v>PLB-PV-SET1</v>
          </cell>
          <cell r="C2241" t="str">
            <v>PLB ZESZYT WINYL: ZESTAW ETYKIET DLA INSTALACJI FOTOWOLTAICZNEJ 27 szt./ZESZYT</v>
          </cell>
          <cell r="D2241" t="str">
            <v>paczka</v>
          </cell>
          <cell r="E2241" t="str">
            <v>3919908000</v>
          </cell>
          <cell r="F2241"/>
          <cell r="G2241">
            <v>0</v>
          </cell>
          <cell r="H2241"/>
          <cell r="I2241">
            <v>0</v>
          </cell>
          <cell r="J2241"/>
          <cell r="K2241" t="str">
            <v>Etykiety</v>
          </cell>
          <cell r="L2241" t="str">
            <v>7001</v>
          </cell>
        </row>
        <row r="2242">
          <cell r="B2242" t="str">
            <v>PLB42927</v>
          </cell>
          <cell r="C2242" t="str">
            <v>PLB ZESZYT AKRYL: 25x25x25 mm ŻÓŁTY 120 szt./ZESZYT: NIEBEZPIECZEŃSTWO</v>
          </cell>
          <cell r="D2242" t="str">
            <v>paczka</v>
          </cell>
          <cell r="E2242" t="str">
            <v>3919908000</v>
          </cell>
          <cell r="F2242"/>
          <cell r="G2242">
            <v>0</v>
          </cell>
          <cell r="H2242"/>
          <cell r="I2242">
            <v>0</v>
          </cell>
          <cell r="J2242"/>
          <cell r="K2242" t="str">
            <v>Etykiety</v>
          </cell>
          <cell r="L2242" t="str">
            <v>7001</v>
          </cell>
        </row>
        <row r="2243">
          <cell r="B2243" t="str">
            <v>PLB42987</v>
          </cell>
          <cell r="C2243" t="str">
            <v>PLB ZESZYT AKRYL: 25x25x25 mm ŻÓŁTY 120 szt./ZESZYT: GORĄCA POWIERZCHNIA</v>
          </cell>
          <cell r="D2243" t="str">
            <v>paczka</v>
          </cell>
          <cell r="E2243" t="str">
            <v>3919908000</v>
          </cell>
          <cell r="F2243"/>
          <cell r="G2243">
            <v>0</v>
          </cell>
          <cell r="H2243"/>
          <cell r="I2243">
            <v>0</v>
          </cell>
          <cell r="J2243"/>
          <cell r="K2243" t="str">
            <v>Etykiety</v>
          </cell>
          <cell r="L2243" t="str">
            <v>7001</v>
          </cell>
        </row>
        <row r="2244">
          <cell r="B2244" t="str">
            <v>PLB42967</v>
          </cell>
          <cell r="C2244" t="str">
            <v>PLB ZESZYT AKRYL: 50x50x50 mm ŻÓŁTY 40 szt./ZESZYT: NIEBEZPIECZEŃSTWO</v>
          </cell>
          <cell r="D2244" t="str">
            <v>paczka</v>
          </cell>
          <cell r="E2244" t="str">
            <v>3919908000</v>
          </cell>
          <cell r="F2244"/>
          <cell r="G2244">
            <v>0</v>
          </cell>
          <cell r="H2244"/>
          <cell r="I2244">
            <v>0</v>
          </cell>
          <cell r="J2244"/>
          <cell r="K2244" t="str">
            <v>Etykiety</v>
          </cell>
          <cell r="L2244" t="str">
            <v>7001</v>
          </cell>
        </row>
        <row r="2245">
          <cell r="B2245" t="str">
            <v>PKS10GR100</v>
          </cell>
          <cell r="C2245" t="str">
            <v>OZNACZNIK NIERDZEWNY ZESTAW 0-9 SPEC.CHARS</v>
          </cell>
          <cell r="D2245" t="str">
            <v>szt.</v>
          </cell>
          <cell r="E2245" t="str">
            <v>8310000000</v>
          </cell>
          <cell r="F2245" t="str">
            <v>7330417040515</v>
          </cell>
          <cell r="G2245">
            <v>0</v>
          </cell>
          <cell r="H2245"/>
          <cell r="I2245">
            <v>0</v>
          </cell>
          <cell r="J2245"/>
          <cell r="K2245" t="str">
            <v>Stalowe</v>
          </cell>
          <cell r="L2245" t="str">
            <v>3001</v>
          </cell>
        </row>
        <row r="2246">
          <cell r="B2246" t="str">
            <v>PKS10GR200</v>
          </cell>
          <cell r="C2246" t="str">
            <v>OZNACZNIK NIERDZEWNY ZESTAW A-Z,</v>
          </cell>
          <cell r="D2246" t="str">
            <v>szt.</v>
          </cell>
          <cell r="E2246" t="str">
            <v>8310000000</v>
          </cell>
          <cell r="F2246" t="str">
            <v>7330417040522</v>
          </cell>
          <cell r="G2246">
            <v>0</v>
          </cell>
          <cell r="H2246"/>
          <cell r="I2246">
            <v>0</v>
          </cell>
          <cell r="J2246"/>
          <cell r="K2246" t="str">
            <v>Stalowe</v>
          </cell>
          <cell r="L2246" t="str">
            <v>3001</v>
          </cell>
        </row>
        <row r="2247">
          <cell r="B2247" t="str">
            <v>PKS10060FQS</v>
          </cell>
          <cell r="C2247" t="str">
            <v>UCHWYT DO PKS 9 OZN/60 mm POD OPASKI  (50 szt.)</v>
          </cell>
          <cell r="D2247" t="str">
            <v>paczka</v>
          </cell>
          <cell r="E2247" t="str">
            <v>8310000000</v>
          </cell>
          <cell r="F2247" t="str">
            <v>7330417032268</v>
          </cell>
          <cell r="G2247">
            <v>8.1000000000000003E-2</v>
          </cell>
          <cell r="H2247" t="str">
            <v>Kg</v>
          </cell>
          <cell r="I2247">
            <v>8.2000000000000003E-2</v>
          </cell>
          <cell r="J2247" t="str">
            <v>Kg</v>
          </cell>
          <cell r="K2247" t="str">
            <v>Stalowe</v>
          </cell>
          <cell r="L2247" t="str">
            <v>3001</v>
          </cell>
        </row>
        <row r="2248">
          <cell r="B2248" t="str">
            <v>PKS10060FQH</v>
          </cell>
          <cell r="C2248" t="str">
            <v>UCHWYT DO PKS 9 OZN/60 mm Z OTWORAMI  (50 szt.)</v>
          </cell>
          <cell r="D2248" t="str">
            <v>paczka</v>
          </cell>
          <cell r="E2248" t="str">
            <v>8310000000</v>
          </cell>
          <cell r="F2248" t="str">
            <v>7330417032275</v>
          </cell>
          <cell r="G2248">
            <v>7.3999999999999996E-2</v>
          </cell>
          <cell r="H2248" t="str">
            <v>Kg</v>
          </cell>
          <cell r="I2248">
            <v>7.4999999999999997E-2</v>
          </cell>
          <cell r="J2248"/>
          <cell r="K2248" t="str">
            <v>Stalowe</v>
          </cell>
          <cell r="L2248" t="str">
            <v>3001</v>
          </cell>
        </row>
        <row r="2249">
          <cell r="B2249" t="str">
            <v>PKS10120FQS</v>
          </cell>
          <cell r="C2249" t="str">
            <v>UCHWYT DO PKS 20 OZN/120 mm POD OPASKI  (50 szt.)</v>
          </cell>
          <cell r="D2249" t="str">
            <v>paczka</v>
          </cell>
          <cell r="E2249" t="str">
            <v>8310000000</v>
          </cell>
          <cell r="F2249" t="str">
            <v>7330417032329</v>
          </cell>
          <cell r="G2249">
            <v>0.15</v>
          </cell>
          <cell r="H2249" t="str">
            <v>Kg</v>
          </cell>
          <cell r="I2249">
            <v>0.151</v>
          </cell>
          <cell r="J2249" t="str">
            <v>Kg</v>
          </cell>
          <cell r="K2249" t="str">
            <v>Stalowe</v>
          </cell>
          <cell r="L2249" t="str">
            <v>3001</v>
          </cell>
        </row>
        <row r="2250">
          <cell r="B2250" t="str">
            <v>PKS10120FQH</v>
          </cell>
          <cell r="C2250" t="str">
            <v>UCHWYT DO PKS 20 OZN/120 mm Z OTWORAMI  (50 szt.)</v>
          </cell>
          <cell r="D2250" t="str">
            <v>paczka</v>
          </cell>
          <cell r="E2250" t="str">
            <v>8310000000</v>
          </cell>
          <cell r="F2250" t="str">
            <v>7330417032336</v>
          </cell>
          <cell r="G2250">
            <v>0.154</v>
          </cell>
          <cell r="H2250" t="str">
            <v>Kg</v>
          </cell>
          <cell r="I2250">
            <v>0.155</v>
          </cell>
          <cell r="J2250" t="str">
            <v>Kg</v>
          </cell>
          <cell r="K2250" t="str">
            <v>Stalowe</v>
          </cell>
          <cell r="L2250" t="str">
            <v>3001</v>
          </cell>
        </row>
        <row r="2251">
          <cell r="B2251" t="str">
            <v>PKS10080FQS</v>
          </cell>
          <cell r="C2251" t="str">
            <v>UCHWYT DO PKS 13 OZN/80 mm POD OPASKI  (50 szt.)</v>
          </cell>
          <cell r="D2251" t="str">
            <v>paczka</v>
          </cell>
          <cell r="E2251" t="str">
            <v>8310000000</v>
          </cell>
          <cell r="F2251" t="str">
            <v>7330417032282</v>
          </cell>
          <cell r="G2251">
            <v>0.11</v>
          </cell>
          <cell r="H2251" t="str">
            <v>Kg</v>
          </cell>
          <cell r="I2251">
            <v>0.111</v>
          </cell>
          <cell r="J2251" t="str">
            <v>Kg</v>
          </cell>
          <cell r="K2251" t="str">
            <v>Stalowe</v>
          </cell>
          <cell r="L2251" t="str">
            <v>3001</v>
          </cell>
        </row>
        <row r="2252">
          <cell r="B2252" t="str">
            <v>PKS10080FQH</v>
          </cell>
          <cell r="C2252" t="str">
            <v>UCHWYT DO PKS 13 OZN/80 mm Z OTWORAMI  (50 szt.)</v>
          </cell>
          <cell r="D2252" t="str">
            <v>paczka</v>
          </cell>
          <cell r="E2252" t="str">
            <v>8310000000</v>
          </cell>
          <cell r="F2252" t="str">
            <v>7330417032299</v>
          </cell>
          <cell r="G2252">
            <v>0</v>
          </cell>
          <cell r="H2252"/>
          <cell r="I2252">
            <v>0</v>
          </cell>
          <cell r="J2252"/>
          <cell r="K2252" t="str">
            <v>Stalowe</v>
          </cell>
          <cell r="L2252" t="str">
            <v>3001</v>
          </cell>
        </row>
        <row r="2253">
          <cell r="B2253" t="str">
            <v>PKS10100FQS</v>
          </cell>
          <cell r="C2253" t="str">
            <v>UCHWYT DO PKS 17 OZN/100 mm POD OPASKI  (50 szt.)</v>
          </cell>
          <cell r="D2253" t="str">
            <v>paczka</v>
          </cell>
          <cell r="E2253" t="str">
            <v>8310000000</v>
          </cell>
          <cell r="F2253" t="str">
            <v>7330417032305</v>
          </cell>
          <cell r="G2253">
            <v>0.123</v>
          </cell>
          <cell r="H2253" t="str">
            <v>Kg</v>
          </cell>
          <cell r="I2253">
            <v>0.124</v>
          </cell>
          <cell r="J2253" t="str">
            <v>Kg</v>
          </cell>
          <cell r="K2253" t="str">
            <v>Stalowe</v>
          </cell>
          <cell r="L2253" t="str">
            <v>3001</v>
          </cell>
        </row>
        <row r="2254">
          <cell r="B2254" t="str">
            <v>PKS10100FQH</v>
          </cell>
          <cell r="C2254" t="str">
            <v>UCHWYT DO PKS 17 OZN/100 mm Z OTWORAMI  (50 szt.)</v>
          </cell>
          <cell r="D2254" t="str">
            <v>paczka</v>
          </cell>
          <cell r="E2254" t="str">
            <v>8310000000</v>
          </cell>
          <cell r="F2254" t="str">
            <v>7330417032312</v>
          </cell>
          <cell r="G2254">
            <v>0.124</v>
          </cell>
          <cell r="H2254" t="str">
            <v>Kg</v>
          </cell>
          <cell r="I2254">
            <v>0.125</v>
          </cell>
          <cell r="J2254" t="str">
            <v>Kg</v>
          </cell>
          <cell r="K2254" t="str">
            <v>Stalowe</v>
          </cell>
          <cell r="L2254" t="str">
            <v>3001</v>
          </cell>
        </row>
        <row r="2255">
          <cell r="B2255" t="str">
            <v>PKS10006PN.</v>
          </cell>
          <cell r="C2255" t="str">
            <v>PKS10/6 OZNACZNIK NIERDZEWNY: CZYSTY  (50 szt.)</v>
          </cell>
          <cell r="D2255" t="str">
            <v>paczka</v>
          </cell>
          <cell r="E2255" t="str">
            <v>8310000000</v>
          </cell>
          <cell r="F2255" t="str">
            <v>7330417041819</v>
          </cell>
          <cell r="G2255">
            <v>8.9999999999999993E-3</v>
          </cell>
          <cell r="H2255" t="str">
            <v>Kg</v>
          </cell>
          <cell r="I2255">
            <v>0.01</v>
          </cell>
          <cell r="J2255" t="str">
            <v>Kg</v>
          </cell>
          <cell r="K2255" t="str">
            <v>Stalowe</v>
          </cell>
          <cell r="L2255" t="str">
            <v>3001</v>
          </cell>
        </row>
        <row r="2256">
          <cell r="B2256" t="str">
            <v>PKS10006PP.A</v>
          </cell>
          <cell r="C2256" t="str">
            <v>PKS10/6 OZNACZNIK NIERDZEWNY:A  (50 szt.)</v>
          </cell>
          <cell r="D2256" t="str">
            <v>paczka</v>
          </cell>
          <cell r="E2256" t="str">
            <v>8310000000</v>
          </cell>
          <cell r="F2256" t="str">
            <v>7330417031919</v>
          </cell>
          <cell r="G2256">
            <v>8.9999999999999993E-3</v>
          </cell>
          <cell r="H2256" t="str">
            <v>Kg</v>
          </cell>
          <cell r="I2256">
            <v>0.01</v>
          </cell>
          <cell r="J2256" t="str">
            <v>Kg</v>
          </cell>
          <cell r="K2256" t="str">
            <v>Stalowe</v>
          </cell>
          <cell r="L2256" t="str">
            <v>3001</v>
          </cell>
        </row>
        <row r="2257">
          <cell r="B2257" t="str">
            <v>PKS10006PP.B</v>
          </cell>
          <cell r="C2257" t="str">
            <v>PKS10/6 OZNACZNIK NIERDZEWNY:B  (50 szt.)</v>
          </cell>
          <cell r="D2257" t="str">
            <v>paczka</v>
          </cell>
          <cell r="E2257" t="str">
            <v>8310000000</v>
          </cell>
          <cell r="F2257" t="str">
            <v>7330417031933</v>
          </cell>
          <cell r="G2257">
            <v>8.9999999999999993E-3</v>
          </cell>
          <cell r="H2257" t="str">
            <v>Kg</v>
          </cell>
          <cell r="I2257">
            <v>0.01</v>
          </cell>
          <cell r="J2257" t="str">
            <v>Kg</v>
          </cell>
          <cell r="K2257" t="str">
            <v>Stalowe</v>
          </cell>
          <cell r="L2257" t="str">
            <v>3001</v>
          </cell>
        </row>
        <row r="2258">
          <cell r="B2258" t="str">
            <v>PKS10006PP.C</v>
          </cell>
          <cell r="C2258" t="str">
            <v>PKS10/6 OZNACZNIK NIERDZEWNY:C  (50 szt.)</v>
          </cell>
          <cell r="D2258" t="str">
            <v>paczka</v>
          </cell>
          <cell r="E2258" t="str">
            <v>8310000000</v>
          </cell>
          <cell r="F2258" t="str">
            <v>7330417031940</v>
          </cell>
          <cell r="G2258">
            <v>8.9999999999999993E-3</v>
          </cell>
          <cell r="H2258" t="str">
            <v>Kg</v>
          </cell>
          <cell r="I2258">
            <v>0.01</v>
          </cell>
          <cell r="J2258" t="str">
            <v>Kg</v>
          </cell>
          <cell r="K2258" t="str">
            <v>Stalowe</v>
          </cell>
          <cell r="L2258" t="str">
            <v>3001</v>
          </cell>
        </row>
        <row r="2259">
          <cell r="B2259" t="str">
            <v>PKS10006PP.D</v>
          </cell>
          <cell r="C2259" t="str">
            <v>PKS10/6 OZNACZNIK NIERDZEWNY:D  (50 szt.)</v>
          </cell>
          <cell r="D2259" t="str">
            <v>paczka</v>
          </cell>
          <cell r="E2259" t="str">
            <v>8310000000</v>
          </cell>
          <cell r="F2259" t="str">
            <v>7330417031957</v>
          </cell>
          <cell r="G2259">
            <v>8.9999999999999993E-3</v>
          </cell>
          <cell r="H2259" t="str">
            <v>Kg</v>
          </cell>
          <cell r="I2259">
            <v>0.01</v>
          </cell>
          <cell r="J2259" t="str">
            <v>Kg</v>
          </cell>
          <cell r="K2259" t="str">
            <v>Stalowe</v>
          </cell>
          <cell r="L2259" t="str">
            <v>3001</v>
          </cell>
        </row>
        <row r="2260">
          <cell r="B2260" t="str">
            <v>PKS10006PP.E</v>
          </cell>
          <cell r="C2260" t="str">
            <v>PKS10/6 OZNACZNIK NIERDZEWNY:E  (50 szt.)</v>
          </cell>
          <cell r="D2260" t="str">
            <v>paczka</v>
          </cell>
          <cell r="E2260" t="str">
            <v>8310000000</v>
          </cell>
          <cell r="F2260" t="str">
            <v>7330417031964</v>
          </cell>
          <cell r="G2260">
            <v>8.9999999999999993E-3</v>
          </cell>
          <cell r="H2260" t="str">
            <v>Kg</v>
          </cell>
          <cell r="I2260">
            <v>0.01</v>
          </cell>
          <cell r="J2260" t="str">
            <v>Kg</v>
          </cell>
          <cell r="K2260" t="str">
            <v>Stalowe</v>
          </cell>
          <cell r="L2260" t="str">
            <v>3001</v>
          </cell>
        </row>
        <row r="2261">
          <cell r="B2261" t="str">
            <v>PKS10006PP.F</v>
          </cell>
          <cell r="C2261" t="str">
            <v>PKS10/6 OZNACZNIK NIERDZEWNY:F  (50 szt.)</v>
          </cell>
          <cell r="D2261" t="str">
            <v>paczka</v>
          </cell>
          <cell r="E2261" t="str">
            <v>8310000000</v>
          </cell>
          <cell r="F2261" t="str">
            <v>7330417031971</v>
          </cell>
          <cell r="G2261">
            <v>8.9999999999999993E-3</v>
          </cell>
          <cell r="H2261" t="str">
            <v>Kg</v>
          </cell>
          <cell r="I2261">
            <v>0.01</v>
          </cell>
          <cell r="J2261" t="str">
            <v>Kg</v>
          </cell>
          <cell r="K2261" t="str">
            <v>Stalowe</v>
          </cell>
          <cell r="L2261" t="str">
            <v>3001</v>
          </cell>
        </row>
        <row r="2262">
          <cell r="B2262" t="str">
            <v>PKS10006PP.G</v>
          </cell>
          <cell r="C2262" t="str">
            <v>PKS10/6 OZNACZNIK NIERDZEWNY:G  (50 szt.)</v>
          </cell>
          <cell r="D2262" t="str">
            <v>paczka</v>
          </cell>
          <cell r="E2262" t="str">
            <v>8310000000</v>
          </cell>
          <cell r="F2262" t="str">
            <v>7330417031988</v>
          </cell>
          <cell r="G2262">
            <v>8.9999999999999993E-3</v>
          </cell>
          <cell r="H2262" t="str">
            <v>Kg</v>
          </cell>
          <cell r="I2262">
            <v>0.01</v>
          </cell>
          <cell r="J2262" t="str">
            <v>Kg</v>
          </cell>
          <cell r="K2262" t="str">
            <v>Stalowe</v>
          </cell>
          <cell r="L2262" t="str">
            <v>3001</v>
          </cell>
        </row>
        <row r="2263">
          <cell r="B2263" t="str">
            <v>PKS10006PP.GRD</v>
          </cell>
          <cell r="C2263" t="str">
            <v>PKS10/6 OZNACZNIK NIERDZEWNY: UZIEMIENIE  (50 szt.)</v>
          </cell>
          <cell r="D2263" t="str">
            <v>paczka</v>
          </cell>
          <cell r="E2263" t="str">
            <v>8310000000</v>
          </cell>
          <cell r="F2263" t="str">
            <v>7330417032022</v>
          </cell>
          <cell r="G2263">
            <v>8.9999999999999993E-3</v>
          </cell>
          <cell r="H2263" t="str">
            <v>Kg</v>
          </cell>
          <cell r="I2263">
            <v>0.01</v>
          </cell>
          <cell r="J2263" t="str">
            <v>Kg</v>
          </cell>
          <cell r="K2263" t="str">
            <v>Stalowe</v>
          </cell>
          <cell r="L2263" t="str">
            <v>3001</v>
          </cell>
        </row>
        <row r="2264">
          <cell r="B2264" t="str">
            <v>PKS10006PP.H</v>
          </cell>
          <cell r="C2264" t="str">
            <v>PKS10/6 OZNACZNIK NIERDZEWNY:H  (50 szt.)</v>
          </cell>
          <cell r="D2264" t="str">
            <v>paczka</v>
          </cell>
          <cell r="E2264" t="str">
            <v>8310000000</v>
          </cell>
          <cell r="F2264" t="str">
            <v>7330417031995</v>
          </cell>
          <cell r="G2264">
            <v>8.9999999999999993E-3</v>
          </cell>
          <cell r="H2264" t="str">
            <v>Kg</v>
          </cell>
          <cell r="I2264">
            <v>0.01</v>
          </cell>
          <cell r="J2264" t="str">
            <v>Kg</v>
          </cell>
          <cell r="K2264" t="str">
            <v>Stalowe</v>
          </cell>
          <cell r="L2264" t="str">
            <v>3001</v>
          </cell>
        </row>
        <row r="2265">
          <cell r="B2265" t="str">
            <v>PKS10006PP.I</v>
          </cell>
          <cell r="C2265" t="str">
            <v>PKS10/6 OZNACZNIK NIERDZEWNY:I  (50 szt.)</v>
          </cell>
          <cell r="D2265" t="str">
            <v>paczka</v>
          </cell>
          <cell r="E2265" t="str">
            <v>8310000000</v>
          </cell>
          <cell r="F2265" t="str">
            <v>7330417032008</v>
          </cell>
          <cell r="G2265">
            <v>8.9999999999999993E-3</v>
          </cell>
          <cell r="H2265" t="str">
            <v>Kg</v>
          </cell>
          <cell r="I2265">
            <v>0.01</v>
          </cell>
          <cell r="J2265" t="str">
            <v>Kg</v>
          </cell>
          <cell r="K2265" t="str">
            <v>Stalowe</v>
          </cell>
          <cell r="L2265" t="str">
            <v>3001</v>
          </cell>
        </row>
        <row r="2266">
          <cell r="B2266" t="str">
            <v>PKS10006PP.J</v>
          </cell>
          <cell r="C2266" t="str">
            <v>PKS10/6 OZNACZNIK NIERDZEWNY:J  (50 szt.)</v>
          </cell>
          <cell r="D2266" t="str">
            <v>paczka</v>
          </cell>
          <cell r="E2266" t="str">
            <v>8310000000</v>
          </cell>
          <cell r="F2266" t="str">
            <v>7330417032015</v>
          </cell>
          <cell r="G2266">
            <v>8.9999999999999993E-3</v>
          </cell>
          <cell r="H2266" t="str">
            <v>Kg</v>
          </cell>
          <cell r="I2266">
            <v>0.01</v>
          </cell>
          <cell r="J2266" t="str">
            <v>Kg</v>
          </cell>
          <cell r="K2266" t="str">
            <v>Stalowe</v>
          </cell>
          <cell r="L2266" t="str">
            <v>3001</v>
          </cell>
        </row>
        <row r="2267">
          <cell r="B2267" t="str">
            <v>PKS10006PP.K</v>
          </cell>
          <cell r="C2267" t="str">
            <v>PKS10/6 OZNACZNIK NIERDZEWNY:K  (50 szt.)</v>
          </cell>
          <cell r="D2267" t="str">
            <v>paczka</v>
          </cell>
          <cell r="E2267" t="str">
            <v>8310000000</v>
          </cell>
          <cell r="F2267" t="str">
            <v>7330417032039</v>
          </cell>
          <cell r="G2267">
            <v>8.9999999999999993E-3</v>
          </cell>
          <cell r="H2267" t="str">
            <v>Kg</v>
          </cell>
          <cell r="I2267">
            <v>0.01</v>
          </cell>
          <cell r="J2267" t="str">
            <v>Kg</v>
          </cell>
          <cell r="K2267" t="str">
            <v>Stalowe</v>
          </cell>
          <cell r="L2267" t="str">
            <v>3001</v>
          </cell>
        </row>
        <row r="2268">
          <cell r="B2268" t="str">
            <v>PKS10006PP.L</v>
          </cell>
          <cell r="C2268" t="str">
            <v>PKS10/6 OZNACZNIK NIERDZEWNY:L  (50 szt.)</v>
          </cell>
          <cell r="D2268" t="str">
            <v>paczka</v>
          </cell>
          <cell r="E2268" t="str">
            <v>8310000000</v>
          </cell>
          <cell r="F2268" t="str">
            <v>7330417032046</v>
          </cell>
          <cell r="G2268">
            <v>8.9999999999999993E-3</v>
          </cell>
          <cell r="H2268" t="str">
            <v>Kg</v>
          </cell>
          <cell r="I2268">
            <v>0.01</v>
          </cell>
          <cell r="J2268" t="str">
            <v>Kg</v>
          </cell>
          <cell r="K2268" t="str">
            <v>Stalowe</v>
          </cell>
          <cell r="L2268" t="str">
            <v>3001</v>
          </cell>
        </row>
        <row r="2269">
          <cell r="B2269" t="str">
            <v>PKS10006PP.M</v>
          </cell>
          <cell r="C2269" t="str">
            <v>PKS10/6 OZNACZNIK NIERDZEWNY:M  (50 szt.)</v>
          </cell>
          <cell r="D2269" t="str">
            <v>paczka</v>
          </cell>
          <cell r="E2269" t="str">
            <v>8310000000</v>
          </cell>
          <cell r="F2269" t="str">
            <v>7330417032053</v>
          </cell>
          <cell r="G2269">
            <v>8.9999999999999993E-3</v>
          </cell>
          <cell r="H2269" t="str">
            <v>Kg</v>
          </cell>
          <cell r="I2269">
            <v>0.01</v>
          </cell>
          <cell r="J2269" t="str">
            <v>Kg</v>
          </cell>
          <cell r="K2269" t="str">
            <v>Stalowe</v>
          </cell>
          <cell r="L2269" t="str">
            <v>3001</v>
          </cell>
        </row>
        <row r="2270">
          <cell r="B2270" t="str">
            <v>PKS10006PP.N</v>
          </cell>
          <cell r="C2270" t="str">
            <v>PKS10/6 OZNACZNIK NIERDZEWNY:N  (50 szt.)</v>
          </cell>
          <cell r="D2270" t="str">
            <v>paczka</v>
          </cell>
          <cell r="E2270" t="str">
            <v>8310000000</v>
          </cell>
          <cell r="F2270" t="str">
            <v>7330417032060</v>
          </cell>
          <cell r="G2270">
            <v>8.9999999999999993E-3</v>
          </cell>
          <cell r="H2270" t="str">
            <v>Kg</v>
          </cell>
          <cell r="I2270">
            <v>0.01</v>
          </cell>
          <cell r="J2270" t="str">
            <v>Kg</v>
          </cell>
          <cell r="K2270" t="str">
            <v>Stalowe</v>
          </cell>
          <cell r="L2270" t="str">
            <v>3001</v>
          </cell>
        </row>
        <row r="2271">
          <cell r="B2271" t="str">
            <v>PKS10006PP.O</v>
          </cell>
          <cell r="C2271" t="str">
            <v>PKS10/6 OZNACZNIK NIERDZEWNY:O  (50 szt.)</v>
          </cell>
          <cell r="D2271" t="str">
            <v>paczka</v>
          </cell>
          <cell r="E2271" t="str">
            <v>8310000000</v>
          </cell>
          <cell r="F2271" t="str">
            <v>7330417032077</v>
          </cell>
          <cell r="G2271">
            <v>8.9999999999999993E-3</v>
          </cell>
          <cell r="H2271" t="str">
            <v>Kg</v>
          </cell>
          <cell r="I2271">
            <v>0.01</v>
          </cell>
          <cell r="J2271" t="str">
            <v>Kg</v>
          </cell>
          <cell r="K2271" t="str">
            <v>Stalowe</v>
          </cell>
          <cell r="L2271" t="str">
            <v>3001</v>
          </cell>
        </row>
        <row r="2272">
          <cell r="B2272" t="str">
            <v>PKS10006PP.P</v>
          </cell>
          <cell r="C2272" t="str">
            <v>PKS10/6 OZNACZNIK NIERDZEWNY:P  (50 szt.)</v>
          </cell>
          <cell r="D2272" t="str">
            <v>paczka</v>
          </cell>
          <cell r="E2272" t="str">
            <v>8310000000</v>
          </cell>
          <cell r="F2272" t="str">
            <v>7330417032091</v>
          </cell>
          <cell r="G2272">
            <v>8.9999999999999993E-3</v>
          </cell>
          <cell r="H2272" t="str">
            <v>Kg</v>
          </cell>
          <cell r="I2272">
            <v>0.01</v>
          </cell>
          <cell r="J2272" t="str">
            <v>Kg</v>
          </cell>
          <cell r="K2272" t="str">
            <v>Stalowe</v>
          </cell>
          <cell r="L2272" t="str">
            <v>3001</v>
          </cell>
        </row>
        <row r="2273">
          <cell r="B2273" t="str">
            <v>PKS10006PP.Q</v>
          </cell>
          <cell r="C2273" t="str">
            <v>PKS10/6 OZNACZNIK NIERDZEWNY:Q  (50 szt.)</v>
          </cell>
          <cell r="D2273" t="str">
            <v>paczka</v>
          </cell>
          <cell r="E2273" t="str">
            <v>8310000000</v>
          </cell>
          <cell r="F2273" t="str">
            <v>7330417032107</v>
          </cell>
          <cell r="G2273">
            <v>8.9999999999999993E-3</v>
          </cell>
          <cell r="H2273" t="str">
            <v>Kg</v>
          </cell>
          <cell r="I2273">
            <v>0.01</v>
          </cell>
          <cell r="J2273" t="str">
            <v>Kg</v>
          </cell>
          <cell r="K2273" t="str">
            <v>Stalowe</v>
          </cell>
          <cell r="L2273" t="str">
            <v>3001</v>
          </cell>
        </row>
        <row r="2274">
          <cell r="B2274" t="str">
            <v>PKS10006PP.R</v>
          </cell>
          <cell r="C2274" t="str">
            <v>PKS10/6 OZNACZNIK NIERDZEWNY:R  (50 szt.)</v>
          </cell>
          <cell r="D2274" t="str">
            <v>paczka</v>
          </cell>
          <cell r="E2274" t="str">
            <v>8310000000</v>
          </cell>
          <cell r="F2274" t="str">
            <v>7330417032114</v>
          </cell>
          <cell r="G2274">
            <v>8.9999999999999993E-3</v>
          </cell>
          <cell r="H2274" t="str">
            <v>Kg</v>
          </cell>
          <cell r="I2274">
            <v>0.01</v>
          </cell>
          <cell r="J2274" t="str">
            <v>Kg</v>
          </cell>
          <cell r="K2274" t="str">
            <v>Stalowe</v>
          </cell>
          <cell r="L2274" t="str">
            <v>3001</v>
          </cell>
        </row>
        <row r="2275">
          <cell r="B2275" t="str">
            <v>PKS10006PP.S</v>
          </cell>
          <cell r="C2275" t="str">
            <v>PKS10/6 OZNACZNIK NIERDZEWNY:S  (50 szt.)</v>
          </cell>
          <cell r="D2275" t="str">
            <v>paczka</v>
          </cell>
          <cell r="E2275" t="str">
            <v>8310000000</v>
          </cell>
          <cell r="F2275" t="str">
            <v>7330417032121</v>
          </cell>
          <cell r="G2275">
            <v>8.9999999999999993E-3</v>
          </cell>
          <cell r="H2275" t="str">
            <v>Kg</v>
          </cell>
          <cell r="I2275">
            <v>0.01</v>
          </cell>
          <cell r="J2275" t="str">
            <v>Kg</v>
          </cell>
          <cell r="K2275" t="str">
            <v>Stalowe</v>
          </cell>
          <cell r="L2275" t="str">
            <v>3001</v>
          </cell>
        </row>
        <row r="2276">
          <cell r="B2276" t="str">
            <v>PKS10006PP.T</v>
          </cell>
          <cell r="C2276" t="str">
            <v>PKS10/6 OZNACZNIK NIERDZEWNY:T  (50 szt.)</v>
          </cell>
          <cell r="D2276" t="str">
            <v>paczka</v>
          </cell>
          <cell r="E2276" t="str">
            <v>8310000000</v>
          </cell>
          <cell r="F2276" t="str">
            <v>7330417032145</v>
          </cell>
          <cell r="G2276">
            <v>8.9999999999999993E-3</v>
          </cell>
          <cell r="H2276" t="str">
            <v>Kg</v>
          </cell>
          <cell r="I2276">
            <v>0.01</v>
          </cell>
          <cell r="J2276" t="str">
            <v>Kg</v>
          </cell>
          <cell r="K2276" t="str">
            <v>Stalowe</v>
          </cell>
          <cell r="L2276" t="str">
            <v>3001</v>
          </cell>
        </row>
        <row r="2277">
          <cell r="B2277" t="str">
            <v>PKS10006PP.U</v>
          </cell>
          <cell r="C2277" t="str">
            <v>PKS10/6 OZNACZNIK NIERDZEWNY:U  (50 szt.)</v>
          </cell>
          <cell r="D2277" t="str">
            <v>paczka</v>
          </cell>
          <cell r="E2277" t="str">
            <v>8310000000</v>
          </cell>
          <cell r="F2277" t="str">
            <v>7330417032152</v>
          </cell>
          <cell r="G2277">
            <v>8.9999999999999993E-3</v>
          </cell>
          <cell r="H2277" t="str">
            <v>Kg</v>
          </cell>
          <cell r="I2277">
            <v>0.01</v>
          </cell>
          <cell r="J2277" t="str">
            <v>Kg</v>
          </cell>
          <cell r="K2277" t="str">
            <v>Stalowe</v>
          </cell>
          <cell r="L2277" t="str">
            <v>3001</v>
          </cell>
        </row>
        <row r="2278">
          <cell r="B2278" t="str">
            <v>PKS10006PP.V</v>
          </cell>
          <cell r="C2278" t="str">
            <v>PKS10/6 OZNACZNIK NIERDZEWNY:V  (50 szt.)</v>
          </cell>
          <cell r="D2278" t="str">
            <v>paczka</v>
          </cell>
          <cell r="E2278" t="str">
            <v>8310000000</v>
          </cell>
          <cell r="F2278" t="str">
            <v>7330417032169</v>
          </cell>
          <cell r="G2278">
            <v>8.9999999999999993E-3</v>
          </cell>
          <cell r="H2278" t="str">
            <v>Kg</v>
          </cell>
          <cell r="I2278">
            <v>0.01</v>
          </cell>
          <cell r="J2278" t="str">
            <v>Kg</v>
          </cell>
          <cell r="K2278" t="str">
            <v>Stalowe</v>
          </cell>
          <cell r="L2278" t="str">
            <v>3001</v>
          </cell>
        </row>
        <row r="2279">
          <cell r="B2279" t="str">
            <v>PKS10006PP.W</v>
          </cell>
          <cell r="C2279" t="str">
            <v>PKS10/6 OZNACZNIK NIERDZEWNY:W  (50 szt.)</v>
          </cell>
          <cell r="D2279" t="str">
            <v>paczka</v>
          </cell>
          <cell r="E2279" t="str">
            <v>8310000000</v>
          </cell>
          <cell r="F2279" t="str">
            <v>7330417032176</v>
          </cell>
          <cell r="G2279">
            <v>8.9999999999999993E-3</v>
          </cell>
          <cell r="H2279" t="str">
            <v>Kg</v>
          </cell>
          <cell r="I2279">
            <v>0.01</v>
          </cell>
          <cell r="J2279" t="str">
            <v>Kg</v>
          </cell>
          <cell r="K2279" t="str">
            <v>Stalowe</v>
          </cell>
          <cell r="L2279" t="str">
            <v>3001</v>
          </cell>
        </row>
        <row r="2280">
          <cell r="B2280" t="str">
            <v>PKS10006PP.X</v>
          </cell>
          <cell r="C2280" t="str">
            <v>PKS10/6 OZNACZNIK NIERDZEWNY:X  (50 szt.)</v>
          </cell>
          <cell r="D2280" t="str">
            <v>paczka</v>
          </cell>
          <cell r="E2280" t="str">
            <v>8310000000</v>
          </cell>
          <cell r="F2280" t="str">
            <v>7330417032183</v>
          </cell>
          <cell r="G2280">
            <v>8.9999999999999993E-3</v>
          </cell>
          <cell r="H2280" t="str">
            <v>Kg</v>
          </cell>
          <cell r="I2280">
            <v>0.01</v>
          </cell>
          <cell r="J2280" t="str">
            <v>Kg</v>
          </cell>
          <cell r="K2280" t="str">
            <v>Stalowe</v>
          </cell>
          <cell r="L2280" t="str">
            <v>3001</v>
          </cell>
        </row>
        <row r="2281">
          <cell r="B2281" t="str">
            <v>PKS10006PP.Y</v>
          </cell>
          <cell r="C2281" t="str">
            <v>PKS10/6 OZNACZNIK NIERDZEWNY:Y  (50 szt.)</v>
          </cell>
          <cell r="D2281" t="str">
            <v>paczka</v>
          </cell>
          <cell r="E2281" t="str">
            <v>8310000000</v>
          </cell>
          <cell r="F2281" t="str">
            <v>7330417032190</v>
          </cell>
          <cell r="G2281">
            <v>8.9999999999999993E-3</v>
          </cell>
          <cell r="H2281" t="str">
            <v>Kg</v>
          </cell>
          <cell r="I2281">
            <v>0.01</v>
          </cell>
          <cell r="J2281" t="str">
            <v>Kg</v>
          </cell>
          <cell r="K2281" t="str">
            <v>Stalowe</v>
          </cell>
          <cell r="L2281" t="str">
            <v>3001</v>
          </cell>
        </row>
        <row r="2282">
          <cell r="B2282" t="str">
            <v>PKS10006PP.Z</v>
          </cell>
          <cell r="C2282" t="str">
            <v>PKS10/6 OZNACZNIK NIERDZEWNY:Z  (50 szt.)</v>
          </cell>
          <cell r="D2282" t="str">
            <v>paczka</v>
          </cell>
          <cell r="E2282" t="str">
            <v>8310000000</v>
          </cell>
          <cell r="F2282" t="str">
            <v>7330417032206</v>
          </cell>
          <cell r="G2282">
            <v>8.9999999999999993E-3</v>
          </cell>
          <cell r="H2282" t="str">
            <v>Kg</v>
          </cell>
          <cell r="I2282">
            <v>0.01</v>
          </cell>
          <cell r="J2282" t="str">
            <v>Kg</v>
          </cell>
          <cell r="K2282" t="str">
            <v>Stalowe</v>
          </cell>
          <cell r="L2282" t="str">
            <v>3001</v>
          </cell>
        </row>
        <row r="2283">
          <cell r="B2283" t="str">
            <v>PKS10006PP.0</v>
          </cell>
          <cell r="C2283" t="str">
            <v>PKS10/6 OZNACZNIK NIERDZEWNY : 0  (50 szt.)</v>
          </cell>
          <cell r="D2283" t="str">
            <v>paczka</v>
          </cell>
          <cell r="E2283" t="str">
            <v>8310000000</v>
          </cell>
          <cell r="F2283" t="str">
            <v>7330417031810</v>
          </cell>
          <cell r="G2283">
            <v>8.9999999999999993E-3</v>
          </cell>
          <cell r="H2283" t="str">
            <v>Kg</v>
          </cell>
          <cell r="I2283">
            <v>0.01</v>
          </cell>
          <cell r="J2283" t="str">
            <v>Kg</v>
          </cell>
          <cell r="K2283" t="str">
            <v>Stalowe</v>
          </cell>
          <cell r="L2283" t="str">
            <v>3001</v>
          </cell>
        </row>
        <row r="2284">
          <cell r="B2284" t="str">
            <v>PKS10006PP.1</v>
          </cell>
          <cell r="C2284" t="str">
            <v>PKS10/6 OZNACZNIK NIERDZEWNY:1  (50 szt.)</v>
          </cell>
          <cell r="D2284" t="str">
            <v>paczka</v>
          </cell>
          <cell r="E2284" t="str">
            <v>8310000000</v>
          </cell>
          <cell r="F2284" t="str">
            <v>7330417031827</v>
          </cell>
          <cell r="G2284">
            <v>8.9999999999999993E-3</v>
          </cell>
          <cell r="H2284" t="str">
            <v>Kg</v>
          </cell>
          <cell r="I2284">
            <v>0.01</v>
          </cell>
          <cell r="J2284" t="str">
            <v>Kg</v>
          </cell>
          <cell r="K2284" t="str">
            <v>Stalowe</v>
          </cell>
          <cell r="L2284" t="str">
            <v>3001</v>
          </cell>
        </row>
        <row r="2285">
          <cell r="B2285" t="str">
            <v>PKS10006PP.2</v>
          </cell>
          <cell r="C2285" t="str">
            <v>PKS10/6 OZNACZNIK NIERDZEWNY:2  (50 szt.)</v>
          </cell>
          <cell r="D2285" t="str">
            <v>paczka</v>
          </cell>
          <cell r="E2285" t="str">
            <v>8310000000</v>
          </cell>
          <cell r="F2285" t="str">
            <v>7330417031834</v>
          </cell>
          <cell r="G2285">
            <v>8.9999999999999993E-3</v>
          </cell>
          <cell r="H2285" t="str">
            <v>Kg</v>
          </cell>
          <cell r="I2285">
            <v>0.01</v>
          </cell>
          <cell r="J2285" t="str">
            <v>Kg</v>
          </cell>
          <cell r="K2285" t="str">
            <v>Stalowe</v>
          </cell>
          <cell r="L2285" t="str">
            <v>3001</v>
          </cell>
        </row>
        <row r="2286">
          <cell r="B2286" t="str">
            <v>PKS10006PP.3</v>
          </cell>
          <cell r="C2286" t="str">
            <v>PKS10/6 OZNACZNIK NIERDZEWNY:3  (50 szt.)</v>
          </cell>
          <cell r="D2286" t="str">
            <v>paczka</v>
          </cell>
          <cell r="E2286" t="str">
            <v>8310000000</v>
          </cell>
          <cell r="F2286" t="str">
            <v>7330417031841</v>
          </cell>
          <cell r="G2286">
            <v>8.9999999999999993E-3</v>
          </cell>
          <cell r="H2286" t="str">
            <v>Kg</v>
          </cell>
          <cell r="I2286">
            <v>0.01</v>
          </cell>
          <cell r="J2286" t="str">
            <v>Kg</v>
          </cell>
          <cell r="K2286" t="str">
            <v>Stalowe</v>
          </cell>
          <cell r="L2286" t="str">
            <v>3001</v>
          </cell>
        </row>
        <row r="2287">
          <cell r="B2287" t="str">
            <v>PKS10006PP.4</v>
          </cell>
          <cell r="C2287" t="str">
            <v>PKS10/6 OZNACZNIK NIERDZEWNY:4  (50 szt.)</v>
          </cell>
          <cell r="D2287" t="str">
            <v>paczka</v>
          </cell>
          <cell r="E2287" t="str">
            <v>8310000000</v>
          </cell>
          <cell r="F2287" t="str">
            <v>7330417031858</v>
          </cell>
          <cell r="G2287">
            <v>8.9999999999999993E-3</v>
          </cell>
          <cell r="H2287" t="str">
            <v>Kg</v>
          </cell>
          <cell r="I2287">
            <v>0.01</v>
          </cell>
          <cell r="J2287" t="str">
            <v>Kg</v>
          </cell>
          <cell r="K2287" t="str">
            <v>Stalowe</v>
          </cell>
          <cell r="L2287" t="str">
            <v>3001</v>
          </cell>
        </row>
        <row r="2288">
          <cell r="B2288" t="str">
            <v>PKS10006PP.5</v>
          </cell>
          <cell r="C2288" t="str">
            <v>PKS10/6 OZNACZNIK NIERDZEWNY:5  (50 szt.)</v>
          </cell>
          <cell r="D2288" t="str">
            <v>paczka</v>
          </cell>
          <cell r="E2288" t="str">
            <v>8310000000</v>
          </cell>
          <cell r="F2288" t="str">
            <v>7330417031865</v>
          </cell>
          <cell r="G2288">
            <v>8.9999999999999993E-3</v>
          </cell>
          <cell r="H2288" t="str">
            <v>Kg</v>
          </cell>
          <cell r="I2288">
            <v>0.01</v>
          </cell>
          <cell r="J2288" t="str">
            <v>Kg</v>
          </cell>
          <cell r="K2288" t="str">
            <v>Stalowe</v>
          </cell>
          <cell r="L2288" t="str">
            <v>3001</v>
          </cell>
        </row>
        <row r="2289">
          <cell r="B2289" t="str">
            <v>PKS10006PP.6</v>
          </cell>
          <cell r="C2289" t="str">
            <v>PKS10/6 OZNACZNIK NIERDZEWNY:6  (50 szt.)</v>
          </cell>
          <cell r="D2289" t="str">
            <v>paczka</v>
          </cell>
          <cell r="E2289" t="str">
            <v>8310000000</v>
          </cell>
          <cell r="F2289" t="str">
            <v>7330417031872</v>
          </cell>
          <cell r="G2289">
            <v>8.9999999999999993E-3</v>
          </cell>
          <cell r="H2289" t="str">
            <v>Kg</v>
          </cell>
          <cell r="I2289">
            <v>0.01</v>
          </cell>
          <cell r="J2289" t="str">
            <v>Kg</v>
          </cell>
          <cell r="K2289" t="str">
            <v>Stalowe</v>
          </cell>
          <cell r="L2289" t="str">
            <v>3001</v>
          </cell>
        </row>
        <row r="2290">
          <cell r="B2290" t="str">
            <v>PKS10006PP.7</v>
          </cell>
          <cell r="C2290" t="str">
            <v>PKS10/6 OZNACZNIK NIERDZEWNY:7  (50 szt.)</v>
          </cell>
          <cell r="D2290" t="str">
            <v>paczka</v>
          </cell>
          <cell r="E2290" t="str">
            <v>8310000000</v>
          </cell>
          <cell r="F2290" t="str">
            <v>7330417031889</v>
          </cell>
          <cell r="G2290">
            <v>8.9999999999999993E-3</v>
          </cell>
          <cell r="H2290" t="str">
            <v>Kg</v>
          </cell>
          <cell r="I2290">
            <v>0.01</v>
          </cell>
          <cell r="J2290" t="str">
            <v>Kg</v>
          </cell>
          <cell r="K2290" t="str">
            <v>Stalowe</v>
          </cell>
          <cell r="L2290" t="str">
            <v>3001</v>
          </cell>
        </row>
        <row r="2291">
          <cell r="B2291" t="str">
            <v>PKS10006PP.8</v>
          </cell>
          <cell r="C2291" t="str">
            <v>PKS10/6 OZNACZNIK NIERDZEWNY:8  (50 szt.)</v>
          </cell>
          <cell r="D2291" t="str">
            <v>paczka</v>
          </cell>
          <cell r="E2291" t="str">
            <v>8310000000</v>
          </cell>
          <cell r="F2291" t="str">
            <v>7330417031896</v>
          </cell>
          <cell r="G2291">
            <v>8.9999999999999993E-3</v>
          </cell>
          <cell r="H2291" t="str">
            <v>Kg</v>
          </cell>
          <cell r="I2291">
            <v>0.01</v>
          </cell>
          <cell r="J2291" t="str">
            <v>Kg</v>
          </cell>
          <cell r="K2291" t="str">
            <v>Stalowe</v>
          </cell>
          <cell r="L2291" t="str">
            <v>3001</v>
          </cell>
        </row>
        <row r="2292">
          <cell r="B2292" t="str">
            <v>PKS10006PP.9</v>
          </cell>
          <cell r="C2292" t="str">
            <v>PKS10/6 OZNACZNIK NIERDZEWNY:9  (50 szt.)</v>
          </cell>
          <cell r="D2292" t="str">
            <v>paczka</v>
          </cell>
          <cell r="E2292" t="str">
            <v>8310000000</v>
          </cell>
          <cell r="F2292" t="str">
            <v>7330417031902</v>
          </cell>
          <cell r="G2292">
            <v>8.9999999999999993E-3</v>
          </cell>
          <cell r="H2292" t="str">
            <v>Kg</v>
          </cell>
          <cell r="I2292">
            <v>0.01</v>
          </cell>
          <cell r="J2292" t="str">
            <v>Kg</v>
          </cell>
          <cell r="K2292" t="str">
            <v>Stalowe</v>
          </cell>
          <cell r="L2292" t="str">
            <v>3001</v>
          </cell>
        </row>
        <row r="2293">
          <cell r="B2293" t="str">
            <v>PKS10006PP.+</v>
          </cell>
          <cell r="C2293" t="str">
            <v>PKS10/6 OZNACZNIK NIERDZEWNY : +  (50 szt.)</v>
          </cell>
          <cell r="D2293" t="str">
            <v>paczka</v>
          </cell>
          <cell r="E2293" t="str">
            <v>8310000000</v>
          </cell>
          <cell r="F2293" t="str">
            <v>7330417031766</v>
          </cell>
          <cell r="G2293">
            <v>8.9999999999999993E-3</v>
          </cell>
          <cell r="H2293" t="str">
            <v>Kg</v>
          </cell>
          <cell r="I2293">
            <v>0.01</v>
          </cell>
          <cell r="J2293" t="str">
            <v>Kg</v>
          </cell>
          <cell r="K2293" t="str">
            <v>Stalowe</v>
          </cell>
          <cell r="L2293" t="str">
            <v>3001</v>
          </cell>
        </row>
        <row r="2294">
          <cell r="B2294" t="str">
            <v>PKS10006PP.-</v>
          </cell>
          <cell r="C2294" t="str">
            <v>PKS10/6 OZNACZNIK NIERDZEWNY : -  (50 szt.)</v>
          </cell>
          <cell r="D2294" t="str">
            <v>paczka</v>
          </cell>
          <cell r="E2294" t="str">
            <v>8310000000</v>
          </cell>
          <cell r="F2294" t="str">
            <v>7330417031667</v>
          </cell>
          <cell r="G2294">
            <v>8.9999999999999993E-3</v>
          </cell>
          <cell r="H2294" t="str">
            <v>Kg</v>
          </cell>
          <cell r="I2294">
            <v>0.01</v>
          </cell>
          <cell r="J2294" t="str">
            <v>Kg</v>
          </cell>
          <cell r="K2294" t="str">
            <v>Stalowe</v>
          </cell>
          <cell r="L2294" t="str">
            <v>3001</v>
          </cell>
        </row>
        <row r="2295">
          <cell r="B2295" t="str">
            <v>PKS10006PP..</v>
          </cell>
          <cell r="C2295" t="str">
            <v>PKS10/6 OZNACZNIK NIERDZEWNY : KROPKA  (50 szt.)</v>
          </cell>
          <cell r="D2295" t="str">
            <v>paczka</v>
          </cell>
          <cell r="E2295" t="str">
            <v>8310000000</v>
          </cell>
          <cell r="F2295" t="str">
            <v>7330417031711</v>
          </cell>
          <cell r="G2295">
            <v>8.9999999999999993E-3</v>
          </cell>
          <cell r="H2295" t="str">
            <v>Kg</v>
          </cell>
          <cell r="I2295">
            <v>0.01</v>
          </cell>
          <cell r="J2295" t="str">
            <v>Kg</v>
          </cell>
          <cell r="K2295" t="str">
            <v>Stalowe</v>
          </cell>
          <cell r="L2295" t="str">
            <v>3001</v>
          </cell>
        </row>
        <row r="2296">
          <cell r="B2296" t="str">
            <v>PKS10006PP./</v>
          </cell>
          <cell r="C2296" t="str">
            <v>PKS10/6 OZNACZNIK NIERDZEWNY : /  (50 szt.)</v>
          </cell>
          <cell r="D2296" t="str">
            <v>paczka</v>
          </cell>
          <cell r="E2296" t="str">
            <v>8310000000</v>
          </cell>
          <cell r="F2296" t="str">
            <v>7330417031728</v>
          </cell>
          <cell r="G2296">
            <v>8.9999999999999993E-3</v>
          </cell>
          <cell r="H2296" t="str">
            <v>Kg</v>
          </cell>
          <cell r="I2296">
            <v>0.01</v>
          </cell>
          <cell r="J2296" t="str">
            <v>Kg</v>
          </cell>
          <cell r="K2296" t="str">
            <v>Stalowe</v>
          </cell>
          <cell r="L2296" t="str">
            <v>3001</v>
          </cell>
        </row>
        <row r="2297">
          <cell r="B2297" t="str">
            <v>PKS10006PP.:</v>
          </cell>
          <cell r="C2297" t="str">
            <v>PKS10/6 OZNACZNIK NIERDZEWNY : DWUKROPEK  (50 szt.)</v>
          </cell>
          <cell r="D2297" t="str">
            <v>paczka</v>
          </cell>
          <cell r="E2297" t="str">
            <v>8310000000</v>
          </cell>
          <cell r="F2297" t="str">
            <v>7330417031735</v>
          </cell>
          <cell r="G2297">
            <v>8.9999999999999993E-3</v>
          </cell>
          <cell r="H2297" t="str">
            <v>Kg</v>
          </cell>
          <cell r="I2297">
            <v>0.01</v>
          </cell>
          <cell r="J2297" t="str">
            <v>Kg</v>
          </cell>
          <cell r="K2297" t="str">
            <v>Stalowe</v>
          </cell>
          <cell r="L2297" t="str">
            <v>3001</v>
          </cell>
        </row>
        <row r="2298">
          <cell r="B2298" t="str">
            <v>PKS10006PP.=</v>
          </cell>
          <cell r="C2298" t="str">
            <v>PKS10/6 OZNACZNIK NIERDZEWNY : =  (50 szt.)</v>
          </cell>
          <cell r="D2298" t="str">
            <v>paczka</v>
          </cell>
          <cell r="E2298" t="str">
            <v>8310000000</v>
          </cell>
          <cell r="F2298" t="str">
            <v>7330417031780</v>
          </cell>
          <cell r="G2298">
            <v>8.9999999999999993E-3</v>
          </cell>
          <cell r="H2298" t="str">
            <v>Kg</v>
          </cell>
          <cell r="I2298">
            <v>0.01</v>
          </cell>
          <cell r="J2298" t="str">
            <v>Kg</v>
          </cell>
          <cell r="K2298" t="str">
            <v>Stalowe</v>
          </cell>
          <cell r="L2298" t="str">
            <v>3001</v>
          </cell>
        </row>
        <row r="2299">
          <cell r="B2299" t="str">
            <v>PKS10040FQS</v>
          </cell>
          <cell r="C2299" t="str">
            <v>UCHWYT DO PKS 6 OZN/40 mm POD OPASKI  (50 szt.)</v>
          </cell>
          <cell r="D2299" t="str">
            <v>paczka</v>
          </cell>
          <cell r="E2299" t="str">
            <v>8310000000</v>
          </cell>
          <cell r="F2299" t="str">
            <v>7330417032244</v>
          </cell>
          <cell r="G2299">
            <v>5.8999999999999997E-2</v>
          </cell>
          <cell r="H2299" t="str">
            <v>Kg</v>
          </cell>
          <cell r="I2299">
            <v>0.06</v>
          </cell>
          <cell r="J2299" t="str">
            <v>Kg</v>
          </cell>
          <cell r="K2299" t="str">
            <v>Stalowe</v>
          </cell>
          <cell r="L2299" t="str">
            <v>3001</v>
          </cell>
        </row>
        <row r="2300">
          <cell r="B2300" t="str">
            <v>PKS10040FQH</v>
          </cell>
          <cell r="C2300" t="str">
            <v>UCHWYT DO PKS 6 OZN/40 mm Z OTWORAMI  (50 szt.)</v>
          </cell>
          <cell r="D2300" t="str">
            <v>paczka</v>
          </cell>
          <cell r="E2300" t="str">
            <v>8310000000</v>
          </cell>
          <cell r="F2300" t="str">
            <v>7330417032251</v>
          </cell>
          <cell r="G2300">
            <v>0</v>
          </cell>
          <cell r="H2300"/>
          <cell r="I2300">
            <v>0</v>
          </cell>
          <cell r="J2300"/>
          <cell r="K2300" t="str">
            <v>Stalowe</v>
          </cell>
          <cell r="L2300" t="str">
            <v>3001</v>
          </cell>
        </row>
        <row r="2301">
          <cell r="B2301" t="str">
            <v>RT-05</v>
          </cell>
          <cell r="C2301" t="str">
            <v>DRUT STALOWY DO UCHWYTÓW PKS 0.5mm  (50 m.)</v>
          </cell>
          <cell r="D2301" t="str">
            <v>rolka</v>
          </cell>
          <cell r="E2301" t="str">
            <v>8310000000</v>
          </cell>
          <cell r="F2301" t="str">
            <v>5906775916698</v>
          </cell>
          <cell r="G2301">
            <v>0</v>
          </cell>
          <cell r="H2301"/>
          <cell r="I2301">
            <v>0</v>
          </cell>
          <cell r="J2301"/>
          <cell r="K2301" t="str">
            <v>Stalowe</v>
          </cell>
          <cell r="L2301" t="str">
            <v>3001</v>
          </cell>
        </row>
        <row r="2302">
          <cell r="B2302" t="str">
            <v>PKS-SSTM4</v>
          </cell>
          <cell r="C2302" t="str">
            <v>UCHWYT DO STALOWYCH OPASEK ZACISKOWYCH MOCOWANIE M4  (50 szt.)</v>
          </cell>
          <cell r="D2302" t="str">
            <v>szt.</v>
          </cell>
          <cell r="E2302" t="str">
            <v>7326909800</v>
          </cell>
          <cell r="F2302"/>
          <cell r="G2302">
            <v>2E-3</v>
          </cell>
          <cell r="H2302" t="str">
            <v>Kg</v>
          </cell>
          <cell r="I2302">
            <v>2E-3</v>
          </cell>
          <cell r="J2302" t="str">
            <v>Kg</v>
          </cell>
          <cell r="K2302" t="str">
            <v>Stalowe</v>
          </cell>
          <cell r="L2302" t="str">
            <v>3001</v>
          </cell>
        </row>
        <row r="2303">
          <cell r="B2303" t="str">
            <v>PKS-SSTM6</v>
          </cell>
          <cell r="C2303" t="str">
            <v>UCHWYT DO STALOWYCH OPASEK ZACISKOWYCH MOCOWANIE M6  (50 szt.)</v>
          </cell>
          <cell r="D2303" t="str">
            <v>szt.</v>
          </cell>
          <cell r="E2303" t="str">
            <v>7326909800</v>
          </cell>
          <cell r="F2303"/>
          <cell r="G2303">
            <v>2E-3</v>
          </cell>
          <cell r="H2303" t="str">
            <v>Kg</v>
          </cell>
          <cell r="I2303">
            <v>2E-3</v>
          </cell>
          <cell r="J2303" t="str">
            <v>Kg</v>
          </cell>
          <cell r="K2303" t="str">
            <v>Stalowe</v>
          </cell>
          <cell r="L2303" t="str">
            <v>3001</v>
          </cell>
        </row>
        <row r="2304">
          <cell r="B2304" t="str">
            <v>PKS10090FQS 304</v>
          </cell>
          <cell r="C2304" t="str">
            <v>STAINLESS HOLDER F. 89 MM SLITS 50 PCS</v>
          </cell>
          <cell r="D2304" t="str">
            <v>paczka</v>
          </cell>
          <cell r="E2304" t="str">
            <v>8310000000</v>
          </cell>
          <cell r="F2304"/>
          <cell r="G2304">
            <v>0.11</v>
          </cell>
          <cell r="H2304" t="str">
            <v>Kg</v>
          </cell>
          <cell r="I2304">
            <v>0.111</v>
          </cell>
          <cell r="J2304" t="str">
            <v>Kg</v>
          </cell>
          <cell r="K2304" t="str">
            <v>Stalowe</v>
          </cell>
          <cell r="L2304" t="str">
            <v>3001</v>
          </cell>
        </row>
        <row r="2305">
          <cell r="B2305" t="str">
            <v>PKS10090FQS</v>
          </cell>
          <cell r="C2305" t="str">
            <v>UCHWYT DO PKS 13 OZN/90 mm POD OPASKI  (50 szt.)</v>
          </cell>
          <cell r="D2305" t="str">
            <v>paczka</v>
          </cell>
          <cell r="E2305" t="str">
            <v>8310000000</v>
          </cell>
          <cell r="F2305"/>
          <cell r="G2305">
            <v>0.11</v>
          </cell>
          <cell r="H2305" t="str">
            <v>Kg</v>
          </cell>
          <cell r="I2305">
            <v>0.111</v>
          </cell>
          <cell r="J2305" t="str">
            <v>Kg</v>
          </cell>
          <cell r="K2305" t="str">
            <v>Stalowe</v>
          </cell>
          <cell r="L2305" t="str">
            <v>3001</v>
          </cell>
        </row>
        <row r="2306">
          <cell r="B2306" t="str">
            <v>PA-10006BG40.L1</v>
          </cell>
          <cell r="C2306" t="str">
            <v>PA 1/6 SEKW ŻÓŁTY: L1 (1000 szt.)</v>
          </cell>
          <cell r="D2306" t="str">
            <v>rolka</v>
          </cell>
          <cell r="E2306" t="str">
            <v>3926909700</v>
          </cell>
          <cell r="F2306"/>
          <cell r="G2306">
            <v>0</v>
          </cell>
          <cell r="H2306"/>
          <cell r="I2306">
            <v>0</v>
          </cell>
          <cell r="J2306"/>
          <cell r="K2306" t="str">
            <v>Na przewody</v>
          </cell>
          <cell r="L2306" t="str">
            <v>1002</v>
          </cell>
        </row>
        <row r="2307">
          <cell r="B2307" t="str">
            <v>PA-10006BG40.L2</v>
          </cell>
          <cell r="C2307" t="str">
            <v>PA 1/6 SEKW ŻÓŁTY: L2 (1000 szt.)</v>
          </cell>
          <cell r="D2307" t="str">
            <v>rolka</v>
          </cell>
          <cell r="E2307" t="str">
            <v>3926909700</v>
          </cell>
          <cell r="F2307"/>
          <cell r="G2307">
            <v>0</v>
          </cell>
          <cell r="H2307"/>
          <cell r="I2307">
            <v>0</v>
          </cell>
          <cell r="J2307"/>
          <cell r="K2307" t="str">
            <v>Na przewody</v>
          </cell>
          <cell r="L2307" t="str">
            <v>1002</v>
          </cell>
        </row>
        <row r="2308">
          <cell r="B2308" t="str">
            <v>PA-10006BG40.L3</v>
          </cell>
          <cell r="C2308" t="str">
            <v>PA 1/6 SEKW ŻÓŁTY: L3 (1000 szt.)</v>
          </cell>
          <cell r="D2308" t="str">
            <v>rolka</v>
          </cell>
          <cell r="E2308" t="str">
            <v>3926909700</v>
          </cell>
          <cell r="F2308"/>
          <cell r="G2308">
            <v>0</v>
          </cell>
          <cell r="H2308"/>
          <cell r="I2308">
            <v>0</v>
          </cell>
          <cell r="J2308"/>
          <cell r="K2308" t="str">
            <v>Na przewody</v>
          </cell>
          <cell r="L2308" t="str">
            <v>1002</v>
          </cell>
        </row>
        <row r="2309">
          <cell r="B2309" t="str">
            <v>PA-10006BG40.N</v>
          </cell>
          <cell r="C2309" t="str">
            <v>PA 1/6 SEKW ŻÓŁTY: N (1000 szt.)</v>
          </cell>
          <cell r="D2309" t="str">
            <v>rolka</v>
          </cell>
          <cell r="E2309" t="str">
            <v>3926909700</v>
          </cell>
          <cell r="F2309"/>
          <cell r="G2309">
            <v>0</v>
          </cell>
          <cell r="H2309"/>
          <cell r="I2309">
            <v>0</v>
          </cell>
          <cell r="J2309"/>
          <cell r="K2309" t="str">
            <v>Na przewody</v>
          </cell>
          <cell r="L2309" t="str">
            <v>1002</v>
          </cell>
        </row>
        <row r="2310">
          <cell r="B2310" t="str">
            <v>PA-20009BG40.020</v>
          </cell>
          <cell r="C2310" t="str">
            <v>PA 2/9 SEKW ŻÓŁTY: 020-029  (1000 szt.)</v>
          </cell>
          <cell r="D2310" t="str">
            <v>rolka</v>
          </cell>
          <cell r="E2310" t="str">
            <v>3926909700</v>
          </cell>
          <cell r="F2310"/>
          <cell r="G2310">
            <v>0</v>
          </cell>
          <cell r="H2310"/>
          <cell r="I2310">
            <v>0</v>
          </cell>
          <cell r="J2310"/>
          <cell r="K2310" t="str">
            <v>Na przewody</v>
          </cell>
          <cell r="L2310" t="str">
            <v>1002</v>
          </cell>
        </row>
        <row r="2311">
          <cell r="B2311" t="str">
            <v>PA-20009BG40.030</v>
          </cell>
          <cell r="C2311" t="str">
            <v>PA 2/9 SEKW ŻÓŁTY: 030-039  (1000 szt.)</v>
          </cell>
          <cell r="D2311" t="str">
            <v>rolka</v>
          </cell>
          <cell r="E2311" t="str">
            <v>3926909700</v>
          </cell>
          <cell r="F2311"/>
          <cell r="G2311">
            <v>0</v>
          </cell>
          <cell r="H2311"/>
          <cell r="I2311">
            <v>0</v>
          </cell>
          <cell r="J2311"/>
          <cell r="K2311" t="str">
            <v>Na przewody</v>
          </cell>
          <cell r="L2311" t="str">
            <v>1002</v>
          </cell>
        </row>
        <row r="2312">
          <cell r="B2312" t="str">
            <v>PA-20009BG40.040</v>
          </cell>
          <cell r="C2312" t="str">
            <v>PA 2/9 SEKW ŻÓŁTY: 040-049  (1000 szt.)</v>
          </cell>
          <cell r="D2312" t="str">
            <v>rolka</v>
          </cell>
          <cell r="E2312" t="str">
            <v>3926909700</v>
          </cell>
          <cell r="F2312"/>
          <cell r="G2312">
            <v>0</v>
          </cell>
          <cell r="H2312"/>
          <cell r="I2312">
            <v>0</v>
          </cell>
          <cell r="J2312"/>
          <cell r="K2312" t="str">
            <v>Na przewody</v>
          </cell>
          <cell r="L2312" t="str">
            <v>1002</v>
          </cell>
        </row>
        <row r="2313">
          <cell r="B2313" t="str">
            <v>PA-20009BG40.050</v>
          </cell>
          <cell r="C2313" t="str">
            <v>PA 2/9 SEKW ŻÓŁTY: 050-059  (1000 szt.)</v>
          </cell>
          <cell r="D2313" t="str">
            <v>rolka</v>
          </cell>
          <cell r="E2313" t="str">
            <v>3926909700</v>
          </cell>
          <cell r="F2313"/>
          <cell r="G2313">
            <v>0</v>
          </cell>
          <cell r="H2313"/>
          <cell r="I2313">
            <v>0</v>
          </cell>
          <cell r="J2313"/>
          <cell r="K2313" t="str">
            <v>Na przewody</v>
          </cell>
          <cell r="L2313" t="str">
            <v>1002</v>
          </cell>
        </row>
        <row r="2314">
          <cell r="B2314" t="str">
            <v>PA-10012BG40.1-1000</v>
          </cell>
          <cell r="C2314" t="str">
            <v>PA 1/12 SEKW ŻÓŁTY: 1-1000  (1000 szt.)</v>
          </cell>
          <cell r="D2314" t="str">
            <v>rolka</v>
          </cell>
          <cell r="E2314" t="str">
            <v>3926909700</v>
          </cell>
          <cell r="F2314"/>
          <cell r="G2314">
            <v>0</v>
          </cell>
          <cell r="H2314"/>
          <cell r="I2314">
            <v>0</v>
          </cell>
          <cell r="J2314"/>
          <cell r="K2314" t="str">
            <v>Na przewody</v>
          </cell>
          <cell r="L2314" t="str">
            <v>1002</v>
          </cell>
        </row>
        <row r="2315">
          <cell r="B2315" t="str">
            <v>PA-20009BG40.110</v>
          </cell>
          <cell r="C2315" t="str">
            <v>PA 2/9 SEKW ŻÓŁTY: 110-119  (1000 szt.)</v>
          </cell>
          <cell r="D2315" t="str">
            <v>rolka</v>
          </cell>
          <cell r="E2315" t="str">
            <v>3926909700</v>
          </cell>
          <cell r="F2315"/>
          <cell r="G2315">
            <v>0</v>
          </cell>
          <cell r="H2315"/>
          <cell r="I2315">
            <v>0</v>
          </cell>
          <cell r="J2315"/>
          <cell r="K2315" t="str">
            <v>Na przewody</v>
          </cell>
          <cell r="L2315" t="str">
            <v>1002</v>
          </cell>
        </row>
        <row r="2316">
          <cell r="B2316" t="str">
            <v>PA-20009BG40.120</v>
          </cell>
          <cell r="C2316" t="str">
            <v>PA 2/9 SEKW ŻÓŁTY: 120-129  (1000 szt.)</v>
          </cell>
          <cell r="D2316" t="str">
            <v>rolka</v>
          </cell>
          <cell r="E2316" t="str">
            <v>3926909700</v>
          </cell>
          <cell r="F2316"/>
          <cell r="G2316">
            <v>0</v>
          </cell>
          <cell r="H2316"/>
          <cell r="I2316">
            <v>0</v>
          </cell>
          <cell r="J2316"/>
          <cell r="K2316" t="str">
            <v>Na przewody</v>
          </cell>
          <cell r="L2316" t="str">
            <v>1002</v>
          </cell>
        </row>
        <row r="2317">
          <cell r="B2317" t="str">
            <v>PA-20009BG40.150</v>
          </cell>
          <cell r="C2317" t="str">
            <v>PA 2/9 SEKW ŻÓŁTY: 150-159  (1000 szt.)</v>
          </cell>
          <cell r="D2317" t="str">
            <v>rolka</v>
          </cell>
          <cell r="E2317" t="str">
            <v>3926909700</v>
          </cell>
          <cell r="F2317"/>
          <cell r="G2317">
            <v>0</v>
          </cell>
          <cell r="H2317"/>
          <cell r="I2317">
            <v>0</v>
          </cell>
          <cell r="J2317"/>
          <cell r="K2317" t="str">
            <v>Na przewody</v>
          </cell>
          <cell r="L2317" t="str">
            <v>1002</v>
          </cell>
        </row>
        <row r="2318">
          <cell r="B2318" t="str">
            <v>PA-20009BG40.160</v>
          </cell>
          <cell r="C2318" t="str">
            <v>PA 2/9 SEKW ŻÓŁTY: 160-169  (1000 szt.)</v>
          </cell>
          <cell r="D2318" t="str">
            <v>rolka</v>
          </cell>
          <cell r="E2318" t="str">
            <v>3926909700</v>
          </cell>
          <cell r="F2318"/>
          <cell r="G2318">
            <v>0</v>
          </cell>
          <cell r="H2318"/>
          <cell r="I2318">
            <v>0</v>
          </cell>
          <cell r="J2318"/>
          <cell r="K2318" t="str">
            <v>Na przewody</v>
          </cell>
          <cell r="L2318" t="str">
            <v>1002</v>
          </cell>
        </row>
        <row r="2319">
          <cell r="B2319" t="str">
            <v>PA-20009BG40.190</v>
          </cell>
          <cell r="C2319" t="str">
            <v>PA 2/9 SEKW ŻÓŁTY: 190-199  (1000 szt.)</v>
          </cell>
          <cell r="D2319" t="str">
            <v>rolka</v>
          </cell>
          <cell r="E2319" t="str">
            <v>3926909700</v>
          </cell>
          <cell r="F2319"/>
          <cell r="G2319">
            <v>0</v>
          </cell>
          <cell r="H2319"/>
          <cell r="I2319">
            <v>0</v>
          </cell>
          <cell r="J2319"/>
          <cell r="K2319" t="str">
            <v>Na przewody</v>
          </cell>
          <cell r="L2319" t="str">
            <v>1002</v>
          </cell>
        </row>
        <row r="2320">
          <cell r="B2320" t="str">
            <v>PA-20009BG40.200</v>
          </cell>
          <cell r="C2320" t="str">
            <v>PA 2/9 SEKW ŻÓŁTY: 200-209  (1000 szt.)</v>
          </cell>
          <cell r="D2320" t="str">
            <v>rolka</v>
          </cell>
          <cell r="E2320" t="str">
            <v>3926909700</v>
          </cell>
          <cell r="F2320"/>
          <cell r="G2320">
            <v>0</v>
          </cell>
          <cell r="H2320"/>
          <cell r="I2320">
            <v>0</v>
          </cell>
          <cell r="J2320"/>
          <cell r="K2320" t="str">
            <v>Na przewody</v>
          </cell>
          <cell r="L2320" t="str">
            <v>1002</v>
          </cell>
        </row>
        <row r="2321">
          <cell r="B2321" t="str">
            <v>PA-20009BG40.000</v>
          </cell>
          <cell r="C2321" t="str">
            <v>PA 2/9 SEKW ŻÓŁTY: 000-009  (1000 szt.)</v>
          </cell>
          <cell r="D2321" t="str">
            <v>rolka</v>
          </cell>
          <cell r="E2321" t="str">
            <v>3926909700</v>
          </cell>
          <cell r="F2321"/>
          <cell r="G2321">
            <v>0</v>
          </cell>
          <cell r="H2321"/>
          <cell r="I2321">
            <v>0</v>
          </cell>
          <cell r="J2321"/>
          <cell r="K2321" t="str">
            <v>Na przewody</v>
          </cell>
          <cell r="L2321" t="str">
            <v>1002</v>
          </cell>
        </row>
        <row r="2322">
          <cell r="B2322" t="str">
            <v>PA-20009BG40.010</v>
          </cell>
          <cell r="C2322" t="str">
            <v>PA 2/9 SEKW ŻÓŁTY: 010-019  (1000 szt.)</v>
          </cell>
          <cell r="D2322" t="str">
            <v>rolka</v>
          </cell>
          <cell r="E2322" t="str">
            <v>3926909700</v>
          </cell>
          <cell r="F2322"/>
          <cell r="G2322">
            <v>0</v>
          </cell>
          <cell r="H2322"/>
          <cell r="I2322">
            <v>0</v>
          </cell>
          <cell r="J2322"/>
          <cell r="K2322" t="str">
            <v>Na przewody</v>
          </cell>
          <cell r="L2322" t="str">
            <v>1002</v>
          </cell>
        </row>
        <row r="2323">
          <cell r="B2323" t="str">
            <v>PA-20009BG40.170</v>
          </cell>
          <cell r="C2323" t="str">
            <v>PA 2/9 SEKW ŻÓŁTY: 170-179  (1000 szt.)</v>
          </cell>
          <cell r="D2323" t="str">
            <v>rolka</v>
          </cell>
          <cell r="E2323" t="str">
            <v>3926909700</v>
          </cell>
          <cell r="F2323"/>
          <cell r="G2323">
            <v>0</v>
          </cell>
          <cell r="H2323"/>
          <cell r="I2323">
            <v>0</v>
          </cell>
          <cell r="J2323"/>
          <cell r="K2323" t="str">
            <v>Na przewody</v>
          </cell>
          <cell r="L2323" t="str">
            <v>1002</v>
          </cell>
        </row>
        <row r="2324">
          <cell r="B2324" t="str">
            <v>PA-20009BG40.180</v>
          </cell>
          <cell r="C2324" t="str">
            <v>PA 2/9 SEKW ŻÓŁTY: 180-189  (1000 szt.)</v>
          </cell>
          <cell r="D2324" t="str">
            <v>rolka</v>
          </cell>
          <cell r="E2324" t="str">
            <v>3926909700</v>
          </cell>
          <cell r="F2324"/>
          <cell r="G2324">
            <v>0</v>
          </cell>
          <cell r="H2324"/>
          <cell r="I2324">
            <v>0</v>
          </cell>
          <cell r="J2324"/>
          <cell r="K2324" t="str">
            <v>Na przewody</v>
          </cell>
          <cell r="L2324" t="str">
            <v>1002</v>
          </cell>
        </row>
        <row r="2325">
          <cell r="B2325" t="str">
            <v>PA-10006BG40.140-159</v>
          </cell>
          <cell r="C2325" t="str">
            <v>PA 1/6 2-SEKW ŻÓŁTY: 140-159  (1000 szt.)</v>
          </cell>
          <cell r="D2325" t="str">
            <v>rolka</v>
          </cell>
          <cell r="E2325" t="str">
            <v>3926909700</v>
          </cell>
          <cell r="F2325"/>
          <cell r="G2325">
            <v>0</v>
          </cell>
          <cell r="H2325"/>
          <cell r="I2325">
            <v>0</v>
          </cell>
          <cell r="J2325"/>
          <cell r="K2325" t="str">
            <v>Na przewody</v>
          </cell>
          <cell r="L2325" t="str">
            <v>1002</v>
          </cell>
        </row>
        <row r="2326">
          <cell r="B2326" t="str">
            <v>PA-20009BG40.100</v>
          </cell>
          <cell r="C2326" t="str">
            <v>PA 2/9 SEKW ŻÓŁTY: 100-109  (1000 szt.)</v>
          </cell>
          <cell r="D2326" t="str">
            <v>rolka</v>
          </cell>
          <cell r="E2326" t="str">
            <v>3926909700</v>
          </cell>
          <cell r="F2326"/>
          <cell r="G2326">
            <v>0</v>
          </cell>
          <cell r="H2326"/>
          <cell r="I2326">
            <v>0</v>
          </cell>
          <cell r="J2326"/>
          <cell r="K2326" t="str">
            <v>Na przewody</v>
          </cell>
          <cell r="L2326" t="str">
            <v>1002</v>
          </cell>
        </row>
        <row r="2327">
          <cell r="B2327" t="str">
            <v>PA-20009BG40.130</v>
          </cell>
          <cell r="C2327" t="str">
            <v>PA 2/9 SEKW ŻÓŁTY: 130-139  (1000 szt.)</v>
          </cell>
          <cell r="D2327" t="str">
            <v>rolka</v>
          </cell>
          <cell r="E2327" t="str">
            <v>3926909700</v>
          </cell>
          <cell r="F2327"/>
          <cell r="G2327">
            <v>0</v>
          </cell>
          <cell r="H2327"/>
          <cell r="I2327">
            <v>0</v>
          </cell>
          <cell r="J2327"/>
          <cell r="K2327" t="str">
            <v>Na przewody</v>
          </cell>
          <cell r="L2327" t="str">
            <v>1002</v>
          </cell>
        </row>
        <row r="2328">
          <cell r="B2328" t="str">
            <v>PA-20009BG40.140</v>
          </cell>
          <cell r="C2328" t="str">
            <v>PA 2/9 SEKW ŻÓŁTY: 140-149  (1000 szt.)</v>
          </cell>
          <cell r="D2328" t="str">
            <v>rolka</v>
          </cell>
          <cell r="E2328" t="str">
            <v>3926909700</v>
          </cell>
          <cell r="F2328"/>
          <cell r="G2328">
            <v>0</v>
          </cell>
          <cell r="H2328"/>
          <cell r="I2328">
            <v>0</v>
          </cell>
          <cell r="J2328"/>
          <cell r="K2328" t="str">
            <v>Na przewody</v>
          </cell>
          <cell r="L2328" t="str">
            <v>1002</v>
          </cell>
        </row>
        <row r="2329">
          <cell r="B2329" t="str">
            <v>PA-10006BG40.0-19</v>
          </cell>
          <cell r="C2329" t="str">
            <v>PA 1/6 2-SEKW ŻÓŁTY: 0-19  (1000 szt.)</v>
          </cell>
          <cell r="D2329" t="str">
            <v>rolka</v>
          </cell>
          <cell r="E2329" t="str">
            <v>3926909700</v>
          </cell>
          <cell r="F2329"/>
          <cell r="G2329">
            <v>0</v>
          </cell>
          <cell r="H2329"/>
          <cell r="I2329">
            <v>0</v>
          </cell>
          <cell r="J2329"/>
          <cell r="K2329" t="str">
            <v>Na przewody</v>
          </cell>
          <cell r="L2329" t="str">
            <v>1002</v>
          </cell>
        </row>
        <row r="2330">
          <cell r="B2330" t="str">
            <v>PA-20006BG40.0X</v>
          </cell>
          <cell r="C2330" t="str">
            <v>PA 2/6 SEKW ŻÓŁTY: 0-9  (1000 szt.)</v>
          </cell>
          <cell r="D2330" t="str">
            <v>rolka</v>
          </cell>
          <cell r="E2330" t="str">
            <v>3926909700</v>
          </cell>
          <cell r="F2330"/>
          <cell r="G2330">
            <v>0</v>
          </cell>
          <cell r="H2330"/>
          <cell r="I2330">
            <v>0</v>
          </cell>
          <cell r="J2330"/>
          <cell r="K2330" t="str">
            <v>Na przewody</v>
          </cell>
          <cell r="L2330" t="str">
            <v>1002</v>
          </cell>
        </row>
        <row r="2331">
          <cell r="B2331" t="str">
            <v>PA-20006BG40.10</v>
          </cell>
          <cell r="C2331" t="str">
            <v>PA 2/6 SEKW ŻÓŁTY: 10-19  (1000 szt.)</v>
          </cell>
          <cell r="D2331" t="str">
            <v>rolka</v>
          </cell>
          <cell r="E2331" t="str">
            <v>3926909700</v>
          </cell>
          <cell r="F2331"/>
          <cell r="G2331">
            <v>0</v>
          </cell>
          <cell r="H2331"/>
          <cell r="I2331">
            <v>0</v>
          </cell>
          <cell r="J2331"/>
          <cell r="K2331" t="str">
            <v>Na przewody</v>
          </cell>
          <cell r="L2331" t="str">
            <v>1002</v>
          </cell>
        </row>
        <row r="2332">
          <cell r="B2332" t="str">
            <v>PA-20006BG40.20</v>
          </cell>
          <cell r="C2332" t="str">
            <v>PA 2/6 SEKW ŻÓŁTY: 20-29  (1000 szt.)</v>
          </cell>
          <cell r="D2332" t="str">
            <v>rolka</v>
          </cell>
          <cell r="E2332" t="str">
            <v>3926909700</v>
          </cell>
          <cell r="F2332"/>
          <cell r="G2332">
            <v>0</v>
          </cell>
          <cell r="H2332"/>
          <cell r="I2332">
            <v>0</v>
          </cell>
          <cell r="J2332"/>
          <cell r="K2332" t="str">
            <v>Na przewody</v>
          </cell>
          <cell r="L2332" t="str">
            <v>1002</v>
          </cell>
        </row>
        <row r="2333">
          <cell r="B2333" t="str">
            <v>PA-20006BG40.40</v>
          </cell>
          <cell r="C2333" t="str">
            <v>PA 2/6 SEKW ŻÓŁTY: 40-49  (1000 szt.)</v>
          </cell>
          <cell r="D2333" t="str">
            <v>rolka</v>
          </cell>
          <cell r="E2333" t="str">
            <v>3926909700</v>
          </cell>
          <cell r="F2333"/>
          <cell r="G2333">
            <v>0</v>
          </cell>
          <cell r="H2333"/>
          <cell r="I2333">
            <v>0</v>
          </cell>
          <cell r="J2333"/>
          <cell r="K2333" t="str">
            <v>Na przewody</v>
          </cell>
          <cell r="L2333" t="str">
            <v>1002</v>
          </cell>
        </row>
        <row r="2334">
          <cell r="B2334" t="str">
            <v>PA-20006BG40.60</v>
          </cell>
          <cell r="C2334" t="str">
            <v>PA 2/6 SEKW ŻÓŁTY: 60-69  (1000 szt.)</v>
          </cell>
          <cell r="D2334" t="str">
            <v>rolka</v>
          </cell>
          <cell r="E2334" t="str">
            <v>3926909700</v>
          </cell>
          <cell r="F2334"/>
          <cell r="G2334">
            <v>0</v>
          </cell>
          <cell r="H2334"/>
          <cell r="I2334">
            <v>0</v>
          </cell>
          <cell r="J2334"/>
          <cell r="K2334" t="str">
            <v>Na przewody</v>
          </cell>
          <cell r="L2334" t="str">
            <v>1002</v>
          </cell>
        </row>
        <row r="2335">
          <cell r="B2335" t="str">
            <v>PA-20006BG40.80</v>
          </cell>
          <cell r="C2335" t="str">
            <v>PA 2/6 SEKW ŻÓŁTY: 80-89  (1000 szt.)</v>
          </cell>
          <cell r="D2335" t="str">
            <v>rolka</v>
          </cell>
          <cell r="E2335" t="str">
            <v>3926909700</v>
          </cell>
          <cell r="F2335"/>
          <cell r="G2335">
            <v>0</v>
          </cell>
          <cell r="H2335"/>
          <cell r="I2335">
            <v>0</v>
          </cell>
          <cell r="J2335"/>
          <cell r="K2335" t="str">
            <v>Na przewody</v>
          </cell>
          <cell r="L2335" t="str">
            <v>1002</v>
          </cell>
        </row>
        <row r="2336">
          <cell r="B2336" t="str">
            <v>PA-20006BG40.30</v>
          </cell>
          <cell r="C2336" t="str">
            <v>PA 2/6 SEKW ŻÓŁTY: 30-39  (1000 szt.)</v>
          </cell>
          <cell r="D2336" t="str">
            <v>rolka</v>
          </cell>
          <cell r="E2336" t="str">
            <v>3926909700</v>
          </cell>
          <cell r="F2336"/>
          <cell r="G2336">
            <v>0</v>
          </cell>
          <cell r="H2336"/>
          <cell r="I2336">
            <v>0</v>
          </cell>
          <cell r="J2336"/>
          <cell r="K2336" t="str">
            <v>Na przewody</v>
          </cell>
          <cell r="L2336" t="str">
            <v>1002</v>
          </cell>
        </row>
        <row r="2337">
          <cell r="B2337" t="str">
            <v>PA-20006BG40.50</v>
          </cell>
          <cell r="C2337" t="str">
            <v>PA 2/6 SEKW ŻÓŁTY: 50-59  (1000 szt.)</v>
          </cell>
          <cell r="D2337" t="str">
            <v>rolka</v>
          </cell>
          <cell r="E2337" t="str">
            <v>3926909700</v>
          </cell>
          <cell r="F2337"/>
          <cell r="G2337">
            <v>0</v>
          </cell>
          <cell r="H2337"/>
          <cell r="I2337">
            <v>0</v>
          </cell>
          <cell r="J2337"/>
          <cell r="K2337" t="str">
            <v>Na przewody</v>
          </cell>
          <cell r="L2337" t="str">
            <v>1002</v>
          </cell>
        </row>
        <row r="2338">
          <cell r="B2338" t="str">
            <v>PA-20006BG40.70</v>
          </cell>
          <cell r="C2338" t="str">
            <v>PA 2/6 SEKW ŻÓŁTY: 70-79  (1000 szt.)</v>
          </cell>
          <cell r="D2338" t="str">
            <v>rolka</v>
          </cell>
          <cell r="E2338" t="str">
            <v>3926909700</v>
          </cell>
          <cell r="F2338"/>
          <cell r="G2338">
            <v>0</v>
          </cell>
          <cell r="H2338"/>
          <cell r="I2338">
            <v>0</v>
          </cell>
          <cell r="J2338"/>
          <cell r="K2338" t="str">
            <v>Na przewody</v>
          </cell>
          <cell r="L2338" t="str">
            <v>1002</v>
          </cell>
        </row>
        <row r="2339">
          <cell r="B2339" t="str">
            <v>PA-20006BG40.90</v>
          </cell>
          <cell r="C2339" t="str">
            <v>PA 2/6 SEKW ŻÓŁTY: 90-99  (1000 szt.)</v>
          </cell>
          <cell r="D2339" t="str">
            <v>rolka</v>
          </cell>
          <cell r="E2339" t="str">
            <v>3926909700</v>
          </cell>
          <cell r="F2339"/>
          <cell r="G2339">
            <v>0</v>
          </cell>
          <cell r="H2339"/>
          <cell r="I2339">
            <v>0</v>
          </cell>
          <cell r="J2339"/>
          <cell r="K2339" t="str">
            <v>Na przewody</v>
          </cell>
          <cell r="L2339" t="str">
            <v>1002</v>
          </cell>
        </row>
        <row r="2340">
          <cell r="B2340" t="str">
            <v>PO-04T17</v>
          </cell>
          <cell r="C2340" t="str">
            <v>PO 04 NIESORTOWANY Z OPISEM DO 17 ZNAKÓW</v>
          </cell>
          <cell r="D2340" t="str">
            <v>szt.</v>
          </cell>
          <cell r="E2340" t="str">
            <v>3926909700</v>
          </cell>
          <cell r="F2340" t="str">
            <v>5903041612599</v>
          </cell>
          <cell r="G2340">
            <v>0</v>
          </cell>
          <cell r="H2340"/>
          <cell r="I2340">
            <v>0</v>
          </cell>
          <cell r="J2340"/>
          <cell r="K2340" t="str">
            <v>Na przewody</v>
          </cell>
          <cell r="L2340" t="str">
            <v>1002</v>
          </cell>
        </row>
        <row r="2341">
          <cell r="B2341" t="str">
            <v>PP+09T07</v>
          </cell>
          <cell r="C2341" t="str">
            <v>PROFIL PP+090 Z NADRUKIEM DO 7 ZNAKÓW  (18 mm)</v>
          </cell>
          <cell r="D2341" t="str">
            <v>szt.</v>
          </cell>
          <cell r="E2341" t="str">
            <v>3926909700</v>
          </cell>
          <cell r="F2341" t="str">
            <v>5903041613381</v>
          </cell>
          <cell r="G2341">
            <v>0</v>
          </cell>
          <cell r="H2341"/>
          <cell r="I2341">
            <v>0</v>
          </cell>
          <cell r="J2341"/>
          <cell r="K2341" t="str">
            <v>Na przewody</v>
          </cell>
          <cell r="L2341" t="str">
            <v>1002</v>
          </cell>
        </row>
        <row r="2342">
          <cell r="B2342" t="str">
            <v>PA-30009AV90.L1</v>
          </cell>
          <cell r="C2342" t="str">
            <v>PA 3/9 CIĘTY BIAŁY: L1  (20 szt.)</v>
          </cell>
          <cell r="D2342" t="str">
            <v>paczka</v>
          </cell>
          <cell r="E2342" t="str">
            <v>3926909700</v>
          </cell>
          <cell r="F2342" t="str">
            <v>5903041603863</v>
          </cell>
          <cell r="G2342">
            <v>0</v>
          </cell>
          <cell r="H2342"/>
          <cell r="I2342">
            <v>0</v>
          </cell>
          <cell r="J2342"/>
          <cell r="K2342" t="str">
            <v>Na przewody</v>
          </cell>
          <cell r="L2342" t="str">
            <v>1002</v>
          </cell>
        </row>
        <row r="2343">
          <cell r="B2343" t="str">
            <v>PA-30009AV90.L2</v>
          </cell>
          <cell r="C2343" t="str">
            <v>PA 3/9 CIĘTY BIAŁY: L2  (20 szt.)</v>
          </cell>
          <cell r="D2343" t="str">
            <v>paczka</v>
          </cell>
          <cell r="E2343" t="str">
            <v>3926909700</v>
          </cell>
          <cell r="F2343" t="str">
            <v>5903041603870</v>
          </cell>
          <cell r="G2343">
            <v>0</v>
          </cell>
          <cell r="H2343"/>
          <cell r="I2343">
            <v>0</v>
          </cell>
          <cell r="J2343"/>
          <cell r="K2343" t="str">
            <v>Na przewody</v>
          </cell>
          <cell r="L2343" t="str">
            <v>1002</v>
          </cell>
        </row>
        <row r="2344">
          <cell r="B2344" t="str">
            <v>PA-30009AV90.L3</v>
          </cell>
          <cell r="C2344" t="str">
            <v>PA 3/9 CIĘTY BIAŁY: L3  (20 szt.)</v>
          </cell>
          <cell r="D2344" t="str">
            <v>paczka</v>
          </cell>
          <cell r="E2344" t="str">
            <v>3926909700</v>
          </cell>
          <cell r="F2344" t="str">
            <v>5903041603887</v>
          </cell>
          <cell r="G2344">
            <v>0</v>
          </cell>
          <cell r="H2344"/>
          <cell r="I2344">
            <v>0</v>
          </cell>
          <cell r="J2344"/>
          <cell r="K2344" t="str">
            <v>Na przewody</v>
          </cell>
          <cell r="L2344" t="str">
            <v>1002</v>
          </cell>
        </row>
        <row r="2345">
          <cell r="B2345" t="str">
            <v>PP+046T11</v>
          </cell>
          <cell r="C2345" t="str">
            <v>PROFIL PP+046 Z NADRUKIEM DO 11 ZNAKÓW (21 mm)</v>
          </cell>
          <cell r="D2345" t="str">
            <v>szt.</v>
          </cell>
          <cell r="E2345" t="str">
            <v>3926909700</v>
          </cell>
          <cell r="F2345" t="str">
            <v>5903041613336</v>
          </cell>
          <cell r="G2345">
            <v>0</v>
          </cell>
          <cell r="H2345"/>
          <cell r="I2345">
            <v>0</v>
          </cell>
          <cell r="J2345"/>
          <cell r="K2345" t="str">
            <v>Na przewody</v>
          </cell>
          <cell r="L2345" t="str">
            <v>1002</v>
          </cell>
        </row>
        <row r="2346">
          <cell r="B2346" t="str">
            <v>PP+046T17</v>
          </cell>
          <cell r="C2346" t="str">
            <v>PROFIL PP+046 Z NADRUKIEM DO 17 ZNAKÓW  (30 mm)</v>
          </cell>
          <cell r="D2346" t="str">
            <v>szt.</v>
          </cell>
          <cell r="E2346" t="str">
            <v>3926909700</v>
          </cell>
          <cell r="F2346" t="str">
            <v>5903041613343</v>
          </cell>
          <cell r="G2346">
            <v>0</v>
          </cell>
          <cell r="H2346"/>
          <cell r="I2346">
            <v>0</v>
          </cell>
          <cell r="J2346"/>
          <cell r="K2346" t="str">
            <v>Na przewody</v>
          </cell>
          <cell r="L2346" t="str">
            <v>1002</v>
          </cell>
        </row>
        <row r="2347">
          <cell r="B2347" t="str">
            <v>PP+046T07</v>
          </cell>
          <cell r="C2347" t="str">
            <v>PROFIL PP+046 Z NADRUKIEM DO 7 ZNAKÓW (15 mm)</v>
          </cell>
          <cell r="D2347" t="str">
            <v>szt.</v>
          </cell>
          <cell r="E2347" t="str">
            <v>3926909700</v>
          </cell>
          <cell r="F2347" t="str">
            <v>5903041613329</v>
          </cell>
          <cell r="G2347">
            <v>0</v>
          </cell>
          <cell r="H2347"/>
          <cell r="I2347">
            <v>0</v>
          </cell>
          <cell r="J2347"/>
          <cell r="K2347" t="str">
            <v>Na przewody</v>
          </cell>
          <cell r="L2347" t="str">
            <v>1002</v>
          </cell>
        </row>
        <row r="2348">
          <cell r="B2348" t="str">
            <v>PP+046T26</v>
          </cell>
          <cell r="C2348" t="str">
            <v>PROFIL PP+046 Z NADRUKIEM DO 26 ZNAKÓW  (30 mm)</v>
          </cell>
          <cell r="D2348" t="str">
            <v>szt.</v>
          </cell>
          <cell r="E2348" t="str">
            <v>3926909700</v>
          </cell>
          <cell r="F2348" t="str">
            <v>5903041613350</v>
          </cell>
          <cell r="G2348">
            <v>0</v>
          </cell>
          <cell r="H2348"/>
          <cell r="I2348">
            <v>0</v>
          </cell>
          <cell r="J2348"/>
          <cell r="K2348" t="str">
            <v>Na przewody</v>
          </cell>
          <cell r="L2348" t="str">
            <v>1002</v>
          </cell>
        </row>
        <row r="2349">
          <cell r="B2349" t="str">
            <v>PO-08T04</v>
          </cell>
          <cell r="C2349" t="str">
            <v>PO 08 NIESORTOWANY Z OPISEM DO 4 ZNAKÓW</v>
          </cell>
          <cell r="D2349" t="str">
            <v>szt.</v>
          </cell>
          <cell r="E2349" t="str">
            <v>3926909700</v>
          </cell>
          <cell r="F2349" t="str">
            <v>5903041612865</v>
          </cell>
          <cell r="G2349">
            <v>0</v>
          </cell>
          <cell r="H2349"/>
          <cell r="I2349">
            <v>0</v>
          </cell>
          <cell r="J2349"/>
          <cell r="K2349" t="str">
            <v>Na przewody</v>
          </cell>
          <cell r="L2349" t="str">
            <v>1002</v>
          </cell>
        </row>
        <row r="2350">
          <cell r="B2350" t="str">
            <v>PO-08T09</v>
          </cell>
          <cell r="C2350" t="str">
            <v>PO 08 NIESORTOWANY Z OPISEM DO 9 ZNAKÓW</v>
          </cell>
          <cell r="D2350" t="str">
            <v>szt.</v>
          </cell>
          <cell r="E2350" t="str">
            <v>3926909700</v>
          </cell>
          <cell r="F2350" t="str">
            <v>5903041612872</v>
          </cell>
          <cell r="G2350">
            <v>0</v>
          </cell>
          <cell r="H2350"/>
          <cell r="I2350">
            <v>0</v>
          </cell>
          <cell r="J2350"/>
          <cell r="K2350" t="str">
            <v>Na przewody</v>
          </cell>
          <cell r="L2350" t="str">
            <v>1002</v>
          </cell>
        </row>
        <row r="2351">
          <cell r="B2351" t="str">
            <v>PO-08T17</v>
          </cell>
          <cell r="C2351" t="str">
            <v>PO 08 NIESORTOWANY Z OPISEM DO 17 ZNAKÓW</v>
          </cell>
          <cell r="D2351" t="str">
            <v>szt.</v>
          </cell>
          <cell r="E2351" t="str">
            <v>3926909700</v>
          </cell>
          <cell r="F2351" t="str">
            <v>5903041612889</v>
          </cell>
          <cell r="G2351">
            <v>0</v>
          </cell>
          <cell r="H2351"/>
          <cell r="I2351">
            <v>0</v>
          </cell>
          <cell r="J2351"/>
          <cell r="K2351" t="str">
            <v>Na przewody</v>
          </cell>
          <cell r="L2351" t="str">
            <v>1002</v>
          </cell>
        </row>
        <row r="2352">
          <cell r="B2352" t="str">
            <v>PO-09T04</v>
          </cell>
          <cell r="C2352" t="str">
            <v>PO 09 NIESORTOWANY Z OPISEM DO 4 ZNAKÓW</v>
          </cell>
          <cell r="D2352" t="str">
            <v>szt.</v>
          </cell>
          <cell r="E2352" t="str">
            <v>3926909700</v>
          </cell>
          <cell r="F2352" t="str">
            <v>5903041612896</v>
          </cell>
          <cell r="G2352">
            <v>0</v>
          </cell>
          <cell r="H2352"/>
          <cell r="I2352">
            <v>0</v>
          </cell>
          <cell r="J2352"/>
          <cell r="K2352" t="str">
            <v>Na przewody</v>
          </cell>
          <cell r="L2352" t="str">
            <v>1002</v>
          </cell>
        </row>
        <row r="2353">
          <cell r="B2353" t="str">
            <v>PO-09T09</v>
          </cell>
          <cell r="C2353" t="str">
            <v>PO 09 NIESORTOWANY Z OPISEM DO 9 ZNAKÓW</v>
          </cell>
          <cell r="D2353" t="str">
            <v>szt.</v>
          </cell>
          <cell r="E2353" t="str">
            <v>3926909700</v>
          </cell>
          <cell r="F2353" t="str">
            <v>5903041612902</v>
          </cell>
          <cell r="G2353">
            <v>0</v>
          </cell>
          <cell r="H2353"/>
          <cell r="I2353">
            <v>0</v>
          </cell>
          <cell r="J2353"/>
          <cell r="K2353" t="str">
            <v>Na przewody</v>
          </cell>
          <cell r="L2353" t="str">
            <v>1002</v>
          </cell>
        </row>
        <row r="2354">
          <cell r="B2354" t="str">
            <v>PO-09T17</v>
          </cell>
          <cell r="C2354" t="str">
            <v>PO 09 NIESORTOWANY Z OPISEM DO 17 ZNAKÓW</v>
          </cell>
          <cell r="D2354" t="str">
            <v>szt.</v>
          </cell>
          <cell r="E2354" t="str">
            <v>3926909700</v>
          </cell>
          <cell r="F2354" t="str">
            <v>5903041612919</v>
          </cell>
          <cell r="G2354">
            <v>0</v>
          </cell>
          <cell r="H2354"/>
          <cell r="I2354">
            <v>0</v>
          </cell>
          <cell r="J2354"/>
          <cell r="K2354" t="str">
            <v>Na przewody</v>
          </cell>
          <cell r="L2354" t="str">
            <v>1002</v>
          </cell>
        </row>
        <row r="2355">
          <cell r="B2355" t="str">
            <v>PO-01T09</v>
          </cell>
          <cell r="C2355" t="str">
            <v>PO 01 NIESORTOWANY Z OPISEM DO 9 ZNAKÓW</v>
          </cell>
          <cell r="D2355" t="str">
            <v>szt.</v>
          </cell>
          <cell r="E2355" t="str">
            <v>3926909700</v>
          </cell>
          <cell r="F2355" t="str">
            <v>5903041612506</v>
          </cell>
          <cell r="G2355">
            <v>0</v>
          </cell>
          <cell r="H2355"/>
          <cell r="I2355">
            <v>0</v>
          </cell>
          <cell r="J2355"/>
          <cell r="K2355" t="str">
            <v>Na przewody</v>
          </cell>
          <cell r="L2355" t="str">
            <v>1002</v>
          </cell>
        </row>
        <row r="2356">
          <cell r="B2356" t="str">
            <v>POZ02T04</v>
          </cell>
          <cell r="C2356" t="str">
            <v>POZ02 NIESORTOWANY Z OPISEM DO 4 ZNAKÓW</v>
          </cell>
          <cell r="D2356" t="str">
            <v>szt.</v>
          </cell>
          <cell r="E2356" t="str">
            <v>3926909700</v>
          </cell>
          <cell r="F2356" t="str">
            <v>5903041613077</v>
          </cell>
          <cell r="G2356">
            <v>0</v>
          </cell>
          <cell r="H2356"/>
          <cell r="I2356">
            <v>0</v>
          </cell>
          <cell r="J2356"/>
          <cell r="K2356" t="str">
            <v>Na przewody</v>
          </cell>
          <cell r="L2356" t="str">
            <v>1002</v>
          </cell>
        </row>
        <row r="2357">
          <cell r="B2357" t="str">
            <v>POZ03T04</v>
          </cell>
          <cell r="C2357" t="str">
            <v>POZ03 NIESORTOWANY Z OPISEM DO 4 ZNAKÓW</v>
          </cell>
          <cell r="D2357" t="str">
            <v>szt.</v>
          </cell>
          <cell r="E2357" t="str">
            <v>3926909700</v>
          </cell>
          <cell r="F2357" t="str">
            <v>5903041613084</v>
          </cell>
          <cell r="G2357">
            <v>0</v>
          </cell>
          <cell r="H2357"/>
          <cell r="I2357">
            <v>0</v>
          </cell>
          <cell r="J2357"/>
          <cell r="K2357" t="str">
            <v>Na przewody</v>
          </cell>
          <cell r="L2357" t="str">
            <v>1002</v>
          </cell>
        </row>
        <row r="2358">
          <cell r="B2358" t="str">
            <v>POZ06T09</v>
          </cell>
          <cell r="C2358" t="str">
            <v>POZ06 NIESORTOWANY Z OPISEM DO 9 ZNAKÓW</v>
          </cell>
          <cell r="D2358" t="str">
            <v>szt.</v>
          </cell>
          <cell r="E2358" t="str">
            <v>3926909700</v>
          </cell>
          <cell r="F2358" t="str">
            <v>5903041613121</v>
          </cell>
          <cell r="G2358">
            <v>0</v>
          </cell>
          <cell r="H2358"/>
          <cell r="I2358">
            <v>0</v>
          </cell>
          <cell r="J2358"/>
          <cell r="K2358" t="str">
            <v>Na przewody</v>
          </cell>
          <cell r="L2358" t="str">
            <v>1002</v>
          </cell>
        </row>
        <row r="2359">
          <cell r="B2359" t="str">
            <v>PA-10009BB29.24V</v>
          </cell>
          <cell r="C2359" t="str">
            <v>PA 1/9 ROLKA CZERWONY/BIAŁY: 24V (1000 szt.)</v>
          </cell>
          <cell r="D2359" t="str">
            <v>rolka</v>
          </cell>
          <cell r="E2359" t="str">
            <v>3926909700</v>
          </cell>
          <cell r="F2359" t="str">
            <v>5903041603665</v>
          </cell>
          <cell r="G2359">
            <v>0</v>
          </cell>
          <cell r="H2359"/>
          <cell r="I2359">
            <v>0</v>
          </cell>
          <cell r="J2359"/>
          <cell r="K2359" t="str">
            <v>Na przewody</v>
          </cell>
          <cell r="L2359" t="str">
            <v>1002</v>
          </cell>
        </row>
        <row r="2360">
          <cell r="B2360" t="str">
            <v>PA-10006BB59.0V</v>
          </cell>
          <cell r="C2360" t="str">
            <v>PA 1/6 ROLKA  ZIELONO/BIAŁY 0V (1000 szt.)</v>
          </cell>
          <cell r="D2360" t="str">
            <v>rolka</v>
          </cell>
          <cell r="E2360" t="str">
            <v>3926909700</v>
          </cell>
          <cell r="F2360" t="str">
            <v>5903041603634</v>
          </cell>
          <cell r="G2360">
            <v>0</v>
          </cell>
          <cell r="H2360"/>
          <cell r="I2360">
            <v>0</v>
          </cell>
          <cell r="J2360"/>
          <cell r="K2360" t="str">
            <v>Na przewody</v>
          </cell>
          <cell r="L2360" t="str">
            <v>1002</v>
          </cell>
        </row>
        <row r="2361">
          <cell r="B2361" t="str">
            <v>PO-05T30</v>
          </cell>
          <cell r="C2361" t="str">
            <v>PO 05 NIESORTOWANY Z OPISEM DO 30 ZNAKÓW</v>
          </cell>
          <cell r="D2361" t="str">
            <v>szt.</v>
          </cell>
          <cell r="E2361" t="str">
            <v>3926909700</v>
          </cell>
          <cell r="F2361" t="str">
            <v>5903041612636</v>
          </cell>
          <cell r="G2361">
            <v>0</v>
          </cell>
          <cell r="H2361"/>
          <cell r="I2361">
            <v>0</v>
          </cell>
          <cell r="J2361"/>
          <cell r="K2361" t="str">
            <v>Na przewody</v>
          </cell>
          <cell r="L2361" t="str">
            <v>1002</v>
          </cell>
        </row>
        <row r="2362">
          <cell r="B2362" t="str">
            <v>PO-01T04</v>
          </cell>
          <cell r="C2362" t="str">
            <v>PO 01 NIESORTOWANY Z OPISEM DO 4 ZNAKÓW</v>
          </cell>
          <cell r="D2362" t="str">
            <v>szt.</v>
          </cell>
          <cell r="E2362" t="str">
            <v>3926909700</v>
          </cell>
          <cell r="F2362" t="str">
            <v>5903041612490</v>
          </cell>
          <cell r="G2362">
            <v>0</v>
          </cell>
          <cell r="H2362"/>
          <cell r="I2362">
            <v>0</v>
          </cell>
          <cell r="J2362"/>
          <cell r="K2362" t="str">
            <v>Na przewody</v>
          </cell>
          <cell r="L2362" t="str">
            <v>1002</v>
          </cell>
        </row>
        <row r="2363">
          <cell r="B2363" t="str">
            <v>PA-10006BB40.OV</v>
          </cell>
          <cell r="C2363" t="str">
            <v>PA 1/6 ROLKA ŻÓŁTY:OV  (1000 szt.)</v>
          </cell>
          <cell r="D2363" t="str">
            <v>rolka</v>
          </cell>
          <cell r="E2363" t="str">
            <v>3926909700</v>
          </cell>
          <cell r="F2363" t="str">
            <v>5903041603610</v>
          </cell>
          <cell r="G2363">
            <v>0</v>
          </cell>
          <cell r="H2363"/>
          <cell r="I2363">
            <v>0</v>
          </cell>
          <cell r="J2363"/>
          <cell r="K2363" t="str">
            <v>Na przewody</v>
          </cell>
          <cell r="L2363" t="str">
            <v>1002</v>
          </cell>
        </row>
        <row r="2364">
          <cell r="B2364" t="str">
            <v>PP+09T31</v>
          </cell>
          <cell r="C2364" t="str">
            <v>PROFIL WSUWANY PP+090 Z NADRUKIEM DO 31 ZNAKÓW  (50 mm)</v>
          </cell>
          <cell r="D2364" t="str">
            <v>szt.</v>
          </cell>
          <cell r="E2364" t="str">
            <v>3926909700</v>
          </cell>
          <cell r="F2364" t="str">
            <v>5903041613404</v>
          </cell>
          <cell r="G2364">
            <v>0</v>
          </cell>
          <cell r="H2364"/>
          <cell r="I2364">
            <v>0</v>
          </cell>
          <cell r="J2364"/>
          <cell r="K2364" t="str">
            <v>Na przewody</v>
          </cell>
          <cell r="L2364" t="str">
            <v>1002</v>
          </cell>
        </row>
        <row r="2365">
          <cell r="B2365" t="str">
            <v>PO-06T30</v>
          </cell>
          <cell r="C2365" t="str">
            <v>PO 06 NIESORTOWANY Z OPISEM DO 30 ZNAKÓW</v>
          </cell>
          <cell r="D2365" t="str">
            <v>szt.</v>
          </cell>
          <cell r="E2365" t="str">
            <v>3926909700</v>
          </cell>
          <cell r="F2365" t="str">
            <v>5903041612810</v>
          </cell>
          <cell r="G2365">
            <v>0</v>
          </cell>
          <cell r="H2365"/>
          <cell r="I2365">
            <v>0</v>
          </cell>
          <cell r="J2365"/>
          <cell r="K2365" t="str">
            <v>Na przewody</v>
          </cell>
          <cell r="L2365" t="str">
            <v>1002</v>
          </cell>
        </row>
        <row r="2366">
          <cell r="B2366" t="str">
            <v>PP+09T40</v>
          </cell>
          <cell r="C2366" t="str">
            <v>PROFIL PP+090 Z NADRUKIEM DO 40 ZNAKÓW  (65 mm)</v>
          </cell>
          <cell r="D2366" t="str">
            <v>szt.</v>
          </cell>
          <cell r="E2366" t="str">
            <v>3926909700</v>
          </cell>
          <cell r="F2366" t="str">
            <v>5903041613411</v>
          </cell>
          <cell r="G2366">
            <v>0</v>
          </cell>
          <cell r="H2366"/>
          <cell r="I2366">
            <v>0</v>
          </cell>
          <cell r="J2366"/>
          <cell r="K2366" t="str">
            <v>Na przewody</v>
          </cell>
          <cell r="L2366" t="str">
            <v>1002</v>
          </cell>
        </row>
        <row r="2367">
          <cell r="B2367" t="str">
            <v>PP+09T17</v>
          </cell>
          <cell r="C2367" t="str">
            <v>PROFIL WSUWANY PP+090 Z NADRUKIEM DO 17 ZNAKÓW  (30 mm)</v>
          </cell>
          <cell r="D2367" t="str">
            <v>szt.</v>
          </cell>
          <cell r="E2367" t="str">
            <v>3926909700</v>
          </cell>
          <cell r="F2367" t="str">
            <v>5903041613398</v>
          </cell>
          <cell r="G2367">
            <v>0</v>
          </cell>
          <cell r="H2367"/>
          <cell r="I2367">
            <v>0</v>
          </cell>
          <cell r="J2367"/>
          <cell r="K2367" t="str">
            <v>Na przewody</v>
          </cell>
          <cell r="L2367" t="str">
            <v>1002</v>
          </cell>
        </row>
        <row r="2368">
          <cell r="B2368" t="str">
            <v>POZ05T04</v>
          </cell>
          <cell r="C2368" t="str">
            <v>POZ05 NIESORTOWANY Z OPISEM DO 4 ZNAKÓW</v>
          </cell>
          <cell r="D2368" t="str">
            <v>szt.</v>
          </cell>
          <cell r="E2368" t="str">
            <v>3926909700</v>
          </cell>
          <cell r="F2368"/>
          <cell r="G2368">
            <v>0</v>
          </cell>
          <cell r="H2368"/>
          <cell r="I2368">
            <v>0</v>
          </cell>
          <cell r="J2368"/>
          <cell r="K2368" t="str">
            <v>Na przewody</v>
          </cell>
          <cell r="L2368" t="str">
            <v>1002</v>
          </cell>
        </row>
        <row r="2369">
          <cell r="B2369" t="str">
            <v>PC-30T30</v>
          </cell>
          <cell r="C2369" t="str">
            <v>PC 30 NIESORTOWANY Z OPISEM DO 30 ZNAKÓW</v>
          </cell>
          <cell r="D2369" t="str">
            <v>szt.</v>
          </cell>
          <cell r="E2369" t="str">
            <v>3926909700</v>
          </cell>
          <cell r="F2369"/>
          <cell r="G2369">
            <v>0</v>
          </cell>
          <cell r="H2369"/>
          <cell r="I2369">
            <v>0</v>
          </cell>
          <cell r="J2369"/>
          <cell r="K2369" t="str">
            <v>Na przewody</v>
          </cell>
          <cell r="L2369" t="str">
            <v>1002</v>
          </cell>
        </row>
        <row r="2370">
          <cell r="B2370" t="str">
            <v>PC-40T30</v>
          </cell>
          <cell r="C2370" t="str">
            <v>PC 40 NIESORTOWANY Z OPISEM DO 30 ZNAKÓW</v>
          </cell>
          <cell r="D2370" t="str">
            <v>szt.</v>
          </cell>
          <cell r="E2370" t="str">
            <v>3926909700</v>
          </cell>
          <cell r="F2370"/>
          <cell r="G2370">
            <v>0</v>
          </cell>
          <cell r="H2370"/>
          <cell r="I2370">
            <v>0</v>
          </cell>
          <cell r="J2370"/>
          <cell r="K2370" t="str">
            <v>Na przewody</v>
          </cell>
          <cell r="L2370" t="str">
            <v>1002</v>
          </cell>
        </row>
        <row r="2371">
          <cell r="B2371" t="str">
            <v>PAZ+02T30</v>
          </cell>
          <cell r="C2371" t="str">
            <v>PAZ+02 BEZHALOGENOWY NIESORTOWANY Z OPISEM DO 30 ZNAKÓW</v>
          </cell>
          <cell r="D2371" t="str">
            <v>szt.</v>
          </cell>
          <cell r="E2371" t="str">
            <v>3926909700</v>
          </cell>
          <cell r="F2371"/>
          <cell r="G2371">
            <v>0</v>
          </cell>
          <cell r="H2371"/>
          <cell r="I2371">
            <v>0</v>
          </cell>
          <cell r="J2371"/>
          <cell r="K2371" t="str">
            <v>Na przewody</v>
          </cell>
          <cell r="L2371" t="str">
            <v>1002</v>
          </cell>
        </row>
        <row r="2372">
          <cell r="B2372" t="str">
            <v>PAZ+10T30</v>
          </cell>
          <cell r="C2372" t="str">
            <v>PAZ+1 BEZHALOGENOWY NIESORTOWANY Z OPISEM DO 30 ZNAKÓW</v>
          </cell>
          <cell r="D2372" t="str">
            <v>szt.</v>
          </cell>
          <cell r="E2372" t="str">
            <v>3926909700</v>
          </cell>
          <cell r="F2372"/>
          <cell r="G2372">
            <v>0</v>
          </cell>
          <cell r="H2372"/>
          <cell r="I2372">
            <v>0</v>
          </cell>
          <cell r="J2372"/>
          <cell r="K2372" t="str">
            <v>Na przewody</v>
          </cell>
          <cell r="L2372" t="str">
            <v>1002</v>
          </cell>
        </row>
        <row r="2373">
          <cell r="B2373" t="str">
            <v>PAZ+20T30</v>
          </cell>
          <cell r="C2373" t="str">
            <v>PAZ+2 BEZHALOGENOWY NIESORTOWANY Z OPISEM DO 30 ZNAKÓW</v>
          </cell>
          <cell r="D2373" t="str">
            <v>szt.</v>
          </cell>
          <cell r="E2373" t="str">
            <v>3926909700</v>
          </cell>
          <cell r="F2373"/>
          <cell r="G2373">
            <v>0</v>
          </cell>
          <cell r="H2373"/>
          <cell r="I2373">
            <v>0</v>
          </cell>
          <cell r="J2373"/>
          <cell r="K2373" t="str">
            <v>Na przewody</v>
          </cell>
          <cell r="L2373" t="str">
            <v>1002</v>
          </cell>
        </row>
        <row r="2374">
          <cell r="B2374" t="str">
            <v>PAZ30T30</v>
          </cell>
          <cell r="C2374" t="str">
            <v>PAZ3 NIESORTOWANY Z OPISEM DO 30 ZNAKÓW</v>
          </cell>
          <cell r="D2374" t="str">
            <v>szt.</v>
          </cell>
          <cell r="E2374" t="str">
            <v>3926909700</v>
          </cell>
          <cell r="F2374"/>
          <cell r="G2374">
            <v>0</v>
          </cell>
          <cell r="H2374"/>
          <cell r="I2374">
            <v>0</v>
          </cell>
          <cell r="J2374"/>
          <cell r="K2374" t="str">
            <v>Na przewody</v>
          </cell>
          <cell r="L2374" t="str">
            <v>1002</v>
          </cell>
        </row>
        <row r="2375">
          <cell r="B2375" t="str">
            <v>PO-03T30</v>
          </cell>
          <cell r="C2375" t="str">
            <v>PO 03 NIESORTOWANY Z OPISEM DO 30 ZNAKÓW</v>
          </cell>
          <cell r="D2375" t="str">
            <v>szt.</v>
          </cell>
          <cell r="E2375" t="str">
            <v>3926909700</v>
          </cell>
          <cell r="F2375"/>
          <cell r="G2375">
            <v>0</v>
          </cell>
          <cell r="H2375"/>
          <cell r="I2375">
            <v>0</v>
          </cell>
          <cell r="J2375"/>
          <cell r="K2375" t="str">
            <v>Na przewody</v>
          </cell>
          <cell r="L2375" t="str">
            <v>1002</v>
          </cell>
        </row>
        <row r="2376">
          <cell r="B2376" t="str">
            <v>PO-01T17</v>
          </cell>
          <cell r="C2376" t="str">
            <v>PO 01 NIESORTOWANY Z OPISEM DO 17 ZNAKÓW</v>
          </cell>
          <cell r="D2376" t="str">
            <v>szt.</v>
          </cell>
          <cell r="E2376" t="str">
            <v>3926909700</v>
          </cell>
          <cell r="F2376"/>
          <cell r="G2376">
            <v>0</v>
          </cell>
          <cell r="H2376"/>
          <cell r="I2376">
            <v>0</v>
          </cell>
          <cell r="J2376"/>
          <cell r="K2376" t="str">
            <v>Na przewody</v>
          </cell>
          <cell r="L2376" t="str">
            <v>1002</v>
          </cell>
        </row>
        <row r="2377">
          <cell r="B2377" t="str">
            <v>PO-01T30</v>
          </cell>
          <cell r="C2377" t="str">
            <v>PO 01 NIESORTOWANY Z OPISEM DO 30 ZNAKÓW</v>
          </cell>
          <cell r="D2377" t="str">
            <v>szt.</v>
          </cell>
          <cell r="E2377" t="str">
            <v>3926909700</v>
          </cell>
          <cell r="F2377"/>
          <cell r="G2377">
            <v>0</v>
          </cell>
          <cell r="H2377"/>
          <cell r="I2377">
            <v>0</v>
          </cell>
          <cell r="J2377"/>
          <cell r="K2377" t="str">
            <v>Na przewody</v>
          </cell>
          <cell r="L2377" t="str">
            <v>1002</v>
          </cell>
        </row>
        <row r="2378">
          <cell r="B2378" t="str">
            <v>PO-02T30</v>
          </cell>
          <cell r="C2378" t="str">
            <v>PO 02 NIESORTOWANY Z OPISEM DO 30 ZNAKÓW</v>
          </cell>
          <cell r="D2378" t="str">
            <v>szt.</v>
          </cell>
          <cell r="E2378" t="str">
            <v>3926909700</v>
          </cell>
          <cell r="F2378"/>
          <cell r="G2378">
            <v>0</v>
          </cell>
          <cell r="H2378"/>
          <cell r="I2378">
            <v>0</v>
          </cell>
          <cell r="J2378"/>
          <cell r="K2378" t="str">
            <v>Na przewody</v>
          </cell>
          <cell r="L2378" t="str">
            <v>1002</v>
          </cell>
        </row>
        <row r="2379">
          <cell r="B2379" t="str">
            <v>PO-04T30</v>
          </cell>
          <cell r="C2379" t="str">
            <v>PO 04 NIESORTOWANY Z OPISEM DO 30 ZNAKÓW</v>
          </cell>
          <cell r="D2379" t="str">
            <v>szt.</v>
          </cell>
          <cell r="E2379" t="str">
            <v>3926909700</v>
          </cell>
          <cell r="F2379"/>
          <cell r="G2379">
            <v>0</v>
          </cell>
          <cell r="H2379"/>
          <cell r="I2379">
            <v>0</v>
          </cell>
          <cell r="J2379"/>
          <cell r="K2379" t="str">
            <v>Na przewody</v>
          </cell>
          <cell r="L2379" t="str">
            <v>1002</v>
          </cell>
        </row>
        <row r="2380">
          <cell r="B2380" t="str">
            <v>PO-08T30</v>
          </cell>
          <cell r="C2380" t="str">
            <v>PO 08 NIESORTOWANY Z OPISEM DO 30 ZNAKÓW</v>
          </cell>
          <cell r="D2380" t="str">
            <v>szt.</v>
          </cell>
          <cell r="E2380" t="str">
            <v>3926909700</v>
          </cell>
          <cell r="F2380"/>
          <cell r="G2380">
            <v>0</v>
          </cell>
          <cell r="H2380"/>
          <cell r="I2380">
            <v>0</v>
          </cell>
          <cell r="J2380"/>
          <cell r="K2380" t="str">
            <v>Na przewody</v>
          </cell>
          <cell r="L2380" t="str">
            <v>1002</v>
          </cell>
        </row>
        <row r="2381">
          <cell r="B2381" t="str">
            <v>PO-09T30</v>
          </cell>
          <cell r="C2381" t="str">
            <v>PO 09 NIESORTOWANY Z OPISEM DO 30 ZNAKÓW</v>
          </cell>
          <cell r="D2381" t="str">
            <v>szt.</v>
          </cell>
          <cell r="E2381" t="str">
            <v>3926909700</v>
          </cell>
          <cell r="F2381"/>
          <cell r="G2381">
            <v>0</v>
          </cell>
          <cell r="H2381"/>
          <cell r="I2381">
            <v>0</v>
          </cell>
          <cell r="J2381"/>
          <cell r="K2381" t="str">
            <v>Na przewody</v>
          </cell>
          <cell r="L2381" t="str">
            <v>1002</v>
          </cell>
        </row>
        <row r="2382">
          <cell r="B2382" t="str">
            <v>PA+02T04E</v>
          </cell>
          <cell r="C2382" t="str">
            <v>PA+02 NIESORTOWANY Z OPISEM DO 4 ZNAKÓW WYK. EKSPRESOWE</v>
          </cell>
          <cell r="D2382" t="str">
            <v>szt.</v>
          </cell>
          <cell r="E2382" t="str">
            <v>3926909700</v>
          </cell>
          <cell r="F2382"/>
          <cell r="G2382">
            <v>0</v>
          </cell>
          <cell r="H2382"/>
          <cell r="I2382">
            <v>0</v>
          </cell>
          <cell r="J2382"/>
          <cell r="K2382" t="str">
            <v>Na przewody</v>
          </cell>
          <cell r="L2382" t="str">
            <v>1002</v>
          </cell>
        </row>
        <row r="2383">
          <cell r="B2383" t="str">
            <v>PA+02T09E</v>
          </cell>
          <cell r="C2383" t="str">
            <v>PA+02 NIESORTOWANY Z OPISEM DO 9 ZNAKÓW WYK. EKSPRESOWE</v>
          </cell>
          <cell r="D2383" t="str">
            <v>szt.</v>
          </cell>
          <cell r="E2383" t="str">
            <v>3926909700</v>
          </cell>
          <cell r="F2383"/>
          <cell r="G2383">
            <v>0</v>
          </cell>
          <cell r="H2383"/>
          <cell r="I2383">
            <v>0</v>
          </cell>
          <cell r="J2383"/>
          <cell r="K2383" t="str">
            <v>Na przewody</v>
          </cell>
          <cell r="L2383" t="str">
            <v>1002</v>
          </cell>
        </row>
        <row r="2384">
          <cell r="B2384" t="str">
            <v>PA+02T17E</v>
          </cell>
          <cell r="C2384" t="str">
            <v>PA+02 NIESORTOWANY Z OPISEM DO 17 ZNAKÓW WYK. EKSPRESOWE</v>
          </cell>
          <cell r="D2384" t="str">
            <v>szt.</v>
          </cell>
          <cell r="E2384" t="str">
            <v>3926909700</v>
          </cell>
          <cell r="F2384"/>
          <cell r="G2384">
            <v>0</v>
          </cell>
          <cell r="H2384"/>
          <cell r="I2384">
            <v>0</v>
          </cell>
          <cell r="J2384"/>
          <cell r="K2384" t="str">
            <v>Na przewody</v>
          </cell>
          <cell r="L2384" t="str">
            <v>1002</v>
          </cell>
        </row>
        <row r="2385">
          <cell r="B2385" t="str">
            <v>PA+02T30E</v>
          </cell>
          <cell r="C2385" t="str">
            <v>PA+02 NIESORTOWANY Z OPISEM DO 30 ZNAKÓW WYK. EKSPRESOWE</v>
          </cell>
          <cell r="D2385" t="str">
            <v>szt.</v>
          </cell>
          <cell r="E2385" t="str">
            <v>3926909700</v>
          </cell>
          <cell r="F2385"/>
          <cell r="G2385">
            <v>0</v>
          </cell>
          <cell r="H2385"/>
          <cell r="I2385">
            <v>0</v>
          </cell>
          <cell r="J2385"/>
          <cell r="K2385" t="str">
            <v>Na przewody</v>
          </cell>
          <cell r="L2385" t="str">
            <v>1002</v>
          </cell>
        </row>
        <row r="2386">
          <cell r="B2386" t="str">
            <v>PA+10T04E</v>
          </cell>
          <cell r="C2386" t="str">
            <v>PA+1 NIESORTOWANY Z OPISEM DO 4 ZNAKÓW WYK. EKSPRESOWE</v>
          </cell>
          <cell r="D2386" t="str">
            <v>szt.</v>
          </cell>
          <cell r="E2386" t="str">
            <v>3926909700</v>
          </cell>
          <cell r="F2386"/>
          <cell r="G2386">
            <v>0</v>
          </cell>
          <cell r="H2386"/>
          <cell r="I2386">
            <v>0</v>
          </cell>
          <cell r="J2386"/>
          <cell r="K2386" t="str">
            <v>Na przewody</v>
          </cell>
          <cell r="L2386" t="str">
            <v>1002</v>
          </cell>
        </row>
        <row r="2387">
          <cell r="B2387" t="str">
            <v>PA+10T09E</v>
          </cell>
          <cell r="C2387" t="str">
            <v>PA+1 NIESORTOWANY Z OPISEM DO 9 ZNAKÓW WYK. EKSPRESOWE</v>
          </cell>
          <cell r="D2387" t="str">
            <v>szt.</v>
          </cell>
          <cell r="E2387" t="str">
            <v>3926909700</v>
          </cell>
          <cell r="F2387"/>
          <cell r="G2387">
            <v>0</v>
          </cell>
          <cell r="H2387"/>
          <cell r="I2387">
            <v>0</v>
          </cell>
          <cell r="J2387"/>
          <cell r="K2387" t="str">
            <v>Na przewody</v>
          </cell>
          <cell r="L2387" t="str">
            <v>1002</v>
          </cell>
        </row>
        <row r="2388">
          <cell r="B2388" t="str">
            <v>PA+10T17E</v>
          </cell>
          <cell r="C2388" t="str">
            <v>PA+1 NIESORTOWANY Z OPISEM DO 17 ZNAKÓW WYK. EKSPRESOWE</v>
          </cell>
          <cell r="D2388" t="str">
            <v>szt.</v>
          </cell>
          <cell r="E2388" t="str">
            <v>3926909700</v>
          </cell>
          <cell r="F2388"/>
          <cell r="G2388">
            <v>0</v>
          </cell>
          <cell r="H2388"/>
          <cell r="I2388">
            <v>0</v>
          </cell>
          <cell r="J2388"/>
          <cell r="K2388" t="str">
            <v>Na przewody</v>
          </cell>
          <cell r="L2388" t="str">
            <v>1002</v>
          </cell>
        </row>
        <row r="2389">
          <cell r="B2389" t="str">
            <v>PA+10T30E</v>
          </cell>
          <cell r="C2389" t="str">
            <v>PA+1 NIESORTOWANY Z OPISEM DO 30 ZNAKÓW WYK. EKSPRESOWE</v>
          </cell>
          <cell r="D2389" t="str">
            <v>szt.</v>
          </cell>
          <cell r="E2389" t="str">
            <v>3926909700</v>
          </cell>
          <cell r="F2389"/>
          <cell r="G2389">
            <v>0</v>
          </cell>
          <cell r="H2389"/>
          <cell r="I2389">
            <v>0</v>
          </cell>
          <cell r="J2389"/>
          <cell r="K2389" t="str">
            <v>Na przewody</v>
          </cell>
          <cell r="L2389" t="str">
            <v>1002</v>
          </cell>
        </row>
        <row r="2390">
          <cell r="B2390" t="str">
            <v>PA+20T04E</v>
          </cell>
          <cell r="C2390" t="str">
            <v>PA+2 NIESORTOWANY Z OPISEM DO 4 ZNAKÓW WYK. EKSPRESOWE</v>
          </cell>
          <cell r="D2390" t="str">
            <v>szt.</v>
          </cell>
          <cell r="E2390" t="str">
            <v>3926909700</v>
          </cell>
          <cell r="F2390"/>
          <cell r="G2390">
            <v>0</v>
          </cell>
          <cell r="H2390"/>
          <cell r="I2390">
            <v>0</v>
          </cell>
          <cell r="J2390"/>
          <cell r="K2390" t="str">
            <v>Na przewody</v>
          </cell>
          <cell r="L2390" t="str">
            <v>1002</v>
          </cell>
        </row>
        <row r="2391">
          <cell r="B2391" t="str">
            <v>PA+20T09E</v>
          </cell>
          <cell r="C2391" t="str">
            <v>PA+2 NIESORTOWANY Z OPISEM DO 9 ZNAKÓW WYK. EKSPRESOWE</v>
          </cell>
          <cell r="D2391" t="str">
            <v>szt.</v>
          </cell>
          <cell r="E2391" t="str">
            <v>3926909700</v>
          </cell>
          <cell r="F2391"/>
          <cell r="G2391">
            <v>0</v>
          </cell>
          <cell r="H2391"/>
          <cell r="I2391">
            <v>0</v>
          </cell>
          <cell r="J2391"/>
          <cell r="K2391" t="str">
            <v>Na przewody</v>
          </cell>
          <cell r="L2391" t="str">
            <v>1002</v>
          </cell>
        </row>
        <row r="2392">
          <cell r="B2392" t="str">
            <v>PA+20T17E</v>
          </cell>
          <cell r="C2392" t="str">
            <v>PA+2 NIESORTOWANY Z OPISEM DO 17 ZNAKÓW WYK. EKSPRESOWE</v>
          </cell>
          <cell r="D2392" t="str">
            <v>szt.</v>
          </cell>
          <cell r="E2392" t="str">
            <v>3926909700</v>
          </cell>
          <cell r="F2392"/>
          <cell r="G2392">
            <v>0</v>
          </cell>
          <cell r="H2392"/>
          <cell r="I2392">
            <v>0</v>
          </cell>
          <cell r="J2392"/>
          <cell r="K2392" t="str">
            <v>Na przewody</v>
          </cell>
          <cell r="L2392" t="str">
            <v>1002</v>
          </cell>
        </row>
        <row r="2393">
          <cell r="B2393" t="str">
            <v>PA+20T30E</v>
          </cell>
          <cell r="C2393" t="str">
            <v>PA+2 NIESORTOWANY Z OPISEM DO 30 ZNAKÓW WYK. EKSPRESOWE</v>
          </cell>
          <cell r="D2393" t="str">
            <v>szt.</v>
          </cell>
          <cell r="E2393" t="str">
            <v>3926909700</v>
          </cell>
          <cell r="F2393"/>
          <cell r="G2393">
            <v>0</v>
          </cell>
          <cell r="H2393"/>
          <cell r="I2393">
            <v>0</v>
          </cell>
          <cell r="J2393"/>
          <cell r="K2393" t="str">
            <v>Na przewody</v>
          </cell>
          <cell r="L2393" t="str">
            <v>1002</v>
          </cell>
        </row>
        <row r="2394">
          <cell r="B2394" t="str">
            <v>PO-06RU14</v>
          </cell>
          <cell r="C2394" t="str">
            <v>PO DUBBLE-SIDE SORTOWANY CUSTOMIZED</v>
          </cell>
          <cell r="D2394" t="str">
            <v>szt.</v>
          </cell>
          <cell r="E2394" t="str">
            <v>3926909700</v>
          </cell>
          <cell r="F2394" t="str">
            <v>5903041612773</v>
          </cell>
          <cell r="G2394">
            <v>0</v>
          </cell>
          <cell r="H2394"/>
          <cell r="I2394">
            <v>0</v>
          </cell>
          <cell r="J2394"/>
          <cell r="K2394" t="str">
            <v>Na przewody</v>
          </cell>
          <cell r="L2394" t="str">
            <v>1002</v>
          </cell>
        </row>
        <row r="2395">
          <cell r="B2395" t="str">
            <v>PO-06T04</v>
          </cell>
          <cell r="C2395" t="str">
            <v>PO 06 NIESORTOWANY Z OPISEM DO 4 ZNAKÓW</v>
          </cell>
          <cell r="D2395" t="str">
            <v>szt.</v>
          </cell>
          <cell r="E2395" t="str">
            <v>3926909700</v>
          </cell>
          <cell r="F2395" t="str">
            <v>5903041612780</v>
          </cell>
          <cell r="G2395">
            <v>0</v>
          </cell>
          <cell r="H2395"/>
          <cell r="I2395">
            <v>0</v>
          </cell>
          <cell r="J2395"/>
          <cell r="K2395" t="str">
            <v>Na przewody</v>
          </cell>
          <cell r="L2395" t="str">
            <v>1002</v>
          </cell>
        </row>
        <row r="2396">
          <cell r="B2396" t="str">
            <v>PO-06T09</v>
          </cell>
          <cell r="C2396" t="str">
            <v>PO 06 NIESORTOWANY Z OPISEM DO 9 ZNAKÓW</v>
          </cell>
          <cell r="D2396" t="str">
            <v>szt.</v>
          </cell>
          <cell r="E2396" t="str">
            <v>3926909700</v>
          </cell>
          <cell r="F2396" t="str">
            <v>5903041612797</v>
          </cell>
          <cell r="G2396">
            <v>0</v>
          </cell>
          <cell r="H2396"/>
          <cell r="I2396">
            <v>0</v>
          </cell>
          <cell r="J2396"/>
          <cell r="K2396" t="str">
            <v>Na przewody</v>
          </cell>
          <cell r="L2396" t="str">
            <v>1002</v>
          </cell>
        </row>
        <row r="2397">
          <cell r="B2397" t="str">
            <v>PO-06T17</v>
          </cell>
          <cell r="C2397" t="str">
            <v>PO 06 NIESORTOWANY Z OPISEM DO 17 ZNAKÓW</v>
          </cell>
          <cell r="D2397" t="str">
            <v>szt.</v>
          </cell>
          <cell r="E2397" t="str">
            <v>3926909700</v>
          </cell>
          <cell r="F2397" t="str">
            <v>5903041612803</v>
          </cell>
          <cell r="G2397">
            <v>0</v>
          </cell>
          <cell r="H2397"/>
          <cell r="I2397">
            <v>0</v>
          </cell>
          <cell r="J2397"/>
          <cell r="K2397" t="str">
            <v>Na przewody</v>
          </cell>
          <cell r="L2397" t="str">
            <v>1002</v>
          </cell>
        </row>
        <row r="2398">
          <cell r="B2398" t="str">
            <v>PO-07T04</v>
          </cell>
          <cell r="C2398" t="str">
            <v>PO 07 NIESORTOWANY Z OPISEM DO 4 ZNAKÓW</v>
          </cell>
          <cell r="D2398" t="str">
            <v>szt.</v>
          </cell>
          <cell r="E2398" t="str">
            <v>3926909700</v>
          </cell>
          <cell r="F2398" t="str">
            <v>5903041612827</v>
          </cell>
          <cell r="G2398">
            <v>0</v>
          </cell>
          <cell r="H2398"/>
          <cell r="I2398">
            <v>0</v>
          </cell>
          <cell r="J2398"/>
          <cell r="K2398" t="str">
            <v>Na przewody</v>
          </cell>
          <cell r="L2398" t="str">
            <v>1002</v>
          </cell>
        </row>
        <row r="2399">
          <cell r="B2399" t="str">
            <v>PO-07T09</v>
          </cell>
          <cell r="C2399" t="str">
            <v>PO 07 NIESORTOWANY Z OPISEM DO 9 ZNAKÓW</v>
          </cell>
          <cell r="D2399" t="str">
            <v>szt.</v>
          </cell>
          <cell r="E2399" t="str">
            <v>3926909700</v>
          </cell>
          <cell r="F2399" t="str">
            <v>5903041612834</v>
          </cell>
          <cell r="G2399">
            <v>0</v>
          </cell>
          <cell r="H2399"/>
          <cell r="I2399">
            <v>0</v>
          </cell>
          <cell r="J2399"/>
          <cell r="K2399" t="str">
            <v>Na przewody</v>
          </cell>
          <cell r="L2399" t="str">
            <v>1002</v>
          </cell>
        </row>
        <row r="2400">
          <cell r="B2400" t="str">
            <v>PO-07T17</v>
          </cell>
          <cell r="C2400" t="str">
            <v>PO 07 NIESORTOWANY Z OPISEM DO 17 ZNAKÓW</v>
          </cell>
          <cell r="D2400" t="str">
            <v>szt.</v>
          </cell>
          <cell r="E2400" t="str">
            <v>3926909700</v>
          </cell>
          <cell r="F2400" t="str">
            <v>5903041612841</v>
          </cell>
          <cell r="G2400">
            <v>0</v>
          </cell>
          <cell r="H2400"/>
          <cell r="I2400">
            <v>0</v>
          </cell>
          <cell r="J2400"/>
          <cell r="K2400" t="str">
            <v>Na przewody</v>
          </cell>
          <cell r="L2400" t="str">
            <v>1002</v>
          </cell>
        </row>
        <row r="2401">
          <cell r="B2401" t="str">
            <v>PO-07T30</v>
          </cell>
          <cell r="C2401" t="str">
            <v>PO 07 NIESORTOWANY Z OPISEM DO 30 ZNAKÓW</v>
          </cell>
          <cell r="D2401" t="str">
            <v>szt.</v>
          </cell>
          <cell r="E2401" t="str">
            <v>3926909700</v>
          </cell>
          <cell r="F2401" t="str">
            <v>5903041612858</v>
          </cell>
          <cell r="G2401">
            <v>0</v>
          </cell>
          <cell r="H2401"/>
          <cell r="I2401">
            <v>0</v>
          </cell>
          <cell r="J2401"/>
          <cell r="K2401" t="str">
            <v>Na przewody</v>
          </cell>
          <cell r="L2401" t="str">
            <v>1002</v>
          </cell>
        </row>
        <row r="2402">
          <cell r="B2402" t="str">
            <v>POZ08T17</v>
          </cell>
          <cell r="C2402" t="str">
            <v>POZ08 NIESORTOWANY Z OPISEM DO 17 ZNAKÓW</v>
          </cell>
          <cell r="D2402" t="str">
            <v>szt.</v>
          </cell>
          <cell r="E2402" t="str">
            <v>3926909700</v>
          </cell>
          <cell r="F2402" t="str">
            <v>5903041613152</v>
          </cell>
          <cell r="G2402">
            <v>0</v>
          </cell>
          <cell r="H2402"/>
          <cell r="I2402">
            <v>0</v>
          </cell>
          <cell r="J2402"/>
          <cell r="K2402" t="str">
            <v>Na przewody</v>
          </cell>
          <cell r="L2402" t="str">
            <v>1002</v>
          </cell>
        </row>
        <row r="2403">
          <cell r="B2403" t="str">
            <v>POZ09T17</v>
          </cell>
          <cell r="C2403" t="str">
            <v>POZ09 NIESORTOWANY Z OPISEM DO 17 ZNAKÓW</v>
          </cell>
          <cell r="D2403" t="str">
            <v>szt.</v>
          </cell>
          <cell r="E2403" t="str">
            <v>3926909700</v>
          </cell>
          <cell r="F2403" t="str">
            <v>5903041613176</v>
          </cell>
          <cell r="G2403">
            <v>0</v>
          </cell>
          <cell r="H2403"/>
          <cell r="I2403">
            <v>0</v>
          </cell>
          <cell r="J2403"/>
          <cell r="K2403" t="str">
            <v>Na przewody</v>
          </cell>
          <cell r="L2403" t="str">
            <v>1002</v>
          </cell>
        </row>
        <row r="2404">
          <cell r="B2404" t="str">
            <v>PO-02T04</v>
          </cell>
          <cell r="C2404" t="str">
            <v>PO 02 NIESORTOWANY Z OPISEM DO 4 ZNAKÓW</v>
          </cell>
          <cell r="D2404" t="str">
            <v>szt.</v>
          </cell>
          <cell r="E2404" t="str">
            <v>3926909700</v>
          </cell>
          <cell r="F2404" t="str">
            <v>5903041612513</v>
          </cell>
          <cell r="G2404">
            <v>0</v>
          </cell>
          <cell r="H2404"/>
          <cell r="I2404">
            <v>0</v>
          </cell>
          <cell r="J2404"/>
          <cell r="K2404" t="str">
            <v>Na przewody</v>
          </cell>
          <cell r="L2404" t="str">
            <v>1002</v>
          </cell>
        </row>
        <row r="2405">
          <cell r="B2405" t="str">
            <v>PO-02T09</v>
          </cell>
          <cell r="C2405" t="str">
            <v>PO 02 NIESORTOWANY Z OPISEM DO 9 ZNAKÓW</v>
          </cell>
          <cell r="D2405" t="str">
            <v>szt.</v>
          </cell>
          <cell r="E2405" t="str">
            <v>3926909700</v>
          </cell>
          <cell r="F2405" t="str">
            <v>5903041612520</v>
          </cell>
          <cell r="G2405">
            <v>0</v>
          </cell>
          <cell r="H2405"/>
          <cell r="I2405">
            <v>0</v>
          </cell>
          <cell r="J2405"/>
          <cell r="K2405" t="str">
            <v>Na przewody</v>
          </cell>
          <cell r="L2405" t="str">
            <v>1002</v>
          </cell>
        </row>
        <row r="2406">
          <cell r="B2406" t="str">
            <v>PO-02T17</v>
          </cell>
          <cell r="C2406" t="str">
            <v>PO 02 NIESORTOWANY Z OPISEM DO 17 ZNAKÓW</v>
          </cell>
          <cell r="D2406" t="str">
            <v>szt.</v>
          </cell>
          <cell r="E2406" t="str">
            <v>3926909700</v>
          </cell>
          <cell r="F2406" t="str">
            <v>5903041612537</v>
          </cell>
          <cell r="G2406">
            <v>0</v>
          </cell>
          <cell r="H2406"/>
          <cell r="I2406">
            <v>0</v>
          </cell>
          <cell r="J2406"/>
          <cell r="K2406" t="str">
            <v>Na przewody</v>
          </cell>
          <cell r="L2406" t="str">
            <v>1002</v>
          </cell>
        </row>
        <row r="2407">
          <cell r="B2407" t="str">
            <v>PO-03T04</v>
          </cell>
          <cell r="C2407" t="str">
            <v>PO 03 NIE SORTOWANY Z OPISEM DO 4 ZNAKÓW</v>
          </cell>
          <cell r="D2407" t="str">
            <v>szt.</v>
          </cell>
          <cell r="E2407" t="str">
            <v>3926909700</v>
          </cell>
          <cell r="F2407" t="str">
            <v>5903041612544</v>
          </cell>
          <cell r="G2407">
            <v>0</v>
          </cell>
          <cell r="H2407"/>
          <cell r="I2407">
            <v>0</v>
          </cell>
          <cell r="J2407"/>
          <cell r="K2407" t="str">
            <v>Na przewody</v>
          </cell>
          <cell r="L2407" t="str">
            <v>1002</v>
          </cell>
        </row>
        <row r="2408">
          <cell r="B2408" t="str">
            <v>PO-03T09</v>
          </cell>
          <cell r="C2408" t="str">
            <v>PO 03 NIESORTOWANY Z OPISEM DO 9 ZNAKÓW</v>
          </cell>
          <cell r="D2408" t="str">
            <v>szt.</v>
          </cell>
          <cell r="E2408" t="str">
            <v>3926909700</v>
          </cell>
          <cell r="F2408" t="str">
            <v>5903041612551</v>
          </cell>
          <cell r="G2408">
            <v>0</v>
          </cell>
          <cell r="H2408"/>
          <cell r="I2408">
            <v>0</v>
          </cell>
          <cell r="J2408"/>
          <cell r="K2408" t="str">
            <v>Na przewody</v>
          </cell>
          <cell r="L2408" t="str">
            <v>1002</v>
          </cell>
        </row>
        <row r="2409">
          <cell r="B2409" t="str">
            <v>PO-03T17</v>
          </cell>
          <cell r="C2409" t="str">
            <v>PO 03 NIESORTOWANY Z OPISEM DO 17 ZNAKÓW</v>
          </cell>
          <cell r="D2409" t="str">
            <v>szt.</v>
          </cell>
          <cell r="E2409" t="str">
            <v>3926909700</v>
          </cell>
          <cell r="F2409" t="str">
            <v>5903041612568</v>
          </cell>
          <cell r="G2409">
            <v>0</v>
          </cell>
          <cell r="H2409"/>
          <cell r="I2409">
            <v>0</v>
          </cell>
          <cell r="J2409"/>
          <cell r="K2409" t="str">
            <v>Na przewody</v>
          </cell>
          <cell r="L2409" t="str">
            <v>1002</v>
          </cell>
        </row>
        <row r="2410">
          <cell r="B2410" t="str">
            <v>PO-04T04</v>
          </cell>
          <cell r="C2410" t="str">
            <v>PO 04 NIESORTOWANY Z OPISEM DO 4 ZNAKÓW</v>
          </cell>
          <cell r="D2410" t="str">
            <v>szt.</v>
          </cell>
          <cell r="E2410" t="str">
            <v>3926909700</v>
          </cell>
          <cell r="F2410" t="str">
            <v>5903041612575</v>
          </cell>
          <cell r="G2410">
            <v>0</v>
          </cell>
          <cell r="H2410"/>
          <cell r="I2410">
            <v>0</v>
          </cell>
          <cell r="J2410"/>
          <cell r="K2410" t="str">
            <v>Na przewody</v>
          </cell>
          <cell r="L2410" t="str">
            <v>1002</v>
          </cell>
        </row>
        <row r="2411">
          <cell r="B2411" t="str">
            <v>PO-04T09</v>
          </cell>
          <cell r="C2411" t="str">
            <v>PO 04 NIESORTOWANY Z OPISEM DO 9 ZNAKÓW</v>
          </cell>
          <cell r="D2411" t="str">
            <v>szt.</v>
          </cell>
          <cell r="E2411" t="str">
            <v>3926909700</v>
          </cell>
          <cell r="F2411" t="str">
            <v>5903041612582</v>
          </cell>
          <cell r="G2411">
            <v>0</v>
          </cell>
          <cell r="H2411"/>
          <cell r="I2411">
            <v>0</v>
          </cell>
          <cell r="J2411"/>
          <cell r="K2411" t="str">
            <v>Na przewody</v>
          </cell>
          <cell r="L2411" t="str">
            <v>1002</v>
          </cell>
        </row>
        <row r="2412">
          <cell r="B2412" t="str">
            <v>PO-05T04</v>
          </cell>
          <cell r="C2412" t="str">
            <v>PO 05 NIESORTOWANY Z OPISEM DO 4 ZNAKÓW</v>
          </cell>
          <cell r="D2412" t="str">
            <v>szt.</v>
          </cell>
          <cell r="E2412" t="str">
            <v>3926909700</v>
          </cell>
          <cell r="F2412" t="str">
            <v>5903041612605</v>
          </cell>
          <cell r="G2412">
            <v>0</v>
          </cell>
          <cell r="H2412"/>
          <cell r="I2412">
            <v>0</v>
          </cell>
          <cell r="J2412"/>
          <cell r="K2412" t="str">
            <v>Na przewody</v>
          </cell>
          <cell r="L2412" t="str">
            <v>1002</v>
          </cell>
        </row>
        <row r="2413">
          <cell r="B2413" t="str">
            <v>PO-05T09</v>
          </cell>
          <cell r="C2413" t="str">
            <v>PO 05 NIESORTOWANY Z OPISEM DO 9 ZNAKÓW</v>
          </cell>
          <cell r="D2413" t="str">
            <v>szt.</v>
          </cell>
          <cell r="E2413" t="str">
            <v>3926909700</v>
          </cell>
          <cell r="F2413" t="str">
            <v>5903041612612</v>
          </cell>
          <cell r="G2413">
            <v>0</v>
          </cell>
          <cell r="H2413"/>
          <cell r="I2413">
            <v>0</v>
          </cell>
          <cell r="J2413"/>
          <cell r="K2413" t="str">
            <v>Na przewody</v>
          </cell>
          <cell r="L2413" t="str">
            <v>1002</v>
          </cell>
        </row>
        <row r="2414">
          <cell r="B2414" t="str">
            <v>PO-05T17</v>
          </cell>
          <cell r="C2414" t="str">
            <v>PO 05 NIESORTOWANY Z OPISEM DO 17 ZNAKÓW</v>
          </cell>
          <cell r="D2414" t="str">
            <v>szt.</v>
          </cell>
          <cell r="E2414" t="str">
            <v>3926909700</v>
          </cell>
          <cell r="F2414" t="str">
            <v>5903041612629</v>
          </cell>
          <cell r="G2414">
            <v>0</v>
          </cell>
          <cell r="H2414"/>
          <cell r="I2414">
            <v>0</v>
          </cell>
          <cell r="J2414"/>
          <cell r="K2414" t="str">
            <v>Na przewody</v>
          </cell>
          <cell r="L2414" t="str">
            <v>1002</v>
          </cell>
        </row>
        <row r="2415">
          <cell r="B2415" t="str">
            <v>PC-30T04</v>
          </cell>
          <cell r="C2415" t="str">
            <v>PC 30 NIESORTOWANY Z OPISEM DO 4 ZNAKÓW</v>
          </cell>
          <cell r="D2415" t="str">
            <v>szt.</v>
          </cell>
          <cell r="E2415" t="str">
            <v>3926909700</v>
          </cell>
          <cell r="F2415" t="str">
            <v>5903041605317</v>
          </cell>
          <cell r="G2415">
            <v>0</v>
          </cell>
          <cell r="H2415"/>
          <cell r="I2415">
            <v>0</v>
          </cell>
          <cell r="J2415"/>
          <cell r="K2415" t="str">
            <v>Na przewody</v>
          </cell>
          <cell r="L2415" t="str">
            <v>1002</v>
          </cell>
        </row>
        <row r="2416">
          <cell r="B2416" t="str">
            <v>PC-30T09</v>
          </cell>
          <cell r="C2416" t="str">
            <v>PC 30 NIESORTOWANY Z OPISEM DO 9 ZNAKÓW</v>
          </cell>
          <cell r="D2416" t="str">
            <v>szt.</v>
          </cell>
          <cell r="E2416" t="str">
            <v>3926909700</v>
          </cell>
          <cell r="F2416" t="str">
            <v>5903041605324</v>
          </cell>
          <cell r="G2416">
            <v>0</v>
          </cell>
          <cell r="H2416"/>
          <cell r="I2416">
            <v>0</v>
          </cell>
          <cell r="J2416"/>
          <cell r="K2416" t="str">
            <v>Na przewody</v>
          </cell>
          <cell r="L2416" t="str">
            <v>1002</v>
          </cell>
        </row>
        <row r="2417">
          <cell r="B2417" t="str">
            <v>PC-30T17</v>
          </cell>
          <cell r="C2417" t="str">
            <v>PC 30 NIESORTOWANY Z OPISEM DO 17 ZNAKÓW</v>
          </cell>
          <cell r="D2417" t="str">
            <v>szt.</v>
          </cell>
          <cell r="E2417" t="str">
            <v>3926909700</v>
          </cell>
          <cell r="F2417" t="str">
            <v>5903041605331</v>
          </cell>
          <cell r="G2417">
            <v>0</v>
          </cell>
          <cell r="H2417"/>
          <cell r="I2417">
            <v>0</v>
          </cell>
          <cell r="J2417"/>
          <cell r="K2417" t="str">
            <v>Na przewody</v>
          </cell>
          <cell r="L2417" t="str">
            <v>1002</v>
          </cell>
        </row>
        <row r="2418">
          <cell r="B2418" t="str">
            <v>PC-40T04</v>
          </cell>
          <cell r="C2418" t="str">
            <v>PC 40 NIESORTOWANY Z OPISEM DO 4 ZNAKÓW</v>
          </cell>
          <cell r="D2418" t="str">
            <v>szt.</v>
          </cell>
          <cell r="E2418" t="str">
            <v>3926909700</v>
          </cell>
          <cell r="F2418" t="str">
            <v>5903041605386</v>
          </cell>
          <cell r="G2418">
            <v>0</v>
          </cell>
          <cell r="H2418"/>
          <cell r="I2418">
            <v>0</v>
          </cell>
          <cell r="J2418"/>
          <cell r="K2418" t="str">
            <v>Na przewody</v>
          </cell>
          <cell r="L2418" t="str">
            <v>1002</v>
          </cell>
        </row>
        <row r="2419">
          <cell r="B2419" t="str">
            <v>PC-40T09</v>
          </cell>
          <cell r="C2419" t="str">
            <v>PC 40 NIESORTOWANY Z OPISEM DO 9 ZNAKÓW</v>
          </cell>
          <cell r="D2419" t="str">
            <v>szt.</v>
          </cell>
          <cell r="E2419" t="str">
            <v>3926909700</v>
          </cell>
          <cell r="F2419" t="str">
            <v>5903041605393</v>
          </cell>
          <cell r="G2419">
            <v>0</v>
          </cell>
          <cell r="H2419"/>
          <cell r="I2419">
            <v>0</v>
          </cell>
          <cell r="J2419"/>
          <cell r="K2419" t="str">
            <v>Na przewody</v>
          </cell>
          <cell r="L2419" t="str">
            <v>1002</v>
          </cell>
        </row>
        <row r="2420">
          <cell r="B2420" t="str">
            <v>PC-40T17</v>
          </cell>
          <cell r="C2420" t="str">
            <v>PC 40 NIESORTOWANY Z OPISEM DO 17 ZNAKÓW</v>
          </cell>
          <cell r="D2420" t="str">
            <v>szt.</v>
          </cell>
          <cell r="E2420" t="str">
            <v>3926909700</v>
          </cell>
          <cell r="F2420" t="str">
            <v>5903041605409</v>
          </cell>
          <cell r="G2420">
            <v>0</v>
          </cell>
          <cell r="H2420"/>
          <cell r="I2420">
            <v>0</v>
          </cell>
          <cell r="J2420"/>
          <cell r="K2420" t="str">
            <v>Na przewody</v>
          </cell>
          <cell r="L2420" t="str">
            <v>1002</v>
          </cell>
        </row>
        <row r="2421">
          <cell r="B2421" t="str">
            <v>PA-10T04</v>
          </cell>
          <cell r="C2421" t="str">
            <v>PA 1 NIESORTOWANY Z OPISEM DO 4 ZNAKÓW</v>
          </cell>
          <cell r="D2421" t="str">
            <v>szt.</v>
          </cell>
          <cell r="E2421" t="str">
            <v>3926909700</v>
          </cell>
          <cell r="F2421" t="str">
            <v>5903041603696</v>
          </cell>
          <cell r="G2421">
            <v>0</v>
          </cell>
          <cell r="H2421"/>
          <cell r="I2421">
            <v>0</v>
          </cell>
          <cell r="J2421"/>
          <cell r="K2421" t="str">
            <v>Na przewody</v>
          </cell>
          <cell r="L2421" t="str">
            <v>1002</v>
          </cell>
        </row>
        <row r="2422">
          <cell r="B2422" t="str">
            <v>PA-10T09</v>
          </cell>
          <cell r="C2422" t="str">
            <v>PA 1 NIESORTOWANY Z OPISEM DO 9 ZNAKÓW</v>
          </cell>
          <cell r="D2422" t="str">
            <v>szt.</v>
          </cell>
          <cell r="E2422" t="str">
            <v>3926909700</v>
          </cell>
          <cell r="F2422" t="str">
            <v>5903041603702</v>
          </cell>
          <cell r="G2422">
            <v>0</v>
          </cell>
          <cell r="H2422"/>
          <cell r="I2422">
            <v>0</v>
          </cell>
          <cell r="J2422"/>
          <cell r="K2422" t="str">
            <v>Na przewody</v>
          </cell>
          <cell r="L2422" t="str">
            <v>1002</v>
          </cell>
        </row>
        <row r="2423">
          <cell r="B2423" t="str">
            <v>PA-10T17</v>
          </cell>
          <cell r="C2423" t="str">
            <v>PA 1 NIESORTOWANY Z OPISEM DO 17 ZNAKÓW</v>
          </cell>
          <cell r="D2423" t="str">
            <v>szt.</v>
          </cell>
          <cell r="E2423" t="str">
            <v>3926909700</v>
          </cell>
          <cell r="F2423" t="str">
            <v>5903041603719</v>
          </cell>
          <cell r="G2423">
            <v>0</v>
          </cell>
          <cell r="H2423"/>
          <cell r="I2423">
            <v>0</v>
          </cell>
          <cell r="J2423"/>
          <cell r="K2423" t="str">
            <v>Na przewody</v>
          </cell>
          <cell r="L2423" t="str">
            <v>1002</v>
          </cell>
        </row>
        <row r="2424">
          <cell r="B2424" t="str">
            <v>PA-10T30</v>
          </cell>
          <cell r="C2424" t="str">
            <v>PA 1 NIESORTOWANY Z OPISEM DO 30 ZNAKÓW</v>
          </cell>
          <cell r="D2424" t="str">
            <v>szt.</v>
          </cell>
          <cell r="E2424" t="str">
            <v>3926909700</v>
          </cell>
          <cell r="F2424" t="str">
            <v>5903041603726</v>
          </cell>
          <cell r="G2424">
            <v>0</v>
          </cell>
          <cell r="H2424"/>
          <cell r="I2424">
            <v>0</v>
          </cell>
          <cell r="J2424"/>
          <cell r="K2424" t="str">
            <v>Na przewody</v>
          </cell>
          <cell r="L2424" t="str">
            <v>1002</v>
          </cell>
        </row>
        <row r="2425">
          <cell r="B2425" t="str">
            <v>PA-20T04</v>
          </cell>
          <cell r="C2425" t="str">
            <v>PA 2 NIE SORTOWANY Z OPISEM DO 4 ZNAKÓW</v>
          </cell>
          <cell r="D2425" t="str">
            <v>szt.</v>
          </cell>
          <cell r="E2425" t="str">
            <v>3926909700</v>
          </cell>
          <cell r="F2425" t="str">
            <v>5903041603771</v>
          </cell>
          <cell r="G2425">
            <v>0</v>
          </cell>
          <cell r="H2425"/>
          <cell r="I2425">
            <v>0</v>
          </cell>
          <cell r="J2425"/>
          <cell r="K2425" t="str">
            <v>Na przewody</v>
          </cell>
          <cell r="L2425" t="str">
            <v>1002</v>
          </cell>
        </row>
        <row r="2426">
          <cell r="B2426" t="str">
            <v>PA-20T09</v>
          </cell>
          <cell r="C2426" t="str">
            <v>PA 2 NIE SORTOWANY Z OPISEM DO 9 ZNAKÓW</v>
          </cell>
          <cell r="D2426" t="str">
            <v>szt.</v>
          </cell>
          <cell r="E2426" t="str">
            <v>3926909700</v>
          </cell>
          <cell r="F2426" t="str">
            <v>5903041603788</v>
          </cell>
          <cell r="G2426">
            <v>0</v>
          </cell>
          <cell r="H2426"/>
          <cell r="I2426">
            <v>0</v>
          </cell>
          <cell r="J2426"/>
          <cell r="K2426" t="str">
            <v>Na przewody</v>
          </cell>
          <cell r="L2426" t="str">
            <v>1002</v>
          </cell>
        </row>
        <row r="2427">
          <cell r="B2427" t="str">
            <v>PA-20T17</v>
          </cell>
          <cell r="C2427" t="str">
            <v>PA 2 NIE SORTOWANY Z OPISEM DO 17 ZNAKÓW</v>
          </cell>
          <cell r="D2427" t="str">
            <v>szt.</v>
          </cell>
          <cell r="E2427" t="str">
            <v>3926909700</v>
          </cell>
          <cell r="F2427" t="str">
            <v>5903041603795</v>
          </cell>
          <cell r="G2427">
            <v>0</v>
          </cell>
          <cell r="H2427"/>
          <cell r="I2427">
            <v>0</v>
          </cell>
          <cell r="J2427"/>
          <cell r="K2427" t="str">
            <v>Na przewody</v>
          </cell>
          <cell r="L2427" t="str">
            <v>1002</v>
          </cell>
        </row>
        <row r="2428">
          <cell r="B2428" t="str">
            <v>PA-20T30</v>
          </cell>
          <cell r="C2428" t="str">
            <v>PA 2 NIE SORTOWANY Z OPISEM DO 30 ZNAKÓW</v>
          </cell>
          <cell r="D2428" t="str">
            <v>szt.</v>
          </cell>
          <cell r="E2428" t="str">
            <v>3926909700</v>
          </cell>
          <cell r="F2428" t="str">
            <v>5903041603801</v>
          </cell>
          <cell r="G2428">
            <v>0</v>
          </cell>
          <cell r="H2428"/>
          <cell r="I2428">
            <v>0</v>
          </cell>
          <cell r="J2428"/>
          <cell r="K2428" t="str">
            <v>Na przewody</v>
          </cell>
          <cell r="L2428" t="str">
            <v>1002</v>
          </cell>
        </row>
        <row r="2429">
          <cell r="B2429" t="str">
            <v>PA-30T04</v>
          </cell>
          <cell r="C2429" t="str">
            <v>PA 3 NIESORTOWANY Z OPISEM DO 4 ZNAKÓW</v>
          </cell>
          <cell r="D2429" t="str">
            <v>szt.</v>
          </cell>
          <cell r="E2429" t="str">
            <v>3926909700</v>
          </cell>
          <cell r="F2429" t="str">
            <v>5903041604006</v>
          </cell>
          <cell r="G2429">
            <v>0</v>
          </cell>
          <cell r="H2429"/>
          <cell r="I2429">
            <v>0</v>
          </cell>
          <cell r="J2429"/>
          <cell r="K2429" t="str">
            <v>Na przewody</v>
          </cell>
          <cell r="L2429" t="str">
            <v>1002</v>
          </cell>
        </row>
        <row r="2430">
          <cell r="B2430" t="str">
            <v>PA-30T09</v>
          </cell>
          <cell r="C2430" t="str">
            <v>PA 3 NIESORTOWANY Z OPISEM DO 9 ZNAKÓW</v>
          </cell>
          <cell r="D2430" t="str">
            <v>szt.</v>
          </cell>
          <cell r="E2430" t="str">
            <v>3926909700</v>
          </cell>
          <cell r="F2430" t="str">
            <v>5903041604013</v>
          </cell>
          <cell r="G2430">
            <v>0</v>
          </cell>
          <cell r="H2430"/>
          <cell r="I2430">
            <v>0</v>
          </cell>
          <cell r="J2430"/>
          <cell r="K2430" t="str">
            <v>Na przewody</v>
          </cell>
          <cell r="L2430" t="str">
            <v>1002</v>
          </cell>
        </row>
        <row r="2431">
          <cell r="B2431" t="str">
            <v>PA-30T17</v>
          </cell>
          <cell r="C2431" t="str">
            <v>PA 3 NIESORTOWANY Z OPISEM DO 17 ZNAKÓW</v>
          </cell>
          <cell r="D2431" t="str">
            <v>szt.</v>
          </cell>
          <cell r="E2431" t="str">
            <v>3926909700</v>
          </cell>
          <cell r="F2431" t="str">
            <v>5903041604020</v>
          </cell>
          <cell r="G2431">
            <v>0</v>
          </cell>
          <cell r="H2431"/>
          <cell r="I2431">
            <v>0</v>
          </cell>
          <cell r="J2431"/>
          <cell r="K2431" t="str">
            <v>Na przewody</v>
          </cell>
          <cell r="L2431" t="str">
            <v>1002</v>
          </cell>
        </row>
        <row r="2432">
          <cell r="B2432" t="str">
            <v>PA-30T30</v>
          </cell>
          <cell r="C2432" t="str">
            <v>PA 3 NIESORTOWANY Z OPISEM DO 30 ZNAKÓW</v>
          </cell>
          <cell r="D2432" t="str">
            <v>szt.</v>
          </cell>
          <cell r="E2432" t="str">
            <v>3926909700</v>
          </cell>
          <cell r="F2432" t="str">
            <v>5903041604037</v>
          </cell>
          <cell r="G2432">
            <v>0</v>
          </cell>
          <cell r="H2432"/>
          <cell r="I2432">
            <v>0</v>
          </cell>
          <cell r="J2432"/>
          <cell r="K2432" t="str">
            <v>Na przewody</v>
          </cell>
          <cell r="L2432" t="str">
            <v>1002</v>
          </cell>
        </row>
        <row r="2433">
          <cell r="B2433" t="str">
            <v>PA-30U04</v>
          </cell>
          <cell r="C2433" t="str">
            <v>PA 3 SORTOWANY Z OPISEM DO 4 ZNAKÓW</v>
          </cell>
          <cell r="D2433" t="str">
            <v>szt.</v>
          </cell>
          <cell r="E2433" t="str">
            <v>3926909700</v>
          </cell>
          <cell r="F2433" t="str">
            <v>5903041604044</v>
          </cell>
          <cell r="G2433">
            <v>0</v>
          </cell>
          <cell r="H2433"/>
          <cell r="I2433">
            <v>0</v>
          </cell>
          <cell r="J2433"/>
          <cell r="K2433" t="str">
            <v>Na przewody</v>
          </cell>
          <cell r="L2433" t="str">
            <v>1002</v>
          </cell>
        </row>
        <row r="2434">
          <cell r="B2434" t="str">
            <v>PC-20T04</v>
          </cell>
          <cell r="C2434" t="str">
            <v>PC 20 NIESORTOWANY Z OPISEM DO 4 ZNAKÓW</v>
          </cell>
          <cell r="D2434" t="str">
            <v>szt.</v>
          </cell>
          <cell r="E2434" t="str">
            <v>3926909700</v>
          </cell>
          <cell r="F2434" t="str">
            <v>5903041605119</v>
          </cell>
          <cell r="G2434">
            <v>0</v>
          </cell>
          <cell r="H2434"/>
          <cell r="I2434">
            <v>0</v>
          </cell>
          <cell r="J2434"/>
          <cell r="K2434" t="str">
            <v>Na przewody</v>
          </cell>
          <cell r="L2434" t="str">
            <v>1002</v>
          </cell>
        </row>
        <row r="2435">
          <cell r="B2435" t="str">
            <v>PC-20T09</v>
          </cell>
          <cell r="C2435" t="str">
            <v>PC 20 NIESORTOWANY Z OPISEM DO 9 ZNAKÓW</v>
          </cell>
          <cell r="D2435" t="str">
            <v>szt.</v>
          </cell>
          <cell r="E2435" t="str">
            <v>3926909700</v>
          </cell>
          <cell r="F2435" t="str">
            <v>5903041605126</v>
          </cell>
          <cell r="G2435">
            <v>0</v>
          </cell>
          <cell r="H2435"/>
          <cell r="I2435">
            <v>0</v>
          </cell>
          <cell r="J2435"/>
          <cell r="K2435" t="str">
            <v>Na przewody</v>
          </cell>
          <cell r="L2435" t="str">
            <v>1002</v>
          </cell>
        </row>
        <row r="2436">
          <cell r="B2436" t="str">
            <v>PC-20T17</v>
          </cell>
          <cell r="C2436" t="str">
            <v>PC 20 NIESORTOWANY Z OPISEM DO 17 ZNAKÓW</v>
          </cell>
          <cell r="D2436" t="str">
            <v>szt.</v>
          </cell>
          <cell r="E2436" t="str">
            <v>3926909700</v>
          </cell>
          <cell r="F2436" t="str">
            <v>5903041605133</v>
          </cell>
          <cell r="G2436">
            <v>0</v>
          </cell>
          <cell r="H2436"/>
          <cell r="I2436">
            <v>0</v>
          </cell>
          <cell r="J2436"/>
          <cell r="K2436" t="str">
            <v>Na przewody</v>
          </cell>
          <cell r="L2436" t="str">
            <v>1002</v>
          </cell>
        </row>
        <row r="2437">
          <cell r="B2437" t="str">
            <v>PC-20T30</v>
          </cell>
          <cell r="C2437" t="str">
            <v>PC 20 NIESORTOWANY Z OPISEM DO 30 ZNAKÓW</v>
          </cell>
          <cell r="D2437" t="str">
            <v>szt.</v>
          </cell>
          <cell r="E2437" t="str">
            <v>3926909700</v>
          </cell>
          <cell r="F2437" t="str">
            <v>5903041605140</v>
          </cell>
          <cell r="G2437">
            <v>0</v>
          </cell>
          <cell r="H2437"/>
          <cell r="I2437">
            <v>0</v>
          </cell>
          <cell r="J2437"/>
          <cell r="K2437" t="str">
            <v>Na przewody</v>
          </cell>
          <cell r="L2437" t="str">
            <v>1002</v>
          </cell>
        </row>
        <row r="2438">
          <cell r="B2438" t="str">
            <v>PA-02T04</v>
          </cell>
          <cell r="C2438" t="str">
            <v>PA 02 NIESORTOWANY Z OPISEM DO 4 ZNAKÓW</v>
          </cell>
          <cell r="D2438" t="str">
            <v>szt.</v>
          </cell>
          <cell r="E2438" t="str">
            <v>3926909700</v>
          </cell>
          <cell r="F2438" t="str">
            <v>5903041603375</v>
          </cell>
          <cell r="G2438">
            <v>0</v>
          </cell>
          <cell r="H2438"/>
          <cell r="I2438">
            <v>0</v>
          </cell>
          <cell r="J2438"/>
          <cell r="K2438" t="str">
            <v>Na przewody</v>
          </cell>
          <cell r="L2438" t="str">
            <v>1002</v>
          </cell>
        </row>
        <row r="2439">
          <cell r="B2439" t="str">
            <v>PA-02T09</v>
          </cell>
          <cell r="C2439" t="str">
            <v>PA 02 NIESORTOWANY Z OPISEM DO 9 ZNAKÓW</v>
          </cell>
          <cell r="D2439" t="str">
            <v>szt.</v>
          </cell>
          <cell r="E2439" t="str">
            <v>3926909700</v>
          </cell>
          <cell r="F2439" t="str">
            <v>5903041603382</v>
          </cell>
          <cell r="G2439">
            <v>0</v>
          </cell>
          <cell r="H2439"/>
          <cell r="I2439">
            <v>0</v>
          </cell>
          <cell r="J2439"/>
          <cell r="K2439" t="str">
            <v>Na przewody</v>
          </cell>
          <cell r="L2439" t="str">
            <v>1002</v>
          </cell>
        </row>
        <row r="2440">
          <cell r="B2440" t="str">
            <v>PA-02T17</v>
          </cell>
          <cell r="C2440" t="str">
            <v>PA 02 NIESORTOWANY Z OPISEM DO 17 ZNAKÓW</v>
          </cell>
          <cell r="D2440" t="str">
            <v>szt.</v>
          </cell>
          <cell r="E2440" t="str">
            <v>3926909700</v>
          </cell>
          <cell r="F2440" t="str">
            <v>5903041603399</v>
          </cell>
          <cell r="G2440">
            <v>0</v>
          </cell>
          <cell r="H2440"/>
          <cell r="I2440">
            <v>0</v>
          </cell>
          <cell r="J2440"/>
          <cell r="K2440" t="str">
            <v>Na przewody</v>
          </cell>
          <cell r="L2440" t="str">
            <v>1002</v>
          </cell>
        </row>
        <row r="2441">
          <cell r="B2441" t="str">
            <v>PA-02T30</v>
          </cell>
          <cell r="C2441" t="str">
            <v>PA 02 NIESORTOWANY Z OPISEM DO 30 ZNAKÓW</v>
          </cell>
          <cell r="D2441" t="str">
            <v>szt.</v>
          </cell>
          <cell r="E2441" t="str">
            <v>3926909700</v>
          </cell>
          <cell r="F2441" t="str">
            <v>5903041603405</v>
          </cell>
          <cell r="G2441">
            <v>0</v>
          </cell>
          <cell r="H2441"/>
          <cell r="I2441">
            <v>0</v>
          </cell>
          <cell r="J2441"/>
          <cell r="K2441" t="str">
            <v>Na przewody</v>
          </cell>
          <cell r="L2441" t="str">
            <v>1002</v>
          </cell>
        </row>
        <row r="2442">
          <cell r="B2442" t="str">
            <v>PA+20T04</v>
          </cell>
          <cell r="C2442" t="str">
            <v>PA+2 NIESORTOWANY Z OPISEM DO 4 ZNAKÓW</v>
          </cell>
          <cell r="D2442" t="str">
            <v>szt.</v>
          </cell>
          <cell r="E2442" t="str">
            <v>3926909700</v>
          </cell>
          <cell r="F2442" t="str">
            <v>5903041603092</v>
          </cell>
          <cell r="G2442">
            <v>0</v>
          </cell>
          <cell r="H2442"/>
          <cell r="I2442">
            <v>0</v>
          </cell>
          <cell r="J2442"/>
          <cell r="K2442" t="str">
            <v>Na przewody</v>
          </cell>
          <cell r="L2442" t="str">
            <v>1002</v>
          </cell>
        </row>
        <row r="2443">
          <cell r="B2443" t="str">
            <v>PA+20T09</v>
          </cell>
          <cell r="C2443" t="str">
            <v>PA+2 NIESORTOWANY Z OPISEM DO 9 ZNAKÓW</v>
          </cell>
          <cell r="D2443" t="str">
            <v>szt.</v>
          </cell>
          <cell r="E2443" t="str">
            <v>3926909700</v>
          </cell>
          <cell r="F2443" t="str">
            <v>5903041603108</v>
          </cell>
          <cell r="G2443">
            <v>0</v>
          </cell>
          <cell r="H2443"/>
          <cell r="I2443">
            <v>0</v>
          </cell>
          <cell r="J2443"/>
          <cell r="K2443" t="str">
            <v>Na przewody</v>
          </cell>
          <cell r="L2443" t="str">
            <v>1002</v>
          </cell>
        </row>
        <row r="2444">
          <cell r="B2444" t="str">
            <v>PA+20T17</v>
          </cell>
          <cell r="C2444" t="str">
            <v>PA+2 NIESORTOWANY Z OPISEM DO 17 ZNAKÓW</v>
          </cell>
          <cell r="D2444" t="str">
            <v>szt.</v>
          </cell>
          <cell r="E2444" t="str">
            <v>3926909700</v>
          </cell>
          <cell r="F2444" t="str">
            <v>5903041603115</v>
          </cell>
          <cell r="G2444">
            <v>0</v>
          </cell>
          <cell r="H2444"/>
          <cell r="I2444">
            <v>0</v>
          </cell>
          <cell r="J2444"/>
          <cell r="K2444" t="str">
            <v>Na przewody</v>
          </cell>
          <cell r="L2444" t="str">
            <v>1002</v>
          </cell>
        </row>
        <row r="2445">
          <cell r="B2445" t="str">
            <v>PA+20T30</v>
          </cell>
          <cell r="C2445" t="str">
            <v>PA+2 NIESORTOWANY Z OPISEM DO 30 ZNAKÓW</v>
          </cell>
          <cell r="D2445" t="str">
            <v>szt.</v>
          </cell>
          <cell r="E2445" t="str">
            <v>3926909700</v>
          </cell>
          <cell r="F2445" t="str">
            <v>5903041603122</v>
          </cell>
          <cell r="G2445">
            <v>0</v>
          </cell>
          <cell r="H2445"/>
          <cell r="I2445">
            <v>0</v>
          </cell>
          <cell r="J2445"/>
          <cell r="K2445" t="str">
            <v>Na przewody</v>
          </cell>
          <cell r="L2445" t="str">
            <v>1002</v>
          </cell>
        </row>
        <row r="2446">
          <cell r="B2446" t="str">
            <v>PAZ+02T04</v>
          </cell>
          <cell r="C2446" t="str">
            <v>PAZ+02 BEZHALOGENOWY NIESORTOWANY Z OPISEM DO 4 ZNAKÓW</v>
          </cell>
          <cell r="D2446" t="str">
            <v>szt.</v>
          </cell>
          <cell r="E2446" t="str">
            <v>3926909700</v>
          </cell>
          <cell r="F2446" t="str">
            <v>5903041604563</v>
          </cell>
          <cell r="G2446">
            <v>0</v>
          </cell>
          <cell r="H2446"/>
          <cell r="I2446">
            <v>0</v>
          </cell>
          <cell r="J2446"/>
          <cell r="K2446" t="str">
            <v>Na przewody</v>
          </cell>
          <cell r="L2446" t="str">
            <v>1002</v>
          </cell>
        </row>
        <row r="2447">
          <cell r="B2447" t="str">
            <v>PAZ+02T09</v>
          </cell>
          <cell r="C2447" t="str">
            <v>PAZ+02 BEZHALOGENOWY NIESORTOWANY Z OPISEM DO 9 ZNAKÓW</v>
          </cell>
          <cell r="D2447" t="str">
            <v>szt.</v>
          </cell>
          <cell r="E2447" t="str">
            <v>3926909700</v>
          </cell>
          <cell r="F2447" t="str">
            <v>5903041604570</v>
          </cell>
          <cell r="G2447">
            <v>0</v>
          </cell>
          <cell r="H2447"/>
          <cell r="I2447">
            <v>0</v>
          </cell>
          <cell r="J2447"/>
          <cell r="K2447" t="str">
            <v>Na przewody</v>
          </cell>
          <cell r="L2447" t="str">
            <v>1002</v>
          </cell>
        </row>
        <row r="2448">
          <cell r="B2448" t="str">
            <v>PAZ+02T17</v>
          </cell>
          <cell r="C2448" t="str">
            <v>PAZ+02 BEZHALOGENOWY NIESORTOWANY Z OPISEM DO 17 ZNAKÓW</v>
          </cell>
          <cell r="D2448" t="str">
            <v>szt.</v>
          </cell>
          <cell r="E2448" t="str">
            <v>3926909700</v>
          </cell>
          <cell r="F2448" t="str">
            <v>5903041604594</v>
          </cell>
          <cell r="G2448">
            <v>0</v>
          </cell>
          <cell r="H2448"/>
          <cell r="I2448">
            <v>0</v>
          </cell>
          <cell r="J2448"/>
          <cell r="K2448" t="str">
            <v>Na przewody</v>
          </cell>
          <cell r="L2448" t="str">
            <v>1002</v>
          </cell>
        </row>
        <row r="2449">
          <cell r="B2449" t="str">
            <v>PAZ+05T04</v>
          </cell>
          <cell r="C2449" t="str">
            <v>PAZ+05 BEZHALOGENOWY NIESORTOWANY Z OPISEM DO 4 ZNAKÓW</v>
          </cell>
          <cell r="D2449" t="str">
            <v>szt.</v>
          </cell>
          <cell r="E2449" t="str">
            <v>3926909700</v>
          </cell>
          <cell r="F2449"/>
          <cell r="G2449">
            <v>0</v>
          </cell>
          <cell r="H2449"/>
          <cell r="I2449">
            <v>0</v>
          </cell>
          <cell r="J2449"/>
          <cell r="K2449" t="str">
            <v>Na przewody</v>
          </cell>
          <cell r="L2449" t="str">
            <v>1002</v>
          </cell>
        </row>
        <row r="2450">
          <cell r="B2450" t="str">
            <v>PAZ+10T04</v>
          </cell>
          <cell r="C2450" t="str">
            <v>PAZ+1 BEZHALOGENOWY NIESORTOWANY Z OPISEM DO 4 ZNAKÓW</v>
          </cell>
          <cell r="D2450" t="str">
            <v>szt.</v>
          </cell>
          <cell r="E2450" t="str">
            <v>3926909700</v>
          </cell>
          <cell r="F2450"/>
          <cell r="G2450">
            <v>0</v>
          </cell>
          <cell r="H2450"/>
          <cell r="I2450">
            <v>0</v>
          </cell>
          <cell r="J2450"/>
          <cell r="K2450" t="str">
            <v>Na przewody</v>
          </cell>
          <cell r="L2450" t="str">
            <v>1002</v>
          </cell>
        </row>
        <row r="2451">
          <cell r="B2451" t="str">
            <v>PAZ+10T09</v>
          </cell>
          <cell r="C2451" t="str">
            <v>PAZ+1 BEZHALOGENOWY NIESORTOWANY Z OPISEM DO 9 ZNAKÓW</v>
          </cell>
          <cell r="D2451" t="str">
            <v>szt.</v>
          </cell>
          <cell r="E2451" t="str">
            <v>3926909700</v>
          </cell>
          <cell r="F2451" t="str">
            <v>5903041604600</v>
          </cell>
          <cell r="G2451">
            <v>0</v>
          </cell>
          <cell r="H2451"/>
          <cell r="I2451">
            <v>0</v>
          </cell>
          <cell r="J2451"/>
          <cell r="K2451" t="str">
            <v>Na przewody</v>
          </cell>
          <cell r="L2451" t="str">
            <v>1002</v>
          </cell>
        </row>
        <row r="2452">
          <cell r="B2452" t="str">
            <v>PAZ+10T17</v>
          </cell>
          <cell r="C2452" t="str">
            <v>PAZ+1 BEZHALOGENOWY NIESORTOWANY Z OPISEM DO 17 ZNAKÓW</v>
          </cell>
          <cell r="D2452" t="str">
            <v>szt.</v>
          </cell>
          <cell r="E2452" t="str">
            <v>3926909700</v>
          </cell>
          <cell r="F2452"/>
          <cell r="G2452">
            <v>0</v>
          </cell>
          <cell r="H2452"/>
          <cell r="I2452">
            <v>0</v>
          </cell>
          <cell r="J2452"/>
          <cell r="K2452" t="str">
            <v>Na przewody</v>
          </cell>
          <cell r="L2452" t="str">
            <v>1002</v>
          </cell>
        </row>
        <row r="2453">
          <cell r="B2453" t="str">
            <v>PAZ+11T04</v>
          </cell>
          <cell r="C2453" t="str">
            <v>PAZ+11 BEZHALOGENOWY NIESORTOWANY Z OPISEM DO 4 ZNAKÓW</v>
          </cell>
          <cell r="D2453" t="str">
            <v>szt.</v>
          </cell>
          <cell r="E2453" t="str">
            <v>3926909700</v>
          </cell>
          <cell r="F2453"/>
          <cell r="G2453">
            <v>0</v>
          </cell>
          <cell r="H2453"/>
          <cell r="I2453">
            <v>0</v>
          </cell>
          <cell r="J2453"/>
          <cell r="K2453" t="str">
            <v>Na przewody</v>
          </cell>
          <cell r="L2453" t="str">
            <v>1002</v>
          </cell>
        </row>
        <row r="2454">
          <cell r="B2454" t="str">
            <v>PAZ+11T09</v>
          </cell>
          <cell r="C2454" t="str">
            <v>PAZ+11 BEZHALOGENOWY NIESORTOWANY Z OPISEM DO 9 ZNAKÓW</v>
          </cell>
          <cell r="D2454" t="str">
            <v>szt.</v>
          </cell>
          <cell r="E2454" t="str">
            <v>3926909700</v>
          </cell>
          <cell r="F2454" t="str">
            <v>5903041604617</v>
          </cell>
          <cell r="G2454">
            <v>0</v>
          </cell>
          <cell r="H2454"/>
          <cell r="I2454">
            <v>0</v>
          </cell>
          <cell r="J2454"/>
          <cell r="K2454" t="str">
            <v>Na przewody</v>
          </cell>
          <cell r="L2454" t="str">
            <v>1002</v>
          </cell>
        </row>
        <row r="2455">
          <cell r="B2455" t="str">
            <v>PAZ+11T17</v>
          </cell>
          <cell r="C2455" t="str">
            <v>PAZ+11 BEZHALOGENOWY NIESORTOWANY Z OPISEM DO 17 ZNAKÓW</v>
          </cell>
          <cell r="D2455" t="str">
            <v>szt.</v>
          </cell>
          <cell r="E2455" t="str">
            <v>3926909700</v>
          </cell>
          <cell r="F2455" t="str">
            <v>5903041604624</v>
          </cell>
          <cell r="G2455">
            <v>0</v>
          </cell>
          <cell r="H2455"/>
          <cell r="I2455">
            <v>0</v>
          </cell>
          <cell r="J2455"/>
          <cell r="K2455" t="str">
            <v>Na przewody</v>
          </cell>
          <cell r="L2455" t="str">
            <v>1002</v>
          </cell>
        </row>
        <row r="2456">
          <cell r="B2456" t="str">
            <v>PAZ+20T04</v>
          </cell>
          <cell r="C2456" t="str">
            <v>PAZ+2 BEZHALOGENOWY NIESORTOWANY Z OPISEM DO 4 ZNAKÓW</v>
          </cell>
          <cell r="D2456" t="str">
            <v>szt.</v>
          </cell>
          <cell r="E2456" t="str">
            <v>3926909700</v>
          </cell>
          <cell r="F2456" t="str">
            <v>5903041604631</v>
          </cell>
          <cell r="G2456">
            <v>0</v>
          </cell>
          <cell r="H2456"/>
          <cell r="I2456">
            <v>0</v>
          </cell>
          <cell r="J2456"/>
          <cell r="K2456" t="str">
            <v>Na przewody</v>
          </cell>
          <cell r="L2456" t="str">
            <v>1002</v>
          </cell>
        </row>
        <row r="2457">
          <cell r="B2457" t="str">
            <v>PAZ+20T09</v>
          </cell>
          <cell r="C2457" t="str">
            <v>PAZ+2 BEZHALOGENOWY NIESORTOWANY Z OPISEM DO 9 ZNAKÓW</v>
          </cell>
          <cell r="D2457" t="str">
            <v>szt.</v>
          </cell>
          <cell r="E2457" t="str">
            <v>3926909700</v>
          </cell>
          <cell r="F2457"/>
          <cell r="G2457">
            <v>0</v>
          </cell>
          <cell r="H2457"/>
          <cell r="I2457">
            <v>0</v>
          </cell>
          <cell r="J2457"/>
          <cell r="K2457" t="str">
            <v>Na przewody</v>
          </cell>
          <cell r="L2457" t="str">
            <v>1002</v>
          </cell>
        </row>
        <row r="2458">
          <cell r="B2458" t="str">
            <v>PAZ+20T17</v>
          </cell>
          <cell r="C2458" t="str">
            <v>PAZ+2 BEZHALOGENOWY NIESORTOWANY Z OPISEM DO 17 ZNAKÓW</v>
          </cell>
          <cell r="D2458" t="str">
            <v>szt.</v>
          </cell>
          <cell r="E2458" t="str">
            <v>3926909700</v>
          </cell>
          <cell r="F2458"/>
          <cell r="G2458">
            <v>0</v>
          </cell>
          <cell r="H2458"/>
          <cell r="I2458">
            <v>0</v>
          </cell>
          <cell r="J2458"/>
          <cell r="K2458" t="str">
            <v>Na przewody</v>
          </cell>
          <cell r="L2458" t="str">
            <v>1002</v>
          </cell>
        </row>
        <row r="2459">
          <cell r="B2459" t="str">
            <v>PAZ30T04</v>
          </cell>
          <cell r="C2459" t="str">
            <v>PAZ3 NIESORTOWANY Z OPISEM DO 4 ZNAKÓW</v>
          </cell>
          <cell r="D2459" t="str">
            <v>szt.</v>
          </cell>
          <cell r="E2459" t="str">
            <v>3926909700</v>
          </cell>
          <cell r="F2459"/>
          <cell r="G2459">
            <v>0</v>
          </cell>
          <cell r="H2459"/>
          <cell r="I2459">
            <v>0</v>
          </cell>
          <cell r="J2459"/>
          <cell r="K2459" t="str">
            <v>Na przewody</v>
          </cell>
          <cell r="L2459" t="str">
            <v>1002</v>
          </cell>
        </row>
        <row r="2460">
          <cell r="B2460" t="str">
            <v>PAZ30T09</v>
          </cell>
          <cell r="C2460" t="str">
            <v>PAZ3 NIESORTOWANY Z OPISEM DO 9 ZNAKÓW</v>
          </cell>
          <cell r="D2460" t="str">
            <v>szt.</v>
          </cell>
          <cell r="E2460" t="str">
            <v>3926909700</v>
          </cell>
          <cell r="F2460"/>
          <cell r="G2460">
            <v>0</v>
          </cell>
          <cell r="H2460"/>
          <cell r="I2460">
            <v>0</v>
          </cell>
          <cell r="J2460"/>
          <cell r="K2460" t="str">
            <v>Na przewody</v>
          </cell>
          <cell r="L2460" t="str">
            <v>1002</v>
          </cell>
        </row>
        <row r="2461">
          <cell r="B2461" t="str">
            <v>PAZ30T17</v>
          </cell>
          <cell r="C2461" t="str">
            <v>PAZ3 NIESORTOWANY Z OPISEM DO 17 ZNAKÓW</v>
          </cell>
          <cell r="D2461" t="str">
            <v>szt.</v>
          </cell>
          <cell r="E2461" t="str">
            <v>3926909700</v>
          </cell>
          <cell r="F2461"/>
          <cell r="G2461">
            <v>0</v>
          </cell>
          <cell r="H2461"/>
          <cell r="I2461">
            <v>0</v>
          </cell>
          <cell r="J2461"/>
          <cell r="K2461" t="str">
            <v>Na przewody</v>
          </cell>
          <cell r="L2461" t="str">
            <v>1002</v>
          </cell>
        </row>
        <row r="2462">
          <cell r="B2462" t="str">
            <v>PA+02T04</v>
          </cell>
          <cell r="C2462" t="str">
            <v>PA+02 NIESORTOWANY Z OPISEM DO 4 ZNAKÓW</v>
          </cell>
          <cell r="D2462" t="str">
            <v>szt.</v>
          </cell>
          <cell r="E2462" t="str">
            <v>3926909700</v>
          </cell>
          <cell r="F2462" t="str">
            <v>5903041602880</v>
          </cell>
          <cell r="G2462">
            <v>0</v>
          </cell>
          <cell r="H2462"/>
          <cell r="I2462">
            <v>0</v>
          </cell>
          <cell r="J2462"/>
          <cell r="K2462" t="str">
            <v>Na przewody</v>
          </cell>
          <cell r="L2462" t="str">
            <v>1002</v>
          </cell>
        </row>
        <row r="2463">
          <cell r="B2463" t="str">
            <v>PA+02T09</v>
          </cell>
          <cell r="C2463" t="str">
            <v>PA+02 NIESORTOWANY Z OPISEM DO 9 ZNAKÓW</v>
          </cell>
          <cell r="D2463" t="str">
            <v>szt.</v>
          </cell>
          <cell r="E2463" t="str">
            <v>3926909700</v>
          </cell>
          <cell r="F2463" t="str">
            <v>5903041602897</v>
          </cell>
          <cell r="G2463">
            <v>0</v>
          </cell>
          <cell r="H2463"/>
          <cell r="I2463">
            <v>0</v>
          </cell>
          <cell r="J2463"/>
          <cell r="K2463" t="str">
            <v>Na przewody</v>
          </cell>
          <cell r="L2463" t="str">
            <v>1002</v>
          </cell>
        </row>
        <row r="2464">
          <cell r="B2464" t="str">
            <v>PA+02T17</v>
          </cell>
          <cell r="C2464" t="str">
            <v>PA+02 NIESORTOWANY Z OPISEM DO 17 ZNAKÓW</v>
          </cell>
          <cell r="D2464" t="str">
            <v>szt.</v>
          </cell>
          <cell r="E2464" t="str">
            <v>3926909700</v>
          </cell>
          <cell r="F2464" t="str">
            <v>5903041602903</v>
          </cell>
          <cell r="G2464">
            <v>0</v>
          </cell>
          <cell r="H2464"/>
          <cell r="I2464">
            <v>0</v>
          </cell>
          <cell r="J2464"/>
          <cell r="K2464" t="str">
            <v>Na przewody</v>
          </cell>
          <cell r="L2464" t="str">
            <v>1002</v>
          </cell>
        </row>
        <row r="2465">
          <cell r="B2465" t="str">
            <v>PA+02T30</v>
          </cell>
          <cell r="C2465" t="str">
            <v>PA+02 NIESORTOWANY Z OPISEM DO 30 ZNAKÓW</v>
          </cell>
          <cell r="D2465" t="str">
            <v>szt.</v>
          </cell>
          <cell r="E2465" t="str">
            <v>3926909700</v>
          </cell>
          <cell r="F2465" t="str">
            <v>5903041602910</v>
          </cell>
          <cell r="G2465">
            <v>0</v>
          </cell>
          <cell r="H2465"/>
          <cell r="I2465">
            <v>0</v>
          </cell>
          <cell r="J2465"/>
          <cell r="K2465" t="str">
            <v>Na przewody</v>
          </cell>
          <cell r="L2465" t="str">
            <v>1002</v>
          </cell>
        </row>
        <row r="2466">
          <cell r="B2466" t="str">
            <v>PA+10T04</v>
          </cell>
          <cell r="C2466" t="str">
            <v>PA+1 NIESORTOWANY Z OPISEM DO 4 ZNAKÓW</v>
          </cell>
          <cell r="D2466" t="str">
            <v>szt.</v>
          </cell>
          <cell r="E2466" t="str">
            <v>3926909700</v>
          </cell>
          <cell r="F2466" t="str">
            <v>5903041602972</v>
          </cell>
          <cell r="G2466">
            <v>0</v>
          </cell>
          <cell r="H2466"/>
          <cell r="I2466">
            <v>0</v>
          </cell>
          <cell r="J2466"/>
          <cell r="K2466" t="str">
            <v>Na przewody</v>
          </cell>
          <cell r="L2466" t="str">
            <v>1002</v>
          </cell>
        </row>
        <row r="2467">
          <cell r="B2467" t="str">
            <v>PA+10T09</v>
          </cell>
          <cell r="C2467" t="str">
            <v>PA+1 NIESORTOWANY Z OPISEM DO 9 ZNAKÓW</v>
          </cell>
          <cell r="D2467" t="str">
            <v>szt.</v>
          </cell>
          <cell r="E2467" t="str">
            <v>3926909700</v>
          </cell>
          <cell r="F2467" t="str">
            <v>5903041602989</v>
          </cell>
          <cell r="G2467">
            <v>0</v>
          </cell>
          <cell r="H2467"/>
          <cell r="I2467">
            <v>0</v>
          </cell>
          <cell r="J2467"/>
          <cell r="K2467" t="str">
            <v>Na przewody</v>
          </cell>
          <cell r="L2467" t="str">
            <v>1002</v>
          </cell>
        </row>
        <row r="2468">
          <cell r="B2468" t="str">
            <v>PA+10T17</v>
          </cell>
          <cell r="C2468" t="str">
            <v>PA+1 NIESORTOWANY Z OPISEM DO 17 ZNAKÓW</v>
          </cell>
          <cell r="D2468" t="str">
            <v>szt.</v>
          </cell>
          <cell r="E2468" t="str">
            <v>3926909700</v>
          </cell>
          <cell r="F2468" t="str">
            <v>5903041602996</v>
          </cell>
          <cell r="G2468">
            <v>0</v>
          </cell>
          <cell r="H2468"/>
          <cell r="I2468">
            <v>0</v>
          </cell>
          <cell r="J2468"/>
          <cell r="K2468" t="str">
            <v>Na przewody</v>
          </cell>
          <cell r="L2468" t="str">
            <v>1002</v>
          </cell>
        </row>
        <row r="2469">
          <cell r="B2469" t="str">
            <v>PA+10T30</v>
          </cell>
          <cell r="C2469" t="str">
            <v>PA+1 NIESORTOWANY Z OPISEM DO 30 ZNAKÓW</v>
          </cell>
          <cell r="D2469" t="str">
            <v>szt.</v>
          </cell>
          <cell r="E2469" t="str">
            <v>3926909700</v>
          </cell>
          <cell r="F2469" t="str">
            <v>5903041603009</v>
          </cell>
          <cell r="G2469">
            <v>0</v>
          </cell>
          <cell r="H2469"/>
          <cell r="I2469">
            <v>0</v>
          </cell>
          <cell r="J2469"/>
          <cell r="K2469" t="str">
            <v>Na przewody</v>
          </cell>
          <cell r="L2469" t="str">
            <v>1002</v>
          </cell>
        </row>
        <row r="2470">
          <cell r="B2470" t="str">
            <v>PA-02009BG40.000Y</v>
          </cell>
          <cell r="C2470" t="str">
            <v>PA 02/9 SEKW. ŻÓŁTY: 000-019  (1000 szt.)</v>
          </cell>
          <cell r="D2470" t="str">
            <v>rolka</v>
          </cell>
          <cell r="E2470" t="str">
            <v>3926909700</v>
          </cell>
          <cell r="F2470" t="str">
            <v>7330417027899</v>
          </cell>
          <cell r="G2470">
            <v>0</v>
          </cell>
          <cell r="H2470"/>
          <cell r="I2470">
            <v>0</v>
          </cell>
          <cell r="J2470"/>
          <cell r="K2470" t="str">
            <v>Na przewody</v>
          </cell>
          <cell r="L2470" t="str">
            <v>1002</v>
          </cell>
        </row>
        <row r="2471">
          <cell r="B2471" t="str">
            <v>PA-02009BG40.020Y</v>
          </cell>
          <cell r="C2471" t="str">
            <v>PA 02/9 SEKW. ŻÓŁTY: 020-039  (1000 szt.)</v>
          </cell>
          <cell r="D2471" t="str">
            <v>rolka</v>
          </cell>
          <cell r="E2471" t="str">
            <v>3926909700</v>
          </cell>
          <cell r="F2471" t="str">
            <v>7330417027905</v>
          </cell>
          <cell r="G2471">
            <v>0</v>
          </cell>
          <cell r="H2471"/>
          <cell r="I2471">
            <v>0</v>
          </cell>
          <cell r="J2471"/>
          <cell r="K2471" t="str">
            <v>Na przewody</v>
          </cell>
          <cell r="L2471" t="str">
            <v>1002</v>
          </cell>
        </row>
        <row r="2472">
          <cell r="B2472" t="str">
            <v>PA-02009BG40.040Y</v>
          </cell>
          <cell r="C2472" t="str">
            <v>PA 02/9 SEKW. ŻÓŁTY: 040-059  (1000 szt.)</v>
          </cell>
          <cell r="D2472" t="str">
            <v>rolka</v>
          </cell>
          <cell r="E2472" t="str">
            <v>3926909700</v>
          </cell>
          <cell r="F2472" t="str">
            <v>7330417027912</v>
          </cell>
          <cell r="G2472">
            <v>0</v>
          </cell>
          <cell r="H2472"/>
          <cell r="I2472">
            <v>0</v>
          </cell>
          <cell r="J2472"/>
          <cell r="K2472" t="str">
            <v>Na przewody</v>
          </cell>
          <cell r="L2472" t="str">
            <v>1002</v>
          </cell>
        </row>
        <row r="2473">
          <cell r="B2473" t="str">
            <v>PA-02009BG40.060Y</v>
          </cell>
          <cell r="C2473" t="str">
            <v>PA 02/9 SEKW. ŻÓŁTY: 060-079  (1000 szt.)</v>
          </cell>
          <cell r="D2473" t="str">
            <v>rolka</v>
          </cell>
          <cell r="E2473" t="str">
            <v>3926909700</v>
          </cell>
          <cell r="F2473" t="str">
            <v>7330417027929</v>
          </cell>
          <cell r="G2473">
            <v>0</v>
          </cell>
          <cell r="H2473"/>
          <cell r="I2473">
            <v>0</v>
          </cell>
          <cell r="J2473"/>
          <cell r="K2473" t="str">
            <v>Na przewody</v>
          </cell>
          <cell r="L2473" t="str">
            <v>1002</v>
          </cell>
        </row>
        <row r="2474">
          <cell r="B2474" t="str">
            <v>PA-02009BG40.080Y</v>
          </cell>
          <cell r="C2474" t="str">
            <v>PA 02/9 SEKW. ŻÓŁTY: 080-099  (1000 szt.)</v>
          </cell>
          <cell r="D2474" t="str">
            <v>rolka</v>
          </cell>
          <cell r="E2474" t="str">
            <v>3926909700</v>
          </cell>
          <cell r="F2474" t="str">
            <v>7330417027936</v>
          </cell>
          <cell r="G2474">
            <v>0</v>
          </cell>
          <cell r="H2474"/>
          <cell r="I2474">
            <v>0</v>
          </cell>
          <cell r="J2474"/>
          <cell r="K2474" t="str">
            <v>Na przewody</v>
          </cell>
          <cell r="L2474" t="str">
            <v>1002</v>
          </cell>
        </row>
        <row r="2475">
          <cell r="B2475" t="str">
            <v>PA-02009BG40.100Y</v>
          </cell>
          <cell r="C2475" t="str">
            <v>PA 02/9 SEKW. ŻÓŁTY: 100-119  (1000 szt.)</v>
          </cell>
          <cell r="D2475" t="str">
            <v>rolka</v>
          </cell>
          <cell r="E2475" t="str">
            <v>3926909700</v>
          </cell>
          <cell r="F2475" t="str">
            <v>7330417027943</v>
          </cell>
          <cell r="G2475">
            <v>0</v>
          </cell>
          <cell r="H2475"/>
          <cell r="I2475">
            <v>0</v>
          </cell>
          <cell r="J2475"/>
          <cell r="K2475" t="str">
            <v>Na przewody</v>
          </cell>
          <cell r="L2475" t="str">
            <v>1002</v>
          </cell>
        </row>
        <row r="2476">
          <cell r="B2476" t="str">
            <v>PA-02009BG40.120Y</v>
          </cell>
          <cell r="C2476" t="str">
            <v>PA 02/9 SEKW. ŻÓŁTY: 120-139  (1000 szt.)</v>
          </cell>
          <cell r="D2476" t="str">
            <v>rolka</v>
          </cell>
          <cell r="E2476" t="str">
            <v>3926909700</v>
          </cell>
          <cell r="F2476" t="str">
            <v>7330417027950</v>
          </cell>
          <cell r="G2476">
            <v>0</v>
          </cell>
          <cell r="H2476"/>
          <cell r="I2476">
            <v>0</v>
          </cell>
          <cell r="J2476"/>
          <cell r="K2476" t="str">
            <v>Na przewody</v>
          </cell>
          <cell r="L2476" t="str">
            <v>1002</v>
          </cell>
        </row>
        <row r="2477">
          <cell r="B2477" t="str">
            <v>PA-02009BG40.140Y</v>
          </cell>
          <cell r="C2477" t="str">
            <v>PA 02/9 SEKW. ŻÓŁTY: 140-159  (1000 szt.)</v>
          </cell>
          <cell r="D2477" t="str">
            <v>rolka</v>
          </cell>
          <cell r="E2477" t="str">
            <v>3926909700</v>
          </cell>
          <cell r="F2477" t="str">
            <v>7330417027967</v>
          </cell>
          <cell r="G2477">
            <v>0</v>
          </cell>
          <cell r="H2477"/>
          <cell r="I2477">
            <v>0</v>
          </cell>
          <cell r="J2477"/>
          <cell r="K2477" t="str">
            <v>Na przewody</v>
          </cell>
          <cell r="L2477" t="str">
            <v>1002</v>
          </cell>
        </row>
        <row r="2478">
          <cell r="B2478" t="str">
            <v>PA-02009BG40.160Y</v>
          </cell>
          <cell r="C2478" t="str">
            <v>PA 02/9 SEKW. ŻÓŁTY: 160-179  (1000 szt.)</v>
          </cell>
          <cell r="D2478" t="str">
            <v>rolka</v>
          </cell>
          <cell r="E2478" t="str">
            <v>3926909700</v>
          </cell>
          <cell r="F2478" t="str">
            <v>7330417027974</v>
          </cell>
          <cell r="G2478">
            <v>0</v>
          </cell>
          <cell r="H2478"/>
          <cell r="I2478">
            <v>0</v>
          </cell>
          <cell r="J2478"/>
          <cell r="K2478" t="str">
            <v>Na przewody</v>
          </cell>
          <cell r="L2478" t="str">
            <v>1002</v>
          </cell>
        </row>
        <row r="2479">
          <cell r="B2479" t="str">
            <v>PA-02009BG40.180Y</v>
          </cell>
          <cell r="C2479" t="str">
            <v>PA 02/9 SEKW. ŻÓŁTY: 180-199  (1000 szt.)</v>
          </cell>
          <cell r="D2479" t="str">
            <v>rolka</v>
          </cell>
          <cell r="E2479" t="str">
            <v>3926909700</v>
          </cell>
          <cell r="F2479" t="str">
            <v>7330417027981</v>
          </cell>
          <cell r="G2479">
            <v>0</v>
          </cell>
          <cell r="H2479"/>
          <cell r="I2479">
            <v>0</v>
          </cell>
          <cell r="J2479"/>
          <cell r="K2479" t="str">
            <v>Na przewody</v>
          </cell>
          <cell r="L2479" t="str">
            <v>1002</v>
          </cell>
        </row>
        <row r="2480">
          <cell r="B2480" t="str">
            <v>PA-02009BG40.200Y</v>
          </cell>
          <cell r="C2480" t="str">
            <v>PA 02/9 SEKW. ŻÓŁTY: 200-219  (1000 szt.)</v>
          </cell>
          <cell r="D2480" t="str">
            <v>rolka</v>
          </cell>
          <cell r="E2480" t="str">
            <v>3926909700</v>
          </cell>
          <cell r="F2480" t="str">
            <v>7330417027998</v>
          </cell>
          <cell r="G2480">
            <v>0</v>
          </cell>
          <cell r="H2480"/>
          <cell r="I2480">
            <v>0</v>
          </cell>
          <cell r="J2480"/>
          <cell r="K2480" t="str">
            <v>Na przewody</v>
          </cell>
          <cell r="L2480" t="str">
            <v>1002</v>
          </cell>
        </row>
        <row r="2481">
          <cell r="B2481" t="str">
            <v>PA-02009BG40.220Y</v>
          </cell>
          <cell r="C2481" t="str">
            <v>PA 02/9 SEKW. ŻÓŁTY: 220-239  (1000 szt.)</v>
          </cell>
          <cell r="D2481" t="str">
            <v>rolka</v>
          </cell>
          <cell r="E2481" t="str">
            <v>3926909700</v>
          </cell>
          <cell r="F2481" t="str">
            <v>7330417028001</v>
          </cell>
          <cell r="G2481">
            <v>0</v>
          </cell>
          <cell r="H2481"/>
          <cell r="I2481">
            <v>0</v>
          </cell>
          <cell r="J2481"/>
          <cell r="K2481" t="str">
            <v>Na przewody</v>
          </cell>
          <cell r="L2481" t="str">
            <v>1002</v>
          </cell>
        </row>
        <row r="2482">
          <cell r="B2482" t="str">
            <v>PA-02009BG40.240Y</v>
          </cell>
          <cell r="C2482" t="str">
            <v>PA 02/9 SEKW. ŻÓŁTY: 240-259  (1000 szt.)</v>
          </cell>
          <cell r="D2482" t="str">
            <v>rolka</v>
          </cell>
          <cell r="E2482" t="str">
            <v>3926909700</v>
          </cell>
          <cell r="F2482" t="str">
            <v>7330417028018</v>
          </cell>
          <cell r="G2482">
            <v>0</v>
          </cell>
          <cell r="H2482"/>
          <cell r="I2482">
            <v>0</v>
          </cell>
          <cell r="J2482"/>
          <cell r="K2482" t="str">
            <v>Na przewody</v>
          </cell>
          <cell r="L2482" t="str">
            <v>1002</v>
          </cell>
        </row>
        <row r="2483">
          <cell r="B2483" t="str">
            <v>PA-02009BG40.260Y</v>
          </cell>
          <cell r="C2483" t="str">
            <v>PA 02/9 SEKW. ŻÓŁTY: 260-279  (1000 szt.)</v>
          </cell>
          <cell r="D2483" t="str">
            <v>rolka</v>
          </cell>
          <cell r="E2483" t="str">
            <v>3926909700</v>
          </cell>
          <cell r="F2483" t="str">
            <v>7330417028025</v>
          </cell>
          <cell r="G2483">
            <v>0</v>
          </cell>
          <cell r="H2483"/>
          <cell r="I2483">
            <v>0</v>
          </cell>
          <cell r="J2483"/>
          <cell r="K2483" t="str">
            <v>Na przewody</v>
          </cell>
          <cell r="L2483" t="str">
            <v>1002</v>
          </cell>
        </row>
        <row r="2484">
          <cell r="B2484" t="str">
            <v>PA-02009BG40.280Y</v>
          </cell>
          <cell r="C2484" t="str">
            <v>PA 02/9 SEKW. ŻÓŁTY: 280-299  (1000 szt.)</v>
          </cell>
          <cell r="D2484" t="str">
            <v>rolka</v>
          </cell>
          <cell r="E2484" t="str">
            <v>3926909700</v>
          </cell>
          <cell r="F2484" t="str">
            <v>7330417028032</v>
          </cell>
          <cell r="G2484">
            <v>0</v>
          </cell>
          <cell r="H2484"/>
          <cell r="I2484">
            <v>0</v>
          </cell>
          <cell r="J2484"/>
          <cell r="K2484" t="str">
            <v>Na przewody</v>
          </cell>
          <cell r="L2484" t="str">
            <v>1002</v>
          </cell>
        </row>
        <row r="2485">
          <cell r="B2485" t="str">
            <v>PA-02009BG40.300Y</v>
          </cell>
          <cell r="C2485" t="str">
            <v>PA 02/9 SEKW. ŻÓŁTY: 300-319  (1000 szt.)</v>
          </cell>
          <cell r="D2485" t="str">
            <v>rolka</v>
          </cell>
          <cell r="E2485" t="str">
            <v>3926909700</v>
          </cell>
          <cell r="F2485" t="str">
            <v>7330417028049</v>
          </cell>
          <cell r="G2485">
            <v>0</v>
          </cell>
          <cell r="H2485"/>
          <cell r="I2485">
            <v>0</v>
          </cell>
          <cell r="J2485"/>
          <cell r="K2485" t="str">
            <v>Na przewody</v>
          </cell>
          <cell r="L2485" t="str">
            <v>1002</v>
          </cell>
        </row>
        <row r="2486">
          <cell r="B2486" t="str">
            <v>PA-02009BG40.320Y</v>
          </cell>
          <cell r="C2486" t="str">
            <v>PA 02/9 SEKW. ŻÓŁTY: 320-339  (1000 szt.)</v>
          </cell>
          <cell r="D2486" t="str">
            <v>rolka</v>
          </cell>
          <cell r="E2486" t="str">
            <v>3926909700</v>
          </cell>
          <cell r="F2486" t="str">
            <v>7330417028056</v>
          </cell>
          <cell r="G2486">
            <v>0</v>
          </cell>
          <cell r="H2486"/>
          <cell r="I2486">
            <v>0</v>
          </cell>
          <cell r="J2486"/>
          <cell r="K2486" t="str">
            <v>Na przewody</v>
          </cell>
          <cell r="L2486" t="str">
            <v>1002</v>
          </cell>
        </row>
        <row r="2487">
          <cell r="B2487" t="str">
            <v>PA-02009BG40.340Y</v>
          </cell>
          <cell r="C2487" t="str">
            <v>PA 02/9 SEKW. ŻÓŁTY: 340-359  (1000 szt.)</v>
          </cell>
          <cell r="D2487" t="str">
            <v>rolka</v>
          </cell>
          <cell r="E2487" t="str">
            <v>3926909700</v>
          </cell>
          <cell r="F2487" t="str">
            <v>7330417028063</v>
          </cell>
          <cell r="G2487">
            <v>0</v>
          </cell>
          <cell r="H2487"/>
          <cell r="I2487">
            <v>0</v>
          </cell>
          <cell r="J2487"/>
          <cell r="K2487" t="str">
            <v>Na przewody</v>
          </cell>
          <cell r="L2487" t="str">
            <v>1002</v>
          </cell>
        </row>
        <row r="2488">
          <cell r="B2488" t="str">
            <v>PA-02009BG40.360Y</v>
          </cell>
          <cell r="C2488" t="str">
            <v>PA 02/9 SEKW. ŻÓŁTY: 360-379  (1000 szt.)</v>
          </cell>
          <cell r="D2488" t="str">
            <v>rolka</v>
          </cell>
          <cell r="E2488" t="str">
            <v>3926909700</v>
          </cell>
          <cell r="F2488" t="str">
            <v>7330417028070</v>
          </cell>
          <cell r="G2488">
            <v>0</v>
          </cell>
          <cell r="H2488"/>
          <cell r="I2488">
            <v>0</v>
          </cell>
          <cell r="J2488"/>
          <cell r="K2488" t="str">
            <v>Na przewody</v>
          </cell>
          <cell r="L2488" t="str">
            <v>1002</v>
          </cell>
        </row>
        <row r="2489">
          <cell r="B2489" t="str">
            <v>PA-02009BG40.380Y</v>
          </cell>
          <cell r="C2489" t="str">
            <v>PA 02/9 SEKW. ŻÓŁTY: 380-399  (1000 szt.)</v>
          </cell>
          <cell r="D2489" t="str">
            <v>rolka</v>
          </cell>
          <cell r="E2489" t="str">
            <v>3926909700</v>
          </cell>
          <cell r="F2489" t="str">
            <v>7330417028087</v>
          </cell>
          <cell r="G2489">
            <v>0</v>
          </cell>
          <cell r="H2489"/>
          <cell r="I2489">
            <v>0</v>
          </cell>
          <cell r="J2489"/>
          <cell r="K2489" t="str">
            <v>Na przewody</v>
          </cell>
          <cell r="L2489" t="str">
            <v>1002</v>
          </cell>
        </row>
        <row r="2490">
          <cell r="B2490" t="str">
            <v>PA-02009BG40.400Y</v>
          </cell>
          <cell r="C2490" t="str">
            <v>PA 02/9 SEKW. ŻÓŁTY: 400-419  (1000 szt.)</v>
          </cell>
          <cell r="D2490" t="str">
            <v>rolka</v>
          </cell>
          <cell r="E2490" t="str">
            <v>3926909700</v>
          </cell>
          <cell r="F2490" t="str">
            <v>7330417028094</v>
          </cell>
          <cell r="G2490">
            <v>0</v>
          </cell>
          <cell r="H2490"/>
          <cell r="I2490">
            <v>0</v>
          </cell>
          <cell r="J2490"/>
          <cell r="K2490" t="str">
            <v>Na przewody</v>
          </cell>
          <cell r="L2490" t="str">
            <v>1002</v>
          </cell>
        </row>
        <row r="2491">
          <cell r="B2491" t="str">
            <v>PA-02009BG40.420Y</v>
          </cell>
          <cell r="C2491" t="str">
            <v>PA 02/9 SEKW. ŻÓŁTY: 420-439  (1000 szt.)</v>
          </cell>
          <cell r="D2491" t="str">
            <v>rolka</v>
          </cell>
          <cell r="E2491" t="str">
            <v>3926909700</v>
          </cell>
          <cell r="F2491" t="str">
            <v>7330417028100</v>
          </cell>
          <cell r="G2491">
            <v>0</v>
          </cell>
          <cell r="H2491"/>
          <cell r="I2491">
            <v>0</v>
          </cell>
          <cell r="J2491"/>
          <cell r="K2491" t="str">
            <v>Na przewody</v>
          </cell>
          <cell r="L2491" t="str">
            <v>1002</v>
          </cell>
        </row>
        <row r="2492">
          <cell r="B2492" t="str">
            <v>PA-02009BG40.440Y</v>
          </cell>
          <cell r="C2492" t="str">
            <v>PA 02/9 SEKW. ŻÓŁTY: 440-459  (1000 szt.)</v>
          </cell>
          <cell r="D2492" t="str">
            <v>rolka</v>
          </cell>
          <cell r="E2492" t="str">
            <v>3926909700</v>
          </cell>
          <cell r="F2492" t="str">
            <v>7330417028117</v>
          </cell>
          <cell r="G2492">
            <v>0</v>
          </cell>
          <cell r="H2492"/>
          <cell r="I2492">
            <v>0</v>
          </cell>
          <cell r="J2492"/>
          <cell r="K2492" t="str">
            <v>Na przewody</v>
          </cell>
          <cell r="L2492" t="str">
            <v>1002</v>
          </cell>
        </row>
        <row r="2493">
          <cell r="B2493" t="str">
            <v>PA-02009BG40.460Y</v>
          </cell>
          <cell r="C2493" t="str">
            <v>PA 02/9 SEKW. ŻÓŁTY: 460-479  (1000 szt.)</v>
          </cell>
          <cell r="D2493" t="str">
            <v>rolka</v>
          </cell>
          <cell r="E2493" t="str">
            <v>3926909700</v>
          </cell>
          <cell r="F2493" t="str">
            <v>7330417028124</v>
          </cell>
          <cell r="G2493">
            <v>0</v>
          </cell>
          <cell r="H2493"/>
          <cell r="I2493">
            <v>0</v>
          </cell>
          <cell r="J2493"/>
          <cell r="K2493" t="str">
            <v>Na przewody</v>
          </cell>
          <cell r="L2493" t="str">
            <v>1002</v>
          </cell>
        </row>
        <row r="2494">
          <cell r="B2494" t="str">
            <v>PA-02009BG40.480Y</v>
          </cell>
          <cell r="C2494" t="str">
            <v>PA 02/9 SEKW. ŻÓŁTY: 480-499  (1000 szt.)</v>
          </cell>
          <cell r="D2494" t="str">
            <v>rolka</v>
          </cell>
          <cell r="E2494" t="str">
            <v>3926909700</v>
          </cell>
          <cell r="F2494" t="str">
            <v>7330417028131</v>
          </cell>
          <cell r="G2494">
            <v>0</v>
          </cell>
          <cell r="H2494"/>
          <cell r="I2494">
            <v>0</v>
          </cell>
          <cell r="J2494"/>
          <cell r="K2494" t="str">
            <v>Na przewody</v>
          </cell>
          <cell r="L2494" t="str">
            <v>1002</v>
          </cell>
        </row>
        <row r="2495">
          <cell r="B2495" t="str">
            <v>PA-02009BG40.500Y</v>
          </cell>
          <cell r="C2495" t="str">
            <v>PA 02/9 SEKW. ŻÓŁTY: 500-519  (1000 szt.)</v>
          </cell>
          <cell r="D2495" t="str">
            <v>rolka</v>
          </cell>
          <cell r="E2495" t="str">
            <v>3926909700</v>
          </cell>
          <cell r="F2495" t="str">
            <v>7330417050262</v>
          </cell>
          <cell r="G2495">
            <v>0</v>
          </cell>
          <cell r="H2495"/>
          <cell r="I2495">
            <v>0</v>
          </cell>
          <cell r="J2495"/>
          <cell r="K2495" t="str">
            <v>Na przewody</v>
          </cell>
          <cell r="L2495" t="str">
            <v>1002</v>
          </cell>
        </row>
        <row r="2496">
          <cell r="B2496" t="str">
            <v>PA-02009BG40.520Y</v>
          </cell>
          <cell r="C2496" t="str">
            <v>PA 02/9 SEKW. ŻÓŁTY: 520-539  (1000 szt.)</v>
          </cell>
          <cell r="D2496" t="str">
            <v>rolka</v>
          </cell>
          <cell r="E2496" t="str">
            <v>3926909700</v>
          </cell>
          <cell r="F2496" t="str">
            <v>7330417050279</v>
          </cell>
          <cell r="G2496">
            <v>0</v>
          </cell>
          <cell r="H2496"/>
          <cell r="I2496">
            <v>0</v>
          </cell>
          <cell r="J2496"/>
          <cell r="K2496" t="str">
            <v>Na przewody</v>
          </cell>
          <cell r="L2496" t="str">
            <v>1002</v>
          </cell>
        </row>
        <row r="2497">
          <cell r="B2497" t="str">
            <v>PA-02009BG40.540Y</v>
          </cell>
          <cell r="C2497" t="str">
            <v>PA 02/9 SEKW. ŻÓŁTY: 540-559  (1000 szt.)</v>
          </cell>
          <cell r="D2497" t="str">
            <v>rolka</v>
          </cell>
          <cell r="E2497" t="str">
            <v>3926909700</v>
          </cell>
          <cell r="F2497" t="str">
            <v>7330417050286</v>
          </cell>
          <cell r="G2497">
            <v>0</v>
          </cell>
          <cell r="H2497"/>
          <cell r="I2497">
            <v>0</v>
          </cell>
          <cell r="J2497"/>
          <cell r="K2497" t="str">
            <v>Na przewody</v>
          </cell>
          <cell r="L2497" t="str">
            <v>1002</v>
          </cell>
        </row>
        <row r="2498">
          <cell r="B2498" t="str">
            <v>PA-02009BG40.560Y</v>
          </cell>
          <cell r="C2498" t="str">
            <v>PA 02/9 SEKW. ŻÓŁTY: 560-579  (1000 szt.)</v>
          </cell>
          <cell r="D2498" t="str">
            <v>rolka</v>
          </cell>
          <cell r="E2498" t="str">
            <v>3926909700</v>
          </cell>
          <cell r="F2498" t="str">
            <v>7330417050293</v>
          </cell>
          <cell r="G2498">
            <v>0</v>
          </cell>
          <cell r="H2498"/>
          <cell r="I2498">
            <v>0</v>
          </cell>
          <cell r="J2498"/>
          <cell r="K2498" t="str">
            <v>Na przewody</v>
          </cell>
          <cell r="L2498" t="str">
            <v>1002</v>
          </cell>
        </row>
        <row r="2499">
          <cell r="B2499" t="str">
            <v>PA-02009BG40.600Y</v>
          </cell>
          <cell r="C2499" t="str">
            <v>PA 02/9 SEKW. ŻÓŁTY: 600-619  (1000 szt.)</v>
          </cell>
          <cell r="D2499" t="str">
            <v>rolka</v>
          </cell>
          <cell r="E2499" t="str">
            <v>3926909700</v>
          </cell>
          <cell r="F2499" t="str">
            <v>7330417050316</v>
          </cell>
          <cell r="G2499">
            <v>0</v>
          </cell>
          <cell r="H2499"/>
          <cell r="I2499">
            <v>0</v>
          </cell>
          <cell r="J2499"/>
          <cell r="K2499" t="str">
            <v>Na przewody</v>
          </cell>
          <cell r="L2499" t="str">
            <v>1002</v>
          </cell>
        </row>
        <row r="2500">
          <cell r="B2500" t="str">
            <v>PA-02009BG40.620Y</v>
          </cell>
          <cell r="C2500" t="str">
            <v>PA 02/9 SEKW. ŻÓŁTY: 620-639  (1000 szt.)</v>
          </cell>
          <cell r="D2500" t="str">
            <v>rolka</v>
          </cell>
          <cell r="E2500" t="str">
            <v>3926909700</v>
          </cell>
          <cell r="F2500" t="str">
            <v>7330417050323</v>
          </cell>
          <cell r="G2500">
            <v>0</v>
          </cell>
          <cell r="H2500"/>
          <cell r="I2500">
            <v>0</v>
          </cell>
          <cell r="J2500"/>
          <cell r="K2500" t="str">
            <v>Na przewody</v>
          </cell>
          <cell r="L2500" t="str">
            <v>1002</v>
          </cell>
        </row>
        <row r="2501">
          <cell r="B2501" t="str">
            <v>PA-02009BG40.640Y</v>
          </cell>
          <cell r="C2501" t="str">
            <v>PA 02/9 SEKW. ŻÓŁTY: 640-659  (1000 szt.)</v>
          </cell>
          <cell r="D2501" t="str">
            <v>rolka</v>
          </cell>
          <cell r="E2501" t="str">
            <v>3926909700</v>
          </cell>
          <cell r="F2501" t="str">
            <v>7330417050330</v>
          </cell>
          <cell r="G2501">
            <v>0</v>
          </cell>
          <cell r="H2501"/>
          <cell r="I2501">
            <v>0</v>
          </cell>
          <cell r="J2501"/>
          <cell r="K2501" t="str">
            <v>Na przewody</v>
          </cell>
          <cell r="L2501" t="str">
            <v>1002</v>
          </cell>
        </row>
        <row r="2502">
          <cell r="B2502" t="str">
            <v>PA-02009BG40.660Y</v>
          </cell>
          <cell r="C2502" t="str">
            <v>PA 02/9 SEKW. ŻÓŁTY: 660-679  (1000 szt.)</v>
          </cell>
          <cell r="D2502" t="str">
            <v>rolka</v>
          </cell>
          <cell r="E2502" t="str">
            <v>3926909700</v>
          </cell>
          <cell r="F2502" t="str">
            <v>7330417050347</v>
          </cell>
          <cell r="G2502">
            <v>0</v>
          </cell>
          <cell r="H2502"/>
          <cell r="I2502">
            <v>0</v>
          </cell>
          <cell r="J2502"/>
          <cell r="K2502" t="str">
            <v>Na przewody</v>
          </cell>
          <cell r="L2502" t="str">
            <v>1002</v>
          </cell>
        </row>
        <row r="2503">
          <cell r="B2503" t="str">
            <v>PA-02009BG40.680Y</v>
          </cell>
          <cell r="C2503" t="str">
            <v>PA 02/9 SEKW. ŻÓŁTY: 680-699  (1000 szt.)</v>
          </cell>
          <cell r="D2503" t="str">
            <v>rolka</v>
          </cell>
          <cell r="E2503" t="str">
            <v>3926909700</v>
          </cell>
          <cell r="F2503" t="str">
            <v>7330417050354</v>
          </cell>
          <cell r="G2503">
            <v>0</v>
          </cell>
          <cell r="H2503"/>
          <cell r="I2503">
            <v>0</v>
          </cell>
          <cell r="J2503"/>
          <cell r="K2503" t="str">
            <v>Na przewody</v>
          </cell>
          <cell r="L2503" t="str">
            <v>1002</v>
          </cell>
        </row>
        <row r="2504">
          <cell r="B2504" t="str">
            <v>PA-02009BG40.700Y</v>
          </cell>
          <cell r="C2504" t="str">
            <v>PA 02/9 SEKW. ŻÓŁTY: 700-719  (1000 szt.)</v>
          </cell>
          <cell r="D2504" t="str">
            <v>rolka</v>
          </cell>
          <cell r="E2504" t="str">
            <v>3926909700</v>
          </cell>
          <cell r="F2504" t="str">
            <v>7330417050361</v>
          </cell>
          <cell r="G2504">
            <v>0</v>
          </cell>
          <cell r="H2504"/>
          <cell r="I2504">
            <v>0</v>
          </cell>
          <cell r="J2504"/>
          <cell r="K2504" t="str">
            <v>Na przewody</v>
          </cell>
          <cell r="L2504" t="str">
            <v>1002</v>
          </cell>
        </row>
        <row r="2505">
          <cell r="B2505" t="str">
            <v>PA-02009BG40.720Y</v>
          </cell>
          <cell r="C2505" t="str">
            <v>PA 02/9 SEKW. ŻÓŁTY: 720-739  (1000 szt.)</v>
          </cell>
          <cell r="D2505" t="str">
            <v>rolka</v>
          </cell>
          <cell r="E2505" t="str">
            <v>3926909700</v>
          </cell>
          <cell r="F2505" t="str">
            <v>7330417050378</v>
          </cell>
          <cell r="G2505">
            <v>0</v>
          </cell>
          <cell r="H2505"/>
          <cell r="I2505">
            <v>0</v>
          </cell>
          <cell r="J2505"/>
          <cell r="K2505" t="str">
            <v>Na przewody</v>
          </cell>
          <cell r="L2505" t="str">
            <v>1002</v>
          </cell>
        </row>
        <row r="2506">
          <cell r="B2506" t="str">
            <v>PA-02009BG40.740Y</v>
          </cell>
          <cell r="C2506" t="str">
            <v>PA 02/9 SEKW. ŻÓŁTY: 740-759  (1000 szt.)</v>
          </cell>
          <cell r="D2506" t="str">
            <v>rolka</v>
          </cell>
          <cell r="E2506" t="str">
            <v>3926909700</v>
          </cell>
          <cell r="F2506" t="str">
            <v>7330417050385</v>
          </cell>
          <cell r="G2506">
            <v>0</v>
          </cell>
          <cell r="H2506"/>
          <cell r="I2506">
            <v>0</v>
          </cell>
          <cell r="J2506"/>
          <cell r="K2506" t="str">
            <v>Na przewody</v>
          </cell>
          <cell r="L2506" t="str">
            <v>1002</v>
          </cell>
        </row>
        <row r="2507">
          <cell r="B2507" t="str">
            <v>PA-02009BG40.760Y</v>
          </cell>
          <cell r="C2507" t="str">
            <v>PA 02/9 SEKW. ŻÓŁTY: 760-779  (1000 szt.)</v>
          </cell>
          <cell r="D2507" t="str">
            <v>rolka</v>
          </cell>
          <cell r="E2507" t="str">
            <v>3926909700</v>
          </cell>
          <cell r="F2507" t="str">
            <v>7330417050392</v>
          </cell>
          <cell r="G2507">
            <v>0</v>
          </cell>
          <cell r="H2507"/>
          <cell r="I2507">
            <v>0</v>
          </cell>
          <cell r="J2507"/>
          <cell r="K2507" t="str">
            <v>Na przewody</v>
          </cell>
          <cell r="L2507" t="str">
            <v>1002</v>
          </cell>
        </row>
        <row r="2508">
          <cell r="B2508" t="str">
            <v>PA-02009BG40.780Y</v>
          </cell>
          <cell r="C2508" t="str">
            <v>PA 02/9 SEKW. ŻÓŁTY: 780-799  (1000 szt.)</v>
          </cell>
          <cell r="D2508" t="str">
            <v>rolka</v>
          </cell>
          <cell r="E2508" t="str">
            <v>3926909700</v>
          </cell>
          <cell r="F2508" t="str">
            <v>7330417050408</v>
          </cell>
          <cell r="G2508">
            <v>0</v>
          </cell>
          <cell r="H2508"/>
          <cell r="I2508">
            <v>0</v>
          </cell>
          <cell r="J2508"/>
          <cell r="K2508" t="str">
            <v>Na przewody</v>
          </cell>
          <cell r="L2508" t="str">
            <v>1002</v>
          </cell>
        </row>
        <row r="2509">
          <cell r="B2509" t="str">
            <v>PA-02009BG40.800Y</v>
          </cell>
          <cell r="C2509" t="str">
            <v>PA 02/9 SEKW. ŻÓŁTY: 800-819  (1000 szt.)</v>
          </cell>
          <cell r="D2509" t="str">
            <v>rolka</v>
          </cell>
          <cell r="E2509" t="str">
            <v>3926909700</v>
          </cell>
          <cell r="F2509" t="str">
            <v>7330417050415</v>
          </cell>
          <cell r="G2509">
            <v>0</v>
          </cell>
          <cell r="H2509"/>
          <cell r="I2509">
            <v>0</v>
          </cell>
          <cell r="J2509"/>
          <cell r="K2509" t="str">
            <v>Na przewody</v>
          </cell>
          <cell r="L2509" t="str">
            <v>1002</v>
          </cell>
        </row>
        <row r="2510">
          <cell r="B2510" t="str">
            <v>PA-02009BG40.820Y</v>
          </cell>
          <cell r="C2510" t="str">
            <v>PA 02/9 SEKW. ŻÓŁTY: 820-839  (1000 szt.)</v>
          </cell>
          <cell r="D2510" t="str">
            <v>rolka</v>
          </cell>
          <cell r="E2510" t="str">
            <v>3926909700</v>
          </cell>
          <cell r="F2510" t="str">
            <v>7330417050422</v>
          </cell>
          <cell r="G2510">
            <v>0</v>
          </cell>
          <cell r="H2510"/>
          <cell r="I2510">
            <v>0</v>
          </cell>
          <cell r="J2510"/>
          <cell r="K2510" t="str">
            <v>Na przewody</v>
          </cell>
          <cell r="L2510" t="str">
            <v>1002</v>
          </cell>
        </row>
        <row r="2511">
          <cell r="B2511" t="str">
            <v>PA-02009BG40.840Y</v>
          </cell>
          <cell r="C2511" t="str">
            <v>PA 02/9 SEKW. ŻÓŁTY: 840-859  (1000 szt.)</v>
          </cell>
          <cell r="D2511" t="str">
            <v>rolka</v>
          </cell>
          <cell r="E2511" t="str">
            <v>3926909700</v>
          </cell>
          <cell r="F2511" t="str">
            <v>7330417050439</v>
          </cell>
          <cell r="G2511">
            <v>0</v>
          </cell>
          <cell r="H2511"/>
          <cell r="I2511">
            <v>0</v>
          </cell>
          <cell r="J2511"/>
          <cell r="K2511" t="str">
            <v>Na przewody</v>
          </cell>
          <cell r="L2511" t="str">
            <v>1002</v>
          </cell>
        </row>
        <row r="2512">
          <cell r="B2512" t="str">
            <v>PA-02009BG40.860Y</v>
          </cell>
          <cell r="C2512" t="str">
            <v>PA 02/9 SEKW. ŻÓŁTY: 860-879  (1000 szt.)</v>
          </cell>
          <cell r="D2512" t="str">
            <v>rolka</v>
          </cell>
          <cell r="E2512" t="str">
            <v>3926909700</v>
          </cell>
          <cell r="F2512" t="str">
            <v>7330417050446</v>
          </cell>
          <cell r="G2512">
            <v>0</v>
          </cell>
          <cell r="H2512"/>
          <cell r="I2512">
            <v>0</v>
          </cell>
          <cell r="J2512"/>
          <cell r="K2512" t="str">
            <v>Na przewody</v>
          </cell>
          <cell r="L2512" t="str">
            <v>1002</v>
          </cell>
        </row>
        <row r="2513">
          <cell r="B2513" t="str">
            <v>PA-02009BG40.880Y</v>
          </cell>
          <cell r="C2513" t="str">
            <v>PA 02/9 SEKW. ŻÓŁTY: 880-879  (1000 szt.)</v>
          </cell>
          <cell r="D2513" t="str">
            <v>rolka</v>
          </cell>
          <cell r="E2513" t="str">
            <v>3926909700</v>
          </cell>
          <cell r="F2513" t="str">
            <v>7330417050453</v>
          </cell>
          <cell r="G2513">
            <v>0</v>
          </cell>
          <cell r="H2513"/>
          <cell r="I2513">
            <v>0</v>
          </cell>
          <cell r="J2513"/>
          <cell r="K2513" t="str">
            <v>Na przewody</v>
          </cell>
          <cell r="L2513" t="str">
            <v>1002</v>
          </cell>
        </row>
        <row r="2514">
          <cell r="B2514" t="str">
            <v>PA-02009BG40.900Y</v>
          </cell>
          <cell r="C2514" t="str">
            <v>PA 02/9 SEKW. ŻÓŁTY: 900-919  (1000 szt.)</v>
          </cell>
          <cell r="D2514" t="str">
            <v>rolka</v>
          </cell>
          <cell r="E2514" t="str">
            <v>3926909700</v>
          </cell>
          <cell r="F2514" t="str">
            <v>7330417050460</v>
          </cell>
          <cell r="G2514">
            <v>0</v>
          </cell>
          <cell r="H2514"/>
          <cell r="I2514">
            <v>0</v>
          </cell>
          <cell r="J2514"/>
          <cell r="K2514" t="str">
            <v>Na przewody</v>
          </cell>
          <cell r="L2514" t="str">
            <v>1002</v>
          </cell>
        </row>
        <row r="2515">
          <cell r="B2515" t="str">
            <v>PA-02009BG40.920Y</v>
          </cell>
          <cell r="C2515" t="str">
            <v>PA 02/9 SEKW. ŻÓŁTY: 920-939  (1000 szt.)</v>
          </cell>
          <cell r="D2515" t="str">
            <v>rolka</v>
          </cell>
          <cell r="E2515" t="str">
            <v>3926909700</v>
          </cell>
          <cell r="F2515" t="str">
            <v>7330417050477</v>
          </cell>
          <cell r="G2515">
            <v>0</v>
          </cell>
          <cell r="H2515"/>
          <cell r="I2515">
            <v>0</v>
          </cell>
          <cell r="J2515"/>
          <cell r="K2515" t="str">
            <v>Na przewody</v>
          </cell>
          <cell r="L2515" t="str">
            <v>1002</v>
          </cell>
        </row>
        <row r="2516">
          <cell r="B2516" t="str">
            <v>PA-02009BG40.940Y</v>
          </cell>
          <cell r="C2516" t="str">
            <v>PA 02/9 SEKW. ŻÓŁTY: 940-959  (1000 szt.)</v>
          </cell>
          <cell r="D2516" t="str">
            <v>rolka</v>
          </cell>
          <cell r="E2516" t="str">
            <v>3926909700</v>
          </cell>
          <cell r="F2516" t="str">
            <v>7330417050484</v>
          </cell>
          <cell r="G2516">
            <v>0</v>
          </cell>
          <cell r="H2516"/>
          <cell r="I2516">
            <v>0</v>
          </cell>
          <cell r="J2516"/>
          <cell r="K2516" t="str">
            <v>Na przewody</v>
          </cell>
          <cell r="L2516" t="str">
            <v>1002</v>
          </cell>
        </row>
        <row r="2517">
          <cell r="B2517" t="str">
            <v>PA-02009BG40.960Y</v>
          </cell>
          <cell r="C2517" t="str">
            <v>PA 02/9 SEKW. ŻÓŁTY: 960-979  (1000 szt.)</v>
          </cell>
          <cell r="D2517" t="str">
            <v>rolka</v>
          </cell>
          <cell r="E2517" t="str">
            <v>3926909700</v>
          </cell>
          <cell r="F2517" t="str">
            <v>7330417050491</v>
          </cell>
          <cell r="G2517">
            <v>0</v>
          </cell>
          <cell r="H2517"/>
          <cell r="I2517">
            <v>0</v>
          </cell>
          <cell r="J2517"/>
          <cell r="K2517" t="str">
            <v>Na przewody</v>
          </cell>
          <cell r="L2517" t="str">
            <v>1002</v>
          </cell>
        </row>
        <row r="2518">
          <cell r="B2518" t="str">
            <v>PA-02009BG40.980Y</v>
          </cell>
          <cell r="C2518" t="str">
            <v>PA 02/9 SEKW. ŻÓŁTY: 980-999  (1000 szt.)</v>
          </cell>
          <cell r="D2518" t="str">
            <v>rolka</v>
          </cell>
          <cell r="E2518" t="str">
            <v>3926909700</v>
          </cell>
          <cell r="F2518" t="str">
            <v>7330417050507</v>
          </cell>
          <cell r="G2518">
            <v>0</v>
          </cell>
          <cell r="H2518"/>
          <cell r="I2518">
            <v>0</v>
          </cell>
          <cell r="J2518"/>
          <cell r="K2518" t="str">
            <v>Na przewody</v>
          </cell>
          <cell r="L2518" t="str">
            <v>1002</v>
          </cell>
        </row>
        <row r="2519">
          <cell r="B2519" t="str">
            <v>PA-02006BG40.10</v>
          </cell>
          <cell r="C2519" t="str">
            <v>PA 02/6 SEKW ŻÓŁTY: 10-19  (1000 szt.)</v>
          </cell>
          <cell r="D2519" t="str">
            <v>rolka</v>
          </cell>
          <cell r="E2519" t="str">
            <v>3926909700</v>
          </cell>
          <cell r="F2519" t="str">
            <v>7330417027844</v>
          </cell>
          <cell r="G2519">
            <v>0</v>
          </cell>
          <cell r="H2519"/>
          <cell r="I2519">
            <v>0</v>
          </cell>
          <cell r="J2519"/>
          <cell r="K2519" t="str">
            <v>Na przewody</v>
          </cell>
          <cell r="L2519" t="str">
            <v>1002</v>
          </cell>
        </row>
        <row r="2520">
          <cell r="B2520" t="str">
            <v>PA-02006BG40.20</v>
          </cell>
          <cell r="C2520" t="str">
            <v>PA 02/6 SEKW ŻÓŁTY: 20-39  (1000 szt.)</v>
          </cell>
          <cell r="D2520" t="str">
            <v>rolka</v>
          </cell>
          <cell r="E2520" t="str">
            <v>3926909700</v>
          </cell>
          <cell r="F2520" t="str">
            <v>7330417027851</v>
          </cell>
          <cell r="G2520">
            <v>0</v>
          </cell>
          <cell r="H2520"/>
          <cell r="I2520">
            <v>0</v>
          </cell>
          <cell r="J2520"/>
          <cell r="K2520" t="str">
            <v>Na przewody</v>
          </cell>
          <cell r="L2520" t="str">
            <v>1002</v>
          </cell>
        </row>
        <row r="2521">
          <cell r="B2521" t="str">
            <v>PA-02006BG40.40</v>
          </cell>
          <cell r="C2521" t="str">
            <v>PA 02/6 SEKW ŻÓŁTY: 40-59  (1000 szt.)</v>
          </cell>
          <cell r="D2521" t="str">
            <v>rolka</v>
          </cell>
          <cell r="E2521" t="str">
            <v>3926909700</v>
          </cell>
          <cell r="F2521" t="str">
            <v>7330417027868</v>
          </cell>
          <cell r="G2521">
            <v>0</v>
          </cell>
          <cell r="H2521"/>
          <cell r="I2521">
            <v>0</v>
          </cell>
          <cell r="J2521"/>
          <cell r="K2521" t="str">
            <v>Na przewody</v>
          </cell>
          <cell r="L2521" t="str">
            <v>1002</v>
          </cell>
        </row>
        <row r="2522">
          <cell r="B2522" t="str">
            <v>PA-02006BG40.60</v>
          </cell>
          <cell r="C2522" t="str">
            <v>PA 02/6 SEKW ŻÓŁTY: 60-79  (1000 szt.)</v>
          </cell>
          <cell r="D2522" t="str">
            <v>rolka</v>
          </cell>
          <cell r="E2522" t="str">
            <v>3926909700</v>
          </cell>
          <cell r="F2522" t="str">
            <v>7330417027875</v>
          </cell>
          <cell r="G2522">
            <v>0</v>
          </cell>
          <cell r="H2522"/>
          <cell r="I2522">
            <v>0</v>
          </cell>
          <cell r="J2522"/>
          <cell r="K2522" t="str">
            <v>Na przewody</v>
          </cell>
          <cell r="L2522" t="str">
            <v>1002</v>
          </cell>
        </row>
        <row r="2523">
          <cell r="B2523" t="str">
            <v>PA-02006BG40.80</v>
          </cell>
          <cell r="C2523" t="str">
            <v>PA 02/6 SEKW ŻÓŁTY: 80-99  (1000 szt.)</v>
          </cell>
          <cell r="D2523" t="str">
            <v>rolka</v>
          </cell>
          <cell r="E2523" t="str">
            <v>3926909700</v>
          </cell>
          <cell r="F2523" t="str">
            <v>7330417027882</v>
          </cell>
          <cell r="G2523">
            <v>0</v>
          </cell>
          <cell r="H2523"/>
          <cell r="I2523">
            <v>0</v>
          </cell>
          <cell r="J2523"/>
          <cell r="K2523" t="str">
            <v>Na przewody</v>
          </cell>
          <cell r="L2523" t="str">
            <v>1002</v>
          </cell>
        </row>
        <row r="2524">
          <cell r="B2524" t="str">
            <v>PC-10T04</v>
          </cell>
          <cell r="C2524" t="str">
            <v>PC 10 NIESORTOWANY Z OPISEM DO 4 ZNAKÓW</v>
          </cell>
          <cell r="D2524" t="str">
            <v>szt.</v>
          </cell>
          <cell r="E2524" t="str">
            <v>3926909700</v>
          </cell>
          <cell r="F2524" t="str">
            <v>5903041604761</v>
          </cell>
          <cell r="G2524">
            <v>0</v>
          </cell>
          <cell r="H2524"/>
          <cell r="I2524">
            <v>0</v>
          </cell>
          <cell r="J2524"/>
          <cell r="K2524" t="str">
            <v>Na przewody</v>
          </cell>
          <cell r="L2524" t="str">
            <v>1002</v>
          </cell>
        </row>
        <row r="2525">
          <cell r="B2525" t="str">
            <v>PC-10T09</v>
          </cell>
          <cell r="C2525" t="str">
            <v>PC 10 NIESORTOWANY Z OPISEM DO 9 ZNAKÓW</v>
          </cell>
          <cell r="D2525" t="str">
            <v>szt.</v>
          </cell>
          <cell r="E2525" t="str">
            <v>3926909700</v>
          </cell>
          <cell r="F2525" t="str">
            <v>5903041604778</v>
          </cell>
          <cell r="G2525">
            <v>0</v>
          </cell>
          <cell r="H2525"/>
          <cell r="I2525">
            <v>0</v>
          </cell>
          <cell r="J2525"/>
          <cell r="K2525" t="str">
            <v>Na przewody</v>
          </cell>
          <cell r="L2525" t="str">
            <v>1002</v>
          </cell>
        </row>
        <row r="2526">
          <cell r="B2526" t="str">
            <v>PC-10T17</v>
          </cell>
          <cell r="C2526" t="str">
            <v>PC 10 NIESORTOWANY Z OPISEM DO 17 ZNAKÓW</v>
          </cell>
          <cell r="D2526" t="str">
            <v>szt.</v>
          </cell>
          <cell r="E2526" t="str">
            <v>3926909700</v>
          </cell>
          <cell r="F2526" t="str">
            <v>5903041604785</v>
          </cell>
          <cell r="G2526">
            <v>0</v>
          </cell>
          <cell r="H2526"/>
          <cell r="I2526">
            <v>0</v>
          </cell>
          <cell r="J2526"/>
          <cell r="K2526" t="str">
            <v>Na przewody</v>
          </cell>
          <cell r="L2526" t="str">
            <v>1002</v>
          </cell>
        </row>
        <row r="2527">
          <cell r="B2527" t="str">
            <v>PC-10T30</v>
          </cell>
          <cell r="C2527" t="str">
            <v>PC 10 NIESORTOWANY Z OPISEM DO 30 ZNAKÓW</v>
          </cell>
          <cell r="D2527" t="str">
            <v>szt.</v>
          </cell>
          <cell r="E2527" t="str">
            <v>3926909700</v>
          </cell>
          <cell r="F2527" t="str">
            <v>5903041604792</v>
          </cell>
          <cell r="G2527">
            <v>0</v>
          </cell>
          <cell r="H2527"/>
          <cell r="I2527">
            <v>0</v>
          </cell>
          <cell r="J2527"/>
          <cell r="K2527" t="str">
            <v>Na przewody</v>
          </cell>
          <cell r="L2527" t="str">
            <v>1002</v>
          </cell>
        </row>
        <row r="2528">
          <cell r="B2528" t="str">
            <v>PA-10006BG40.0X</v>
          </cell>
          <cell r="C2528" t="str">
            <v>PA 1/6 SEKW ŻÓŁTY: 0-9  (1000 szt.)</v>
          </cell>
          <cell r="D2528" t="str">
            <v>rolka</v>
          </cell>
          <cell r="E2528" t="str">
            <v>3926909700</v>
          </cell>
          <cell r="F2528" t="str">
            <v>7330417028346</v>
          </cell>
          <cell r="G2528">
            <v>0</v>
          </cell>
          <cell r="H2528"/>
          <cell r="I2528">
            <v>0</v>
          </cell>
          <cell r="J2528"/>
          <cell r="K2528" t="str">
            <v>Na przewody</v>
          </cell>
          <cell r="L2528" t="str">
            <v>1002</v>
          </cell>
        </row>
        <row r="2529">
          <cell r="B2529" t="str">
            <v>PA-10006BG40.10</v>
          </cell>
          <cell r="C2529" t="str">
            <v>PA 1/6 SEKW ŻÓŁTY: 10-19  (1000 szt.)</v>
          </cell>
          <cell r="D2529" t="str">
            <v>rolka</v>
          </cell>
          <cell r="E2529" t="str">
            <v>3926909700</v>
          </cell>
          <cell r="F2529" t="str">
            <v>7330417028353</v>
          </cell>
          <cell r="G2529">
            <v>0</v>
          </cell>
          <cell r="H2529"/>
          <cell r="I2529">
            <v>0</v>
          </cell>
          <cell r="J2529"/>
          <cell r="K2529" t="str">
            <v>Na przewody</v>
          </cell>
          <cell r="L2529" t="str">
            <v>1002</v>
          </cell>
        </row>
        <row r="2530">
          <cell r="B2530" t="str">
            <v>PA-10006BG40.1-10</v>
          </cell>
          <cell r="C2530" t="str">
            <v>PA 1/6 2-SEKW ŻÓŁTY: 1-10  (1000 szt.)</v>
          </cell>
          <cell r="D2530" t="str">
            <v>rolka</v>
          </cell>
          <cell r="E2530" t="str">
            <v>3926909700</v>
          </cell>
          <cell r="F2530" t="str">
            <v>7330417043684</v>
          </cell>
          <cell r="G2530">
            <v>0</v>
          </cell>
          <cell r="H2530"/>
          <cell r="I2530">
            <v>0</v>
          </cell>
          <cell r="J2530"/>
          <cell r="K2530" t="str">
            <v>Na przewody</v>
          </cell>
          <cell r="L2530" t="str">
            <v>1002</v>
          </cell>
        </row>
        <row r="2531">
          <cell r="B2531" t="str">
            <v>PA-10006BG40.1-20</v>
          </cell>
          <cell r="C2531" t="str">
            <v>PA 1/6 2-SEKW ŻÓŁTY: 1-20  (1000 szt.)</v>
          </cell>
          <cell r="D2531" t="str">
            <v>rolka</v>
          </cell>
          <cell r="E2531" t="str">
            <v>3926909700</v>
          </cell>
          <cell r="F2531" t="str">
            <v>7330417043691</v>
          </cell>
          <cell r="G2531">
            <v>0</v>
          </cell>
          <cell r="H2531"/>
          <cell r="I2531">
            <v>0</v>
          </cell>
          <cell r="J2531"/>
          <cell r="K2531" t="str">
            <v>Na przewody</v>
          </cell>
          <cell r="L2531" t="str">
            <v>1002</v>
          </cell>
        </row>
        <row r="2532">
          <cell r="B2532" t="str">
            <v>PA-10006BG40.1-30</v>
          </cell>
          <cell r="C2532" t="str">
            <v>PA 1/6 2-SEKW ŻÓŁTY: 1-30  (1000 szt.)</v>
          </cell>
          <cell r="D2532" t="str">
            <v>rolka</v>
          </cell>
          <cell r="E2532" t="str">
            <v>3926909700</v>
          </cell>
          <cell r="F2532" t="str">
            <v>7330417043707</v>
          </cell>
          <cell r="G2532">
            <v>0</v>
          </cell>
          <cell r="H2532"/>
          <cell r="I2532">
            <v>0</v>
          </cell>
          <cell r="J2532"/>
          <cell r="K2532" t="str">
            <v>Na przewody</v>
          </cell>
          <cell r="L2532" t="str">
            <v>1002</v>
          </cell>
        </row>
        <row r="2533">
          <cell r="B2533" t="str">
            <v>PA-10006BG40.1-40</v>
          </cell>
          <cell r="C2533" t="str">
            <v>PA 1/6 2-SEKW ŻÓŁTY: 1-40  (1000 szt.)</v>
          </cell>
          <cell r="D2533" t="str">
            <v>rolka</v>
          </cell>
          <cell r="E2533" t="str">
            <v>3926909700</v>
          </cell>
          <cell r="F2533" t="str">
            <v>7330417043714</v>
          </cell>
          <cell r="G2533">
            <v>0</v>
          </cell>
          <cell r="H2533"/>
          <cell r="I2533">
            <v>0</v>
          </cell>
          <cell r="J2533"/>
          <cell r="K2533" t="str">
            <v>Na przewody</v>
          </cell>
          <cell r="L2533" t="str">
            <v>1002</v>
          </cell>
        </row>
        <row r="2534">
          <cell r="B2534" t="str">
            <v>PA-10006BG40.1-50</v>
          </cell>
          <cell r="C2534" t="str">
            <v>PA 1/6 2-SEKW ŻÓŁTY: 1-50  (1000 szt.)</v>
          </cell>
          <cell r="D2534" t="str">
            <v>rolka</v>
          </cell>
          <cell r="E2534" t="str">
            <v>3926909700</v>
          </cell>
          <cell r="F2534" t="str">
            <v>7330417043721</v>
          </cell>
          <cell r="G2534">
            <v>0</v>
          </cell>
          <cell r="H2534"/>
          <cell r="I2534">
            <v>0</v>
          </cell>
          <cell r="J2534"/>
          <cell r="K2534" t="str">
            <v>Na przewody</v>
          </cell>
          <cell r="L2534" t="str">
            <v>1002</v>
          </cell>
        </row>
        <row r="2535">
          <cell r="B2535" t="str">
            <v>PA-10006BG40.1-60</v>
          </cell>
          <cell r="C2535" t="str">
            <v>PA 1/6 2-SEKW ŻÓŁTY: 1-60  (1000 szt.)</v>
          </cell>
          <cell r="D2535" t="str">
            <v>rolka</v>
          </cell>
          <cell r="E2535" t="str">
            <v>3926909700</v>
          </cell>
          <cell r="F2535" t="str">
            <v>7330417043738</v>
          </cell>
          <cell r="G2535">
            <v>0</v>
          </cell>
          <cell r="H2535"/>
          <cell r="I2535">
            <v>0</v>
          </cell>
          <cell r="J2535"/>
          <cell r="K2535" t="str">
            <v>Na przewody</v>
          </cell>
          <cell r="L2535" t="str">
            <v>1002</v>
          </cell>
        </row>
        <row r="2536">
          <cell r="B2536" t="str">
            <v>PA-10006BG40.1-70</v>
          </cell>
          <cell r="C2536" t="str">
            <v>PA 1/6 2-SEKW ŻÓŁTY: 1-70  (1000 szt.)</v>
          </cell>
          <cell r="D2536" t="str">
            <v>rolka</v>
          </cell>
          <cell r="E2536" t="str">
            <v>3926909700</v>
          </cell>
          <cell r="F2536" t="str">
            <v>7330417043745</v>
          </cell>
          <cell r="G2536">
            <v>0</v>
          </cell>
          <cell r="H2536"/>
          <cell r="I2536">
            <v>0</v>
          </cell>
          <cell r="J2536"/>
          <cell r="K2536" t="str">
            <v>Na przewody</v>
          </cell>
          <cell r="L2536" t="str">
            <v>1002</v>
          </cell>
        </row>
        <row r="2537">
          <cell r="B2537" t="str">
            <v>PA-10006BG40.1-80</v>
          </cell>
          <cell r="C2537" t="str">
            <v>PA 1/6 2-SEKW ŻÓŁTY: 1-80  (1000 szt.)</v>
          </cell>
          <cell r="D2537" t="str">
            <v>rolka</v>
          </cell>
          <cell r="E2537" t="str">
            <v>3926909700</v>
          </cell>
          <cell r="F2537" t="str">
            <v>7330417043752</v>
          </cell>
          <cell r="G2537">
            <v>0</v>
          </cell>
          <cell r="H2537"/>
          <cell r="I2537">
            <v>0</v>
          </cell>
          <cell r="J2537"/>
          <cell r="K2537" t="str">
            <v>Na przewody</v>
          </cell>
          <cell r="L2537" t="str">
            <v>1002</v>
          </cell>
        </row>
        <row r="2538">
          <cell r="B2538" t="str">
            <v>PA-10006BG40.1-90</v>
          </cell>
          <cell r="C2538" t="str">
            <v>PA 1/6 2-SEKW ŻÓŁTY: 1-90  (1000 szt.)</v>
          </cell>
          <cell r="D2538" t="str">
            <v>rolka</v>
          </cell>
          <cell r="E2538" t="str">
            <v>3926909700</v>
          </cell>
          <cell r="F2538" t="str">
            <v>7330417043769</v>
          </cell>
          <cell r="G2538">
            <v>0</v>
          </cell>
          <cell r="H2538"/>
          <cell r="I2538">
            <v>0</v>
          </cell>
          <cell r="J2538"/>
          <cell r="K2538" t="str">
            <v>Na przewody</v>
          </cell>
          <cell r="L2538" t="str">
            <v>1002</v>
          </cell>
        </row>
        <row r="2539">
          <cell r="B2539" t="str">
            <v>PA-10006BG40.1-99</v>
          </cell>
          <cell r="C2539" t="str">
            <v>PA 1/6 2-SEKW ŻÓŁTY: 1-99  (1000 szt.)</v>
          </cell>
          <cell r="D2539" t="str">
            <v>rolka</v>
          </cell>
          <cell r="E2539" t="str">
            <v>3926909700</v>
          </cell>
          <cell r="F2539" t="str">
            <v>7330417043776</v>
          </cell>
          <cell r="G2539">
            <v>0</v>
          </cell>
          <cell r="H2539"/>
          <cell r="I2539">
            <v>0</v>
          </cell>
          <cell r="J2539"/>
          <cell r="K2539" t="str">
            <v>Na przewody</v>
          </cell>
          <cell r="L2539" t="str">
            <v>1002</v>
          </cell>
        </row>
        <row r="2540">
          <cell r="B2540" t="str">
            <v>PA-10006BG40.20</v>
          </cell>
          <cell r="C2540" t="str">
            <v>PA 1/6 SEKW ŻÓŁTY: 20-39  (1000 szt.)</v>
          </cell>
          <cell r="D2540" t="str">
            <v>rolka</v>
          </cell>
          <cell r="E2540" t="str">
            <v>3926909700</v>
          </cell>
          <cell r="F2540" t="str">
            <v>7330417028360</v>
          </cell>
          <cell r="G2540">
            <v>0</v>
          </cell>
          <cell r="H2540"/>
          <cell r="I2540">
            <v>0</v>
          </cell>
          <cell r="J2540"/>
          <cell r="K2540" t="str">
            <v>Na przewody</v>
          </cell>
          <cell r="L2540" t="str">
            <v>1002</v>
          </cell>
        </row>
        <row r="2541">
          <cell r="B2541" t="str">
            <v>PA-10006BG40.40</v>
          </cell>
          <cell r="C2541" t="str">
            <v>PA 1/6 SEKW ŻÓŁTY: 40-59  (1000 szt.)</v>
          </cell>
          <cell r="D2541" t="str">
            <v>rolka</v>
          </cell>
          <cell r="E2541" t="str">
            <v>3926909700</v>
          </cell>
          <cell r="F2541" t="str">
            <v>7330417028377</v>
          </cell>
          <cell r="G2541">
            <v>0</v>
          </cell>
          <cell r="H2541"/>
          <cell r="I2541">
            <v>0</v>
          </cell>
          <cell r="J2541"/>
          <cell r="K2541" t="str">
            <v>Na przewody</v>
          </cell>
          <cell r="L2541" t="str">
            <v>1002</v>
          </cell>
        </row>
        <row r="2542">
          <cell r="B2542" t="str">
            <v>PA-10006BG40.60</v>
          </cell>
          <cell r="C2542" t="str">
            <v>PA 1/6 SEKW ŻÓŁTY: 60-79  (1000 szt.)</v>
          </cell>
          <cell r="D2542" t="str">
            <v>rolka</v>
          </cell>
          <cell r="E2542" t="str">
            <v>3926909700</v>
          </cell>
          <cell r="F2542" t="str">
            <v>7330417028384</v>
          </cell>
          <cell r="G2542">
            <v>0</v>
          </cell>
          <cell r="H2542"/>
          <cell r="I2542">
            <v>0</v>
          </cell>
          <cell r="J2542"/>
          <cell r="K2542" t="str">
            <v>Na przewody</v>
          </cell>
          <cell r="L2542" t="str">
            <v>1002</v>
          </cell>
        </row>
        <row r="2543">
          <cell r="B2543" t="str">
            <v>PA-10006BG40.80</v>
          </cell>
          <cell r="C2543" t="str">
            <v>PA 1/6 SEKW ŻÓŁTY: 80-99  (1000 szt.)</v>
          </cell>
          <cell r="D2543" t="str">
            <v>rolka</v>
          </cell>
          <cell r="E2543" t="str">
            <v>3926909700</v>
          </cell>
          <cell r="F2543" t="str">
            <v>7330417028391</v>
          </cell>
          <cell r="G2543">
            <v>0</v>
          </cell>
          <cell r="H2543"/>
          <cell r="I2543">
            <v>0</v>
          </cell>
          <cell r="J2543"/>
          <cell r="K2543" t="str">
            <v>Na przewody</v>
          </cell>
          <cell r="L2543" t="str">
            <v>1002</v>
          </cell>
        </row>
        <row r="2544">
          <cell r="B2544" t="str">
            <v>PA-02012BG40.0100Y</v>
          </cell>
          <cell r="C2544" t="str">
            <v>PA 02/12 SEKW ŻÓŁTY: 0100-0119  (1000 szt.)</v>
          </cell>
          <cell r="D2544" t="str">
            <v>rolka</v>
          </cell>
          <cell r="E2544" t="str">
            <v>3926909700</v>
          </cell>
          <cell r="F2544" t="str">
            <v>7330417028148</v>
          </cell>
          <cell r="G2544">
            <v>0</v>
          </cell>
          <cell r="H2544"/>
          <cell r="I2544">
            <v>0</v>
          </cell>
          <cell r="J2544"/>
          <cell r="K2544" t="str">
            <v>Na przewody</v>
          </cell>
          <cell r="L2544" t="str">
            <v>1002</v>
          </cell>
        </row>
        <row r="2545">
          <cell r="B2545" t="str">
            <v>PA-02012BG40.0120Y</v>
          </cell>
          <cell r="C2545" t="str">
            <v>PA 02/12 SEKW ŻÓŁTY: 0120-0139  (1000 szt.)</v>
          </cell>
          <cell r="D2545" t="str">
            <v>rolka</v>
          </cell>
          <cell r="E2545" t="str">
            <v>3926909700</v>
          </cell>
          <cell r="F2545" t="str">
            <v>7330417028155</v>
          </cell>
          <cell r="G2545">
            <v>0</v>
          </cell>
          <cell r="H2545"/>
          <cell r="I2545">
            <v>0</v>
          </cell>
          <cell r="J2545"/>
          <cell r="K2545" t="str">
            <v>Na przewody</v>
          </cell>
          <cell r="L2545" t="str">
            <v>1002</v>
          </cell>
        </row>
        <row r="2546">
          <cell r="B2546" t="str">
            <v>PA-02012BG40.0140Y</v>
          </cell>
          <cell r="C2546" t="str">
            <v>PA 02/12 SEKW ŻÓŁTY: 0140-0159  (1000 szt.)</v>
          </cell>
          <cell r="D2546" t="str">
            <v>rolka</v>
          </cell>
          <cell r="E2546" t="str">
            <v>3926909700</v>
          </cell>
          <cell r="F2546" t="str">
            <v>7330417028162</v>
          </cell>
          <cell r="G2546">
            <v>0</v>
          </cell>
          <cell r="H2546"/>
          <cell r="I2546">
            <v>0</v>
          </cell>
          <cell r="J2546"/>
          <cell r="K2546" t="str">
            <v>Na przewody</v>
          </cell>
          <cell r="L2546" t="str">
            <v>1002</v>
          </cell>
        </row>
        <row r="2547">
          <cell r="B2547" t="str">
            <v>PA-02012BG40.0160Y</v>
          </cell>
          <cell r="C2547" t="str">
            <v>PA 02/12 SEKW ŻÓŁTY: 0160-0179  (1000 szt.)</v>
          </cell>
          <cell r="D2547" t="str">
            <v>rolka</v>
          </cell>
          <cell r="E2547" t="str">
            <v>3926909700</v>
          </cell>
          <cell r="F2547" t="str">
            <v>7330417028179</v>
          </cell>
          <cell r="G2547">
            <v>0</v>
          </cell>
          <cell r="H2547"/>
          <cell r="I2547">
            <v>0</v>
          </cell>
          <cell r="J2547"/>
          <cell r="K2547" t="str">
            <v>Na przewody</v>
          </cell>
          <cell r="L2547" t="str">
            <v>1002</v>
          </cell>
        </row>
        <row r="2548">
          <cell r="B2548" t="str">
            <v>PA-02012BG40.0180Y</v>
          </cell>
          <cell r="C2548" t="str">
            <v>PA 02/12 SEKW ŻÓŁTY: 0180-0199  (1000 szt.)</v>
          </cell>
          <cell r="D2548" t="str">
            <v>rolka</v>
          </cell>
          <cell r="E2548" t="str">
            <v>3926909700</v>
          </cell>
          <cell r="F2548" t="str">
            <v>7330417028186</v>
          </cell>
          <cell r="G2548">
            <v>0</v>
          </cell>
          <cell r="H2548"/>
          <cell r="I2548">
            <v>0</v>
          </cell>
          <cell r="J2548"/>
          <cell r="K2548" t="str">
            <v>Na przewody</v>
          </cell>
          <cell r="L2548" t="str">
            <v>1002</v>
          </cell>
        </row>
        <row r="2549">
          <cell r="B2549" t="str">
            <v>PA-02012BG40.0200Y</v>
          </cell>
          <cell r="C2549" t="str">
            <v>PA 02/12 SEKW ŻÓŁTY: 0200-0219  (1000 szt.)</v>
          </cell>
          <cell r="D2549" t="str">
            <v>rolka</v>
          </cell>
          <cell r="E2549" t="str">
            <v>3926909700</v>
          </cell>
          <cell r="F2549" t="str">
            <v>7330417028193</v>
          </cell>
          <cell r="G2549">
            <v>0</v>
          </cell>
          <cell r="H2549"/>
          <cell r="I2549">
            <v>0</v>
          </cell>
          <cell r="J2549"/>
          <cell r="K2549" t="str">
            <v>Na przewody</v>
          </cell>
          <cell r="L2549" t="str">
            <v>1002</v>
          </cell>
        </row>
        <row r="2550">
          <cell r="B2550" t="str">
            <v>PA-02012BG40.0220Y</v>
          </cell>
          <cell r="C2550" t="str">
            <v>PA 02/12 SEKW ŻÓŁTY: 0220-0239  (1000 szt.)</v>
          </cell>
          <cell r="D2550" t="str">
            <v>rolka</v>
          </cell>
          <cell r="E2550" t="str">
            <v>3926909700</v>
          </cell>
          <cell r="F2550" t="str">
            <v>7330417028209</v>
          </cell>
          <cell r="G2550">
            <v>0</v>
          </cell>
          <cell r="H2550"/>
          <cell r="I2550">
            <v>0</v>
          </cell>
          <cell r="J2550"/>
          <cell r="K2550" t="str">
            <v>Na przewody</v>
          </cell>
          <cell r="L2550" t="str">
            <v>1002</v>
          </cell>
        </row>
        <row r="2551">
          <cell r="B2551" t="str">
            <v>PA-02012BG40.0240Y</v>
          </cell>
          <cell r="C2551" t="str">
            <v>PA 02/12 SEKW ŻÓŁTY: 0240-0259  (1000 szt.)</v>
          </cell>
          <cell r="D2551" t="str">
            <v>rolka</v>
          </cell>
          <cell r="E2551" t="str">
            <v>3926909700</v>
          </cell>
          <cell r="F2551" t="str">
            <v>7330417028216</v>
          </cell>
          <cell r="G2551">
            <v>0</v>
          </cell>
          <cell r="H2551"/>
          <cell r="I2551">
            <v>0</v>
          </cell>
          <cell r="J2551"/>
          <cell r="K2551" t="str">
            <v>Na przewody</v>
          </cell>
          <cell r="L2551" t="str">
            <v>1002</v>
          </cell>
        </row>
        <row r="2552">
          <cell r="B2552" t="str">
            <v>PA-02012BG40.0260Y</v>
          </cell>
          <cell r="C2552" t="str">
            <v>PA 02/12 SEKW ŻÓŁTY: 0260-0279  (1000 szt.)</v>
          </cell>
          <cell r="D2552" t="str">
            <v>rolka</v>
          </cell>
          <cell r="E2552" t="str">
            <v>3926909700</v>
          </cell>
          <cell r="F2552" t="str">
            <v>7330417028223</v>
          </cell>
          <cell r="G2552">
            <v>0</v>
          </cell>
          <cell r="H2552"/>
          <cell r="I2552">
            <v>0</v>
          </cell>
          <cell r="J2552"/>
          <cell r="K2552" t="str">
            <v>Na przewody</v>
          </cell>
          <cell r="L2552" t="str">
            <v>1002</v>
          </cell>
        </row>
        <row r="2553">
          <cell r="B2553" t="str">
            <v>PA-02012BG40.0280Y</v>
          </cell>
          <cell r="C2553" t="str">
            <v>PA 02/12 SEKW ŻÓŁTY: 0280-0299  (1000 szt.)</v>
          </cell>
          <cell r="D2553" t="str">
            <v>rolka</v>
          </cell>
          <cell r="E2553" t="str">
            <v>3926909700</v>
          </cell>
          <cell r="F2553" t="str">
            <v>7330417028230</v>
          </cell>
          <cell r="G2553">
            <v>0</v>
          </cell>
          <cell r="H2553"/>
          <cell r="I2553">
            <v>0</v>
          </cell>
          <cell r="J2553"/>
          <cell r="K2553" t="str">
            <v>Na przewody</v>
          </cell>
          <cell r="L2553" t="str">
            <v>1002</v>
          </cell>
        </row>
        <row r="2554">
          <cell r="B2554" t="str">
            <v>PA-02012BG40.0300Y</v>
          </cell>
          <cell r="C2554" t="str">
            <v>PA 02/12 SEKW ŻÓŁTY: 0300-0319  (1000 szt.)</v>
          </cell>
          <cell r="D2554" t="str">
            <v>rolka</v>
          </cell>
          <cell r="E2554" t="str">
            <v>3926909700</v>
          </cell>
          <cell r="F2554" t="str">
            <v>7330417028247</v>
          </cell>
          <cell r="G2554">
            <v>0</v>
          </cell>
          <cell r="H2554"/>
          <cell r="I2554">
            <v>0</v>
          </cell>
          <cell r="J2554"/>
          <cell r="K2554" t="str">
            <v>Na przewody</v>
          </cell>
          <cell r="L2554" t="str">
            <v>1002</v>
          </cell>
        </row>
        <row r="2555">
          <cell r="B2555" t="str">
            <v>PA-02012BG40.0320Y</v>
          </cell>
          <cell r="C2555" t="str">
            <v>PA 02/12 SEKW ŻÓŁTY: 0320-0339  (1000 szt.)</v>
          </cell>
          <cell r="D2555" t="str">
            <v>rolka</v>
          </cell>
          <cell r="E2555" t="str">
            <v>3926909700</v>
          </cell>
          <cell r="F2555" t="str">
            <v>7330417028254</v>
          </cell>
          <cell r="G2555">
            <v>0</v>
          </cell>
          <cell r="H2555"/>
          <cell r="I2555">
            <v>0</v>
          </cell>
          <cell r="J2555"/>
          <cell r="K2555" t="str">
            <v>Na przewody</v>
          </cell>
          <cell r="L2555" t="str">
            <v>1002</v>
          </cell>
        </row>
        <row r="2556">
          <cell r="B2556" t="str">
            <v>PA-02012BG40.0340Y</v>
          </cell>
          <cell r="C2556" t="str">
            <v>PA 02/12 SEKW ŻÓŁTY: 0340-0359  (1000 szt.)</v>
          </cell>
          <cell r="D2556" t="str">
            <v>rolka</v>
          </cell>
          <cell r="E2556" t="str">
            <v>3926909700</v>
          </cell>
          <cell r="F2556" t="str">
            <v>7330417028261</v>
          </cell>
          <cell r="G2556">
            <v>0</v>
          </cell>
          <cell r="H2556"/>
          <cell r="I2556">
            <v>0</v>
          </cell>
          <cell r="J2556"/>
          <cell r="K2556" t="str">
            <v>Na przewody</v>
          </cell>
          <cell r="L2556" t="str">
            <v>1002</v>
          </cell>
        </row>
        <row r="2557">
          <cell r="B2557" t="str">
            <v>PA-02012BG40.0360Y</v>
          </cell>
          <cell r="C2557" t="str">
            <v>PA 02/12 SEKW ŻÓŁTY: 0360-0379  (1000 szt.)</v>
          </cell>
          <cell r="D2557" t="str">
            <v>rolka</v>
          </cell>
          <cell r="E2557" t="str">
            <v>3926909700</v>
          </cell>
          <cell r="F2557" t="str">
            <v>7330417028278</v>
          </cell>
          <cell r="G2557">
            <v>0</v>
          </cell>
          <cell r="H2557"/>
          <cell r="I2557">
            <v>0</v>
          </cell>
          <cell r="J2557"/>
          <cell r="K2557" t="str">
            <v>Na przewody</v>
          </cell>
          <cell r="L2557" t="str">
            <v>1002</v>
          </cell>
        </row>
        <row r="2558">
          <cell r="B2558" t="str">
            <v>PA-02012BG40.0380Y</v>
          </cell>
          <cell r="C2558" t="str">
            <v>PA 02/12 SEKW ŻÓŁTY: 0380-0399  (1000 szt.)</v>
          </cell>
          <cell r="D2558" t="str">
            <v>rolka</v>
          </cell>
          <cell r="E2558" t="str">
            <v>3926909700</v>
          </cell>
          <cell r="F2558" t="str">
            <v>7330417028285</v>
          </cell>
          <cell r="G2558">
            <v>0</v>
          </cell>
          <cell r="H2558"/>
          <cell r="I2558">
            <v>0</v>
          </cell>
          <cell r="J2558"/>
          <cell r="K2558" t="str">
            <v>Na przewody</v>
          </cell>
          <cell r="L2558" t="str">
            <v>1002</v>
          </cell>
        </row>
        <row r="2559">
          <cell r="B2559" t="str">
            <v>PA-02012BG40.0400Y</v>
          </cell>
          <cell r="C2559" t="str">
            <v>PA 02/12 SEKW ŻÓŁTY: 0400-0419  (1000 szt.)</v>
          </cell>
          <cell r="D2559" t="str">
            <v>rolka</v>
          </cell>
          <cell r="E2559" t="str">
            <v>3926909700</v>
          </cell>
          <cell r="F2559" t="str">
            <v>7330417028292</v>
          </cell>
          <cell r="G2559">
            <v>0</v>
          </cell>
          <cell r="H2559"/>
          <cell r="I2559">
            <v>0</v>
          </cell>
          <cell r="J2559"/>
          <cell r="K2559" t="str">
            <v>Na przewody</v>
          </cell>
          <cell r="L2559" t="str">
            <v>1002</v>
          </cell>
        </row>
        <row r="2560">
          <cell r="B2560" t="str">
            <v>PA-02012BG40.0420Y</v>
          </cell>
          <cell r="C2560" t="str">
            <v>PA 02/12 SEKW ŻÓŁTY: 0420-0439  (1000 szt.)</v>
          </cell>
          <cell r="D2560" t="str">
            <v>rolka</v>
          </cell>
          <cell r="E2560" t="str">
            <v>3926909700</v>
          </cell>
          <cell r="F2560" t="str">
            <v>7330417028308</v>
          </cell>
          <cell r="G2560">
            <v>0</v>
          </cell>
          <cell r="H2560"/>
          <cell r="I2560">
            <v>0</v>
          </cell>
          <cell r="J2560"/>
          <cell r="K2560" t="str">
            <v>Na przewody</v>
          </cell>
          <cell r="L2560" t="str">
            <v>1002</v>
          </cell>
        </row>
        <row r="2561">
          <cell r="B2561" t="str">
            <v>PA-02012BG40.0440Y</v>
          </cell>
          <cell r="C2561" t="str">
            <v>PA 02/12 SEKW ŻÓŁTY: 0440-0459  (1000 szt.)</v>
          </cell>
          <cell r="D2561" t="str">
            <v>rolka</v>
          </cell>
          <cell r="E2561" t="str">
            <v>3926909700</v>
          </cell>
          <cell r="F2561" t="str">
            <v>7330417028315</v>
          </cell>
          <cell r="G2561">
            <v>0</v>
          </cell>
          <cell r="H2561"/>
          <cell r="I2561">
            <v>0</v>
          </cell>
          <cell r="J2561"/>
          <cell r="K2561" t="str">
            <v>Na przewody</v>
          </cell>
          <cell r="L2561" t="str">
            <v>1002</v>
          </cell>
        </row>
        <row r="2562">
          <cell r="B2562" t="str">
            <v>PA-02012BG40.0460Y</v>
          </cell>
          <cell r="C2562" t="str">
            <v>PA 02/12 SEKW ŻÓŁTY: 0460-0479  (1000 szt.)</v>
          </cell>
          <cell r="D2562" t="str">
            <v>rolka</v>
          </cell>
          <cell r="E2562" t="str">
            <v>3926909700</v>
          </cell>
          <cell r="F2562" t="str">
            <v>7330417028322</v>
          </cell>
          <cell r="G2562">
            <v>0</v>
          </cell>
          <cell r="H2562"/>
          <cell r="I2562">
            <v>0</v>
          </cell>
          <cell r="J2562"/>
          <cell r="K2562" t="str">
            <v>Na przewody</v>
          </cell>
          <cell r="L2562" t="str">
            <v>1002</v>
          </cell>
        </row>
        <row r="2563">
          <cell r="B2563" t="str">
            <v>PA-02012BG40.0480Y</v>
          </cell>
          <cell r="C2563" t="str">
            <v>PA 02/12 SEKW ŻÓŁTY: 0480-0499  (1000 szt.)</v>
          </cell>
          <cell r="D2563" t="str">
            <v>rolka</v>
          </cell>
          <cell r="E2563" t="str">
            <v>3926909700</v>
          </cell>
          <cell r="F2563" t="str">
            <v>7330417028339</v>
          </cell>
          <cell r="G2563">
            <v>0</v>
          </cell>
          <cell r="H2563"/>
          <cell r="I2563">
            <v>0</v>
          </cell>
          <cell r="J2563"/>
          <cell r="K2563" t="str">
            <v>Na przewody</v>
          </cell>
          <cell r="L2563" t="str">
            <v>1002</v>
          </cell>
        </row>
        <row r="2564">
          <cell r="B2564" t="str">
            <v>PA-02012BG40.0500Y</v>
          </cell>
          <cell r="C2564" t="str">
            <v>PA 02/12 SEKW ŻÓŁTY: 0500-0519  (1000 szt.)</v>
          </cell>
          <cell r="D2564" t="str">
            <v>rolka</v>
          </cell>
          <cell r="E2564" t="str">
            <v>3926909700</v>
          </cell>
          <cell r="F2564" t="str">
            <v>7330417050514</v>
          </cell>
          <cell r="G2564">
            <v>0</v>
          </cell>
          <cell r="H2564"/>
          <cell r="I2564">
            <v>0</v>
          </cell>
          <cell r="J2564"/>
          <cell r="K2564" t="str">
            <v>Na przewody</v>
          </cell>
          <cell r="L2564" t="str">
            <v>1002</v>
          </cell>
        </row>
        <row r="2565">
          <cell r="B2565" t="str">
            <v>PA-02012BG40.0520Y</v>
          </cell>
          <cell r="C2565" t="str">
            <v>PA 02/12 SEKW ŻÓŁTY: 0520-0539  (1000 szt.)</v>
          </cell>
          <cell r="D2565" t="str">
            <v>rolka</v>
          </cell>
          <cell r="E2565" t="str">
            <v>3926909700</v>
          </cell>
          <cell r="F2565" t="str">
            <v>7330417050521</v>
          </cell>
          <cell r="G2565">
            <v>0</v>
          </cell>
          <cell r="H2565"/>
          <cell r="I2565">
            <v>0</v>
          </cell>
          <cell r="J2565"/>
          <cell r="K2565" t="str">
            <v>Na przewody</v>
          </cell>
          <cell r="L2565" t="str">
            <v>1002</v>
          </cell>
        </row>
        <row r="2566">
          <cell r="B2566" t="str">
            <v>PA-02012BG40.0540Y</v>
          </cell>
          <cell r="C2566" t="str">
            <v>PA 02/12 SEKW ŻÓŁTY: 0540-0559  (1000 szt.)</v>
          </cell>
          <cell r="D2566" t="str">
            <v>rolka</v>
          </cell>
          <cell r="E2566" t="str">
            <v>3926909700</v>
          </cell>
          <cell r="F2566" t="str">
            <v>7330417050538</v>
          </cell>
          <cell r="G2566">
            <v>0</v>
          </cell>
          <cell r="H2566"/>
          <cell r="I2566">
            <v>0</v>
          </cell>
          <cell r="J2566"/>
          <cell r="K2566" t="str">
            <v>Na przewody</v>
          </cell>
          <cell r="L2566" t="str">
            <v>1002</v>
          </cell>
        </row>
        <row r="2567">
          <cell r="B2567" t="str">
            <v>PA-02012BG40.0560Y</v>
          </cell>
          <cell r="C2567" t="str">
            <v>PA 02/12 SEKW ŻÓŁTY: 0560-0579  (1000 szt.)</v>
          </cell>
          <cell r="D2567" t="str">
            <v>rolka</v>
          </cell>
          <cell r="E2567" t="str">
            <v>3926909700</v>
          </cell>
          <cell r="F2567" t="str">
            <v>7330417050545</v>
          </cell>
          <cell r="G2567">
            <v>0</v>
          </cell>
          <cell r="H2567"/>
          <cell r="I2567">
            <v>0</v>
          </cell>
          <cell r="J2567"/>
          <cell r="K2567" t="str">
            <v>Na przewody</v>
          </cell>
          <cell r="L2567" t="str">
            <v>1002</v>
          </cell>
        </row>
        <row r="2568">
          <cell r="B2568" t="str">
            <v>PA-02012BG40.0580Y</v>
          </cell>
          <cell r="C2568" t="str">
            <v>PA 02/12 SEKW ŻÓŁTY: 0580-0599  (1000 szt.)</v>
          </cell>
          <cell r="D2568" t="str">
            <v>rolka</v>
          </cell>
          <cell r="E2568" t="str">
            <v>3926909700</v>
          </cell>
          <cell r="F2568" t="str">
            <v>7330417050552</v>
          </cell>
          <cell r="G2568">
            <v>0</v>
          </cell>
          <cell r="H2568"/>
          <cell r="I2568">
            <v>0</v>
          </cell>
          <cell r="J2568"/>
          <cell r="K2568" t="str">
            <v>Na przewody</v>
          </cell>
          <cell r="L2568" t="str">
            <v>1002</v>
          </cell>
        </row>
        <row r="2569">
          <cell r="B2569" t="str">
            <v>PA-02012BG40.0600Y</v>
          </cell>
          <cell r="C2569" t="str">
            <v>PA 02/12 SEKW ŻÓŁTY: 0600-0619  (1000 szt.)</v>
          </cell>
          <cell r="D2569" t="str">
            <v>rolka</v>
          </cell>
          <cell r="E2569" t="str">
            <v>3926909700</v>
          </cell>
          <cell r="F2569" t="str">
            <v>7330417050569</v>
          </cell>
          <cell r="G2569">
            <v>0</v>
          </cell>
          <cell r="H2569"/>
          <cell r="I2569">
            <v>0</v>
          </cell>
          <cell r="J2569"/>
          <cell r="K2569" t="str">
            <v>Na przewody</v>
          </cell>
          <cell r="L2569" t="str">
            <v>1002</v>
          </cell>
        </row>
        <row r="2570">
          <cell r="B2570" t="str">
            <v>PA-02012BG40.0620Y</v>
          </cell>
          <cell r="C2570" t="str">
            <v>PA 02/12 SEKW ŻÓŁTY: 0620-0639  (1000 szt.)</v>
          </cell>
          <cell r="D2570" t="str">
            <v>rolka</v>
          </cell>
          <cell r="E2570" t="str">
            <v>3926909700</v>
          </cell>
          <cell r="F2570" t="str">
            <v>7330417050576</v>
          </cell>
          <cell r="G2570">
            <v>0</v>
          </cell>
          <cell r="H2570"/>
          <cell r="I2570">
            <v>0</v>
          </cell>
          <cell r="J2570"/>
          <cell r="K2570" t="str">
            <v>Na przewody</v>
          </cell>
          <cell r="L2570" t="str">
            <v>1002</v>
          </cell>
        </row>
        <row r="2571">
          <cell r="B2571" t="str">
            <v>PA-02012BG40.0640Y</v>
          </cell>
          <cell r="C2571" t="str">
            <v>PA 02/12 SEKW ŻÓŁTY: 0640-0659  (1000 szt.)</v>
          </cell>
          <cell r="D2571" t="str">
            <v>rolka</v>
          </cell>
          <cell r="E2571" t="str">
            <v>3926909700</v>
          </cell>
          <cell r="F2571" t="str">
            <v>7330417050583</v>
          </cell>
          <cell r="G2571">
            <v>0</v>
          </cell>
          <cell r="H2571"/>
          <cell r="I2571">
            <v>0</v>
          </cell>
          <cell r="J2571"/>
          <cell r="K2571" t="str">
            <v>Na przewody</v>
          </cell>
          <cell r="L2571" t="str">
            <v>1002</v>
          </cell>
        </row>
        <row r="2572">
          <cell r="B2572" t="str">
            <v>PA-02012BG40.0680Y</v>
          </cell>
          <cell r="C2572" t="str">
            <v>PA 02/12 SEKW ŻÓŁTY: 0680-0699  (1000 szt.)</v>
          </cell>
          <cell r="D2572" t="str">
            <v>rolka</v>
          </cell>
          <cell r="E2572" t="str">
            <v>3926909700</v>
          </cell>
          <cell r="F2572" t="str">
            <v>7330417050606</v>
          </cell>
          <cell r="G2572">
            <v>0</v>
          </cell>
          <cell r="H2572"/>
          <cell r="I2572">
            <v>0</v>
          </cell>
          <cell r="J2572"/>
          <cell r="K2572" t="str">
            <v>Na przewody</v>
          </cell>
          <cell r="L2572" t="str">
            <v>1002</v>
          </cell>
        </row>
        <row r="2573">
          <cell r="B2573" t="str">
            <v>PA-02012BG40.0720Y</v>
          </cell>
          <cell r="C2573" t="str">
            <v>PA 02/12 SEKW ŻÓŁTY: 0720-0739  (1000 szt.)</v>
          </cell>
          <cell r="D2573" t="str">
            <v>rolka</v>
          </cell>
          <cell r="E2573" t="str">
            <v>3926909700</v>
          </cell>
          <cell r="F2573" t="str">
            <v>7330417050620</v>
          </cell>
          <cell r="G2573">
            <v>0</v>
          </cell>
          <cell r="H2573"/>
          <cell r="I2573">
            <v>0</v>
          </cell>
          <cell r="J2573"/>
          <cell r="K2573" t="str">
            <v>Na przewody</v>
          </cell>
          <cell r="L2573" t="str">
            <v>1002</v>
          </cell>
        </row>
        <row r="2574">
          <cell r="B2574" t="str">
            <v>PA-02012BG40.0740Y</v>
          </cell>
          <cell r="C2574" t="str">
            <v>PA 02/12 SEKW ŻÓŁTY: 0740-0759  (1000 szt.)</v>
          </cell>
          <cell r="D2574" t="str">
            <v>rolka</v>
          </cell>
          <cell r="E2574" t="str">
            <v>3926909700</v>
          </cell>
          <cell r="F2574" t="str">
            <v>7330417050637</v>
          </cell>
          <cell r="G2574">
            <v>0</v>
          </cell>
          <cell r="H2574"/>
          <cell r="I2574">
            <v>0</v>
          </cell>
          <cell r="J2574"/>
          <cell r="K2574" t="str">
            <v>Na przewody</v>
          </cell>
          <cell r="L2574" t="str">
            <v>1002</v>
          </cell>
        </row>
        <row r="2575">
          <cell r="B2575" t="str">
            <v>PA-02012BG40.0760Y</v>
          </cell>
          <cell r="C2575" t="str">
            <v>PA 02/12 SEKW ŻÓŁTY: 0760-0779  (1000 szt.)</v>
          </cell>
          <cell r="D2575" t="str">
            <v>rolka</v>
          </cell>
          <cell r="E2575" t="str">
            <v>3926909700</v>
          </cell>
          <cell r="F2575" t="str">
            <v>7330417050644</v>
          </cell>
          <cell r="G2575">
            <v>0</v>
          </cell>
          <cell r="H2575"/>
          <cell r="I2575">
            <v>0</v>
          </cell>
          <cell r="J2575"/>
          <cell r="K2575" t="str">
            <v>Na przewody</v>
          </cell>
          <cell r="L2575" t="str">
            <v>1002</v>
          </cell>
        </row>
        <row r="2576">
          <cell r="B2576" t="str">
            <v>PA-02012BG40.0780Y</v>
          </cell>
          <cell r="C2576" t="str">
            <v>PA 02/12 SEKW ŻÓŁTY: 0780-0799  (1000 szt.)</v>
          </cell>
          <cell r="D2576" t="str">
            <v>rolka</v>
          </cell>
          <cell r="E2576" t="str">
            <v>3926909700</v>
          </cell>
          <cell r="F2576" t="str">
            <v>7330417050651</v>
          </cell>
          <cell r="G2576">
            <v>0</v>
          </cell>
          <cell r="H2576"/>
          <cell r="I2576">
            <v>0</v>
          </cell>
          <cell r="J2576"/>
          <cell r="K2576" t="str">
            <v>Na przewody</v>
          </cell>
          <cell r="L2576" t="str">
            <v>1002</v>
          </cell>
        </row>
        <row r="2577">
          <cell r="B2577" t="str">
            <v>PA-02012BG40.0800Y</v>
          </cell>
          <cell r="C2577" t="str">
            <v>PA 02/12 SEKW ŻÓŁTY: 0800-0819  (1000 szt.)</v>
          </cell>
          <cell r="D2577" t="str">
            <v>rolka</v>
          </cell>
          <cell r="E2577" t="str">
            <v>3926909700</v>
          </cell>
          <cell r="F2577" t="str">
            <v>7330417050668</v>
          </cell>
          <cell r="G2577">
            <v>0</v>
          </cell>
          <cell r="H2577"/>
          <cell r="I2577">
            <v>0</v>
          </cell>
          <cell r="J2577"/>
          <cell r="K2577" t="str">
            <v>Na przewody</v>
          </cell>
          <cell r="L2577" t="str">
            <v>1002</v>
          </cell>
        </row>
        <row r="2578">
          <cell r="B2578" t="str">
            <v>PA-02012BG40.0820Y</v>
          </cell>
          <cell r="C2578" t="str">
            <v>PA 02/12 SEKW ŻÓŁTY: 0820-0839  (1000 szt.)</v>
          </cell>
          <cell r="D2578" t="str">
            <v>rolka</v>
          </cell>
          <cell r="E2578" t="str">
            <v>3926909700</v>
          </cell>
          <cell r="F2578" t="str">
            <v>7330417050675</v>
          </cell>
          <cell r="G2578">
            <v>0</v>
          </cell>
          <cell r="H2578"/>
          <cell r="I2578">
            <v>0</v>
          </cell>
          <cell r="J2578"/>
          <cell r="K2578" t="str">
            <v>Na przewody</v>
          </cell>
          <cell r="L2578" t="str">
            <v>1002</v>
          </cell>
        </row>
        <row r="2579">
          <cell r="B2579" t="str">
            <v>PA-02012BG40.0840Y</v>
          </cell>
          <cell r="C2579" t="str">
            <v>PA 02/12 SEKW ŻÓŁTY: 0840-0859  (1000 szt.)</v>
          </cell>
          <cell r="D2579" t="str">
            <v>rolka</v>
          </cell>
          <cell r="E2579" t="str">
            <v>3926909700</v>
          </cell>
          <cell r="F2579" t="str">
            <v>7330417050682</v>
          </cell>
          <cell r="G2579">
            <v>0</v>
          </cell>
          <cell r="H2579"/>
          <cell r="I2579">
            <v>0</v>
          </cell>
          <cell r="J2579"/>
          <cell r="K2579" t="str">
            <v>Na przewody</v>
          </cell>
          <cell r="L2579" t="str">
            <v>1002</v>
          </cell>
        </row>
        <row r="2580">
          <cell r="B2580" t="str">
            <v>PA-02012BG40.0860Y</v>
          </cell>
          <cell r="C2580" t="str">
            <v>PA 02/12 SEKW ŻÓŁTY: 0860-0879  (1000 szt.)</v>
          </cell>
          <cell r="D2580" t="str">
            <v>rolka</v>
          </cell>
          <cell r="E2580" t="str">
            <v>3926909700</v>
          </cell>
          <cell r="F2580" t="str">
            <v>7330417050699</v>
          </cell>
          <cell r="G2580">
            <v>0</v>
          </cell>
          <cell r="H2580"/>
          <cell r="I2580">
            <v>0</v>
          </cell>
          <cell r="J2580"/>
          <cell r="K2580" t="str">
            <v>Na przewody</v>
          </cell>
          <cell r="L2580" t="str">
            <v>1002</v>
          </cell>
        </row>
        <row r="2581">
          <cell r="B2581" t="str">
            <v>PA-02012BG40.0880Y</v>
          </cell>
          <cell r="C2581" t="str">
            <v>PA 02/12 SEKW ŻÓŁTY: 0880-0899  (1000 szt.)</v>
          </cell>
          <cell r="D2581" t="str">
            <v>rolka</v>
          </cell>
          <cell r="E2581" t="str">
            <v>3926909700</v>
          </cell>
          <cell r="F2581" t="str">
            <v>7330417050705</v>
          </cell>
          <cell r="G2581">
            <v>0</v>
          </cell>
          <cell r="H2581"/>
          <cell r="I2581">
            <v>0</v>
          </cell>
          <cell r="J2581"/>
          <cell r="K2581" t="str">
            <v>Na przewody</v>
          </cell>
          <cell r="L2581" t="str">
            <v>1002</v>
          </cell>
        </row>
        <row r="2582">
          <cell r="B2582" t="str">
            <v>PA-02012BG40.0900Y</v>
          </cell>
          <cell r="C2582" t="str">
            <v>PA 02/12 SEKW ŻÓŁTY: 0900-0919  (1000 szt.)</v>
          </cell>
          <cell r="D2582" t="str">
            <v>rolka</v>
          </cell>
          <cell r="E2582" t="str">
            <v>3926909700</v>
          </cell>
          <cell r="F2582" t="str">
            <v>7330417050712</v>
          </cell>
          <cell r="G2582">
            <v>0</v>
          </cell>
          <cell r="H2582"/>
          <cell r="I2582">
            <v>0</v>
          </cell>
          <cell r="J2582"/>
          <cell r="K2582" t="str">
            <v>Na przewody</v>
          </cell>
          <cell r="L2582" t="str">
            <v>1002</v>
          </cell>
        </row>
        <row r="2583">
          <cell r="B2583" t="str">
            <v>PA-02012BG40.0920Y</v>
          </cell>
          <cell r="C2583" t="str">
            <v>PA 02/12 SEKW ŻÓŁTY: 0920-0939  (1000 szt.)</v>
          </cell>
          <cell r="D2583" t="str">
            <v>rolka</v>
          </cell>
          <cell r="E2583" t="str">
            <v>3926909700</v>
          </cell>
          <cell r="F2583" t="str">
            <v>7330417050729</v>
          </cell>
          <cell r="G2583">
            <v>0</v>
          </cell>
          <cell r="H2583"/>
          <cell r="I2583">
            <v>0</v>
          </cell>
          <cell r="J2583"/>
          <cell r="K2583" t="str">
            <v>Na przewody</v>
          </cell>
          <cell r="L2583" t="str">
            <v>1002</v>
          </cell>
        </row>
        <row r="2584">
          <cell r="B2584" t="str">
            <v>PA-02012BG40.0940Y</v>
          </cell>
          <cell r="C2584" t="str">
            <v>PA 02/12 SEKW ŻÓŁTY: 0940-0959  (1000 szt.)</v>
          </cell>
          <cell r="D2584" t="str">
            <v>rolka</v>
          </cell>
          <cell r="E2584" t="str">
            <v>3926909700</v>
          </cell>
          <cell r="F2584" t="str">
            <v>7330417050736</v>
          </cell>
          <cell r="G2584">
            <v>0</v>
          </cell>
          <cell r="H2584"/>
          <cell r="I2584">
            <v>0</v>
          </cell>
          <cell r="J2584"/>
          <cell r="K2584" t="str">
            <v>Na przewody</v>
          </cell>
          <cell r="L2584" t="str">
            <v>1002</v>
          </cell>
        </row>
        <row r="2585">
          <cell r="B2585" t="str">
            <v>PA-02012BG40.0960Y</v>
          </cell>
          <cell r="C2585" t="str">
            <v>PA 02/12 SEKW ŻÓŁTY: 0960-0979  (1000 szt.)</v>
          </cell>
          <cell r="D2585" t="str">
            <v>rolka</v>
          </cell>
          <cell r="E2585" t="str">
            <v>3926909700</v>
          </cell>
          <cell r="F2585" t="str">
            <v>7330417050743</v>
          </cell>
          <cell r="G2585">
            <v>0</v>
          </cell>
          <cell r="H2585"/>
          <cell r="I2585">
            <v>0</v>
          </cell>
          <cell r="J2585"/>
          <cell r="K2585" t="str">
            <v>Na przewody</v>
          </cell>
          <cell r="L2585" t="str">
            <v>1002</v>
          </cell>
        </row>
        <row r="2586">
          <cell r="B2586" t="str">
            <v>PA-02012BG40.0980Y</v>
          </cell>
          <cell r="C2586" t="str">
            <v>PA 02/12 SEKW ŻÓŁTY: 0980-0999  (1000 szt.)</v>
          </cell>
          <cell r="D2586" t="str">
            <v>rolka</v>
          </cell>
          <cell r="E2586" t="str">
            <v>3926909700</v>
          </cell>
          <cell r="F2586" t="str">
            <v>7330417050750</v>
          </cell>
          <cell r="G2586">
            <v>0</v>
          </cell>
          <cell r="H2586"/>
          <cell r="I2586">
            <v>0</v>
          </cell>
          <cell r="J2586"/>
          <cell r="K2586" t="str">
            <v>Na przewody</v>
          </cell>
          <cell r="L2586" t="str">
            <v>1002</v>
          </cell>
        </row>
        <row r="2587">
          <cell r="B2587" t="str">
            <v>PA-10009BG40.000</v>
          </cell>
          <cell r="C2587" t="str">
            <v>PA 1/9 SEKW. ŻÓŁTY: 000-019  (1000 szt.)</v>
          </cell>
          <cell r="D2587" t="str">
            <v>rolka</v>
          </cell>
          <cell r="E2587" t="str">
            <v>3926909700</v>
          </cell>
          <cell r="F2587" t="str">
            <v>7330417028407</v>
          </cell>
          <cell r="G2587">
            <v>0</v>
          </cell>
          <cell r="H2587"/>
          <cell r="I2587">
            <v>0</v>
          </cell>
          <cell r="J2587"/>
          <cell r="K2587" t="str">
            <v>Na przewody</v>
          </cell>
          <cell r="L2587" t="str">
            <v>1002</v>
          </cell>
        </row>
        <row r="2588">
          <cell r="B2588" t="str">
            <v>PA-10009BG40.020</v>
          </cell>
          <cell r="C2588" t="str">
            <v>PA 1/9 SEKW. ŻÓŁTY: 020-039  (1000 szt.)</v>
          </cell>
          <cell r="D2588" t="str">
            <v>rolka</v>
          </cell>
          <cell r="E2588" t="str">
            <v>3926909700</v>
          </cell>
          <cell r="F2588" t="str">
            <v>7330417028414</v>
          </cell>
          <cell r="G2588">
            <v>0</v>
          </cell>
          <cell r="H2588"/>
          <cell r="I2588">
            <v>0</v>
          </cell>
          <cell r="J2588"/>
          <cell r="K2588" t="str">
            <v>Na przewody</v>
          </cell>
          <cell r="L2588" t="str">
            <v>1002</v>
          </cell>
        </row>
        <row r="2589">
          <cell r="B2589" t="str">
            <v>PA-10009BG40.040</v>
          </cell>
          <cell r="C2589" t="str">
            <v>PA 1/9 SEKW. ŻÓŁTY: 040-059  (1000 szt.)</v>
          </cell>
          <cell r="D2589" t="str">
            <v>rolka</v>
          </cell>
          <cell r="E2589" t="str">
            <v>3926909700</v>
          </cell>
          <cell r="F2589" t="str">
            <v>7330417028421</v>
          </cell>
          <cell r="G2589">
            <v>0</v>
          </cell>
          <cell r="H2589"/>
          <cell r="I2589">
            <v>0</v>
          </cell>
          <cell r="J2589"/>
          <cell r="K2589" t="str">
            <v>Na przewody</v>
          </cell>
          <cell r="L2589" t="str">
            <v>1002</v>
          </cell>
        </row>
        <row r="2590">
          <cell r="B2590" t="str">
            <v>PA-10009BG40.060</v>
          </cell>
          <cell r="C2590" t="str">
            <v>PA 1/9 SEKW. ŻÓŁTY: 060-079  (1000 szt.)</v>
          </cell>
          <cell r="D2590" t="str">
            <v>rolka</v>
          </cell>
          <cell r="E2590" t="str">
            <v>3926909700</v>
          </cell>
          <cell r="F2590" t="str">
            <v>7330417028438</v>
          </cell>
          <cell r="G2590">
            <v>0</v>
          </cell>
          <cell r="H2590"/>
          <cell r="I2590">
            <v>0</v>
          </cell>
          <cell r="J2590"/>
          <cell r="K2590" t="str">
            <v>Na przewody</v>
          </cell>
          <cell r="L2590" t="str">
            <v>1002</v>
          </cell>
        </row>
        <row r="2591">
          <cell r="B2591" t="str">
            <v>PA-10009BG40.080</v>
          </cell>
          <cell r="C2591" t="str">
            <v>PA 1/9 SEKW. ŻÓŁTY: 080-099  (1000 szt.)</v>
          </cell>
          <cell r="D2591" t="str">
            <v>rolka</v>
          </cell>
          <cell r="E2591" t="str">
            <v>3926909700</v>
          </cell>
          <cell r="F2591" t="str">
            <v>7330417028445</v>
          </cell>
          <cell r="G2591">
            <v>0</v>
          </cell>
          <cell r="H2591"/>
          <cell r="I2591">
            <v>0</v>
          </cell>
          <cell r="J2591"/>
          <cell r="K2591" t="str">
            <v>Na przewody</v>
          </cell>
          <cell r="L2591" t="str">
            <v>1002</v>
          </cell>
        </row>
        <row r="2592">
          <cell r="B2592" t="str">
            <v>PA-10009BG40.100Y</v>
          </cell>
          <cell r="C2592" t="str">
            <v>PA 1/9 SEKW. ŻÓŁTY: 100-119  (1000 szt.)</v>
          </cell>
          <cell r="D2592" t="str">
            <v>rolka</v>
          </cell>
          <cell r="E2592" t="str">
            <v>3926909700</v>
          </cell>
          <cell r="F2592" t="str">
            <v>7330417028452</v>
          </cell>
          <cell r="G2592">
            <v>0</v>
          </cell>
          <cell r="H2592"/>
          <cell r="I2592">
            <v>0</v>
          </cell>
          <cell r="J2592"/>
          <cell r="K2592" t="str">
            <v>Na przewody</v>
          </cell>
          <cell r="L2592" t="str">
            <v>1002</v>
          </cell>
        </row>
        <row r="2593">
          <cell r="B2593" t="str">
            <v>PA-10009BG40.120Y</v>
          </cell>
          <cell r="C2593" t="str">
            <v>PA 1/9 SEKW. ŻÓŁTY: 120-139  (1000 szt.)</v>
          </cell>
          <cell r="D2593" t="str">
            <v>rolka</v>
          </cell>
          <cell r="E2593" t="str">
            <v>3926909700</v>
          </cell>
          <cell r="F2593" t="str">
            <v>7330417028469</v>
          </cell>
          <cell r="G2593">
            <v>0</v>
          </cell>
          <cell r="H2593"/>
          <cell r="I2593">
            <v>0</v>
          </cell>
          <cell r="J2593"/>
          <cell r="K2593" t="str">
            <v>Na przewody</v>
          </cell>
          <cell r="L2593" t="str">
            <v>1002</v>
          </cell>
        </row>
        <row r="2594">
          <cell r="B2594" t="str">
            <v>PA-10009BG40.140Y</v>
          </cell>
          <cell r="C2594" t="str">
            <v>PA 1/9 SEKW. ŻÓŁTY: 140-159  (1000 szt.)</v>
          </cell>
          <cell r="D2594" t="str">
            <v>rolka</v>
          </cell>
          <cell r="E2594" t="str">
            <v>3926909700</v>
          </cell>
          <cell r="F2594" t="str">
            <v>7330417028476</v>
          </cell>
          <cell r="G2594">
            <v>0</v>
          </cell>
          <cell r="H2594"/>
          <cell r="I2594">
            <v>0</v>
          </cell>
          <cell r="J2594"/>
          <cell r="K2594" t="str">
            <v>Na przewody</v>
          </cell>
          <cell r="L2594" t="str">
            <v>1002</v>
          </cell>
        </row>
        <row r="2595">
          <cell r="B2595" t="str">
            <v>PA-10009BG40.160Y</v>
          </cell>
          <cell r="C2595" t="str">
            <v>PA 1/9 SEKW. ŻÓŁTY: 160-179  (1000 szt.)</v>
          </cell>
          <cell r="D2595" t="str">
            <v>rolka</v>
          </cell>
          <cell r="E2595" t="str">
            <v>3926909700</v>
          </cell>
          <cell r="F2595" t="str">
            <v>7330417028483</v>
          </cell>
          <cell r="G2595">
            <v>0</v>
          </cell>
          <cell r="H2595"/>
          <cell r="I2595">
            <v>0</v>
          </cell>
          <cell r="J2595"/>
          <cell r="K2595" t="str">
            <v>Na przewody</v>
          </cell>
          <cell r="L2595" t="str">
            <v>1002</v>
          </cell>
        </row>
        <row r="2596">
          <cell r="B2596" t="str">
            <v>PA-10009BG40.180Y</v>
          </cell>
          <cell r="C2596" t="str">
            <v>PA 1/9 SEKW. ŻÓŁTY: 180-199  (1000 szt.)</v>
          </cell>
          <cell r="D2596" t="str">
            <v>rolka</v>
          </cell>
          <cell r="E2596" t="str">
            <v>3926909700</v>
          </cell>
          <cell r="F2596" t="str">
            <v>7330417028490</v>
          </cell>
          <cell r="G2596">
            <v>0</v>
          </cell>
          <cell r="H2596"/>
          <cell r="I2596">
            <v>0</v>
          </cell>
          <cell r="J2596"/>
          <cell r="K2596" t="str">
            <v>Na przewody</v>
          </cell>
          <cell r="L2596" t="str">
            <v>1002</v>
          </cell>
        </row>
        <row r="2597">
          <cell r="B2597" t="str">
            <v>PA-10009BG40.200Y</v>
          </cell>
          <cell r="C2597" t="str">
            <v>PA 1/9 SEKW. ŻÓŁTY: 200-219  (1000 szt.)</v>
          </cell>
          <cell r="D2597" t="str">
            <v>rolka</v>
          </cell>
          <cell r="E2597" t="str">
            <v>3926909700</v>
          </cell>
          <cell r="F2597" t="str">
            <v>7330417028506</v>
          </cell>
          <cell r="G2597">
            <v>0</v>
          </cell>
          <cell r="H2597"/>
          <cell r="I2597">
            <v>0</v>
          </cell>
          <cell r="J2597"/>
          <cell r="K2597" t="str">
            <v>Na przewody</v>
          </cell>
          <cell r="L2597" t="str">
            <v>1002</v>
          </cell>
        </row>
        <row r="2598">
          <cell r="B2598" t="str">
            <v>PA-10009BG40.220Y</v>
          </cell>
          <cell r="C2598" t="str">
            <v>PA 1/9 SEKW. ŻÓŁTY: 220-239  (1000 szt.)</v>
          </cell>
          <cell r="D2598" t="str">
            <v>rolka</v>
          </cell>
          <cell r="E2598" t="str">
            <v>3926909700</v>
          </cell>
          <cell r="F2598" t="str">
            <v>7330417028513</v>
          </cell>
          <cell r="G2598">
            <v>0</v>
          </cell>
          <cell r="H2598"/>
          <cell r="I2598">
            <v>0</v>
          </cell>
          <cell r="J2598"/>
          <cell r="K2598" t="str">
            <v>Na przewody</v>
          </cell>
          <cell r="L2598" t="str">
            <v>1002</v>
          </cell>
        </row>
        <row r="2599">
          <cell r="B2599" t="str">
            <v>PA-10009BG40.240Y</v>
          </cell>
          <cell r="C2599" t="str">
            <v>PA 1/9 SEKW. ŻÓŁTY: 240-259  (1000 szt.)</v>
          </cell>
          <cell r="D2599" t="str">
            <v>rolka</v>
          </cell>
          <cell r="E2599" t="str">
            <v>3926909700</v>
          </cell>
          <cell r="F2599" t="str">
            <v>7330417028520</v>
          </cell>
          <cell r="G2599">
            <v>0</v>
          </cell>
          <cell r="H2599"/>
          <cell r="I2599">
            <v>0</v>
          </cell>
          <cell r="J2599"/>
          <cell r="K2599" t="str">
            <v>Na przewody</v>
          </cell>
          <cell r="L2599" t="str">
            <v>1002</v>
          </cell>
        </row>
        <row r="2600">
          <cell r="B2600" t="str">
            <v>PA-10009BG40.260Y</v>
          </cell>
          <cell r="C2600" t="str">
            <v>PA 1/9 SEKW. ŻÓŁTY: 260-279  (1000 szt.)</v>
          </cell>
          <cell r="D2600" t="str">
            <v>rolka</v>
          </cell>
          <cell r="E2600" t="str">
            <v>3926909700</v>
          </cell>
          <cell r="F2600" t="str">
            <v>7330417028537</v>
          </cell>
          <cell r="G2600">
            <v>0</v>
          </cell>
          <cell r="H2600"/>
          <cell r="I2600">
            <v>0</v>
          </cell>
          <cell r="J2600"/>
          <cell r="K2600" t="str">
            <v>Na przewody</v>
          </cell>
          <cell r="L2600" t="str">
            <v>1002</v>
          </cell>
        </row>
        <row r="2601">
          <cell r="B2601" t="str">
            <v>PA-10009BG40.280Y</v>
          </cell>
          <cell r="C2601" t="str">
            <v>PA 1/9 SEKW. ŻÓŁTY: 280-299  (1000 szt.)</v>
          </cell>
          <cell r="D2601" t="str">
            <v>rolka</v>
          </cell>
          <cell r="E2601" t="str">
            <v>3926909700</v>
          </cell>
          <cell r="F2601" t="str">
            <v>7330417028544</v>
          </cell>
          <cell r="G2601">
            <v>0</v>
          </cell>
          <cell r="H2601"/>
          <cell r="I2601">
            <v>0</v>
          </cell>
          <cell r="J2601"/>
          <cell r="K2601" t="str">
            <v>Na przewody</v>
          </cell>
          <cell r="L2601" t="str">
            <v>1002</v>
          </cell>
        </row>
        <row r="2602">
          <cell r="B2602" t="str">
            <v>PA-10009BG40.300Y</v>
          </cell>
          <cell r="C2602" t="str">
            <v>PA 1/9 SEKW. ŻÓŁTY: 300-319  (1000 szt.)</v>
          </cell>
          <cell r="D2602" t="str">
            <v>rolka</v>
          </cell>
          <cell r="E2602" t="str">
            <v>3926909700</v>
          </cell>
          <cell r="F2602" t="str">
            <v>7330417028551</v>
          </cell>
          <cell r="G2602">
            <v>0</v>
          </cell>
          <cell r="H2602"/>
          <cell r="I2602">
            <v>0</v>
          </cell>
          <cell r="J2602"/>
          <cell r="K2602" t="str">
            <v>Na przewody</v>
          </cell>
          <cell r="L2602" t="str">
            <v>1002</v>
          </cell>
        </row>
        <row r="2603">
          <cell r="B2603" t="str">
            <v>PA-10009BG40.320Y</v>
          </cell>
          <cell r="C2603" t="str">
            <v>PA 1/9 SEKW. ŻÓŁTY: 320-339  (1000 szt.)</v>
          </cell>
          <cell r="D2603" t="str">
            <v>rolka</v>
          </cell>
          <cell r="E2603" t="str">
            <v>3926909700</v>
          </cell>
          <cell r="F2603" t="str">
            <v>7330417028568</v>
          </cell>
          <cell r="G2603">
            <v>0</v>
          </cell>
          <cell r="H2603"/>
          <cell r="I2603">
            <v>0</v>
          </cell>
          <cell r="J2603"/>
          <cell r="K2603" t="str">
            <v>Na przewody</v>
          </cell>
          <cell r="L2603" t="str">
            <v>1002</v>
          </cell>
        </row>
        <row r="2604">
          <cell r="B2604" t="str">
            <v>PA-10009BG40.340Y</v>
          </cell>
          <cell r="C2604" t="str">
            <v>PA 1/9 SEKW. ŻÓŁTY: 340-359  (1000 szt.)</v>
          </cell>
          <cell r="D2604" t="str">
            <v>rolka</v>
          </cell>
          <cell r="E2604" t="str">
            <v>3926909700</v>
          </cell>
          <cell r="F2604" t="str">
            <v>7330417028575</v>
          </cell>
          <cell r="G2604">
            <v>0</v>
          </cell>
          <cell r="H2604"/>
          <cell r="I2604">
            <v>0</v>
          </cell>
          <cell r="J2604"/>
          <cell r="K2604" t="str">
            <v>Na przewody</v>
          </cell>
          <cell r="L2604" t="str">
            <v>1002</v>
          </cell>
        </row>
        <row r="2605">
          <cell r="B2605" t="str">
            <v>PA-10009BG40.360Y</v>
          </cell>
          <cell r="C2605" t="str">
            <v>PA 1/9 SEKW. ŻÓŁTY: 360-379  (1000 szt.)</v>
          </cell>
          <cell r="D2605" t="str">
            <v>rolka</v>
          </cell>
          <cell r="E2605" t="str">
            <v>3926909700</v>
          </cell>
          <cell r="F2605" t="str">
            <v>7330417028582</v>
          </cell>
          <cell r="G2605">
            <v>0</v>
          </cell>
          <cell r="H2605"/>
          <cell r="I2605">
            <v>0</v>
          </cell>
          <cell r="J2605"/>
          <cell r="K2605" t="str">
            <v>Na przewody</v>
          </cell>
          <cell r="L2605" t="str">
            <v>1002</v>
          </cell>
        </row>
        <row r="2606">
          <cell r="B2606" t="str">
            <v>PA-10009BG40.380Y</v>
          </cell>
          <cell r="C2606" t="str">
            <v>PA 1/9 SEKW. ŻÓŁTY: 380-399  (1000 szt.)</v>
          </cell>
          <cell r="D2606" t="str">
            <v>rolka</v>
          </cell>
          <cell r="E2606" t="str">
            <v>3926909700</v>
          </cell>
          <cell r="F2606" t="str">
            <v>7330417028599</v>
          </cell>
          <cell r="G2606">
            <v>0</v>
          </cell>
          <cell r="H2606"/>
          <cell r="I2606">
            <v>0</v>
          </cell>
          <cell r="J2606"/>
          <cell r="K2606" t="str">
            <v>Na przewody</v>
          </cell>
          <cell r="L2606" t="str">
            <v>1002</v>
          </cell>
        </row>
        <row r="2607">
          <cell r="B2607" t="str">
            <v>PA-10009BG40.400Y</v>
          </cell>
          <cell r="C2607" t="str">
            <v>PA 1/9 SEKW. ŻÓŁTY: 400-419  (1000 szt.)</v>
          </cell>
          <cell r="D2607" t="str">
            <v>rolka</v>
          </cell>
          <cell r="E2607" t="str">
            <v>3926909700</v>
          </cell>
          <cell r="F2607" t="str">
            <v>7330417028605</v>
          </cell>
          <cell r="G2607">
            <v>0</v>
          </cell>
          <cell r="H2607"/>
          <cell r="I2607">
            <v>0</v>
          </cell>
          <cell r="J2607"/>
          <cell r="K2607" t="str">
            <v>Na przewody</v>
          </cell>
          <cell r="L2607" t="str">
            <v>1002</v>
          </cell>
        </row>
        <row r="2608">
          <cell r="B2608" t="str">
            <v>PA-10009BG40.420Y</v>
          </cell>
          <cell r="C2608" t="str">
            <v>PA 1/9 SEKW. ŻÓŁTY: 420-439  (1000 szt.)</v>
          </cell>
          <cell r="D2608" t="str">
            <v>rolka</v>
          </cell>
          <cell r="E2608" t="str">
            <v>3926909700</v>
          </cell>
          <cell r="F2608" t="str">
            <v>7330417028612</v>
          </cell>
          <cell r="G2608">
            <v>0</v>
          </cell>
          <cell r="H2608"/>
          <cell r="I2608">
            <v>0</v>
          </cell>
          <cell r="J2608"/>
          <cell r="K2608" t="str">
            <v>Na przewody</v>
          </cell>
          <cell r="L2608" t="str">
            <v>1002</v>
          </cell>
        </row>
        <row r="2609">
          <cell r="B2609" t="str">
            <v>PA-10009BG40.440Y</v>
          </cell>
          <cell r="C2609" t="str">
            <v>PA 1/9 SEKW. ŻÓŁTY: 440-459  (1000 szt.)</v>
          </cell>
          <cell r="D2609" t="str">
            <v>rolka</v>
          </cell>
          <cell r="E2609" t="str">
            <v>3926909700</v>
          </cell>
          <cell r="F2609" t="str">
            <v>7330417028629</v>
          </cell>
          <cell r="G2609">
            <v>0</v>
          </cell>
          <cell r="H2609"/>
          <cell r="I2609">
            <v>0</v>
          </cell>
          <cell r="J2609"/>
          <cell r="K2609" t="str">
            <v>Na przewody</v>
          </cell>
          <cell r="L2609" t="str">
            <v>1002</v>
          </cell>
        </row>
        <row r="2610">
          <cell r="B2610" t="str">
            <v>PA-10009BG40.460Y</v>
          </cell>
          <cell r="C2610" t="str">
            <v>PA 1/9 SEKW. ŻÓŁTY: 460-479  (1000 szt.)</v>
          </cell>
          <cell r="D2610" t="str">
            <v>rolka</v>
          </cell>
          <cell r="E2610" t="str">
            <v>3926909700</v>
          </cell>
          <cell r="F2610" t="str">
            <v>7330417028636</v>
          </cell>
          <cell r="G2610">
            <v>0</v>
          </cell>
          <cell r="H2610"/>
          <cell r="I2610">
            <v>0</v>
          </cell>
          <cell r="J2610"/>
          <cell r="K2610" t="str">
            <v>Na przewody</v>
          </cell>
          <cell r="L2610" t="str">
            <v>1002</v>
          </cell>
        </row>
        <row r="2611">
          <cell r="B2611" t="str">
            <v>PA-10009BG40.480Y</v>
          </cell>
          <cell r="C2611" t="str">
            <v>PA 1/9 SEKW. ŻÓŁTY: 480-499  (1000 szt.)</v>
          </cell>
          <cell r="D2611" t="str">
            <v>rolka</v>
          </cell>
          <cell r="E2611" t="str">
            <v>3926909700</v>
          </cell>
          <cell r="F2611" t="str">
            <v>7330417028643</v>
          </cell>
          <cell r="G2611">
            <v>0</v>
          </cell>
          <cell r="H2611"/>
          <cell r="I2611">
            <v>0</v>
          </cell>
          <cell r="J2611"/>
          <cell r="K2611" t="str">
            <v>Na przewody</v>
          </cell>
          <cell r="L2611" t="str">
            <v>1002</v>
          </cell>
        </row>
        <row r="2612">
          <cell r="B2612" t="str">
            <v>PA-10009BG40.500Y</v>
          </cell>
          <cell r="C2612" t="str">
            <v>PA 1/9 SEKW. ŻÓŁTY: 500-519  (1000 szt.)</v>
          </cell>
          <cell r="D2612" t="str">
            <v>rolka</v>
          </cell>
          <cell r="E2612" t="str">
            <v>3926909700</v>
          </cell>
          <cell r="F2612" t="str">
            <v>7330417048948</v>
          </cell>
          <cell r="G2612">
            <v>0</v>
          </cell>
          <cell r="H2612"/>
          <cell r="I2612">
            <v>0</v>
          </cell>
          <cell r="J2612"/>
          <cell r="K2612" t="str">
            <v>Na przewody</v>
          </cell>
          <cell r="L2612" t="str">
            <v>1002</v>
          </cell>
        </row>
        <row r="2613">
          <cell r="B2613" t="str">
            <v>PA-10009BG40.520Y</v>
          </cell>
          <cell r="C2613" t="str">
            <v>PA 1/9 SEKW. ŻÓŁTY: 520-539  (1000 szt.)</v>
          </cell>
          <cell r="D2613" t="str">
            <v>rolka</v>
          </cell>
          <cell r="E2613" t="str">
            <v>3926909700</v>
          </cell>
          <cell r="F2613" t="str">
            <v>7330417041796</v>
          </cell>
          <cell r="G2613">
            <v>0</v>
          </cell>
          <cell r="H2613"/>
          <cell r="I2613">
            <v>0</v>
          </cell>
          <cell r="J2613"/>
          <cell r="K2613" t="str">
            <v>Na przewody</v>
          </cell>
          <cell r="L2613" t="str">
            <v>1002</v>
          </cell>
        </row>
        <row r="2614">
          <cell r="B2614" t="str">
            <v>PA-10009BG40.540Y</v>
          </cell>
          <cell r="C2614" t="str">
            <v>PA 1/9 SEKW. ŻÓŁTY: 540-559  (1000 szt.)</v>
          </cell>
          <cell r="D2614" t="str">
            <v>rolka</v>
          </cell>
          <cell r="E2614" t="str">
            <v>3926909700</v>
          </cell>
          <cell r="F2614" t="str">
            <v>7330417048955</v>
          </cell>
          <cell r="G2614">
            <v>0</v>
          </cell>
          <cell r="H2614"/>
          <cell r="I2614">
            <v>0</v>
          </cell>
          <cell r="J2614"/>
          <cell r="K2614" t="str">
            <v>Na przewody</v>
          </cell>
          <cell r="L2614" t="str">
            <v>1002</v>
          </cell>
        </row>
        <row r="2615">
          <cell r="B2615" t="str">
            <v>PA-10009BG40.560Y</v>
          </cell>
          <cell r="C2615" t="str">
            <v>PA 1/9 SEKW. ŻÓŁTY: 560-579  (1000 szt.)</v>
          </cell>
          <cell r="D2615" t="str">
            <v>rolka</v>
          </cell>
          <cell r="E2615" t="str">
            <v>3926909700</v>
          </cell>
          <cell r="F2615" t="str">
            <v>7330417048962</v>
          </cell>
          <cell r="G2615">
            <v>0</v>
          </cell>
          <cell r="H2615"/>
          <cell r="I2615">
            <v>0</v>
          </cell>
          <cell r="J2615"/>
          <cell r="K2615" t="str">
            <v>Na przewody</v>
          </cell>
          <cell r="L2615" t="str">
            <v>1002</v>
          </cell>
        </row>
        <row r="2616">
          <cell r="B2616" t="str">
            <v>PA-10009BG40.580Y</v>
          </cell>
          <cell r="C2616" t="str">
            <v>PA 1/9 SEKW. ŻÓŁTY: 580-599  (1000 szt.)</v>
          </cell>
          <cell r="D2616" t="str">
            <v>rolka</v>
          </cell>
          <cell r="E2616" t="str">
            <v>3926909700</v>
          </cell>
          <cell r="F2616" t="str">
            <v>7330417048979</v>
          </cell>
          <cell r="G2616">
            <v>0</v>
          </cell>
          <cell r="H2616"/>
          <cell r="I2616">
            <v>0</v>
          </cell>
          <cell r="J2616"/>
          <cell r="K2616" t="str">
            <v>Na przewody</v>
          </cell>
          <cell r="L2616" t="str">
            <v>1002</v>
          </cell>
        </row>
        <row r="2617">
          <cell r="B2617" t="str">
            <v>PA-10009BG40.600Y</v>
          </cell>
          <cell r="C2617" t="str">
            <v>PA 1/9 SEKW. ŻÓŁTY: 600-619  (1000 szt.)</v>
          </cell>
          <cell r="D2617" t="str">
            <v>rolka</v>
          </cell>
          <cell r="E2617" t="str">
            <v>3926909700</v>
          </cell>
          <cell r="F2617" t="str">
            <v>7330417048986</v>
          </cell>
          <cell r="G2617">
            <v>0</v>
          </cell>
          <cell r="H2617"/>
          <cell r="I2617">
            <v>0</v>
          </cell>
          <cell r="J2617"/>
          <cell r="K2617" t="str">
            <v>Na przewody</v>
          </cell>
          <cell r="L2617" t="str">
            <v>1002</v>
          </cell>
        </row>
        <row r="2618">
          <cell r="B2618" t="str">
            <v>PA-10009BG40.620Y</v>
          </cell>
          <cell r="C2618" t="str">
            <v>PA 1/9 SEKW. ŻÓŁTY: 620-639  (1000 szt.)</v>
          </cell>
          <cell r="D2618" t="str">
            <v>rolka</v>
          </cell>
          <cell r="E2618" t="str">
            <v>3926909700</v>
          </cell>
          <cell r="F2618" t="str">
            <v>7330417048993</v>
          </cell>
          <cell r="G2618">
            <v>0</v>
          </cell>
          <cell r="H2618"/>
          <cell r="I2618">
            <v>0</v>
          </cell>
          <cell r="J2618"/>
          <cell r="K2618" t="str">
            <v>Na przewody</v>
          </cell>
          <cell r="L2618" t="str">
            <v>1002</v>
          </cell>
        </row>
        <row r="2619">
          <cell r="B2619" t="str">
            <v>PA-10009BG40.640Y</v>
          </cell>
          <cell r="C2619" t="str">
            <v>PA 1/9 SEKW. ŻÓŁTY: 640-659  (1000 szt.)</v>
          </cell>
          <cell r="D2619" t="str">
            <v>rolka</v>
          </cell>
          <cell r="E2619" t="str">
            <v>3926909700</v>
          </cell>
          <cell r="F2619" t="str">
            <v>7330417049006</v>
          </cell>
          <cell r="G2619">
            <v>0</v>
          </cell>
          <cell r="H2619"/>
          <cell r="I2619">
            <v>0</v>
          </cell>
          <cell r="J2619"/>
          <cell r="K2619" t="str">
            <v>Na przewody</v>
          </cell>
          <cell r="L2619" t="str">
            <v>1002</v>
          </cell>
        </row>
        <row r="2620">
          <cell r="B2620" t="str">
            <v>PA-10009BG40.660Y</v>
          </cell>
          <cell r="C2620" t="str">
            <v>PA 1/9 SEKW. ŻÓŁTY: 660-679  (1000 szt.)</v>
          </cell>
          <cell r="D2620" t="str">
            <v>rolka</v>
          </cell>
          <cell r="E2620" t="str">
            <v>3926909700</v>
          </cell>
          <cell r="F2620" t="str">
            <v>7330417049013</v>
          </cell>
          <cell r="G2620">
            <v>0</v>
          </cell>
          <cell r="H2620"/>
          <cell r="I2620">
            <v>0</v>
          </cell>
          <cell r="J2620"/>
          <cell r="K2620" t="str">
            <v>Na przewody</v>
          </cell>
          <cell r="L2620" t="str">
            <v>1002</v>
          </cell>
        </row>
        <row r="2621">
          <cell r="B2621" t="str">
            <v>PA-10009BG40.680Y</v>
          </cell>
          <cell r="C2621" t="str">
            <v>PA 1/9 SEKW. ŻÓŁTY: 680-699  (1000 szt.)</v>
          </cell>
          <cell r="D2621" t="str">
            <v>rolka</v>
          </cell>
          <cell r="E2621" t="str">
            <v>3926909700</v>
          </cell>
          <cell r="F2621" t="str">
            <v>7330417049020</v>
          </cell>
          <cell r="G2621">
            <v>0</v>
          </cell>
          <cell r="H2621"/>
          <cell r="I2621">
            <v>0</v>
          </cell>
          <cell r="J2621"/>
          <cell r="K2621" t="str">
            <v>Na przewody</v>
          </cell>
          <cell r="L2621" t="str">
            <v>1002</v>
          </cell>
        </row>
        <row r="2622">
          <cell r="B2622" t="str">
            <v>PA-10009BG40.700Y</v>
          </cell>
          <cell r="C2622" t="str">
            <v>PA 1/9 SEKW. ŻÓŁTY: 700-719  (1000 szt.)</v>
          </cell>
          <cell r="D2622" t="str">
            <v>rolka</v>
          </cell>
          <cell r="E2622" t="str">
            <v>3926909700</v>
          </cell>
          <cell r="F2622" t="str">
            <v>7330417049037</v>
          </cell>
          <cell r="G2622">
            <v>0</v>
          </cell>
          <cell r="H2622"/>
          <cell r="I2622">
            <v>0</v>
          </cell>
          <cell r="J2622"/>
          <cell r="K2622" t="str">
            <v>Na przewody</v>
          </cell>
          <cell r="L2622" t="str">
            <v>1002</v>
          </cell>
        </row>
        <row r="2623">
          <cell r="B2623" t="str">
            <v>PA-10009BG40.720Y</v>
          </cell>
          <cell r="C2623" t="str">
            <v>PA 1/9 SEKW. ŻÓŁTY: 720-739  (1000 szt.)</v>
          </cell>
          <cell r="D2623" t="str">
            <v>rolka</v>
          </cell>
          <cell r="E2623" t="str">
            <v>3926909700</v>
          </cell>
          <cell r="F2623" t="str">
            <v>7330417049044</v>
          </cell>
          <cell r="G2623">
            <v>0</v>
          </cell>
          <cell r="H2623"/>
          <cell r="I2623">
            <v>0</v>
          </cell>
          <cell r="J2623"/>
          <cell r="K2623" t="str">
            <v>Na przewody</v>
          </cell>
          <cell r="L2623" t="str">
            <v>1002</v>
          </cell>
        </row>
        <row r="2624">
          <cell r="B2624" t="str">
            <v>PA-10009BG40.740Y</v>
          </cell>
          <cell r="C2624" t="str">
            <v>PA 1/9 SEKW. ŻÓŁTY: 740-759  (1000 szt.)</v>
          </cell>
          <cell r="D2624" t="str">
            <v>rolka</v>
          </cell>
          <cell r="E2624" t="str">
            <v>3926909700</v>
          </cell>
          <cell r="F2624" t="str">
            <v>7330417049051</v>
          </cell>
          <cell r="G2624">
            <v>0</v>
          </cell>
          <cell r="H2624"/>
          <cell r="I2624">
            <v>0</v>
          </cell>
          <cell r="J2624"/>
          <cell r="K2624" t="str">
            <v>Na przewody</v>
          </cell>
          <cell r="L2624" t="str">
            <v>1002</v>
          </cell>
        </row>
        <row r="2625">
          <cell r="B2625" t="str">
            <v>PA-10009BG40.760Y</v>
          </cell>
          <cell r="C2625" t="str">
            <v>PA 1/9 SEKW. ŻÓŁTY: 760-779  (1000 szt.)</v>
          </cell>
          <cell r="D2625" t="str">
            <v>rolka</v>
          </cell>
          <cell r="E2625" t="str">
            <v>3926909700</v>
          </cell>
          <cell r="F2625" t="str">
            <v>7330417049068</v>
          </cell>
          <cell r="G2625">
            <v>0</v>
          </cell>
          <cell r="H2625"/>
          <cell r="I2625">
            <v>0</v>
          </cell>
          <cell r="J2625"/>
          <cell r="K2625" t="str">
            <v>Na przewody</v>
          </cell>
          <cell r="L2625" t="str">
            <v>1002</v>
          </cell>
        </row>
        <row r="2626">
          <cell r="B2626" t="str">
            <v>PA-10009BG40.780Y</v>
          </cell>
          <cell r="C2626" t="str">
            <v>PA 1/9 SEKW. ŻÓŁTY: 780-799  (1000 szt.)</v>
          </cell>
          <cell r="D2626" t="str">
            <v>rolka</v>
          </cell>
          <cell r="E2626" t="str">
            <v>3926909700</v>
          </cell>
          <cell r="F2626" t="str">
            <v>7330417049075</v>
          </cell>
          <cell r="G2626">
            <v>0</v>
          </cell>
          <cell r="H2626"/>
          <cell r="I2626">
            <v>0</v>
          </cell>
          <cell r="J2626"/>
          <cell r="K2626" t="str">
            <v>Na przewody</v>
          </cell>
          <cell r="L2626" t="str">
            <v>1002</v>
          </cell>
        </row>
        <row r="2627">
          <cell r="B2627" t="str">
            <v>PA-10009BG40.800Y</v>
          </cell>
          <cell r="C2627" t="str">
            <v>PA 1/9 SEKW. ŻÓŁTY: 800-819  (1000 szt.)</v>
          </cell>
          <cell r="D2627" t="str">
            <v>rolka</v>
          </cell>
          <cell r="E2627" t="str">
            <v>3926909700</v>
          </cell>
          <cell r="F2627" t="str">
            <v>7330417049082</v>
          </cell>
          <cell r="G2627">
            <v>0</v>
          </cell>
          <cell r="H2627"/>
          <cell r="I2627">
            <v>0</v>
          </cell>
          <cell r="J2627"/>
          <cell r="K2627" t="str">
            <v>Na przewody</v>
          </cell>
          <cell r="L2627" t="str">
            <v>1002</v>
          </cell>
        </row>
        <row r="2628">
          <cell r="B2628" t="str">
            <v>PA-10009BG40.820Y</v>
          </cell>
          <cell r="C2628" t="str">
            <v>PA 1/9 SEKW. ŻÓŁTY: 820-839  (1000 szt.)</v>
          </cell>
          <cell r="D2628" t="str">
            <v>rolka</v>
          </cell>
          <cell r="E2628" t="str">
            <v>3926909700</v>
          </cell>
          <cell r="F2628" t="str">
            <v>7330417049099</v>
          </cell>
          <cell r="G2628">
            <v>0</v>
          </cell>
          <cell r="H2628"/>
          <cell r="I2628">
            <v>0</v>
          </cell>
          <cell r="J2628"/>
          <cell r="K2628" t="str">
            <v>Na przewody</v>
          </cell>
          <cell r="L2628" t="str">
            <v>1002</v>
          </cell>
        </row>
        <row r="2629">
          <cell r="B2629" t="str">
            <v>PA-10009BG40.840Y</v>
          </cell>
          <cell r="C2629" t="str">
            <v>PA 1/9 SEKW. ŻÓŁTY: 840-859  (1000 szt.)</v>
          </cell>
          <cell r="D2629" t="str">
            <v>rolka</v>
          </cell>
          <cell r="E2629" t="str">
            <v>3926909700</v>
          </cell>
          <cell r="F2629" t="str">
            <v>7330417049105</v>
          </cell>
          <cell r="G2629">
            <v>0</v>
          </cell>
          <cell r="H2629"/>
          <cell r="I2629">
            <v>0</v>
          </cell>
          <cell r="J2629"/>
          <cell r="K2629" t="str">
            <v>Na przewody</v>
          </cell>
          <cell r="L2629" t="str">
            <v>1002</v>
          </cell>
        </row>
        <row r="2630">
          <cell r="B2630" t="str">
            <v>PA-10009BG40.860Y</v>
          </cell>
          <cell r="C2630" t="str">
            <v>PA 1/9 SEKW. ŻÓŁTY: 860-879  (1000 szt.)</v>
          </cell>
          <cell r="D2630" t="str">
            <v>rolka</v>
          </cell>
          <cell r="E2630" t="str">
            <v>3926909700</v>
          </cell>
          <cell r="F2630" t="str">
            <v>7330417049112</v>
          </cell>
          <cell r="G2630">
            <v>0</v>
          </cell>
          <cell r="H2630"/>
          <cell r="I2630">
            <v>0</v>
          </cell>
          <cell r="J2630"/>
          <cell r="K2630" t="str">
            <v>Na przewody</v>
          </cell>
          <cell r="L2630" t="str">
            <v>1002</v>
          </cell>
        </row>
        <row r="2631">
          <cell r="B2631" t="str">
            <v>PA-10009BG40.880Y</v>
          </cell>
          <cell r="C2631" t="str">
            <v>PA 1/9 SEKW. ŻÓŁTY: 880-899  (1000 szt.)</v>
          </cell>
          <cell r="D2631" t="str">
            <v>rolka</v>
          </cell>
          <cell r="E2631" t="str">
            <v>3926909700</v>
          </cell>
          <cell r="F2631" t="str">
            <v>7330417049129</v>
          </cell>
          <cell r="G2631">
            <v>0</v>
          </cell>
          <cell r="H2631"/>
          <cell r="I2631">
            <v>0</v>
          </cell>
          <cell r="J2631"/>
          <cell r="K2631" t="str">
            <v>Na przewody</v>
          </cell>
          <cell r="L2631" t="str">
            <v>1002</v>
          </cell>
        </row>
        <row r="2632">
          <cell r="B2632" t="str">
            <v>PA-10009BG40.900Y</v>
          </cell>
          <cell r="C2632" t="str">
            <v>PA 1/9 SEKW. ŻÓŁTY: 900-919  (1000 szt.)</v>
          </cell>
          <cell r="D2632" t="str">
            <v>rolka</v>
          </cell>
          <cell r="E2632" t="str">
            <v>3926909700</v>
          </cell>
          <cell r="F2632" t="str">
            <v>7330417049136</v>
          </cell>
          <cell r="G2632">
            <v>0</v>
          </cell>
          <cell r="H2632"/>
          <cell r="I2632">
            <v>0</v>
          </cell>
          <cell r="J2632"/>
          <cell r="K2632" t="str">
            <v>Na przewody</v>
          </cell>
          <cell r="L2632" t="str">
            <v>1002</v>
          </cell>
        </row>
        <row r="2633">
          <cell r="B2633" t="str">
            <v>PA-10009BG40.920Y</v>
          </cell>
          <cell r="C2633" t="str">
            <v>PA 1/9 SEKW. ŻÓŁTY: 920-939  (1000 szt.)</v>
          </cell>
          <cell r="D2633" t="str">
            <v>rolka</v>
          </cell>
          <cell r="E2633" t="str">
            <v>3926909700</v>
          </cell>
          <cell r="F2633" t="str">
            <v>7330417049143</v>
          </cell>
          <cell r="G2633">
            <v>0</v>
          </cell>
          <cell r="H2633"/>
          <cell r="I2633">
            <v>0</v>
          </cell>
          <cell r="J2633"/>
          <cell r="K2633" t="str">
            <v>Na przewody</v>
          </cell>
          <cell r="L2633" t="str">
            <v>1002</v>
          </cell>
        </row>
        <row r="2634">
          <cell r="B2634" t="str">
            <v>PA-10009BG40.940Y</v>
          </cell>
          <cell r="C2634" t="str">
            <v>PA 1/9 SEKW. ŻÓŁTY: 940-959  (1000 szt.)</v>
          </cell>
          <cell r="D2634" t="str">
            <v>rolka</v>
          </cell>
          <cell r="E2634" t="str">
            <v>3926909700</v>
          </cell>
          <cell r="F2634" t="str">
            <v>7330417049150</v>
          </cell>
          <cell r="G2634">
            <v>0</v>
          </cell>
          <cell r="H2634"/>
          <cell r="I2634">
            <v>0</v>
          </cell>
          <cell r="J2634"/>
          <cell r="K2634" t="str">
            <v>Na przewody</v>
          </cell>
          <cell r="L2634" t="str">
            <v>1002</v>
          </cell>
        </row>
        <row r="2635">
          <cell r="B2635" t="str">
            <v>PA-10009BG40.960Y</v>
          </cell>
          <cell r="C2635" t="str">
            <v>PA 1/9 SEKW. ŻÓŁTY: 960-979  (1000 szt.)</v>
          </cell>
          <cell r="D2635" t="str">
            <v>rolka</v>
          </cell>
          <cell r="E2635" t="str">
            <v>3926909700</v>
          </cell>
          <cell r="F2635" t="str">
            <v>7330417049167</v>
          </cell>
          <cell r="G2635">
            <v>0</v>
          </cell>
          <cell r="H2635"/>
          <cell r="I2635">
            <v>0</v>
          </cell>
          <cell r="J2635"/>
          <cell r="K2635" t="str">
            <v>Na przewody</v>
          </cell>
          <cell r="L2635" t="str">
            <v>1002</v>
          </cell>
        </row>
        <row r="2636">
          <cell r="B2636" t="str">
            <v>PA-10009BG40.980Y</v>
          </cell>
          <cell r="C2636" t="str">
            <v>PA 1/9 SEKW. ŻÓŁTY: 980-999  (1000 szt.)</v>
          </cell>
          <cell r="D2636" t="str">
            <v>rolka</v>
          </cell>
          <cell r="E2636" t="str">
            <v>3926909700</v>
          </cell>
          <cell r="F2636" t="str">
            <v>7330417049174</v>
          </cell>
          <cell r="G2636">
            <v>0</v>
          </cell>
          <cell r="H2636"/>
          <cell r="I2636">
            <v>0</v>
          </cell>
          <cell r="J2636"/>
          <cell r="K2636" t="str">
            <v>Na przewody</v>
          </cell>
          <cell r="L2636" t="str">
            <v>1002</v>
          </cell>
        </row>
        <row r="2637">
          <cell r="B2637" t="str">
            <v>PA-10009BV</v>
          </cell>
          <cell r="C2637" t="str">
            <v>PA 1/9 ROLKA  CZEWONO/BIAŁY 24V (1000 szt.)</v>
          </cell>
          <cell r="D2637" t="str">
            <v>rolka</v>
          </cell>
          <cell r="E2637" t="str">
            <v>3926909700</v>
          </cell>
          <cell r="F2637" t="str">
            <v>5903041603689</v>
          </cell>
          <cell r="G2637">
            <v>0</v>
          </cell>
          <cell r="H2637"/>
          <cell r="I2637">
            <v>0</v>
          </cell>
          <cell r="J2637"/>
          <cell r="K2637" t="str">
            <v>Na przewody</v>
          </cell>
          <cell r="L2637" t="str">
            <v>1002</v>
          </cell>
        </row>
        <row r="2638">
          <cell r="B2638" t="str">
            <v>PA-10012BG40.0100Y</v>
          </cell>
          <cell r="C2638" t="str">
            <v>PA 1/12 SEKW ŻÓŁTY: 0100-0119  (1000 szt.)</v>
          </cell>
          <cell r="D2638" t="str">
            <v>rolka</v>
          </cell>
          <cell r="E2638" t="str">
            <v>3926909700</v>
          </cell>
          <cell r="F2638" t="str">
            <v>7330417028650</v>
          </cell>
          <cell r="G2638">
            <v>0</v>
          </cell>
          <cell r="H2638"/>
          <cell r="I2638">
            <v>0</v>
          </cell>
          <cell r="J2638"/>
          <cell r="K2638" t="str">
            <v>Na przewody</v>
          </cell>
          <cell r="L2638" t="str">
            <v>1002</v>
          </cell>
        </row>
        <row r="2639">
          <cell r="B2639" t="str">
            <v>PA-10012BG40.0120Y</v>
          </cell>
          <cell r="C2639" t="str">
            <v>PA 1/12 SEKW ŻÓŁTY: 0120-0139  (1000 szt.)</v>
          </cell>
          <cell r="D2639" t="str">
            <v>rolka</v>
          </cell>
          <cell r="E2639" t="str">
            <v>3926909700</v>
          </cell>
          <cell r="F2639" t="str">
            <v>7330417028667</v>
          </cell>
          <cell r="G2639">
            <v>0</v>
          </cell>
          <cell r="H2639"/>
          <cell r="I2639">
            <v>0</v>
          </cell>
          <cell r="J2639"/>
          <cell r="K2639" t="str">
            <v>Na przewody</v>
          </cell>
          <cell r="L2639" t="str">
            <v>1002</v>
          </cell>
        </row>
        <row r="2640">
          <cell r="B2640" t="str">
            <v>PA-10012BG40.0140Y</v>
          </cell>
          <cell r="C2640" t="str">
            <v>PA 1/12 SEKW ŻÓŁTY: 0140-0159  (1000 szt.)</v>
          </cell>
          <cell r="D2640" t="str">
            <v>rolka</v>
          </cell>
          <cell r="E2640" t="str">
            <v>3926909700</v>
          </cell>
          <cell r="F2640" t="str">
            <v>7330417028674</v>
          </cell>
          <cell r="G2640">
            <v>0</v>
          </cell>
          <cell r="H2640"/>
          <cell r="I2640">
            <v>0</v>
          </cell>
          <cell r="J2640"/>
          <cell r="K2640" t="str">
            <v>Na przewody</v>
          </cell>
          <cell r="L2640" t="str">
            <v>1002</v>
          </cell>
        </row>
        <row r="2641">
          <cell r="B2641" t="str">
            <v>PA-10012BG40.0160Y</v>
          </cell>
          <cell r="C2641" t="str">
            <v>PA 1/12 SEKW ŻÓŁTY: 0160-0179  (1000 szt.)</v>
          </cell>
          <cell r="D2641" t="str">
            <v>rolka</v>
          </cell>
          <cell r="E2641" t="str">
            <v>3926909700</v>
          </cell>
          <cell r="F2641" t="str">
            <v>7330417028681</v>
          </cell>
          <cell r="G2641">
            <v>0</v>
          </cell>
          <cell r="H2641"/>
          <cell r="I2641">
            <v>0</v>
          </cell>
          <cell r="J2641"/>
          <cell r="K2641" t="str">
            <v>Na przewody</v>
          </cell>
          <cell r="L2641" t="str">
            <v>1002</v>
          </cell>
        </row>
        <row r="2642">
          <cell r="B2642" t="str">
            <v>PA-10012BG40.0180Y</v>
          </cell>
          <cell r="C2642" t="str">
            <v>PA 1/12 SEKW ŻÓŁTY: 0180-0199  (1000 szt.)</v>
          </cell>
          <cell r="D2642" t="str">
            <v>rolka</v>
          </cell>
          <cell r="E2642" t="str">
            <v>3926909700</v>
          </cell>
          <cell r="F2642" t="str">
            <v>7330417028698</v>
          </cell>
          <cell r="G2642">
            <v>0</v>
          </cell>
          <cell r="H2642"/>
          <cell r="I2642">
            <v>0</v>
          </cell>
          <cell r="J2642"/>
          <cell r="K2642" t="str">
            <v>Na przewody</v>
          </cell>
          <cell r="L2642" t="str">
            <v>1002</v>
          </cell>
        </row>
        <row r="2643">
          <cell r="B2643" t="str">
            <v>PA-10012BG40.0200Y</v>
          </cell>
          <cell r="C2643" t="str">
            <v>PA 1/12 SEKW ŻÓŁTY: 0200-0219  (1000 szt.)</v>
          </cell>
          <cell r="D2643" t="str">
            <v>rolka</v>
          </cell>
          <cell r="E2643" t="str">
            <v>3926909700</v>
          </cell>
          <cell r="F2643" t="str">
            <v>7330417028704</v>
          </cell>
          <cell r="G2643">
            <v>0</v>
          </cell>
          <cell r="H2643"/>
          <cell r="I2643">
            <v>0</v>
          </cell>
          <cell r="J2643"/>
          <cell r="K2643" t="str">
            <v>Na przewody</v>
          </cell>
          <cell r="L2643" t="str">
            <v>1002</v>
          </cell>
        </row>
        <row r="2644">
          <cell r="B2644" t="str">
            <v>PA-10012BG40.0220Y</v>
          </cell>
          <cell r="C2644" t="str">
            <v>PA 1/12 SEKW ŻÓŁTY: 0220-0239  (1000 szt.)</v>
          </cell>
          <cell r="D2644" t="str">
            <v>rolka</v>
          </cell>
          <cell r="E2644" t="str">
            <v>3926909700</v>
          </cell>
          <cell r="F2644" t="str">
            <v>7330417028711</v>
          </cell>
          <cell r="G2644">
            <v>0</v>
          </cell>
          <cell r="H2644"/>
          <cell r="I2644">
            <v>0</v>
          </cell>
          <cell r="J2644"/>
          <cell r="K2644" t="str">
            <v>Na przewody</v>
          </cell>
          <cell r="L2644" t="str">
            <v>1002</v>
          </cell>
        </row>
        <row r="2645">
          <cell r="B2645" t="str">
            <v>PA-10012BG40.0240Y</v>
          </cell>
          <cell r="C2645" t="str">
            <v>PA 1/12 SEKW ŻÓŁTY: 0240-0259  (1000 szt.)</v>
          </cell>
          <cell r="D2645" t="str">
            <v>rolka</v>
          </cell>
          <cell r="E2645" t="str">
            <v>3926909700</v>
          </cell>
          <cell r="F2645" t="str">
            <v>7330417028728</v>
          </cell>
          <cell r="G2645">
            <v>0</v>
          </cell>
          <cell r="H2645"/>
          <cell r="I2645">
            <v>0</v>
          </cell>
          <cell r="J2645"/>
          <cell r="K2645" t="str">
            <v>Na przewody</v>
          </cell>
          <cell r="L2645" t="str">
            <v>1002</v>
          </cell>
        </row>
        <row r="2646">
          <cell r="B2646" t="str">
            <v>PA-10012BG40.0260Y</v>
          </cell>
          <cell r="C2646" t="str">
            <v>PA 1/12 SEKW ŻÓŁTY: 0260-0279  (1000 szt.)</v>
          </cell>
          <cell r="D2646" t="str">
            <v>rolka</v>
          </cell>
          <cell r="E2646" t="str">
            <v>3926909700</v>
          </cell>
          <cell r="F2646" t="str">
            <v>7330417028735</v>
          </cell>
          <cell r="G2646">
            <v>0</v>
          </cell>
          <cell r="H2646"/>
          <cell r="I2646">
            <v>0</v>
          </cell>
          <cell r="J2646"/>
          <cell r="K2646" t="str">
            <v>Na przewody</v>
          </cell>
          <cell r="L2646" t="str">
            <v>1002</v>
          </cell>
        </row>
        <row r="2647">
          <cell r="B2647" t="str">
            <v>PA-10012BG40.0280Y</v>
          </cell>
          <cell r="C2647" t="str">
            <v>PA 1/12 SEKW ŻÓŁTY: 0280-0299  (1000 szt.)</v>
          </cell>
          <cell r="D2647" t="str">
            <v>rolka</v>
          </cell>
          <cell r="E2647" t="str">
            <v>3926909700</v>
          </cell>
          <cell r="F2647" t="str">
            <v>7330417028742</v>
          </cell>
          <cell r="G2647">
            <v>0</v>
          </cell>
          <cell r="H2647"/>
          <cell r="I2647">
            <v>0</v>
          </cell>
          <cell r="J2647"/>
          <cell r="K2647" t="str">
            <v>Na przewody</v>
          </cell>
          <cell r="L2647" t="str">
            <v>1002</v>
          </cell>
        </row>
        <row r="2648">
          <cell r="B2648" t="str">
            <v>PA-10012BG40.0300Y</v>
          </cell>
          <cell r="C2648" t="str">
            <v>PA 1/12 SEKW ŻÓŁTY: 0300-0319  (1000 szt.)</v>
          </cell>
          <cell r="D2648" t="str">
            <v>rolka</v>
          </cell>
          <cell r="E2648" t="str">
            <v>3926909700</v>
          </cell>
          <cell r="F2648" t="str">
            <v>7330417028759</v>
          </cell>
          <cell r="G2648">
            <v>0</v>
          </cell>
          <cell r="H2648"/>
          <cell r="I2648">
            <v>0</v>
          </cell>
          <cell r="J2648"/>
          <cell r="K2648" t="str">
            <v>Na przewody</v>
          </cell>
          <cell r="L2648" t="str">
            <v>1002</v>
          </cell>
        </row>
        <row r="2649">
          <cell r="B2649" t="str">
            <v>PA-10012BG40.0320Y</v>
          </cell>
          <cell r="C2649" t="str">
            <v>PA 1/12 SEKW ŻÓŁTY: 0320-0339  (1000 szt.)</v>
          </cell>
          <cell r="D2649" t="str">
            <v>rolka</v>
          </cell>
          <cell r="E2649" t="str">
            <v>3926909700</v>
          </cell>
          <cell r="F2649" t="str">
            <v>7330417028766</v>
          </cell>
          <cell r="G2649">
            <v>0</v>
          </cell>
          <cell r="H2649"/>
          <cell r="I2649">
            <v>0</v>
          </cell>
          <cell r="J2649"/>
          <cell r="K2649" t="str">
            <v>Na przewody</v>
          </cell>
          <cell r="L2649" t="str">
            <v>1002</v>
          </cell>
        </row>
        <row r="2650">
          <cell r="B2650" t="str">
            <v>PA-10012BG40.0340Y</v>
          </cell>
          <cell r="C2650" t="str">
            <v>PA 1/12 SEKW ŻÓŁTY: 0340-0359  (1000 szt.)</v>
          </cell>
          <cell r="D2650" t="str">
            <v>rolka</v>
          </cell>
          <cell r="E2650" t="str">
            <v>3926909700</v>
          </cell>
          <cell r="F2650" t="str">
            <v>7330417028773</v>
          </cell>
          <cell r="G2650">
            <v>0</v>
          </cell>
          <cell r="H2650"/>
          <cell r="I2650">
            <v>0</v>
          </cell>
          <cell r="J2650"/>
          <cell r="K2650" t="str">
            <v>Na przewody</v>
          </cell>
          <cell r="L2650" t="str">
            <v>1002</v>
          </cell>
        </row>
        <row r="2651">
          <cell r="B2651" t="str">
            <v>PA-10012BG40.0360Y</v>
          </cell>
          <cell r="C2651" t="str">
            <v>PA 1/12 SEKW ŻÓŁTY: 0360-0379  (1000 szt.)</v>
          </cell>
          <cell r="D2651" t="str">
            <v>rolka</v>
          </cell>
          <cell r="E2651" t="str">
            <v>3926909700</v>
          </cell>
          <cell r="F2651" t="str">
            <v>7330417028780</v>
          </cell>
          <cell r="G2651">
            <v>0</v>
          </cell>
          <cell r="H2651"/>
          <cell r="I2651">
            <v>0</v>
          </cell>
          <cell r="J2651"/>
          <cell r="K2651" t="str">
            <v>Na przewody</v>
          </cell>
          <cell r="L2651" t="str">
            <v>1002</v>
          </cell>
        </row>
        <row r="2652">
          <cell r="B2652" t="str">
            <v>PA-10012BG40.0380Y</v>
          </cell>
          <cell r="C2652" t="str">
            <v>PA 1/12 SEKW ŻÓŁTY: 0380-0399  (1000 szt.)</v>
          </cell>
          <cell r="D2652" t="str">
            <v>rolka</v>
          </cell>
          <cell r="E2652" t="str">
            <v>3926909700</v>
          </cell>
          <cell r="F2652" t="str">
            <v>7330417028797</v>
          </cell>
          <cell r="G2652">
            <v>0</v>
          </cell>
          <cell r="H2652"/>
          <cell r="I2652">
            <v>0</v>
          </cell>
          <cell r="J2652"/>
          <cell r="K2652" t="str">
            <v>Na przewody</v>
          </cell>
          <cell r="L2652" t="str">
            <v>1002</v>
          </cell>
        </row>
        <row r="2653">
          <cell r="B2653" t="str">
            <v>PA-10012BG40.0400Y</v>
          </cell>
          <cell r="C2653" t="str">
            <v>PA 1/12 SEKW ŻÓŁTY: 0400-0419  (1000 szt.)</v>
          </cell>
          <cell r="D2653" t="str">
            <v>rolka</v>
          </cell>
          <cell r="E2653" t="str">
            <v>3926909700</v>
          </cell>
          <cell r="F2653" t="str">
            <v>7330417028803</v>
          </cell>
          <cell r="G2653">
            <v>0</v>
          </cell>
          <cell r="H2653"/>
          <cell r="I2653">
            <v>0</v>
          </cell>
          <cell r="J2653"/>
          <cell r="K2653" t="str">
            <v>Na przewody</v>
          </cell>
          <cell r="L2653" t="str">
            <v>1002</v>
          </cell>
        </row>
        <row r="2654">
          <cell r="B2654" t="str">
            <v>PA-10012BG40.0420Y</v>
          </cell>
          <cell r="C2654" t="str">
            <v>PA 1/12 SEKW ŻÓŁTY: 0420-0439  (1000 szt.)</v>
          </cell>
          <cell r="D2654" t="str">
            <v>rolka</v>
          </cell>
          <cell r="E2654" t="str">
            <v>3926909700</v>
          </cell>
          <cell r="F2654" t="str">
            <v>7330417028810</v>
          </cell>
          <cell r="G2654">
            <v>0</v>
          </cell>
          <cell r="H2654"/>
          <cell r="I2654">
            <v>0</v>
          </cell>
          <cell r="J2654"/>
          <cell r="K2654" t="str">
            <v>Na przewody</v>
          </cell>
          <cell r="L2654" t="str">
            <v>1002</v>
          </cell>
        </row>
        <row r="2655">
          <cell r="B2655" t="str">
            <v>PA-10012BG40.0440Y</v>
          </cell>
          <cell r="C2655" t="str">
            <v>PA 1/12 SEKW ŻÓŁTY: 0440-0459  (1000 szt.)</v>
          </cell>
          <cell r="D2655" t="str">
            <v>rolka</v>
          </cell>
          <cell r="E2655" t="str">
            <v>3926909700</v>
          </cell>
          <cell r="F2655" t="str">
            <v>7330417028827</v>
          </cell>
          <cell r="G2655">
            <v>0</v>
          </cell>
          <cell r="H2655"/>
          <cell r="I2655">
            <v>0</v>
          </cell>
          <cell r="J2655"/>
          <cell r="K2655" t="str">
            <v>Na przewody</v>
          </cell>
          <cell r="L2655" t="str">
            <v>1002</v>
          </cell>
        </row>
        <row r="2656">
          <cell r="B2656" t="str">
            <v>PA-10012BG40.0460Y</v>
          </cell>
          <cell r="C2656" t="str">
            <v>PA 1/12 SEKW ŻÓŁTY: 0460-0479  (1000 szt.)</v>
          </cell>
          <cell r="D2656" t="str">
            <v>rolka</v>
          </cell>
          <cell r="E2656" t="str">
            <v>3926909700</v>
          </cell>
          <cell r="F2656" t="str">
            <v>7330417028834</v>
          </cell>
          <cell r="G2656">
            <v>0</v>
          </cell>
          <cell r="H2656"/>
          <cell r="I2656">
            <v>0</v>
          </cell>
          <cell r="J2656"/>
          <cell r="K2656" t="str">
            <v>Na przewody</v>
          </cell>
          <cell r="L2656" t="str">
            <v>1002</v>
          </cell>
        </row>
        <row r="2657">
          <cell r="B2657" t="str">
            <v>PA-10012BG40.0480Y</v>
          </cell>
          <cell r="C2657" t="str">
            <v>PA 1/12 SEKW ŻÓŁTY: 0480-0499  (1000 szt.)</v>
          </cell>
          <cell r="D2657" t="str">
            <v>rolka</v>
          </cell>
          <cell r="E2657" t="str">
            <v>3926909700</v>
          </cell>
          <cell r="F2657" t="str">
            <v>7330417028841</v>
          </cell>
          <cell r="G2657">
            <v>0</v>
          </cell>
          <cell r="H2657"/>
          <cell r="I2657">
            <v>0</v>
          </cell>
          <cell r="J2657"/>
          <cell r="K2657" t="str">
            <v>Na przewody</v>
          </cell>
          <cell r="L2657" t="str">
            <v>1002</v>
          </cell>
        </row>
        <row r="2658">
          <cell r="B2658" t="str">
            <v>PA-10012BG40.0500Y</v>
          </cell>
          <cell r="C2658" t="str">
            <v>PA 1/12 SEKW ŻÓŁTY: 0500-0519  (1000 szt.)</v>
          </cell>
          <cell r="D2658" t="str">
            <v>rolka</v>
          </cell>
          <cell r="E2658" t="str">
            <v>3926909700</v>
          </cell>
          <cell r="F2658" t="str">
            <v>7330417049242</v>
          </cell>
          <cell r="G2658">
            <v>0</v>
          </cell>
          <cell r="H2658"/>
          <cell r="I2658">
            <v>0</v>
          </cell>
          <cell r="J2658"/>
          <cell r="K2658" t="str">
            <v>Na przewody</v>
          </cell>
          <cell r="L2658" t="str">
            <v>1002</v>
          </cell>
        </row>
        <row r="2659">
          <cell r="B2659" t="str">
            <v>PA-10012BG40.0520Y</v>
          </cell>
          <cell r="C2659" t="str">
            <v>PA 1/12 SEKW ŻÓŁTY: 0520-0539  (1000 szt.)</v>
          </cell>
          <cell r="D2659" t="str">
            <v>rolka</v>
          </cell>
          <cell r="E2659" t="str">
            <v>3926909700</v>
          </cell>
          <cell r="F2659" t="str">
            <v>7330417049259</v>
          </cell>
          <cell r="G2659">
            <v>0</v>
          </cell>
          <cell r="H2659"/>
          <cell r="I2659">
            <v>0</v>
          </cell>
          <cell r="J2659"/>
          <cell r="K2659" t="str">
            <v>Na przewody</v>
          </cell>
          <cell r="L2659" t="str">
            <v>1002</v>
          </cell>
        </row>
        <row r="2660">
          <cell r="B2660" t="str">
            <v>PA-10012BG40.0540Y</v>
          </cell>
          <cell r="C2660" t="str">
            <v>PA 1/12 SEKW ŻÓŁTY: 0540-0559  (1000 szt.)</v>
          </cell>
          <cell r="D2660" t="str">
            <v>rolka</v>
          </cell>
          <cell r="E2660" t="str">
            <v>3926909700</v>
          </cell>
          <cell r="F2660" t="str">
            <v>7330417049266</v>
          </cell>
          <cell r="G2660">
            <v>0</v>
          </cell>
          <cell r="H2660"/>
          <cell r="I2660">
            <v>0</v>
          </cell>
          <cell r="J2660"/>
          <cell r="K2660" t="str">
            <v>Na przewody</v>
          </cell>
          <cell r="L2660" t="str">
            <v>1002</v>
          </cell>
        </row>
        <row r="2661">
          <cell r="B2661" t="str">
            <v>PA-10012BG40.0560Y</v>
          </cell>
          <cell r="C2661" t="str">
            <v>PA 1/12 SEKW ŻÓŁTY: 0560-0579  (1000 szt.)</v>
          </cell>
          <cell r="D2661" t="str">
            <v>rolka</v>
          </cell>
          <cell r="E2661" t="str">
            <v>3926909700</v>
          </cell>
          <cell r="F2661" t="str">
            <v>7330417049273</v>
          </cell>
          <cell r="G2661">
            <v>0</v>
          </cell>
          <cell r="H2661"/>
          <cell r="I2661">
            <v>0</v>
          </cell>
          <cell r="J2661"/>
          <cell r="K2661" t="str">
            <v>Na przewody</v>
          </cell>
          <cell r="L2661" t="str">
            <v>1002</v>
          </cell>
        </row>
        <row r="2662">
          <cell r="B2662" t="str">
            <v>PA-10012BG40.0580Y</v>
          </cell>
          <cell r="C2662" t="str">
            <v>PA 1/12 SEKW ŻÓŁTY: 0580-0599  (1000 szt.)</v>
          </cell>
          <cell r="D2662" t="str">
            <v>rolka</v>
          </cell>
          <cell r="E2662" t="str">
            <v>3926909700</v>
          </cell>
          <cell r="F2662" t="str">
            <v>7330417049280</v>
          </cell>
          <cell r="G2662">
            <v>0</v>
          </cell>
          <cell r="H2662"/>
          <cell r="I2662">
            <v>0</v>
          </cell>
          <cell r="J2662"/>
          <cell r="K2662" t="str">
            <v>Na przewody</v>
          </cell>
          <cell r="L2662" t="str">
            <v>1002</v>
          </cell>
        </row>
        <row r="2663">
          <cell r="B2663" t="str">
            <v>PA-10012BG40.0600Y</v>
          </cell>
          <cell r="C2663" t="str">
            <v>PA 1/12 SEKW ŻÓŁTY: 0600-0619  (1000 szt.)</v>
          </cell>
          <cell r="D2663" t="str">
            <v>rolka</v>
          </cell>
          <cell r="E2663" t="str">
            <v>3926909700</v>
          </cell>
          <cell r="F2663" t="str">
            <v>7330417049297</v>
          </cell>
          <cell r="G2663">
            <v>0</v>
          </cell>
          <cell r="H2663"/>
          <cell r="I2663">
            <v>0</v>
          </cell>
          <cell r="J2663"/>
          <cell r="K2663" t="str">
            <v>Na przewody</v>
          </cell>
          <cell r="L2663" t="str">
            <v>1002</v>
          </cell>
        </row>
        <row r="2664">
          <cell r="B2664" t="str">
            <v>PA-10012BG40.0620Y</v>
          </cell>
          <cell r="C2664" t="str">
            <v>PA 1/12 SEKW ŻÓŁTY: 0620-0639  (1000 szt.)</v>
          </cell>
          <cell r="D2664" t="str">
            <v>rolka</v>
          </cell>
          <cell r="E2664" t="str">
            <v>3926909700</v>
          </cell>
          <cell r="F2664" t="str">
            <v>7330417049303</v>
          </cell>
          <cell r="G2664">
            <v>0</v>
          </cell>
          <cell r="H2664"/>
          <cell r="I2664">
            <v>0</v>
          </cell>
          <cell r="J2664"/>
          <cell r="K2664" t="str">
            <v>Na przewody</v>
          </cell>
          <cell r="L2664" t="str">
            <v>1002</v>
          </cell>
        </row>
        <row r="2665">
          <cell r="B2665" t="str">
            <v>PA-10012BG40.0640Y</v>
          </cell>
          <cell r="C2665" t="str">
            <v>PA 1/12 SEKW ŻÓŁTY: 0640-0659  (1000 szt.)</v>
          </cell>
          <cell r="D2665" t="str">
            <v>rolka</v>
          </cell>
          <cell r="E2665" t="str">
            <v>3926909700</v>
          </cell>
          <cell r="F2665" t="str">
            <v>7330417049310</v>
          </cell>
          <cell r="G2665">
            <v>0</v>
          </cell>
          <cell r="H2665"/>
          <cell r="I2665">
            <v>0</v>
          </cell>
          <cell r="J2665"/>
          <cell r="K2665" t="str">
            <v>Na przewody</v>
          </cell>
          <cell r="L2665" t="str">
            <v>1002</v>
          </cell>
        </row>
        <row r="2666">
          <cell r="B2666" t="str">
            <v>PA-10012BG40.0660Y</v>
          </cell>
          <cell r="C2666" t="str">
            <v>PA 1/12 SEKW ŻÓŁTY: 0660-0679  (1000 szt.)</v>
          </cell>
          <cell r="D2666" t="str">
            <v>rolka</v>
          </cell>
          <cell r="E2666" t="str">
            <v>3926909700</v>
          </cell>
          <cell r="F2666" t="str">
            <v>7330417049327</v>
          </cell>
          <cell r="G2666">
            <v>0</v>
          </cell>
          <cell r="H2666"/>
          <cell r="I2666">
            <v>0</v>
          </cell>
          <cell r="J2666"/>
          <cell r="K2666" t="str">
            <v>Na przewody</v>
          </cell>
          <cell r="L2666" t="str">
            <v>1002</v>
          </cell>
        </row>
        <row r="2667">
          <cell r="B2667" t="str">
            <v>PA-10012BG40.0680Y</v>
          </cell>
          <cell r="C2667" t="str">
            <v>PA 1/12 SEKW ŻÓŁTY: 0680-0699  (1000 szt.)</v>
          </cell>
          <cell r="D2667" t="str">
            <v>rolka</v>
          </cell>
          <cell r="E2667" t="str">
            <v>3926909700</v>
          </cell>
          <cell r="F2667" t="str">
            <v>7330417049334</v>
          </cell>
          <cell r="G2667">
            <v>0</v>
          </cell>
          <cell r="H2667"/>
          <cell r="I2667">
            <v>0</v>
          </cell>
          <cell r="J2667"/>
          <cell r="K2667" t="str">
            <v>Na przewody</v>
          </cell>
          <cell r="L2667" t="str">
            <v>1002</v>
          </cell>
        </row>
        <row r="2668">
          <cell r="B2668" t="str">
            <v>PA-10012BG40.0700Y</v>
          </cell>
          <cell r="C2668" t="str">
            <v>PA 1/12 SEKW ŻÓŁTY: 0700-0719  (1000 szt.)</v>
          </cell>
          <cell r="D2668" t="str">
            <v>rolka</v>
          </cell>
          <cell r="E2668" t="str">
            <v>3926909700</v>
          </cell>
          <cell r="F2668" t="str">
            <v>7330417049341</v>
          </cell>
          <cell r="G2668">
            <v>0</v>
          </cell>
          <cell r="H2668"/>
          <cell r="I2668">
            <v>0</v>
          </cell>
          <cell r="J2668"/>
          <cell r="K2668" t="str">
            <v>Na przewody</v>
          </cell>
          <cell r="L2668" t="str">
            <v>1002</v>
          </cell>
        </row>
        <row r="2669">
          <cell r="B2669" t="str">
            <v>PA-10012BG40.0720Y</v>
          </cell>
          <cell r="C2669" t="str">
            <v>PA 1/12 SEKW ŻÓŁTY: 0720-0739  (1000 szt.)</v>
          </cell>
          <cell r="D2669" t="str">
            <v>rolka</v>
          </cell>
          <cell r="E2669" t="str">
            <v>3926909700</v>
          </cell>
          <cell r="F2669" t="str">
            <v>7330417049358</v>
          </cell>
          <cell r="G2669">
            <v>0</v>
          </cell>
          <cell r="H2669"/>
          <cell r="I2669">
            <v>0</v>
          </cell>
          <cell r="J2669"/>
          <cell r="K2669" t="str">
            <v>Na przewody</v>
          </cell>
          <cell r="L2669" t="str">
            <v>1002</v>
          </cell>
        </row>
        <row r="2670">
          <cell r="B2670" t="str">
            <v>PA-10012BG40.0740Y</v>
          </cell>
          <cell r="C2670" t="str">
            <v>PA 1/12 SEKW ŻÓŁTY: 0740-0759  (1000 szt.)</v>
          </cell>
          <cell r="D2670" t="str">
            <v>rolka</v>
          </cell>
          <cell r="E2670" t="str">
            <v>3926909700</v>
          </cell>
          <cell r="F2670" t="str">
            <v>7330417049365</v>
          </cell>
          <cell r="G2670">
            <v>0</v>
          </cell>
          <cell r="H2670"/>
          <cell r="I2670">
            <v>0</v>
          </cell>
          <cell r="J2670"/>
          <cell r="K2670" t="str">
            <v>Na przewody</v>
          </cell>
          <cell r="L2670" t="str">
            <v>1002</v>
          </cell>
        </row>
        <row r="2671">
          <cell r="B2671" t="str">
            <v>PA-10012BG40.0760Y</v>
          </cell>
          <cell r="C2671" t="str">
            <v>PA 1/12 SEKW ŻÓŁTY: 0760-0779  (1000 szt.)</v>
          </cell>
          <cell r="D2671" t="str">
            <v>rolka</v>
          </cell>
          <cell r="E2671" t="str">
            <v>3926909700</v>
          </cell>
          <cell r="F2671" t="str">
            <v>7330417049372</v>
          </cell>
          <cell r="G2671">
            <v>0</v>
          </cell>
          <cell r="H2671"/>
          <cell r="I2671">
            <v>0</v>
          </cell>
          <cell r="J2671"/>
          <cell r="K2671" t="str">
            <v>Na przewody</v>
          </cell>
          <cell r="L2671" t="str">
            <v>1002</v>
          </cell>
        </row>
        <row r="2672">
          <cell r="B2672" t="str">
            <v>PA-10012BG40.0780Y</v>
          </cell>
          <cell r="C2672" t="str">
            <v>PA 1/12 SEKW ŻÓŁTY: 0780-0799  (1000 szt.)</v>
          </cell>
          <cell r="D2672" t="str">
            <v>rolka</v>
          </cell>
          <cell r="E2672" t="str">
            <v>3926909700</v>
          </cell>
          <cell r="F2672" t="str">
            <v>7330417049389</v>
          </cell>
          <cell r="G2672">
            <v>0</v>
          </cell>
          <cell r="H2672"/>
          <cell r="I2672">
            <v>0</v>
          </cell>
          <cell r="J2672"/>
          <cell r="K2672" t="str">
            <v>Na przewody</v>
          </cell>
          <cell r="L2672" t="str">
            <v>1002</v>
          </cell>
        </row>
        <row r="2673">
          <cell r="B2673" t="str">
            <v>PA-10012BG40.0800Y</v>
          </cell>
          <cell r="C2673" t="str">
            <v>PA 1/12 SEKW ŻÓŁTY: 0800-0819  (1000 szt.)</v>
          </cell>
          <cell r="D2673" t="str">
            <v>rolka</v>
          </cell>
          <cell r="E2673" t="str">
            <v>3926909700</v>
          </cell>
          <cell r="F2673" t="str">
            <v>7330417049396</v>
          </cell>
          <cell r="G2673">
            <v>0</v>
          </cell>
          <cell r="H2673"/>
          <cell r="I2673">
            <v>0</v>
          </cell>
          <cell r="J2673"/>
          <cell r="K2673" t="str">
            <v>Na przewody</v>
          </cell>
          <cell r="L2673" t="str">
            <v>1002</v>
          </cell>
        </row>
        <row r="2674">
          <cell r="B2674" t="str">
            <v>PA-10012BG40.0820Y</v>
          </cell>
          <cell r="C2674" t="str">
            <v>PA 1/12 SEKW ŻÓŁTY: 0820-0839  (1000 szt.)</v>
          </cell>
          <cell r="D2674" t="str">
            <v>rolka</v>
          </cell>
          <cell r="E2674" t="str">
            <v>3926909700</v>
          </cell>
          <cell r="F2674" t="str">
            <v>7330417049402</v>
          </cell>
          <cell r="G2674">
            <v>0</v>
          </cell>
          <cell r="H2674"/>
          <cell r="I2674">
            <v>0</v>
          </cell>
          <cell r="J2674"/>
          <cell r="K2674" t="str">
            <v>Na przewody</v>
          </cell>
          <cell r="L2674" t="str">
            <v>1002</v>
          </cell>
        </row>
        <row r="2675">
          <cell r="B2675" t="str">
            <v>PA-10012BG40.0840Y</v>
          </cell>
          <cell r="C2675" t="str">
            <v>PA 1/12 SEKW ŻÓŁTY: 0840-0859  (1000 szt.)</v>
          </cell>
          <cell r="D2675" t="str">
            <v>rolka</v>
          </cell>
          <cell r="E2675" t="str">
            <v>3926909700</v>
          </cell>
          <cell r="F2675" t="str">
            <v>7330417049419</v>
          </cell>
          <cell r="G2675">
            <v>0</v>
          </cell>
          <cell r="H2675"/>
          <cell r="I2675">
            <v>0</v>
          </cell>
          <cell r="J2675"/>
          <cell r="K2675" t="str">
            <v>Na przewody</v>
          </cell>
          <cell r="L2675" t="str">
            <v>1002</v>
          </cell>
        </row>
        <row r="2676">
          <cell r="B2676" t="str">
            <v>PA-10012BG40.0860Y</v>
          </cell>
          <cell r="C2676" t="str">
            <v>PA 1/12 SEKW ŻÓŁTY: 0860-0879  (1000 szt.)</v>
          </cell>
          <cell r="D2676" t="str">
            <v>rolka</v>
          </cell>
          <cell r="E2676" t="str">
            <v>3926909700</v>
          </cell>
          <cell r="F2676" t="str">
            <v>7330417049426</v>
          </cell>
          <cell r="G2676">
            <v>0</v>
          </cell>
          <cell r="H2676"/>
          <cell r="I2676">
            <v>0</v>
          </cell>
          <cell r="J2676"/>
          <cell r="K2676" t="str">
            <v>Na przewody</v>
          </cell>
          <cell r="L2676" t="str">
            <v>1002</v>
          </cell>
        </row>
        <row r="2677">
          <cell r="B2677" t="str">
            <v>PA-10012BG40.0880Y</v>
          </cell>
          <cell r="C2677" t="str">
            <v>PA 1/12 SEKW ŻÓŁTY: 0880-0899  (1000 szt.)</v>
          </cell>
          <cell r="D2677" t="str">
            <v>rolka</v>
          </cell>
          <cell r="E2677" t="str">
            <v>3926909700</v>
          </cell>
          <cell r="F2677" t="str">
            <v>7330417049433</v>
          </cell>
          <cell r="G2677">
            <v>0</v>
          </cell>
          <cell r="H2677"/>
          <cell r="I2677">
            <v>0</v>
          </cell>
          <cell r="J2677"/>
          <cell r="K2677" t="str">
            <v>Na przewody</v>
          </cell>
          <cell r="L2677" t="str">
            <v>1002</v>
          </cell>
        </row>
        <row r="2678">
          <cell r="B2678" t="str">
            <v>PA-10012BG40.0900Y</v>
          </cell>
          <cell r="C2678" t="str">
            <v>PA 1/12 SEKW ŻÓŁTY: 0900-0919  (1000 szt.)</v>
          </cell>
          <cell r="D2678" t="str">
            <v>rolka</v>
          </cell>
          <cell r="E2678" t="str">
            <v>3926909700</v>
          </cell>
          <cell r="F2678" t="str">
            <v>7330417049440</v>
          </cell>
          <cell r="G2678">
            <v>0</v>
          </cell>
          <cell r="H2678"/>
          <cell r="I2678">
            <v>0</v>
          </cell>
          <cell r="J2678"/>
          <cell r="K2678" t="str">
            <v>Na przewody</v>
          </cell>
          <cell r="L2678" t="str">
            <v>1002</v>
          </cell>
        </row>
        <row r="2679">
          <cell r="B2679" t="str">
            <v>PA-10012BG40.0920Y</v>
          </cell>
          <cell r="C2679" t="str">
            <v>PA 1/12 SEKW ŻÓŁTY: 0920-0939  (1000 szt.)</v>
          </cell>
          <cell r="D2679" t="str">
            <v>rolka</v>
          </cell>
          <cell r="E2679" t="str">
            <v>3926909700</v>
          </cell>
          <cell r="F2679" t="str">
            <v>7330417049457</v>
          </cell>
          <cell r="G2679">
            <v>0</v>
          </cell>
          <cell r="H2679"/>
          <cell r="I2679">
            <v>0</v>
          </cell>
          <cell r="J2679"/>
          <cell r="K2679" t="str">
            <v>Na przewody</v>
          </cell>
          <cell r="L2679" t="str">
            <v>1002</v>
          </cell>
        </row>
        <row r="2680">
          <cell r="B2680" t="str">
            <v>PA-10012BG40.0940Y</v>
          </cell>
          <cell r="C2680" t="str">
            <v>PA 1/12 SEKW ŻÓŁTY: 0940-0959  (1000 szt.)</v>
          </cell>
          <cell r="D2680" t="str">
            <v>rolka</v>
          </cell>
          <cell r="E2680" t="str">
            <v>3926909700</v>
          </cell>
          <cell r="F2680" t="str">
            <v>7330417049464</v>
          </cell>
          <cell r="G2680">
            <v>0</v>
          </cell>
          <cell r="H2680"/>
          <cell r="I2680">
            <v>0</v>
          </cell>
          <cell r="J2680"/>
          <cell r="K2680" t="str">
            <v>Na przewody</v>
          </cell>
          <cell r="L2680" t="str">
            <v>1002</v>
          </cell>
        </row>
        <row r="2681">
          <cell r="B2681" t="str">
            <v>PA-10012BG40.0960Y</v>
          </cell>
          <cell r="C2681" t="str">
            <v>PA 1/12 SEKW ŻÓŁTY: 0960-0979  (1000 szt.)</v>
          </cell>
          <cell r="D2681" t="str">
            <v>rolka</v>
          </cell>
          <cell r="E2681" t="str">
            <v>3926909700</v>
          </cell>
          <cell r="F2681" t="str">
            <v>7330417049471</v>
          </cell>
          <cell r="G2681">
            <v>0</v>
          </cell>
          <cell r="H2681"/>
          <cell r="I2681">
            <v>0</v>
          </cell>
          <cell r="J2681"/>
          <cell r="K2681" t="str">
            <v>Na przewody</v>
          </cell>
          <cell r="L2681" t="str">
            <v>1002</v>
          </cell>
        </row>
        <row r="2682">
          <cell r="B2682" t="str">
            <v>PA-10012BG40.0980Y</v>
          </cell>
          <cell r="C2682" t="str">
            <v>PA 1/12 SEKW ŻÓŁTY: 0980-0999  (1000 szt.)</v>
          </cell>
          <cell r="D2682" t="str">
            <v>rolka</v>
          </cell>
          <cell r="E2682" t="str">
            <v>3926909700</v>
          </cell>
          <cell r="F2682" t="str">
            <v>7330417049488</v>
          </cell>
          <cell r="G2682">
            <v>0</v>
          </cell>
          <cell r="H2682"/>
          <cell r="I2682">
            <v>0</v>
          </cell>
          <cell r="J2682"/>
          <cell r="K2682" t="str">
            <v>Na przewody</v>
          </cell>
          <cell r="L2682" t="str">
            <v>1002</v>
          </cell>
        </row>
        <row r="2683">
          <cell r="B2683" t="str">
            <v>POZ14T17</v>
          </cell>
          <cell r="C2683" t="str">
            <v>POZ14 NIESORTOWANY Z OPISEM DO 17 ZNAKÓW</v>
          </cell>
          <cell r="D2683" t="str">
            <v>szt.</v>
          </cell>
          <cell r="E2683" t="str">
            <v>3926909700</v>
          </cell>
          <cell r="F2683" t="str">
            <v>5903041613237</v>
          </cell>
          <cell r="G2683">
            <v>0</v>
          </cell>
          <cell r="H2683"/>
          <cell r="I2683">
            <v>0</v>
          </cell>
          <cell r="J2683"/>
          <cell r="K2683" t="str">
            <v>Na kable</v>
          </cell>
          <cell r="L2683" t="str">
            <v>2002</v>
          </cell>
        </row>
        <row r="2684">
          <cell r="B2684" t="str">
            <v>POZ10T17</v>
          </cell>
          <cell r="C2684" t="str">
            <v>POZ10 NIESORTOWANY Z OPISEM DO 17 ZNAKÓW</v>
          </cell>
          <cell r="D2684" t="str">
            <v>szt.</v>
          </cell>
          <cell r="E2684" t="str">
            <v>3926909700</v>
          </cell>
          <cell r="F2684" t="str">
            <v>5903041613190</v>
          </cell>
          <cell r="G2684">
            <v>0</v>
          </cell>
          <cell r="H2684"/>
          <cell r="I2684">
            <v>0</v>
          </cell>
          <cell r="J2684"/>
          <cell r="K2684" t="str">
            <v>Na kable</v>
          </cell>
          <cell r="L2684" t="str">
            <v>2002</v>
          </cell>
        </row>
        <row r="2685">
          <cell r="B2685" t="str">
            <v>POZ16T17</v>
          </cell>
          <cell r="C2685" t="str">
            <v>POZ16 NIESORTOWANY Z OPISEM DO 17 ZNAKÓW</v>
          </cell>
          <cell r="D2685" t="str">
            <v>szt.</v>
          </cell>
          <cell r="E2685" t="str">
            <v>3926909700</v>
          </cell>
          <cell r="F2685" t="str">
            <v>5903041613251</v>
          </cell>
          <cell r="G2685">
            <v>0</v>
          </cell>
          <cell r="H2685"/>
          <cell r="I2685">
            <v>0</v>
          </cell>
          <cell r="J2685"/>
          <cell r="K2685" t="str">
            <v>Na kable</v>
          </cell>
          <cell r="L2685" t="str">
            <v>2002</v>
          </cell>
        </row>
        <row r="2686">
          <cell r="B2686" t="str">
            <v>POZ18T17</v>
          </cell>
          <cell r="C2686" t="str">
            <v>POZ18 NIESORTOWANY Z OPISEM DO 17 ZNAKÓW</v>
          </cell>
          <cell r="D2686" t="str">
            <v>szt.</v>
          </cell>
          <cell r="E2686" t="str">
            <v>3926909700</v>
          </cell>
          <cell r="F2686" t="str">
            <v>5903041613275</v>
          </cell>
          <cell r="G2686">
            <v>0</v>
          </cell>
          <cell r="H2686"/>
          <cell r="I2686">
            <v>0</v>
          </cell>
          <cell r="J2686"/>
          <cell r="K2686" t="str">
            <v>Na kable</v>
          </cell>
          <cell r="L2686" t="str">
            <v>2002</v>
          </cell>
        </row>
        <row r="2687">
          <cell r="B2687" t="str">
            <v>POZ20T17</v>
          </cell>
          <cell r="C2687" t="str">
            <v>POZ20 NIESORTOWANY Z OPISEM DO 17 ZNAKÓW</v>
          </cell>
          <cell r="D2687" t="str">
            <v>szt.</v>
          </cell>
          <cell r="E2687" t="str">
            <v>3926909700</v>
          </cell>
          <cell r="F2687" t="str">
            <v>5903041613299</v>
          </cell>
          <cell r="G2687">
            <v>0</v>
          </cell>
          <cell r="H2687"/>
          <cell r="I2687">
            <v>0</v>
          </cell>
          <cell r="J2687"/>
          <cell r="K2687" t="str">
            <v>Na kable</v>
          </cell>
          <cell r="L2687" t="str">
            <v>2002</v>
          </cell>
        </row>
        <row r="2688">
          <cell r="B2688" t="str">
            <v>PK-20QT25</v>
          </cell>
          <cell r="C2688" t="str">
            <v>PK 2/25 Z OTWORAMI NIESORTOWANY Z OPISEM DO 10 ZNAKÓW</v>
          </cell>
          <cell r="D2688" t="str">
            <v>szt.</v>
          </cell>
          <cell r="E2688" t="str">
            <v>3926909700</v>
          </cell>
          <cell r="F2688" t="str">
            <v>5903041609551</v>
          </cell>
          <cell r="G2688">
            <v>0</v>
          </cell>
          <cell r="H2688"/>
          <cell r="I2688">
            <v>0</v>
          </cell>
          <cell r="J2688"/>
          <cell r="K2688" t="str">
            <v>Na kable</v>
          </cell>
          <cell r="L2688" t="str">
            <v>2002</v>
          </cell>
        </row>
        <row r="2689">
          <cell r="B2689" t="str">
            <v>POH12T082</v>
          </cell>
          <cell r="C2689" t="str">
            <v>POH 12 Z OPISEM</v>
          </cell>
          <cell r="D2689" t="str">
            <v>szt.</v>
          </cell>
          <cell r="E2689" t="str">
            <v>3926909700</v>
          </cell>
          <cell r="F2689" t="str">
            <v>5903041613046</v>
          </cell>
          <cell r="G2689">
            <v>0</v>
          </cell>
          <cell r="H2689"/>
          <cell r="I2689">
            <v>0</v>
          </cell>
          <cell r="J2689"/>
          <cell r="K2689" t="str">
            <v>Na kable</v>
          </cell>
          <cell r="L2689" t="str">
            <v>2002</v>
          </cell>
        </row>
        <row r="2690">
          <cell r="B2690" t="str">
            <v>PK-20QT40</v>
          </cell>
          <cell r="C2690" t="str">
            <v>PK 2/40 Z OTWORAMI NIESORTOWANY Z OPISEM DO 21 ZNAKÓW</v>
          </cell>
          <cell r="D2690" t="str">
            <v>szt.</v>
          </cell>
          <cell r="E2690" t="str">
            <v>3926909700</v>
          </cell>
          <cell r="F2690" t="str">
            <v>5903041609599</v>
          </cell>
          <cell r="G2690">
            <v>0</v>
          </cell>
          <cell r="H2690"/>
          <cell r="I2690">
            <v>0</v>
          </cell>
          <cell r="J2690"/>
          <cell r="K2690" t="str">
            <v>Na kable</v>
          </cell>
          <cell r="L2690" t="str">
            <v>2002</v>
          </cell>
        </row>
        <row r="2691">
          <cell r="B2691" t="str">
            <v>PO-14T09</v>
          </cell>
          <cell r="C2691" t="str">
            <v>PO 14 NIESORTOWANY Z OPISEM DO 9 ZNAKÓW</v>
          </cell>
          <cell r="D2691" t="str">
            <v>szt.</v>
          </cell>
          <cell r="E2691" t="str">
            <v>3926909700</v>
          </cell>
          <cell r="F2691" t="str">
            <v>5903041612971</v>
          </cell>
          <cell r="G2691">
            <v>0</v>
          </cell>
          <cell r="H2691"/>
          <cell r="I2691">
            <v>0</v>
          </cell>
          <cell r="J2691"/>
          <cell r="K2691" t="str">
            <v>Na kable</v>
          </cell>
          <cell r="L2691" t="str">
            <v>2002</v>
          </cell>
        </row>
        <row r="2692">
          <cell r="B2692" t="str">
            <v>PKZ20T17</v>
          </cell>
          <cell r="C2692" t="str">
            <v>PKZ 2 NIESORTOWANY Z OPISEM DO 17 ZNAKÓW</v>
          </cell>
          <cell r="D2692" t="str">
            <v>szt.</v>
          </cell>
          <cell r="E2692" t="str">
            <v>3926909700</v>
          </cell>
          <cell r="F2692" t="str">
            <v>5903041610854</v>
          </cell>
          <cell r="G2692">
            <v>0</v>
          </cell>
          <cell r="H2692"/>
          <cell r="I2692">
            <v>0</v>
          </cell>
          <cell r="J2692"/>
          <cell r="K2692" t="str">
            <v>Na kable</v>
          </cell>
          <cell r="L2692" t="str">
            <v>2002</v>
          </cell>
        </row>
        <row r="2693">
          <cell r="B2693" t="str">
            <v>PFC09580U4</v>
          </cell>
          <cell r="C2693" t="str">
            <v>PFC 9.5 x 80 mm Z NADRUKIEM</v>
          </cell>
          <cell r="D2693" t="str">
            <v>szt.</v>
          </cell>
          <cell r="E2693" t="str">
            <v>3926909700</v>
          </cell>
          <cell r="F2693" t="str">
            <v>5903041605577</v>
          </cell>
          <cell r="G2693">
            <v>0</v>
          </cell>
          <cell r="H2693"/>
          <cell r="I2693">
            <v>0</v>
          </cell>
          <cell r="J2693"/>
          <cell r="K2693" t="str">
            <v>Na kable</v>
          </cell>
          <cell r="L2693" t="str">
            <v>2002</v>
          </cell>
        </row>
        <row r="2694">
          <cell r="B2694" t="str">
            <v>PK-20QT100</v>
          </cell>
          <cell r="C2694" t="str">
            <v>PK 2/100 Z OTWORAMI NIESORTOWANY Z OPISEM DO 67 ZNAKÓW</v>
          </cell>
          <cell r="D2694" t="str">
            <v>szt.</v>
          </cell>
          <cell r="E2694" t="str">
            <v>3926909700</v>
          </cell>
          <cell r="F2694"/>
          <cell r="G2694">
            <v>0</v>
          </cell>
          <cell r="H2694"/>
          <cell r="I2694">
            <v>0</v>
          </cell>
          <cell r="J2694"/>
          <cell r="K2694" t="str">
            <v>Na kable</v>
          </cell>
          <cell r="L2694" t="str">
            <v>2002</v>
          </cell>
        </row>
        <row r="2695">
          <cell r="B2695" t="str">
            <v>PK-20QT150</v>
          </cell>
          <cell r="C2695" t="str">
            <v>PK 2/150 Z OTWORAMI NIESORTOWANY Z OPISEM DO 100 ZNAKÓW</v>
          </cell>
          <cell r="D2695" t="str">
            <v>szt.</v>
          </cell>
          <cell r="E2695" t="str">
            <v>3926909700</v>
          </cell>
          <cell r="F2695"/>
          <cell r="G2695">
            <v>0</v>
          </cell>
          <cell r="H2695"/>
          <cell r="I2695">
            <v>0</v>
          </cell>
          <cell r="J2695"/>
          <cell r="K2695" t="str">
            <v>Na kable</v>
          </cell>
          <cell r="L2695" t="str">
            <v>2002</v>
          </cell>
        </row>
        <row r="2696">
          <cell r="B2696" t="str">
            <v>PK-20QT200</v>
          </cell>
          <cell r="C2696" t="str">
            <v>PK 2/200 Z OTWORAMI NIESORTOWANY Z OPISEM DO 133 ZNAKÓW</v>
          </cell>
          <cell r="D2696" t="str">
            <v>szt.</v>
          </cell>
          <cell r="E2696" t="str">
            <v>3926909700</v>
          </cell>
          <cell r="F2696"/>
          <cell r="G2696">
            <v>0</v>
          </cell>
          <cell r="H2696"/>
          <cell r="I2696">
            <v>0</v>
          </cell>
          <cell r="J2696"/>
          <cell r="K2696" t="str">
            <v>Na kable</v>
          </cell>
          <cell r="L2696" t="str">
            <v>2002</v>
          </cell>
        </row>
        <row r="2697">
          <cell r="B2697" t="str">
            <v>PK-20QT250</v>
          </cell>
          <cell r="C2697" t="str">
            <v>PK 2/250 Z OTWORAMI NIESORTOWANY Z OPISEM DO 167 ZNAKÓW</v>
          </cell>
          <cell r="D2697" t="str">
            <v>szt.</v>
          </cell>
          <cell r="E2697" t="str">
            <v>3926909700</v>
          </cell>
          <cell r="F2697"/>
          <cell r="G2697">
            <v>0</v>
          </cell>
          <cell r="H2697"/>
          <cell r="I2697">
            <v>0</v>
          </cell>
          <cell r="J2697"/>
          <cell r="K2697" t="str">
            <v>Na kable</v>
          </cell>
          <cell r="L2697" t="str">
            <v>2002</v>
          </cell>
        </row>
        <row r="2698">
          <cell r="B2698" t="str">
            <v>PK-20QT25E</v>
          </cell>
          <cell r="C2698" t="str">
            <v>PK 2/25 Z OTWORAMI NIESORTOWANY Z OPISEM DO 10 ZNAKÓW WYK. EKSPRESOWE</v>
          </cell>
          <cell r="D2698" t="str">
            <v>szt.</v>
          </cell>
          <cell r="E2698" t="str">
            <v>3926909700</v>
          </cell>
          <cell r="F2698"/>
          <cell r="G2698">
            <v>0</v>
          </cell>
          <cell r="H2698"/>
          <cell r="I2698">
            <v>0</v>
          </cell>
          <cell r="J2698"/>
          <cell r="K2698" t="str">
            <v>Na kable</v>
          </cell>
          <cell r="L2698" t="str">
            <v>2002</v>
          </cell>
        </row>
        <row r="2699">
          <cell r="B2699" t="str">
            <v>PK-20QT40E</v>
          </cell>
          <cell r="C2699" t="str">
            <v>PK 2/40 Z OTWORAMI NIESORTOWANY Z OPISEM DO 21 ZNAKÓW WYK. EKSPRESOWE</v>
          </cell>
          <cell r="D2699" t="str">
            <v>szt.</v>
          </cell>
          <cell r="E2699" t="str">
            <v>3926909700</v>
          </cell>
          <cell r="F2699"/>
          <cell r="G2699">
            <v>0</v>
          </cell>
          <cell r="H2699"/>
          <cell r="I2699">
            <v>0</v>
          </cell>
          <cell r="J2699"/>
          <cell r="K2699" t="str">
            <v>Na kable</v>
          </cell>
          <cell r="L2699" t="str">
            <v>2002</v>
          </cell>
        </row>
        <row r="2700">
          <cell r="B2700" t="str">
            <v>PO-10T30</v>
          </cell>
          <cell r="C2700" t="str">
            <v>PO 10 NIESORTOWANY Z OPISEM DO 30 ZNAKÓW</v>
          </cell>
          <cell r="D2700" t="str">
            <v>szt.</v>
          </cell>
          <cell r="E2700" t="str">
            <v>3926909700</v>
          </cell>
          <cell r="F2700"/>
          <cell r="G2700">
            <v>0</v>
          </cell>
          <cell r="H2700"/>
          <cell r="I2700">
            <v>0</v>
          </cell>
          <cell r="J2700"/>
          <cell r="K2700" t="str">
            <v>Na kable</v>
          </cell>
          <cell r="L2700" t="str">
            <v>2002</v>
          </cell>
        </row>
        <row r="2701">
          <cell r="B2701" t="str">
            <v>PO-14T17</v>
          </cell>
          <cell r="C2701" t="str">
            <v>PO 14 NIESORTOWANY Z OPISEM DO 17 ZNAKÓW</v>
          </cell>
          <cell r="D2701" t="str">
            <v>szt.</v>
          </cell>
          <cell r="E2701" t="str">
            <v>3926909700</v>
          </cell>
          <cell r="F2701"/>
          <cell r="G2701">
            <v>0</v>
          </cell>
          <cell r="H2701"/>
          <cell r="I2701">
            <v>0</v>
          </cell>
          <cell r="J2701"/>
          <cell r="K2701" t="str">
            <v>Na kable</v>
          </cell>
          <cell r="L2701" t="str">
            <v>2002</v>
          </cell>
        </row>
        <row r="2702">
          <cell r="B2702" t="str">
            <v>PO-14T30</v>
          </cell>
          <cell r="C2702" t="str">
            <v>PO 14 NIESORTOWANY Z OPISEM DO 30 ZNAKÓW</v>
          </cell>
          <cell r="D2702" t="str">
            <v>szt.</v>
          </cell>
          <cell r="E2702" t="str">
            <v>3926909700</v>
          </cell>
          <cell r="F2702"/>
          <cell r="G2702">
            <v>0</v>
          </cell>
          <cell r="H2702"/>
          <cell r="I2702">
            <v>0</v>
          </cell>
          <cell r="J2702"/>
          <cell r="K2702" t="str">
            <v>Na kable</v>
          </cell>
          <cell r="L2702" t="str">
            <v>2002</v>
          </cell>
        </row>
        <row r="2703">
          <cell r="B2703" t="str">
            <v>PRZ071T12</v>
          </cell>
          <cell r="C2703" t="str">
            <v>PRZ07 BEZHALOGENOWY NIE SORTOWANY Z OPISEM DO 12 ZNAKÓW</v>
          </cell>
          <cell r="D2703" t="str">
            <v>szt.</v>
          </cell>
          <cell r="E2703" t="str">
            <v>3926909700</v>
          </cell>
          <cell r="F2703"/>
          <cell r="G2703">
            <v>0</v>
          </cell>
          <cell r="H2703"/>
          <cell r="I2703">
            <v>0</v>
          </cell>
          <cell r="J2703"/>
          <cell r="K2703" t="str">
            <v>Na kable</v>
          </cell>
          <cell r="L2703" t="str">
            <v>2002</v>
          </cell>
        </row>
        <row r="2704">
          <cell r="B2704" t="str">
            <v>PRZ071T19</v>
          </cell>
          <cell r="C2704" t="str">
            <v>PRZ07 BEZHALOGENOWY NIE SORTOWANY Z OPISEM DO 19 ZNAKÓW</v>
          </cell>
          <cell r="D2704" t="str">
            <v>szt.</v>
          </cell>
          <cell r="E2704" t="str">
            <v>3926909700</v>
          </cell>
          <cell r="F2704"/>
          <cell r="G2704">
            <v>0</v>
          </cell>
          <cell r="H2704"/>
          <cell r="I2704">
            <v>0</v>
          </cell>
          <cell r="J2704"/>
          <cell r="K2704" t="str">
            <v>Na kable</v>
          </cell>
          <cell r="L2704" t="str">
            <v>2002</v>
          </cell>
        </row>
        <row r="2705">
          <cell r="B2705" t="str">
            <v>PPQ+190T40</v>
          </cell>
          <cell r="C2705" t="str">
            <v>PROFIL PPQ+19 NIESORTOWANY Z OPISEM DŁUGOŚĆ 40 mm</v>
          </cell>
          <cell r="D2705" t="str">
            <v>szt.</v>
          </cell>
          <cell r="E2705" t="str">
            <v>3926909700</v>
          </cell>
          <cell r="F2705"/>
          <cell r="G2705">
            <v>0</v>
          </cell>
          <cell r="H2705"/>
          <cell r="I2705">
            <v>0</v>
          </cell>
          <cell r="J2705"/>
          <cell r="K2705" t="str">
            <v>Na kable</v>
          </cell>
          <cell r="L2705" t="str">
            <v>2002</v>
          </cell>
        </row>
        <row r="2706">
          <cell r="B2706" t="str">
            <v>PPQ+190T60</v>
          </cell>
          <cell r="C2706" t="str">
            <v>PROFIL PPQ+19 NIESORTOWANY Z OPISEM DŁUGOŚĆ 60 mm</v>
          </cell>
          <cell r="D2706" t="str">
            <v>szt.</v>
          </cell>
          <cell r="E2706" t="str">
            <v>3926909700</v>
          </cell>
          <cell r="F2706"/>
          <cell r="G2706">
            <v>0</v>
          </cell>
          <cell r="H2706"/>
          <cell r="I2706">
            <v>0</v>
          </cell>
          <cell r="J2706"/>
          <cell r="K2706" t="str">
            <v>Na kable</v>
          </cell>
          <cell r="L2706" t="str">
            <v>2002</v>
          </cell>
        </row>
        <row r="2707">
          <cell r="B2707" t="str">
            <v>PPQ+190T80</v>
          </cell>
          <cell r="C2707" t="str">
            <v>PROFIL PPQ+19 NIESORTOWANY Z OPISEM DŁUGOŚĆ 80 mm</v>
          </cell>
          <cell r="D2707" t="str">
            <v>szt.</v>
          </cell>
          <cell r="E2707" t="str">
            <v>3926909700</v>
          </cell>
          <cell r="F2707"/>
          <cell r="G2707">
            <v>0</v>
          </cell>
          <cell r="H2707"/>
          <cell r="I2707">
            <v>0</v>
          </cell>
          <cell r="J2707"/>
          <cell r="K2707" t="str">
            <v>Na kable</v>
          </cell>
          <cell r="L2707" t="str">
            <v>2002</v>
          </cell>
        </row>
        <row r="2708">
          <cell r="B2708" t="str">
            <v>PPQ+100T40</v>
          </cell>
          <cell r="C2708" t="str">
            <v>PROFIL PPQ+10 NIESORTOWANY Z OPISEM DŁUGOŚĆ 40 mm</v>
          </cell>
          <cell r="D2708" t="str">
            <v>szt.</v>
          </cell>
          <cell r="E2708" t="str">
            <v>3926909700</v>
          </cell>
          <cell r="F2708"/>
          <cell r="G2708">
            <v>0</v>
          </cell>
          <cell r="H2708"/>
          <cell r="I2708">
            <v>0</v>
          </cell>
          <cell r="J2708"/>
          <cell r="K2708" t="str">
            <v>Na kable</v>
          </cell>
          <cell r="L2708" t="str">
            <v>2002</v>
          </cell>
        </row>
        <row r="2709">
          <cell r="B2709" t="str">
            <v>PPQ+100T60</v>
          </cell>
          <cell r="C2709" t="str">
            <v>PROFIL PPQ+10 NIESORTOWANY Z OPISEM DŁUGOŚĆ 60 mm</v>
          </cell>
          <cell r="D2709" t="str">
            <v>szt.</v>
          </cell>
          <cell r="E2709" t="str">
            <v>3926909700</v>
          </cell>
          <cell r="F2709"/>
          <cell r="G2709">
            <v>0</v>
          </cell>
          <cell r="H2709"/>
          <cell r="I2709">
            <v>0</v>
          </cell>
          <cell r="J2709"/>
          <cell r="K2709" t="str">
            <v>Na kable</v>
          </cell>
          <cell r="L2709" t="str">
            <v>2002</v>
          </cell>
        </row>
        <row r="2710">
          <cell r="B2710" t="str">
            <v>PPQ+100T80</v>
          </cell>
          <cell r="C2710" t="str">
            <v>PROFIL PPQ+10 NIESORTOWANY Z OPISEM DŁUGOŚĆ 80 mm</v>
          </cell>
          <cell r="D2710" t="str">
            <v>szt.</v>
          </cell>
          <cell r="E2710" t="str">
            <v>3926909700</v>
          </cell>
          <cell r="F2710"/>
          <cell r="G2710">
            <v>0</v>
          </cell>
          <cell r="H2710"/>
          <cell r="I2710">
            <v>0</v>
          </cell>
          <cell r="J2710"/>
          <cell r="K2710" t="str">
            <v>Na kable</v>
          </cell>
          <cell r="L2710" t="str">
            <v>2002</v>
          </cell>
        </row>
        <row r="2711">
          <cell r="B2711" t="str">
            <v>PPQ+380T60</v>
          </cell>
          <cell r="C2711" t="str">
            <v>PROFIL PPQ+38 NIESORTOWANY Z OPISEM DŁUGOŚĆ 60 mm</v>
          </cell>
          <cell r="D2711" t="str">
            <v>szt.</v>
          </cell>
          <cell r="E2711" t="str">
            <v>3926909700</v>
          </cell>
          <cell r="F2711"/>
          <cell r="G2711">
            <v>0</v>
          </cell>
          <cell r="H2711"/>
          <cell r="I2711">
            <v>0</v>
          </cell>
          <cell r="J2711"/>
          <cell r="K2711" t="str">
            <v>Na kable</v>
          </cell>
          <cell r="L2711" t="str">
            <v>2002</v>
          </cell>
        </row>
        <row r="2712">
          <cell r="B2712" t="str">
            <v>PPQ+380T80</v>
          </cell>
          <cell r="C2712" t="str">
            <v>PROFIL PPQ+38 NIESORTOWANY Z OPISEM DŁUGOŚĆ 80 mm</v>
          </cell>
          <cell r="D2712" t="str">
            <v>szt.</v>
          </cell>
          <cell r="E2712" t="str">
            <v>3926909700</v>
          </cell>
          <cell r="F2712"/>
          <cell r="G2712">
            <v>0</v>
          </cell>
          <cell r="H2712"/>
          <cell r="I2712">
            <v>0</v>
          </cell>
          <cell r="J2712"/>
          <cell r="K2712" t="str">
            <v>Na kable</v>
          </cell>
          <cell r="L2712" t="str">
            <v>2002</v>
          </cell>
        </row>
        <row r="2713">
          <cell r="B2713" t="str">
            <v>PPQ+380T100</v>
          </cell>
          <cell r="C2713" t="str">
            <v>PROFIL PPQ+38 NIESORTOWANY Z OPISEM DŁUGOŚĆ 100 mm</v>
          </cell>
          <cell r="D2713" t="str">
            <v>szt.</v>
          </cell>
          <cell r="E2713" t="str">
            <v>3926909700</v>
          </cell>
          <cell r="F2713"/>
          <cell r="G2713">
            <v>0</v>
          </cell>
          <cell r="H2713"/>
          <cell r="I2713">
            <v>0</v>
          </cell>
          <cell r="J2713"/>
          <cell r="K2713" t="str">
            <v>Na kable</v>
          </cell>
          <cell r="L2713" t="str">
            <v>2002</v>
          </cell>
        </row>
        <row r="2714">
          <cell r="B2714" t="str">
            <v>PM-24066-SET</v>
          </cell>
          <cell r="C2714" t="str">
            <v>PM 24/66 + PP-09 Z OPISEM + PKB-14036-9</v>
          </cell>
          <cell r="D2714" t="str">
            <v>szt.</v>
          </cell>
          <cell r="E2714" t="str">
            <v>3926909700</v>
          </cell>
          <cell r="F2714"/>
          <cell r="G2714">
            <v>0.11700000000000001</v>
          </cell>
          <cell r="H2714" t="str">
            <v>Kg</v>
          </cell>
          <cell r="I2714">
            <v>0.11799999999999999</v>
          </cell>
          <cell r="J2714" t="str">
            <v>Kg</v>
          </cell>
          <cell r="K2714" t="str">
            <v>Na kable</v>
          </cell>
          <cell r="L2714" t="str">
            <v>2002</v>
          </cell>
        </row>
        <row r="2715">
          <cell r="B2715" t="str">
            <v>PO-068T54-SET</v>
          </cell>
          <cell r="C2715" t="str">
            <v>PO-068 Z OPISEM DO 54 ZNAKÓW / 85 mm+POH18</v>
          </cell>
          <cell r="D2715" t="str">
            <v>szt.</v>
          </cell>
          <cell r="E2715" t="str">
            <v>3926909700</v>
          </cell>
          <cell r="F2715"/>
          <cell r="G2715">
            <v>0</v>
          </cell>
          <cell r="H2715"/>
          <cell r="I2715">
            <v>0</v>
          </cell>
          <cell r="J2715"/>
          <cell r="K2715" t="str">
            <v>Na kable</v>
          </cell>
          <cell r="L2715" t="str">
            <v>2002</v>
          </cell>
        </row>
        <row r="2716">
          <cell r="B2716" t="str">
            <v>PRZ06T04</v>
          </cell>
          <cell r="C2716" t="str">
            <v>PRZ06 BEZHALOGENOWY NIE SORTOWANY Z OPISEM DO 4 ZNAKÓW</v>
          </cell>
          <cell r="D2716" t="str">
            <v>szt.</v>
          </cell>
          <cell r="E2716" t="str">
            <v>3926909700</v>
          </cell>
          <cell r="F2716"/>
          <cell r="G2716">
            <v>0</v>
          </cell>
          <cell r="H2716"/>
          <cell r="I2716">
            <v>0</v>
          </cell>
          <cell r="J2716"/>
          <cell r="K2716" t="str">
            <v>Na kable</v>
          </cell>
          <cell r="L2716" t="str">
            <v>2002</v>
          </cell>
        </row>
        <row r="2717">
          <cell r="B2717" t="str">
            <v>PRZ04T09</v>
          </cell>
          <cell r="C2717" t="str">
            <v>PRZ04 BEZHALOGENOWY NIE SORTOWANY Z OPISEM DO 4 ZNAKÓW</v>
          </cell>
          <cell r="D2717" t="str">
            <v>szt.</v>
          </cell>
          <cell r="E2717" t="str">
            <v>3926909700</v>
          </cell>
          <cell r="F2717" t="str">
            <v>5903041613527</v>
          </cell>
          <cell r="G2717">
            <v>0</v>
          </cell>
          <cell r="H2717"/>
          <cell r="I2717">
            <v>0</v>
          </cell>
          <cell r="J2717"/>
          <cell r="K2717" t="str">
            <v>Na kable</v>
          </cell>
          <cell r="L2717" t="str">
            <v>2002</v>
          </cell>
        </row>
        <row r="2718">
          <cell r="B2718" t="str">
            <v>PRZ071T09</v>
          </cell>
          <cell r="C2718" t="str">
            <v>PRZ07 BEZHALOGENOWY NIE SORTOWANY Z OPISEM DO 9 ZNAKÓW</v>
          </cell>
          <cell r="D2718" t="str">
            <v>szt.</v>
          </cell>
          <cell r="E2718" t="str">
            <v>3926909700</v>
          </cell>
          <cell r="F2718" t="str">
            <v>5903041613589</v>
          </cell>
          <cell r="G2718">
            <v>0</v>
          </cell>
          <cell r="H2718"/>
          <cell r="I2718">
            <v>0</v>
          </cell>
          <cell r="J2718"/>
          <cell r="K2718" t="str">
            <v>Na kable</v>
          </cell>
          <cell r="L2718" t="str">
            <v>2002</v>
          </cell>
        </row>
        <row r="2719">
          <cell r="B2719" t="str">
            <v>PO-068T20-SET</v>
          </cell>
          <cell r="C2719" t="str">
            <v>ZESTAW PO-068 Z OPISEM DO 20 ZNAKÓW / 35 mm + POH07</v>
          </cell>
          <cell r="D2719" t="str">
            <v>szt.</v>
          </cell>
          <cell r="E2719" t="str">
            <v>3926909700</v>
          </cell>
          <cell r="F2719" t="str">
            <v>5903041612698</v>
          </cell>
          <cell r="G2719">
            <v>0</v>
          </cell>
          <cell r="H2719"/>
          <cell r="I2719">
            <v>0</v>
          </cell>
          <cell r="J2719"/>
          <cell r="K2719" t="str">
            <v>Na kable</v>
          </cell>
          <cell r="L2719" t="str">
            <v>2002</v>
          </cell>
        </row>
        <row r="2720">
          <cell r="B2720" t="str">
            <v>PO-068T34-SET</v>
          </cell>
          <cell r="C2720" t="str">
            <v>ZESTAW PO-068 Z OPISEM DO 34 ZNAKÓW / 55 mm + POH12</v>
          </cell>
          <cell r="D2720" t="str">
            <v>szt.</v>
          </cell>
          <cell r="E2720" t="str">
            <v>3926909700</v>
          </cell>
          <cell r="F2720" t="str">
            <v>5903041612711</v>
          </cell>
          <cell r="G2720">
            <v>0</v>
          </cell>
          <cell r="H2720"/>
          <cell r="I2720">
            <v>0</v>
          </cell>
          <cell r="J2720"/>
          <cell r="K2720" t="str">
            <v>Na kable</v>
          </cell>
          <cell r="L2720" t="str">
            <v>2002</v>
          </cell>
        </row>
        <row r="2721">
          <cell r="B2721" t="str">
            <v>PO-14T04</v>
          </cell>
          <cell r="C2721" t="str">
            <v>PO 14 NIESORTOWANY Z OPISEM DO 4 ZNAKÓW</v>
          </cell>
          <cell r="D2721" t="str">
            <v>szt.</v>
          </cell>
          <cell r="E2721" t="str">
            <v>3926909700</v>
          </cell>
          <cell r="F2721" t="str">
            <v>5903041612964</v>
          </cell>
          <cell r="G2721">
            <v>0</v>
          </cell>
          <cell r="H2721"/>
          <cell r="I2721">
            <v>0</v>
          </cell>
          <cell r="J2721"/>
          <cell r="K2721" t="str">
            <v>Na kable</v>
          </cell>
          <cell r="L2721" t="str">
            <v>2002</v>
          </cell>
        </row>
        <row r="2722">
          <cell r="B2722" t="str">
            <v>PO-068SET</v>
          </cell>
          <cell r="C2722" t="str">
            <v>PO-068 Z OPISEM DO 54 ZNAKÓW / 85 mm +OPASKA PKB160X2.5 + UCHWYT POH18</v>
          </cell>
          <cell r="D2722" t="str">
            <v>szt.</v>
          </cell>
          <cell r="E2722" t="str">
            <v>3926909700</v>
          </cell>
          <cell r="F2722" t="str">
            <v>5903041612674</v>
          </cell>
          <cell r="G2722">
            <v>0</v>
          </cell>
          <cell r="H2722"/>
          <cell r="I2722">
            <v>0</v>
          </cell>
          <cell r="J2722"/>
          <cell r="K2722" t="str">
            <v>Na kable</v>
          </cell>
          <cell r="L2722" t="str">
            <v>2002</v>
          </cell>
        </row>
        <row r="2723">
          <cell r="B2723" t="str">
            <v>POH07T082</v>
          </cell>
          <cell r="C2723" t="str">
            <v>POH 07 Z OPISEM</v>
          </cell>
          <cell r="D2723" t="str">
            <v>szt.</v>
          </cell>
          <cell r="E2723" t="str">
            <v>3926909700</v>
          </cell>
          <cell r="F2723" t="str">
            <v>5903041613039</v>
          </cell>
          <cell r="G2723">
            <v>0</v>
          </cell>
          <cell r="H2723"/>
          <cell r="I2723">
            <v>0</v>
          </cell>
          <cell r="J2723"/>
          <cell r="K2723" t="str">
            <v>Na kable</v>
          </cell>
          <cell r="L2723" t="str">
            <v>2002</v>
          </cell>
        </row>
        <row r="2724">
          <cell r="B2724" t="str">
            <v>PK-20T17</v>
          </cell>
          <cell r="C2724" t="str">
            <v>PK 2 NIESORTOWANY Z OPISEM DO 17 ZNAKÓW</v>
          </cell>
          <cell r="D2724" t="str">
            <v>szt.</v>
          </cell>
          <cell r="E2724" t="str">
            <v>3926909700</v>
          </cell>
          <cell r="F2724" t="str">
            <v>5903041609919</v>
          </cell>
          <cell r="G2724">
            <v>0</v>
          </cell>
          <cell r="H2724"/>
          <cell r="I2724">
            <v>0</v>
          </cell>
          <cell r="J2724"/>
          <cell r="K2724" t="str">
            <v>Na kable</v>
          </cell>
          <cell r="L2724" t="str">
            <v>2002</v>
          </cell>
        </row>
        <row r="2725">
          <cell r="B2725" t="str">
            <v>PO-10T04</v>
          </cell>
          <cell r="C2725" t="str">
            <v>PO 10 NIESORTOWANY Z OPISEM DO 4 ZNAKÓW</v>
          </cell>
          <cell r="D2725" t="str">
            <v>szt.</v>
          </cell>
          <cell r="E2725" t="str">
            <v>3926909700</v>
          </cell>
          <cell r="F2725" t="str">
            <v>5903041612926</v>
          </cell>
          <cell r="G2725">
            <v>0</v>
          </cell>
          <cell r="H2725"/>
          <cell r="I2725">
            <v>0</v>
          </cell>
          <cell r="J2725"/>
          <cell r="K2725" t="str">
            <v>Na kable</v>
          </cell>
          <cell r="L2725" t="str">
            <v>2002</v>
          </cell>
        </row>
        <row r="2726">
          <cell r="B2726" t="str">
            <v>PO-10T09</v>
          </cell>
          <cell r="C2726" t="str">
            <v>PO 10 NIESORTOWANY Z OPISEM DO 9 ZNAKÓW</v>
          </cell>
          <cell r="D2726" t="str">
            <v>szt.</v>
          </cell>
          <cell r="E2726" t="str">
            <v>3926909700</v>
          </cell>
          <cell r="F2726" t="str">
            <v>5903041612933</v>
          </cell>
          <cell r="G2726">
            <v>0</v>
          </cell>
          <cell r="H2726"/>
          <cell r="I2726">
            <v>0</v>
          </cell>
          <cell r="J2726"/>
          <cell r="K2726" t="str">
            <v>Na kable</v>
          </cell>
          <cell r="L2726" t="str">
            <v>2002</v>
          </cell>
        </row>
        <row r="2727">
          <cell r="B2727" t="str">
            <v>PO-10T17</v>
          </cell>
          <cell r="C2727" t="str">
            <v>PO 10 NIESORTOWANY Z OPISEM DO 17 ZNAKÓW</v>
          </cell>
          <cell r="D2727" t="str">
            <v>szt.</v>
          </cell>
          <cell r="E2727" t="str">
            <v>3926909700</v>
          </cell>
          <cell r="F2727" t="str">
            <v>5903041612940</v>
          </cell>
          <cell r="G2727">
            <v>0</v>
          </cell>
          <cell r="H2727"/>
          <cell r="I2727">
            <v>0</v>
          </cell>
          <cell r="J2727"/>
          <cell r="K2727" t="str">
            <v>Na kable</v>
          </cell>
          <cell r="L2727" t="str">
            <v>2002</v>
          </cell>
        </row>
        <row r="2728">
          <cell r="B2728" t="str">
            <v>PO-068T20</v>
          </cell>
          <cell r="C2728" t="str">
            <v>PO-068 Z OPISEM DO 20 ZNAKÓW / 35 mm</v>
          </cell>
          <cell r="D2728" t="str">
            <v>szt.</v>
          </cell>
          <cell r="E2728" t="str">
            <v>3926909700</v>
          </cell>
          <cell r="F2728" t="str">
            <v>5903041612681</v>
          </cell>
          <cell r="G2728">
            <v>0</v>
          </cell>
          <cell r="H2728"/>
          <cell r="I2728">
            <v>0</v>
          </cell>
          <cell r="J2728"/>
          <cell r="K2728" t="str">
            <v>Na kable</v>
          </cell>
          <cell r="L2728" t="str">
            <v>2002</v>
          </cell>
        </row>
        <row r="2729">
          <cell r="B2729" t="str">
            <v>PO-068T34</v>
          </cell>
          <cell r="C2729" t="str">
            <v>PO-068 Z OPISEM DO 34 ZNAKÓW / 55 mm</v>
          </cell>
          <cell r="D2729" t="str">
            <v>szt.</v>
          </cell>
          <cell r="E2729" t="str">
            <v>3926909700</v>
          </cell>
          <cell r="F2729" t="str">
            <v>5903041612704</v>
          </cell>
          <cell r="G2729">
            <v>0</v>
          </cell>
          <cell r="H2729"/>
          <cell r="I2729">
            <v>0</v>
          </cell>
          <cell r="J2729"/>
          <cell r="K2729" t="str">
            <v>Na kable</v>
          </cell>
          <cell r="L2729" t="str">
            <v>2002</v>
          </cell>
        </row>
        <row r="2730">
          <cell r="B2730" t="str">
            <v>PO-068T54</v>
          </cell>
          <cell r="C2730" t="str">
            <v>PO-068 Z OPISEM DO 54 ZNAKÓW / 85 mm</v>
          </cell>
          <cell r="D2730" t="str">
            <v>szt.</v>
          </cell>
          <cell r="E2730" t="str">
            <v>3926909700</v>
          </cell>
          <cell r="F2730" t="str">
            <v>5903041612728</v>
          </cell>
          <cell r="G2730">
            <v>0</v>
          </cell>
          <cell r="H2730"/>
          <cell r="I2730">
            <v>0</v>
          </cell>
          <cell r="J2730"/>
          <cell r="K2730" t="str">
            <v>Na kable</v>
          </cell>
          <cell r="L2730" t="str">
            <v>2002</v>
          </cell>
        </row>
        <row r="2731">
          <cell r="B2731" t="str">
            <v>PRZ06T09</v>
          </cell>
          <cell r="C2731" t="str">
            <v>PRZ06 BEZHALOGENOWY NIE SORTOWANY Z OPISEM DO 9 ZNAKÓW</v>
          </cell>
          <cell r="D2731" t="str">
            <v>szt.</v>
          </cell>
          <cell r="E2731" t="str">
            <v>3926909700</v>
          </cell>
          <cell r="F2731" t="str">
            <v>5903041613541</v>
          </cell>
          <cell r="G2731">
            <v>0</v>
          </cell>
          <cell r="H2731"/>
          <cell r="I2731">
            <v>0</v>
          </cell>
          <cell r="J2731"/>
          <cell r="K2731" t="str">
            <v>Na kable</v>
          </cell>
          <cell r="L2731" t="str">
            <v>2002</v>
          </cell>
        </row>
        <row r="2732">
          <cell r="B2732" t="str">
            <v>PRZ04T17</v>
          </cell>
          <cell r="C2732" t="str">
            <v>PRZ04 BEZHALOGENOWY NIE SORTOWANY Z OPISEM DO 17 ZNAKÓW</v>
          </cell>
          <cell r="D2732" t="str">
            <v>szt.</v>
          </cell>
          <cell r="E2732" t="str">
            <v>3926909700</v>
          </cell>
          <cell r="F2732"/>
          <cell r="G2732">
            <v>0</v>
          </cell>
          <cell r="H2732"/>
          <cell r="I2732">
            <v>0</v>
          </cell>
          <cell r="J2732"/>
          <cell r="K2732" t="str">
            <v>Na kable</v>
          </cell>
          <cell r="L2732" t="str">
            <v>2002</v>
          </cell>
        </row>
        <row r="2733">
          <cell r="B2733" t="str">
            <v>PRZ06T17</v>
          </cell>
          <cell r="C2733" t="str">
            <v>PRZ06 BEZHALOGENOWY NIE SORTOWANY Z OPISEM DO 17 ZNAKÓW</v>
          </cell>
          <cell r="D2733" t="str">
            <v>szt.</v>
          </cell>
          <cell r="E2733" t="str">
            <v>3926909700</v>
          </cell>
          <cell r="F2733"/>
          <cell r="G2733">
            <v>0</v>
          </cell>
          <cell r="H2733"/>
          <cell r="I2733">
            <v>0</v>
          </cell>
          <cell r="J2733"/>
          <cell r="K2733" t="str">
            <v>Na kable</v>
          </cell>
          <cell r="L2733" t="str">
            <v>2002</v>
          </cell>
        </row>
        <row r="2734">
          <cell r="B2734" t="str">
            <v>PO-068QT20</v>
          </cell>
          <cell r="C2734" t="str">
            <v>PO-068 Z OPISEM DO 20 ZNAKÓW / 35 mm</v>
          </cell>
          <cell r="D2734" t="str">
            <v>szt.</v>
          </cell>
          <cell r="E2734" t="str">
            <v>3926909700</v>
          </cell>
          <cell r="F2734"/>
          <cell r="G2734">
            <v>0</v>
          </cell>
          <cell r="H2734"/>
          <cell r="I2734">
            <v>0</v>
          </cell>
          <cell r="J2734"/>
          <cell r="K2734" t="str">
            <v>Na kable</v>
          </cell>
          <cell r="L2734" t="str">
            <v>2002</v>
          </cell>
        </row>
        <row r="2735">
          <cell r="B2735" t="str">
            <v>PGH110X18</v>
          </cell>
          <cell r="C2735" t="str">
            <v>UCHWYT STALOWY 110 x 18 mm DO TABLICZKI GRAWEROWANEJ</v>
          </cell>
          <cell r="D2735" t="str">
            <v>szt.</v>
          </cell>
          <cell r="E2735" t="str">
            <v>8310000000</v>
          </cell>
          <cell r="F2735" t="str">
            <v>5903041605874</v>
          </cell>
          <cell r="G2735">
            <v>1.0999999999999999E-2</v>
          </cell>
          <cell r="H2735" t="str">
            <v>Kg</v>
          </cell>
          <cell r="I2735">
            <v>1.0999999999999999E-2</v>
          </cell>
          <cell r="J2735" t="str">
            <v>Kg</v>
          </cell>
          <cell r="K2735" t="str">
            <v>Akcesoria</v>
          </cell>
          <cell r="L2735" t="str">
            <v>6002</v>
          </cell>
        </row>
        <row r="2736">
          <cell r="B2736" t="str">
            <v>PGH80X20</v>
          </cell>
          <cell r="C2736" t="str">
            <v>UCHWYT STALOWY 80 x 20 mm DO TABLICZKI GRAWEROWANEJ</v>
          </cell>
          <cell r="D2736" t="str">
            <v>szt.</v>
          </cell>
          <cell r="E2736" t="str">
            <v>8310000000</v>
          </cell>
          <cell r="F2736" t="str">
            <v>5903041605881</v>
          </cell>
          <cell r="G2736">
            <v>0</v>
          </cell>
          <cell r="H2736" t="str">
            <v>Kg</v>
          </cell>
          <cell r="I2736">
            <v>0</v>
          </cell>
          <cell r="J2736"/>
          <cell r="K2736" t="str">
            <v>Akcesoria</v>
          </cell>
          <cell r="L2736" t="str">
            <v>6002</v>
          </cell>
        </row>
        <row r="2737">
          <cell r="B2737" t="str">
            <v>PPA+09T07</v>
          </cell>
          <cell r="C2737" t="str">
            <v>PROFIL PPA+090 Z NADRUKIEM DO 7 ZNAKÓW  (18 mm)</v>
          </cell>
          <cell r="D2737" t="str">
            <v>szt.</v>
          </cell>
          <cell r="E2737" t="str">
            <v>3926909700</v>
          </cell>
          <cell r="F2737" t="str">
            <v>5903041613466</v>
          </cell>
          <cell r="G2737">
            <v>0</v>
          </cell>
          <cell r="H2737"/>
          <cell r="I2737">
            <v>0</v>
          </cell>
          <cell r="J2737"/>
          <cell r="K2737" t="str">
            <v>Na aparaty</v>
          </cell>
          <cell r="L2737" t="str">
            <v>4002</v>
          </cell>
        </row>
        <row r="2738">
          <cell r="B2738" t="str">
            <v>PPA+09T09</v>
          </cell>
          <cell r="C2738" t="str">
            <v>PROFIL PPA+090 Z NADRUKIEM DO 9 ZNAKÓW  (21 mm)</v>
          </cell>
          <cell r="D2738" t="str">
            <v>szt.</v>
          </cell>
          <cell r="E2738" t="str">
            <v>3926909700</v>
          </cell>
          <cell r="F2738"/>
          <cell r="G2738">
            <v>0</v>
          </cell>
          <cell r="H2738"/>
          <cell r="I2738">
            <v>0</v>
          </cell>
          <cell r="J2738"/>
          <cell r="K2738" t="str">
            <v>Na aparaty</v>
          </cell>
          <cell r="L2738" t="str">
            <v>4002</v>
          </cell>
        </row>
        <row r="2739">
          <cell r="B2739" t="str">
            <v>PLD30809V090</v>
          </cell>
          <cell r="C2739" t="str">
            <v>PLD DYSPENSER Z ROLKAMI 0-9 BIAŁY</v>
          </cell>
          <cell r="D2739" t="str">
            <v>szt.</v>
          </cell>
          <cell r="E2739" t="str">
            <v>3919908000</v>
          </cell>
          <cell r="F2739"/>
          <cell r="G2739">
            <v>0</v>
          </cell>
          <cell r="H2739"/>
          <cell r="I2739">
            <v>0</v>
          </cell>
          <cell r="J2739"/>
          <cell r="K2739" t="str">
            <v>Etykiety</v>
          </cell>
          <cell r="L2739" t="str">
            <v>7002</v>
          </cell>
        </row>
        <row r="2740">
          <cell r="B2740" t="str">
            <v>TX-12050U</v>
          </cell>
          <cell r="C2740" t="str">
            <v>OZN. NA ZŁĄCZKI WEIDMULLER WDU 2,5  BIAŁY Z OPISEM  (100 szt.)</v>
          </cell>
          <cell r="D2740" t="str">
            <v>paczka</v>
          </cell>
          <cell r="E2740" t="str">
            <v>3926909700</v>
          </cell>
          <cell r="F2740"/>
          <cell r="G2740">
            <v>0</v>
          </cell>
          <cell r="H2740"/>
          <cell r="I2740">
            <v>0</v>
          </cell>
          <cell r="J2740"/>
          <cell r="K2740" t="str">
            <v>Na listwy</v>
          </cell>
          <cell r="L2740" t="str">
            <v>5002</v>
          </cell>
        </row>
        <row r="2741">
          <cell r="B2741" t="str">
            <v>TX-12080U</v>
          </cell>
          <cell r="C2741" t="str">
            <v>OZN. NA ZŁĄCZKI WEIDMULLER WDU 6  BIAŁY Z OPISEM  (100 szt.)</v>
          </cell>
          <cell r="D2741" t="str">
            <v>paczka</v>
          </cell>
          <cell r="E2741" t="str">
            <v>3926909700</v>
          </cell>
          <cell r="F2741"/>
          <cell r="G2741">
            <v>0</v>
          </cell>
          <cell r="H2741"/>
          <cell r="I2741">
            <v>0</v>
          </cell>
          <cell r="J2741"/>
          <cell r="K2741" t="str">
            <v>Na listwy</v>
          </cell>
          <cell r="L2741" t="str">
            <v>5002</v>
          </cell>
        </row>
        <row r="2742">
          <cell r="B2742" t="str">
            <v>TX-12060U</v>
          </cell>
          <cell r="C2742" t="str">
            <v>OZN. NA ZŁĄCZKI WEIDMULLER WDU 4  BIAŁY Z OPISEM  (100 szt.)</v>
          </cell>
          <cell r="D2742" t="str">
            <v>paczka</v>
          </cell>
          <cell r="E2742" t="str">
            <v>3926909700</v>
          </cell>
          <cell r="F2742"/>
          <cell r="G2742">
            <v>0</v>
          </cell>
          <cell r="H2742"/>
          <cell r="I2742">
            <v>0</v>
          </cell>
          <cell r="J2742"/>
          <cell r="K2742" t="str">
            <v>Na listwy</v>
          </cell>
          <cell r="L2742" t="str">
            <v>5002</v>
          </cell>
        </row>
        <row r="2743">
          <cell r="B2743" t="str">
            <v>TX-9705A/6/10/6</v>
          </cell>
          <cell r="C2743" t="str">
            <v>OZN. NA ZŁĄCZKĘ WIELAND 9705A/6/10/6 BIAŁY Z OPISEM</v>
          </cell>
          <cell r="D2743" t="str">
            <v>szt.</v>
          </cell>
          <cell r="E2743" t="str">
            <v>3926909700</v>
          </cell>
          <cell r="F2743"/>
          <cell r="G2743">
            <v>0</v>
          </cell>
          <cell r="H2743"/>
          <cell r="I2743">
            <v>0</v>
          </cell>
          <cell r="J2743"/>
          <cell r="K2743" t="str">
            <v>Na listwy</v>
          </cell>
          <cell r="L2743" t="str">
            <v>5002</v>
          </cell>
        </row>
        <row r="2744">
          <cell r="B2744" t="str">
            <v>PP+110T03</v>
          </cell>
          <cell r="C2744" t="str">
            <v>PROFIL PP+110 Z NADRUKIEM DO 3 ZNAKÓW  (5 mm)</v>
          </cell>
          <cell r="D2744" t="str">
            <v>szt.</v>
          </cell>
          <cell r="E2744" t="str">
            <v>3926909700</v>
          </cell>
          <cell r="F2744" t="str">
            <v>5903041613442</v>
          </cell>
          <cell r="G2744">
            <v>0</v>
          </cell>
          <cell r="H2744"/>
          <cell r="I2744">
            <v>0</v>
          </cell>
          <cell r="J2744"/>
          <cell r="K2744" t="str">
            <v>Na listwy</v>
          </cell>
          <cell r="L2744" t="str">
            <v>5002</v>
          </cell>
        </row>
        <row r="2745">
          <cell r="B2745" t="str">
            <v>TX-61060U</v>
          </cell>
          <cell r="C2745" t="str">
            <v>OZN. NA ZŁĄCZKĘ 6.1 x 6.0 mm BIAŁY Z OPISEM</v>
          </cell>
          <cell r="D2745" t="str">
            <v>szt.</v>
          </cell>
          <cell r="E2745" t="str">
            <v>3926909700</v>
          </cell>
          <cell r="F2745" t="str">
            <v>5903041614128</v>
          </cell>
          <cell r="G2745">
            <v>0</v>
          </cell>
          <cell r="H2745"/>
          <cell r="I2745">
            <v>0</v>
          </cell>
          <cell r="J2745"/>
          <cell r="K2745" t="str">
            <v>Na listwy</v>
          </cell>
          <cell r="L2745" t="str">
            <v>5002</v>
          </cell>
        </row>
        <row r="2746">
          <cell r="B2746" t="str">
            <v>TX-10044U</v>
          </cell>
          <cell r="C2746" t="str">
            <v>OZN. 793-501 NA ZŁĄCZKI WAGO 5.0 - 17.5 mm BIAŁY Z OPISEM  (100 szt.)</v>
          </cell>
          <cell r="D2746" t="str">
            <v>paczka</v>
          </cell>
          <cell r="E2746" t="str">
            <v>3926909700</v>
          </cell>
          <cell r="F2746" t="str">
            <v>5903041614098</v>
          </cell>
          <cell r="G2746">
            <v>0</v>
          </cell>
          <cell r="H2746"/>
          <cell r="I2746">
            <v>0</v>
          </cell>
          <cell r="J2746"/>
          <cell r="K2746" t="str">
            <v>Na listwy</v>
          </cell>
          <cell r="L2746" t="str">
            <v>5002</v>
          </cell>
        </row>
        <row r="2747">
          <cell r="B2747" t="str">
            <v>PP+063T03</v>
          </cell>
          <cell r="C2747" t="str">
            <v>PROFIL PP+063 Z NADRUKIEM DO 3 ZNAKÓW  (5 mm)</v>
          </cell>
          <cell r="D2747" t="str">
            <v>szt.</v>
          </cell>
          <cell r="E2747" t="str">
            <v>3926909700</v>
          </cell>
          <cell r="F2747" t="str">
            <v>5903041613374</v>
          </cell>
          <cell r="G2747">
            <v>0</v>
          </cell>
          <cell r="H2747"/>
          <cell r="I2747">
            <v>0</v>
          </cell>
          <cell r="J2747"/>
          <cell r="K2747" t="str">
            <v>Na listwy</v>
          </cell>
          <cell r="L2747" t="str">
            <v>5002</v>
          </cell>
        </row>
        <row r="2748">
          <cell r="B2748" t="str">
            <v>PP+110T040</v>
          </cell>
          <cell r="C2748" t="str">
            <v>PROFIL PP+110 Z NADRUKIEM DO 40 ZNAKÓW  (65 mm)</v>
          </cell>
          <cell r="D2748" t="str">
            <v>szt.</v>
          </cell>
          <cell r="E2748" t="str">
            <v>3926909700</v>
          </cell>
          <cell r="F2748"/>
          <cell r="G2748">
            <v>0</v>
          </cell>
          <cell r="H2748"/>
          <cell r="I2748">
            <v>0</v>
          </cell>
          <cell r="J2748"/>
          <cell r="K2748" t="str">
            <v>Na listwy</v>
          </cell>
          <cell r="L2748" t="str">
            <v>5002</v>
          </cell>
        </row>
        <row r="2749">
          <cell r="B2749" t="str">
            <v>TX-96050U</v>
          </cell>
          <cell r="C2749" t="str">
            <v>OZN. NA ZŁĄCZKĘ 5.0 mm BIAŁY Z OPISEM</v>
          </cell>
          <cell r="D2749" t="str">
            <v>szt.</v>
          </cell>
          <cell r="E2749" t="str">
            <v>3926909700</v>
          </cell>
          <cell r="F2749" t="str">
            <v>5903041614159</v>
          </cell>
          <cell r="G2749">
            <v>0</v>
          </cell>
          <cell r="H2749"/>
          <cell r="I2749">
            <v>0</v>
          </cell>
          <cell r="J2749"/>
          <cell r="K2749" t="str">
            <v>Na listwy</v>
          </cell>
          <cell r="L2749" t="str">
            <v>5002</v>
          </cell>
        </row>
        <row r="2750">
          <cell r="B2750" t="str">
            <v>TX-96052U</v>
          </cell>
          <cell r="C2750" t="str">
            <v>OZN. NA ZŁĄCZKĘ 5.2 mm BIAŁY Z OPISEM</v>
          </cell>
          <cell r="D2750" t="str">
            <v>szt.</v>
          </cell>
          <cell r="E2750" t="str">
            <v>3926909700</v>
          </cell>
          <cell r="F2750" t="str">
            <v>5903041614166</v>
          </cell>
          <cell r="G2750">
            <v>0</v>
          </cell>
          <cell r="H2750"/>
          <cell r="I2750">
            <v>0</v>
          </cell>
          <cell r="J2750"/>
          <cell r="K2750" t="str">
            <v>Na listwy</v>
          </cell>
          <cell r="L2750" t="str">
            <v>5002</v>
          </cell>
        </row>
        <row r="2751">
          <cell r="B2751" t="str">
            <v>TX-96060U</v>
          </cell>
          <cell r="C2751" t="str">
            <v>OZN. NA ZŁĄCZKĘ 6.0 mm BIAŁY Z OPISEM</v>
          </cell>
          <cell r="D2751" t="str">
            <v>szt.</v>
          </cell>
          <cell r="E2751" t="str">
            <v>3926909700</v>
          </cell>
          <cell r="F2751" t="str">
            <v>5903041614173</v>
          </cell>
          <cell r="G2751">
            <v>0</v>
          </cell>
          <cell r="H2751"/>
          <cell r="I2751">
            <v>0</v>
          </cell>
          <cell r="J2751"/>
          <cell r="K2751" t="str">
            <v>Na listwy</v>
          </cell>
          <cell r="L2751" t="str">
            <v>5002</v>
          </cell>
        </row>
        <row r="2752">
          <cell r="B2752" t="str">
            <v>TX-96062U</v>
          </cell>
          <cell r="C2752" t="str">
            <v>OZN. NA ZŁĄCZKĘ 6.2 mm BIAŁY Z OPISEM</v>
          </cell>
          <cell r="D2752" t="str">
            <v>szt.</v>
          </cell>
          <cell r="E2752" t="str">
            <v>3926909700</v>
          </cell>
          <cell r="F2752" t="str">
            <v>5903041614180</v>
          </cell>
          <cell r="G2752">
            <v>0</v>
          </cell>
          <cell r="H2752"/>
          <cell r="I2752">
            <v>0</v>
          </cell>
          <cell r="J2752"/>
          <cell r="K2752" t="str">
            <v>Na listwy</v>
          </cell>
          <cell r="L2752" t="str">
            <v>5002</v>
          </cell>
        </row>
        <row r="2753">
          <cell r="B2753" t="str">
            <v>TX-96073U</v>
          </cell>
          <cell r="C2753" t="str">
            <v>OZN. NA ZŁĄCZKĘ 7.3 mm BIAŁY Z OPISEM</v>
          </cell>
          <cell r="D2753" t="str">
            <v>szt.</v>
          </cell>
          <cell r="E2753" t="str">
            <v>3926909700</v>
          </cell>
          <cell r="F2753"/>
          <cell r="G2753">
            <v>0</v>
          </cell>
          <cell r="H2753"/>
          <cell r="I2753">
            <v>0</v>
          </cell>
          <cell r="J2753"/>
          <cell r="K2753" t="str">
            <v>Na listwy</v>
          </cell>
          <cell r="L2753" t="str">
            <v>5002</v>
          </cell>
        </row>
        <row r="2754">
          <cell r="B2754" t="str">
            <v>TX-96080U</v>
          </cell>
          <cell r="C2754" t="str">
            <v>OZN. NA ZŁĄCZKĘ 8.0 mm BIAŁY Z OPISEM</v>
          </cell>
          <cell r="D2754" t="str">
            <v>szt.</v>
          </cell>
          <cell r="E2754" t="str">
            <v>3926909700</v>
          </cell>
          <cell r="F2754" t="str">
            <v>5903041614210</v>
          </cell>
          <cell r="G2754">
            <v>0</v>
          </cell>
          <cell r="H2754"/>
          <cell r="I2754">
            <v>0</v>
          </cell>
          <cell r="J2754"/>
          <cell r="K2754" t="str">
            <v>Na listwy</v>
          </cell>
          <cell r="L2754" t="str">
            <v>5002</v>
          </cell>
        </row>
        <row r="2755">
          <cell r="B2755" t="str">
            <v>TX-96102U</v>
          </cell>
          <cell r="C2755" t="str">
            <v>OZN. NA ZŁĄCZKĘ 10.2 mm BIAŁY Z OPISEM</v>
          </cell>
          <cell r="D2755" t="str">
            <v>szt.</v>
          </cell>
          <cell r="E2755" t="str">
            <v>3926909700</v>
          </cell>
          <cell r="F2755" t="str">
            <v>5903041614265</v>
          </cell>
          <cell r="G2755">
            <v>0</v>
          </cell>
          <cell r="H2755"/>
          <cell r="I2755">
            <v>0</v>
          </cell>
          <cell r="J2755"/>
          <cell r="K2755" t="str">
            <v>Na listwy</v>
          </cell>
          <cell r="L2755" t="str">
            <v>5002</v>
          </cell>
        </row>
        <row r="2756">
          <cell r="B2756" t="str">
            <v>TX-96120U</v>
          </cell>
          <cell r="C2756" t="str">
            <v>OZN. NA ZŁĄCZKĘ 12.0 mm BIAŁY Z OPISEM</v>
          </cell>
          <cell r="D2756" t="str">
            <v>szt.</v>
          </cell>
          <cell r="E2756" t="str">
            <v>3926909700</v>
          </cell>
          <cell r="F2756"/>
          <cell r="G2756">
            <v>0</v>
          </cell>
          <cell r="H2756"/>
          <cell r="I2756">
            <v>0</v>
          </cell>
          <cell r="J2756"/>
          <cell r="K2756" t="str">
            <v>Na listwy</v>
          </cell>
          <cell r="L2756" t="str">
            <v>5002</v>
          </cell>
        </row>
        <row r="2757">
          <cell r="B2757" t="str">
            <v>TX-96151U</v>
          </cell>
          <cell r="C2757" t="str">
            <v>OZN. NA ZŁĄCZKĘ 15.1 mm BIAŁY Z OPISEM</v>
          </cell>
          <cell r="D2757" t="str">
            <v>szt.</v>
          </cell>
          <cell r="E2757" t="str">
            <v>3926909700</v>
          </cell>
          <cell r="F2757"/>
          <cell r="G2757">
            <v>0</v>
          </cell>
          <cell r="H2757"/>
          <cell r="I2757">
            <v>0</v>
          </cell>
          <cell r="J2757"/>
          <cell r="K2757" t="str">
            <v>Na listwy</v>
          </cell>
          <cell r="L2757" t="str">
            <v>5002</v>
          </cell>
        </row>
        <row r="2758">
          <cell r="B2758" t="str">
            <v>TX-61051U</v>
          </cell>
          <cell r="C2758" t="str">
            <v>OZN. NA ZŁĄCZKĘ 6.1 x 5.1 mm BIAŁY Z OPISEM</v>
          </cell>
          <cell r="D2758" t="str">
            <v>szt.</v>
          </cell>
          <cell r="E2758" t="str">
            <v>3926909700</v>
          </cell>
          <cell r="F2758" t="str">
            <v>5903041614104</v>
          </cell>
          <cell r="G2758">
            <v>0</v>
          </cell>
          <cell r="H2758"/>
          <cell r="I2758">
            <v>0</v>
          </cell>
          <cell r="J2758"/>
          <cell r="K2758" t="str">
            <v>Na listwy</v>
          </cell>
          <cell r="L2758" t="str">
            <v>5002</v>
          </cell>
        </row>
        <row r="2759">
          <cell r="B2759" t="str">
            <v>TX-61061U</v>
          </cell>
          <cell r="C2759" t="str">
            <v>OZN. NA ZŁĄCZKĘ 6.1 x 6.1 mm BIAŁY Z OPISEM</v>
          </cell>
          <cell r="D2759" t="str">
            <v>szt.</v>
          </cell>
          <cell r="E2759" t="str">
            <v>3926909700</v>
          </cell>
          <cell r="F2759" t="str">
            <v>5903041614135</v>
          </cell>
          <cell r="G2759">
            <v>0</v>
          </cell>
          <cell r="H2759"/>
          <cell r="I2759">
            <v>0</v>
          </cell>
          <cell r="J2759"/>
          <cell r="K2759" t="str">
            <v>Na listwy</v>
          </cell>
          <cell r="L2759" t="str">
            <v>5002</v>
          </cell>
        </row>
        <row r="2760">
          <cell r="B2760" t="str">
            <v>PKS10050H2</v>
          </cell>
          <cell r="C2760" t="str">
            <v>PKS 10 x 50 mm Z OPISEM W DWÓCH LINIACH DO 22 ZNAKÓW Z OTWORAMI</v>
          </cell>
          <cell r="D2760" t="str">
            <v>szt.</v>
          </cell>
          <cell r="E2760" t="str">
            <v>8310000000</v>
          </cell>
          <cell r="F2760"/>
          <cell r="G2760">
            <v>0</v>
          </cell>
          <cell r="H2760"/>
          <cell r="I2760">
            <v>0</v>
          </cell>
          <cell r="J2760"/>
          <cell r="K2760" t="str">
            <v>Stalowe</v>
          </cell>
          <cell r="L2760" t="str">
            <v>3002</v>
          </cell>
        </row>
        <row r="2761">
          <cell r="B2761" t="str">
            <v>PKS10070H2</v>
          </cell>
          <cell r="C2761" t="str">
            <v>PKS 10 x 70 mm Z OPISEM W DWÓCH LINIACH DO 36 ZNAKÓW Z OTWORAMI</v>
          </cell>
          <cell r="D2761" t="str">
            <v>szt.</v>
          </cell>
          <cell r="E2761" t="str">
            <v>8310000000</v>
          </cell>
          <cell r="F2761"/>
          <cell r="G2761">
            <v>0</v>
          </cell>
          <cell r="H2761"/>
          <cell r="I2761">
            <v>0</v>
          </cell>
          <cell r="J2761"/>
          <cell r="K2761" t="str">
            <v>Stalowe</v>
          </cell>
          <cell r="L2761" t="str">
            <v>3002</v>
          </cell>
        </row>
        <row r="2762">
          <cell r="B2762" t="str">
            <v>PKS10090H2</v>
          </cell>
          <cell r="C2762" t="str">
            <v>PKS 10 x 90 mm Z OPISEM W DWÓCH LINIACH DO 52 ZNAKÓW Z OTWORAMI</v>
          </cell>
          <cell r="D2762" t="str">
            <v>szt.</v>
          </cell>
          <cell r="E2762" t="str">
            <v>8310000000</v>
          </cell>
          <cell r="F2762"/>
          <cell r="G2762">
            <v>0</v>
          </cell>
          <cell r="H2762"/>
          <cell r="I2762">
            <v>0</v>
          </cell>
          <cell r="J2762"/>
          <cell r="K2762" t="str">
            <v>Stalowe</v>
          </cell>
          <cell r="L2762" t="str">
            <v>3002</v>
          </cell>
        </row>
        <row r="2763">
          <cell r="B2763" t="str">
            <v>PKS10110H2</v>
          </cell>
          <cell r="C2763" t="str">
            <v>PKS 10 x 110 mm Z OPISEM W DWÓCH LINIACH DO 66 ZNAKÓW Z OTWORAMI</v>
          </cell>
          <cell r="D2763" t="str">
            <v>szt.</v>
          </cell>
          <cell r="E2763" t="str">
            <v>8310000000</v>
          </cell>
          <cell r="F2763"/>
          <cell r="G2763">
            <v>0</v>
          </cell>
          <cell r="H2763"/>
          <cell r="I2763">
            <v>0</v>
          </cell>
          <cell r="J2763"/>
          <cell r="K2763" t="str">
            <v>Stalowe</v>
          </cell>
          <cell r="L2763" t="str">
            <v>3002</v>
          </cell>
        </row>
        <row r="2764">
          <cell r="B2764" t="str">
            <v>PKS10130H2</v>
          </cell>
          <cell r="C2764" t="str">
            <v>PKS 10 x 130 mm Z OPISEM W DWÓCH LINIACH DO 82 ZNAKÓW Z OTWORAMI</v>
          </cell>
          <cell r="D2764" t="str">
            <v>szt.</v>
          </cell>
          <cell r="E2764" t="str">
            <v>8310000000</v>
          </cell>
          <cell r="F2764"/>
          <cell r="G2764">
            <v>0</v>
          </cell>
          <cell r="H2764"/>
          <cell r="I2764">
            <v>0</v>
          </cell>
          <cell r="J2764"/>
          <cell r="K2764" t="str">
            <v>Stalowe</v>
          </cell>
          <cell r="L2764" t="str">
            <v>3002</v>
          </cell>
        </row>
        <row r="2765">
          <cell r="B2765" t="str">
            <v>PKS19050S</v>
          </cell>
          <cell r="C2765" t="str">
            <v>PKS 19 x 50 mm Z OPISEM DO 2/3 x 8/11 ZNAKÓW POD OPASKI</v>
          </cell>
          <cell r="D2765" t="str">
            <v>szt.</v>
          </cell>
          <cell r="E2765" t="str">
            <v>8310000000</v>
          </cell>
          <cell r="F2765"/>
          <cell r="G2765">
            <v>0</v>
          </cell>
          <cell r="H2765"/>
          <cell r="I2765">
            <v>0</v>
          </cell>
          <cell r="J2765"/>
          <cell r="K2765" t="str">
            <v>Stalowe</v>
          </cell>
          <cell r="L2765" t="str">
            <v>3002</v>
          </cell>
        </row>
        <row r="2766">
          <cell r="B2766" t="str">
            <v>PKS19070S</v>
          </cell>
          <cell r="C2766" t="str">
            <v>PKS 19 x 70 mm Z OPISEM DO 2/3 x 13/18 ZNAKÓW POD OPASKI</v>
          </cell>
          <cell r="D2766" t="str">
            <v>szt.</v>
          </cell>
          <cell r="E2766" t="str">
            <v>8310000000</v>
          </cell>
          <cell r="F2766"/>
          <cell r="G2766">
            <v>0</v>
          </cell>
          <cell r="H2766"/>
          <cell r="I2766">
            <v>0</v>
          </cell>
          <cell r="J2766"/>
          <cell r="K2766" t="str">
            <v>Stalowe</v>
          </cell>
          <cell r="L2766" t="str">
            <v>3002</v>
          </cell>
        </row>
        <row r="2767">
          <cell r="B2767" t="str">
            <v>PKS19090S</v>
          </cell>
          <cell r="C2767" t="str">
            <v>PKS 19 x 90 mm Z OPISEM DO 2/3 x 18/26 ZNAKÓW POD OPASKI</v>
          </cell>
          <cell r="D2767" t="str">
            <v>szt.</v>
          </cell>
          <cell r="E2767" t="str">
            <v>8310000000</v>
          </cell>
          <cell r="F2767"/>
          <cell r="G2767">
            <v>3.0000000000000001E-3</v>
          </cell>
          <cell r="H2767" t="str">
            <v>Kg</v>
          </cell>
          <cell r="I2767">
            <v>3.0000000000000001E-3</v>
          </cell>
          <cell r="J2767" t="str">
            <v>Kg</v>
          </cell>
          <cell r="K2767" t="str">
            <v>Stalowe</v>
          </cell>
          <cell r="L2767" t="str">
            <v>3002</v>
          </cell>
        </row>
        <row r="2768">
          <cell r="B2768" t="str">
            <v>PKS19110S</v>
          </cell>
          <cell r="C2768" t="str">
            <v>PKS 19 x 110 mm Z OPISEM DO 2/3 x 23/33 ZNAKÓW POD OPASKI</v>
          </cell>
          <cell r="D2768" t="str">
            <v>szt.</v>
          </cell>
          <cell r="E2768" t="str">
            <v>8310000000</v>
          </cell>
          <cell r="F2768"/>
          <cell r="G2768">
            <v>0</v>
          </cell>
          <cell r="H2768"/>
          <cell r="I2768">
            <v>0</v>
          </cell>
          <cell r="J2768"/>
          <cell r="K2768" t="str">
            <v>Stalowe</v>
          </cell>
          <cell r="L2768" t="str">
            <v>3002</v>
          </cell>
        </row>
        <row r="2769">
          <cell r="B2769" t="str">
            <v>PKS19130S</v>
          </cell>
          <cell r="C2769" t="str">
            <v>PKS 19 x 130 mm Z OPISEM DO 2/3 x 28/41 ZNAKÓW POD OPASKI</v>
          </cell>
          <cell r="D2769" t="str">
            <v>szt.</v>
          </cell>
          <cell r="E2769" t="str">
            <v>8310000000</v>
          </cell>
          <cell r="F2769"/>
          <cell r="G2769">
            <v>0</v>
          </cell>
          <cell r="H2769"/>
          <cell r="I2769">
            <v>0</v>
          </cell>
          <cell r="J2769"/>
          <cell r="K2769" t="str">
            <v>Stalowe</v>
          </cell>
          <cell r="L2769" t="str">
            <v>3002</v>
          </cell>
        </row>
        <row r="2770">
          <cell r="B2770" t="str">
            <v>PKS25050S</v>
          </cell>
          <cell r="C2770" t="str">
            <v>PKS 25 x 50 mm Z OPISEM DO 2/4 x 8/11 ZNAKÓW POD OPASKI</v>
          </cell>
          <cell r="D2770" t="str">
            <v>szt.</v>
          </cell>
          <cell r="E2770" t="str">
            <v>8310000000</v>
          </cell>
          <cell r="F2770"/>
          <cell r="G2770">
            <v>0</v>
          </cell>
          <cell r="H2770"/>
          <cell r="I2770">
            <v>0</v>
          </cell>
          <cell r="J2770"/>
          <cell r="K2770" t="str">
            <v>Stalowe</v>
          </cell>
          <cell r="L2770" t="str">
            <v>3002</v>
          </cell>
        </row>
        <row r="2771">
          <cell r="B2771" t="str">
            <v>PKS25070S</v>
          </cell>
          <cell r="C2771" t="str">
            <v>PKS 25x 70 mm Z OPISEM DO 2/4 x 13/18 ZNAKÓW POD OPASKI</v>
          </cell>
          <cell r="D2771" t="str">
            <v>szt.</v>
          </cell>
          <cell r="E2771" t="str">
            <v>8310000000</v>
          </cell>
          <cell r="F2771"/>
          <cell r="G2771">
            <v>0</v>
          </cell>
          <cell r="H2771"/>
          <cell r="I2771">
            <v>0</v>
          </cell>
          <cell r="J2771"/>
          <cell r="K2771" t="str">
            <v>Stalowe</v>
          </cell>
          <cell r="L2771" t="str">
            <v>3002</v>
          </cell>
        </row>
        <row r="2772">
          <cell r="B2772" t="str">
            <v>PKS25090S</v>
          </cell>
          <cell r="C2772" t="str">
            <v>PKS 25 x 90 mm Z OPISEM DO 2/4 x 18/26 ZNAKÓW POD OPASKI</v>
          </cell>
          <cell r="D2772" t="str">
            <v>szt.</v>
          </cell>
          <cell r="E2772" t="str">
            <v>8310000000</v>
          </cell>
          <cell r="F2772"/>
          <cell r="G2772">
            <v>0</v>
          </cell>
          <cell r="H2772"/>
          <cell r="I2772">
            <v>0</v>
          </cell>
          <cell r="J2772"/>
          <cell r="K2772" t="str">
            <v>Stalowe</v>
          </cell>
          <cell r="L2772" t="str">
            <v>3002</v>
          </cell>
        </row>
        <row r="2773">
          <cell r="B2773" t="str">
            <v>PKS25110S</v>
          </cell>
          <cell r="C2773" t="str">
            <v>PKS 25 x 110 mm Z OPISEM DO 2/4x 23/33 ZNAKÓW POD OPASKI</v>
          </cell>
          <cell r="D2773" t="str">
            <v>szt.</v>
          </cell>
          <cell r="E2773" t="str">
            <v>8310000000</v>
          </cell>
          <cell r="F2773"/>
          <cell r="G2773">
            <v>0</v>
          </cell>
          <cell r="H2773"/>
          <cell r="I2773">
            <v>0</v>
          </cell>
          <cell r="J2773"/>
          <cell r="K2773" t="str">
            <v>Stalowe</v>
          </cell>
          <cell r="L2773" t="str">
            <v>3002</v>
          </cell>
        </row>
        <row r="2774">
          <cell r="B2774" t="str">
            <v>PKS25130S</v>
          </cell>
          <cell r="C2774" t="str">
            <v>PKS 25 x 130 mm Z OPISEM DO 2/4 x 28/41 ZNAKÓW POD OPASKI</v>
          </cell>
          <cell r="D2774" t="str">
            <v>szt.</v>
          </cell>
          <cell r="E2774" t="str">
            <v>8310000000</v>
          </cell>
          <cell r="F2774"/>
          <cell r="G2774">
            <v>0</v>
          </cell>
          <cell r="H2774"/>
          <cell r="I2774">
            <v>0</v>
          </cell>
          <cell r="J2774"/>
          <cell r="K2774" t="str">
            <v>Stalowe</v>
          </cell>
          <cell r="L2774" t="str">
            <v>3002</v>
          </cell>
        </row>
        <row r="2775">
          <cell r="B2775" t="str">
            <v>PKS32050S</v>
          </cell>
          <cell r="C2775" t="str">
            <v>PKS 32 x 50 mm Z OPISEM DO 3/4 x 8/11 ZNAKÓW POD OPASKI</v>
          </cell>
          <cell r="D2775" t="str">
            <v>szt.</v>
          </cell>
          <cell r="E2775" t="str">
            <v>8310000000</v>
          </cell>
          <cell r="F2775"/>
          <cell r="G2775">
            <v>0</v>
          </cell>
          <cell r="H2775"/>
          <cell r="I2775">
            <v>0</v>
          </cell>
          <cell r="J2775"/>
          <cell r="K2775" t="str">
            <v>Stalowe</v>
          </cell>
          <cell r="L2775" t="str">
            <v>3002</v>
          </cell>
        </row>
        <row r="2776">
          <cell r="B2776" t="str">
            <v>PKS32070S</v>
          </cell>
          <cell r="C2776" t="str">
            <v>PKS 32 x 70 mm Z OPISEM DO 3/4 x 13/18 ZNAKÓW POD OPASKI</v>
          </cell>
          <cell r="D2776" t="str">
            <v>szt.</v>
          </cell>
          <cell r="E2776" t="str">
            <v>8310000000</v>
          </cell>
          <cell r="F2776"/>
          <cell r="G2776">
            <v>0</v>
          </cell>
          <cell r="H2776"/>
          <cell r="I2776">
            <v>0</v>
          </cell>
          <cell r="J2776"/>
          <cell r="K2776" t="str">
            <v>Stalowe</v>
          </cell>
          <cell r="L2776" t="str">
            <v>3002</v>
          </cell>
        </row>
        <row r="2777">
          <cell r="B2777" t="str">
            <v>PKS32090S</v>
          </cell>
          <cell r="C2777" t="str">
            <v>PKS 32 x 90 mm Z OPISEM DO 3/4 x 18/26 ZNAKÓW POD OPASKI</v>
          </cell>
          <cell r="D2777" t="str">
            <v>szt.</v>
          </cell>
          <cell r="E2777" t="str">
            <v>8310000000</v>
          </cell>
          <cell r="F2777"/>
          <cell r="G2777">
            <v>0</v>
          </cell>
          <cell r="H2777"/>
          <cell r="I2777">
            <v>0</v>
          </cell>
          <cell r="J2777"/>
          <cell r="K2777" t="str">
            <v>Stalowe</v>
          </cell>
          <cell r="L2777" t="str">
            <v>3002</v>
          </cell>
        </row>
        <row r="2778">
          <cell r="B2778" t="str">
            <v>PKS32110S</v>
          </cell>
          <cell r="C2778" t="str">
            <v>PKS 32 x 110 mm Z OPISEM DO 3/4 x 23/33 ZNAKÓW POD OPASKI</v>
          </cell>
          <cell r="D2778" t="str">
            <v>szt.</v>
          </cell>
          <cell r="E2778" t="str">
            <v>8310000000</v>
          </cell>
          <cell r="F2778"/>
          <cell r="G2778">
            <v>0</v>
          </cell>
          <cell r="H2778"/>
          <cell r="I2778">
            <v>0</v>
          </cell>
          <cell r="J2778"/>
          <cell r="K2778" t="str">
            <v>Stalowe</v>
          </cell>
          <cell r="L2778" t="str">
            <v>3002</v>
          </cell>
        </row>
        <row r="2779">
          <cell r="B2779" t="str">
            <v>PKS32130S</v>
          </cell>
          <cell r="C2779" t="str">
            <v>PKS 32 x 130 mm Z OPISEM DO 3/4 x 28/41 ZNAKÓW POD OPASKI</v>
          </cell>
          <cell r="D2779" t="str">
            <v>szt.</v>
          </cell>
          <cell r="E2779" t="str">
            <v>8310000000</v>
          </cell>
          <cell r="F2779"/>
          <cell r="G2779">
            <v>0</v>
          </cell>
          <cell r="H2779"/>
          <cell r="I2779">
            <v>0</v>
          </cell>
          <cell r="J2779"/>
          <cell r="K2779" t="str">
            <v>Stalowe</v>
          </cell>
          <cell r="L2779" t="str">
            <v>3002</v>
          </cell>
        </row>
        <row r="2780">
          <cell r="B2780" t="str">
            <v>PKS38050S</v>
          </cell>
          <cell r="C2780" t="str">
            <v>PKS 38 x 50 mm Z OPISEM DO 4 x 8/11 ZNAKÓW POD OPASKI</v>
          </cell>
          <cell r="D2780" t="str">
            <v>szt.</v>
          </cell>
          <cell r="E2780" t="str">
            <v>8310000000</v>
          </cell>
          <cell r="F2780"/>
          <cell r="G2780">
            <v>0</v>
          </cell>
          <cell r="H2780"/>
          <cell r="I2780">
            <v>0</v>
          </cell>
          <cell r="J2780"/>
          <cell r="K2780" t="str">
            <v>Stalowe</v>
          </cell>
          <cell r="L2780" t="str">
            <v>3002</v>
          </cell>
        </row>
        <row r="2781">
          <cell r="B2781" t="str">
            <v>PKS38070S</v>
          </cell>
          <cell r="C2781" t="str">
            <v>PKS 38 x 70 mm Z OPISEM DO 4 x 13/18 ZNAKÓW POD OPASKI</v>
          </cell>
          <cell r="D2781" t="str">
            <v>szt.</v>
          </cell>
          <cell r="E2781" t="str">
            <v>8310000000</v>
          </cell>
          <cell r="F2781"/>
          <cell r="G2781">
            <v>0</v>
          </cell>
          <cell r="H2781"/>
          <cell r="I2781">
            <v>0</v>
          </cell>
          <cell r="J2781"/>
          <cell r="K2781" t="str">
            <v>Stalowe</v>
          </cell>
          <cell r="L2781" t="str">
            <v>3002</v>
          </cell>
        </row>
        <row r="2782">
          <cell r="B2782" t="str">
            <v>PKS38090S</v>
          </cell>
          <cell r="C2782" t="str">
            <v>PKS 38 x 90 mm Z OPISEM DO 4 x 18/26 ZNAKÓW POD OPASKI</v>
          </cell>
          <cell r="D2782" t="str">
            <v>szt.</v>
          </cell>
          <cell r="E2782" t="str">
            <v>8310000000</v>
          </cell>
          <cell r="F2782"/>
          <cell r="G2782">
            <v>0</v>
          </cell>
          <cell r="H2782"/>
          <cell r="I2782">
            <v>0</v>
          </cell>
          <cell r="J2782"/>
          <cell r="K2782" t="str">
            <v>Stalowe</v>
          </cell>
          <cell r="L2782" t="str">
            <v>3002</v>
          </cell>
        </row>
        <row r="2783">
          <cell r="B2783" t="str">
            <v>PKS38110S</v>
          </cell>
          <cell r="C2783" t="str">
            <v>PKS 38 x 110 mm Z OPISEM DO 4 x 23/33 ZNAKÓW POD OPASKI</v>
          </cell>
          <cell r="D2783" t="str">
            <v>szt.</v>
          </cell>
          <cell r="E2783" t="str">
            <v>8310000000</v>
          </cell>
          <cell r="F2783"/>
          <cell r="G2783">
            <v>0</v>
          </cell>
          <cell r="H2783"/>
          <cell r="I2783">
            <v>0</v>
          </cell>
          <cell r="J2783"/>
          <cell r="K2783" t="str">
            <v>Stalowe</v>
          </cell>
          <cell r="L2783" t="str">
            <v>3002</v>
          </cell>
        </row>
        <row r="2784">
          <cell r="B2784" t="str">
            <v>PKS38130S</v>
          </cell>
          <cell r="C2784" t="str">
            <v>PKS 38 x 130 mm Z OPISEM DO 4 x 28/41 ZNAKÓW POD OPASKI</v>
          </cell>
          <cell r="D2784" t="str">
            <v>szt.</v>
          </cell>
          <cell r="E2784" t="str">
            <v>8310000000</v>
          </cell>
          <cell r="F2784"/>
          <cell r="G2784">
            <v>0</v>
          </cell>
          <cell r="H2784"/>
          <cell r="I2784">
            <v>0</v>
          </cell>
          <cell r="J2784"/>
          <cell r="K2784" t="str">
            <v>Stalowe</v>
          </cell>
          <cell r="L2784" t="str">
            <v>3002</v>
          </cell>
        </row>
        <row r="2785">
          <cell r="B2785" t="str">
            <v>PKS10070S</v>
          </cell>
          <cell r="C2785" t="str">
            <v>PKS 10 x 70 mm Z OPISEM DO 13/18 ZNAKÓW POD OPASKI</v>
          </cell>
          <cell r="D2785" t="str">
            <v>szt.</v>
          </cell>
          <cell r="E2785" t="str">
            <v>8310000000</v>
          </cell>
          <cell r="F2785" t="str">
            <v>5903041610496</v>
          </cell>
          <cell r="G2785">
            <v>1E-3</v>
          </cell>
          <cell r="H2785" t="str">
            <v>Kg</v>
          </cell>
          <cell r="I2785">
            <v>1E-3</v>
          </cell>
          <cell r="J2785" t="str">
            <v>Kg</v>
          </cell>
          <cell r="K2785" t="str">
            <v>Stalowe</v>
          </cell>
          <cell r="L2785" t="str">
            <v>3002</v>
          </cell>
        </row>
        <row r="2786">
          <cell r="B2786" t="str">
            <v>PKS10130S</v>
          </cell>
          <cell r="C2786" t="str">
            <v>PKS 10 x 130 mm Z OPISEM DO 28/41 ZNAKÓW POD OPASKI</v>
          </cell>
          <cell r="D2786" t="str">
            <v>szt.</v>
          </cell>
          <cell r="E2786" t="str">
            <v>8310000000</v>
          </cell>
          <cell r="F2786" t="str">
            <v>5903041610540</v>
          </cell>
          <cell r="G2786">
            <v>0</v>
          </cell>
          <cell r="H2786"/>
          <cell r="I2786">
            <v>0</v>
          </cell>
          <cell r="J2786"/>
          <cell r="K2786" t="str">
            <v>Stalowe</v>
          </cell>
          <cell r="L2786" t="str">
            <v>3002</v>
          </cell>
        </row>
        <row r="2787">
          <cell r="B2787" t="str">
            <v>PKS10220S</v>
          </cell>
          <cell r="C2787" t="str">
            <v>PKS 220 mm Z OPISEM DO 57 ZNAKÓW POD OPASKI</v>
          </cell>
          <cell r="D2787" t="str">
            <v>szt.</v>
          </cell>
          <cell r="E2787" t="str">
            <v>8310000000</v>
          </cell>
          <cell r="F2787" t="str">
            <v>5903041610557</v>
          </cell>
          <cell r="G2787">
            <v>0</v>
          </cell>
          <cell r="H2787"/>
          <cell r="I2787">
            <v>0</v>
          </cell>
          <cell r="J2787"/>
          <cell r="K2787" t="str">
            <v>Stalowe</v>
          </cell>
          <cell r="L2787" t="str">
            <v>3002</v>
          </cell>
        </row>
        <row r="2788">
          <cell r="B2788" t="str">
            <v>PKS10050S2</v>
          </cell>
          <cell r="C2788" t="str">
            <v>PKS 10 x 50 mm Z OPISEM W DWÓCH LINIACH DO 22 ZNAKÓW POD OPASKI</v>
          </cell>
          <cell r="D2788" t="str">
            <v>szt.</v>
          </cell>
          <cell r="E2788" t="str">
            <v>8310000000</v>
          </cell>
          <cell r="F2788" t="str">
            <v>5903041610571</v>
          </cell>
          <cell r="G2788">
            <v>0</v>
          </cell>
          <cell r="H2788"/>
          <cell r="I2788">
            <v>0</v>
          </cell>
          <cell r="J2788"/>
          <cell r="K2788" t="str">
            <v>Stalowe</v>
          </cell>
          <cell r="L2788" t="str">
            <v>3002</v>
          </cell>
        </row>
        <row r="2789">
          <cell r="B2789" t="str">
            <v>PKS10070S2</v>
          </cell>
          <cell r="C2789" t="str">
            <v>PKS 10 x 70 mm  Z OPISEM W DWÓCH LINIACH DO 36 ZNAKÓW POD OPASKI</v>
          </cell>
          <cell r="D2789" t="str">
            <v>szt.</v>
          </cell>
          <cell r="E2789" t="str">
            <v>8310000000</v>
          </cell>
          <cell r="F2789" t="str">
            <v>5903041610588</v>
          </cell>
          <cell r="G2789">
            <v>0</v>
          </cell>
          <cell r="H2789"/>
          <cell r="I2789">
            <v>0</v>
          </cell>
          <cell r="J2789"/>
          <cell r="K2789" t="str">
            <v>Stalowe</v>
          </cell>
          <cell r="L2789" t="str">
            <v>3002</v>
          </cell>
        </row>
        <row r="2790">
          <cell r="B2790" t="str">
            <v>PKS10090S2</v>
          </cell>
          <cell r="C2790" t="str">
            <v>PKS 10 x 90 mm Z OPISEM W DWÓCH LINIACH DO 52 ZNAKÓW POD OPASKI</v>
          </cell>
          <cell r="D2790" t="str">
            <v>szt.</v>
          </cell>
          <cell r="E2790" t="str">
            <v>8310000000</v>
          </cell>
          <cell r="F2790" t="str">
            <v>5903041610595</v>
          </cell>
          <cell r="G2790">
            <v>0</v>
          </cell>
          <cell r="H2790"/>
          <cell r="I2790">
            <v>0</v>
          </cell>
          <cell r="J2790"/>
          <cell r="K2790" t="str">
            <v>Stalowe</v>
          </cell>
          <cell r="L2790" t="str">
            <v>3002</v>
          </cell>
        </row>
        <row r="2791">
          <cell r="B2791" t="str">
            <v>PKS10110S2</v>
          </cell>
          <cell r="C2791" t="str">
            <v>PKS 10 x 110 mm Z OPISEM W DWÓCH LINIACH DO 66 ZNAKÓW POD OPASKI</v>
          </cell>
          <cell r="D2791" t="str">
            <v>szt.</v>
          </cell>
          <cell r="E2791" t="str">
            <v>8310000000</v>
          </cell>
          <cell r="F2791" t="str">
            <v>5903041610601</v>
          </cell>
          <cell r="G2791">
            <v>0</v>
          </cell>
          <cell r="H2791"/>
          <cell r="I2791">
            <v>0</v>
          </cell>
          <cell r="J2791"/>
          <cell r="K2791" t="str">
            <v>Stalowe</v>
          </cell>
          <cell r="L2791" t="str">
            <v>3002</v>
          </cell>
        </row>
        <row r="2792">
          <cell r="B2792" t="str">
            <v>PKS10130S2</v>
          </cell>
          <cell r="C2792" t="str">
            <v>PKS 10 x 130 mm Z OPISEM W DWÓCH LINIACH DO 82 ZNAKÓW POD OPASKI</v>
          </cell>
          <cell r="D2792" t="str">
            <v>szt.</v>
          </cell>
          <cell r="E2792" t="str">
            <v>8310000000</v>
          </cell>
          <cell r="F2792" t="str">
            <v>5903041610618</v>
          </cell>
          <cell r="G2792">
            <v>0</v>
          </cell>
          <cell r="H2792"/>
          <cell r="I2792">
            <v>0</v>
          </cell>
          <cell r="J2792"/>
          <cell r="K2792" t="str">
            <v>Stalowe</v>
          </cell>
          <cell r="L2792" t="str">
            <v>3002</v>
          </cell>
        </row>
        <row r="2793">
          <cell r="B2793" t="str">
            <v>PKS10110S</v>
          </cell>
          <cell r="C2793" t="str">
            <v>PKS 10 x 110 mm Z OPISEM DO 23/33 ZNAKÓW POD OPASKI</v>
          </cell>
          <cell r="D2793" t="str">
            <v>szt.</v>
          </cell>
          <cell r="E2793" t="str">
            <v>8310000000</v>
          </cell>
          <cell r="F2793" t="str">
            <v>5903041610533</v>
          </cell>
          <cell r="G2793">
            <v>0</v>
          </cell>
          <cell r="H2793"/>
          <cell r="I2793">
            <v>0</v>
          </cell>
          <cell r="J2793"/>
          <cell r="K2793" t="str">
            <v>Stalowe</v>
          </cell>
          <cell r="L2793" t="str">
            <v>3002</v>
          </cell>
        </row>
        <row r="2794">
          <cell r="B2794" t="str">
            <v>PKS10090S</v>
          </cell>
          <cell r="C2794" t="str">
            <v>PKS 10 x 90 mm Z OPISEM DO 18/26 ZNAKÓW POD OPASKI</v>
          </cell>
          <cell r="D2794" t="str">
            <v>szt.</v>
          </cell>
          <cell r="E2794" t="str">
            <v>8310000000</v>
          </cell>
          <cell r="F2794" t="str">
            <v>5903041610519</v>
          </cell>
          <cell r="G2794">
            <v>1E-3</v>
          </cell>
          <cell r="H2794" t="str">
            <v>Kg</v>
          </cell>
          <cell r="I2794">
            <v>1E-3</v>
          </cell>
          <cell r="J2794" t="str">
            <v>Kg</v>
          </cell>
          <cell r="K2794" t="str">
            <v>Stalowe</v>
          </cell>
          <cell r="L2794" t="str">
            <v>3002</v>
          </cell>
        </row>
        <row r="2795">
          <cell r="B2795" t="str">
            <v>PKS10050S</v>
          </cell>
          <cell r="C2795" t="str">
            <v>PKS 10 x 50 mm Z OPISEM DO 8/11 ZNAKÓW POD OPASKI</v>
          </cell>
          <cell r="D2795" t="str">
            <v>szt.</v>
          </cell>
          <cell r="E2795" t="str">
            <v>8310000000</v>
          </cell>
          <cell r="F2795" t="str">
            <v>5903041610472</v>
          </cell>
          <cell r="G2795">
            <v>0</v>
          </cell>
          <cell r="H2795"/>
          <cell r="I2795">
            <v>0</v>
          </cell>
          <cell r="J2795"/>
          <cell r="K2795" t="str">
            <v>Stalowe</v>
          </cell>
          <cell r="L2795" t="str">
            <v>3002</v>
          </cell>
        </row>
        <row r="2796">
          <cell r="B2796" t="str">
            <v>PKS10070SL</v>
          </cell>
          <cell r="C2796" t="str">
            <v>PKS 10 x 70 mm Z OPISEM LASEROWYM DO 13/18 ZNAKÓW POD OPASKI</v>
          </cell>
          <cell r="D2796" t="str">
            <v>szt.</v>
          </cell>
          <cell r="E2796" t="str">
            <v>8310000000</v>
          </cell>
          <cell r="F2796"/>
          <cell r="G2796">
            <v>1E-3</v>
          </cell>
          <cell r="H2796" t="str">
            <v>Kg</v>
          </cell>
          <cell r="I2796">
            <v>1E-3</v>
          </cell>
          <cell r="J2796" t="str">
            <v>Kg</v>
          </cell>
          <cell r="K2796" t="str">
            <v>Stalowe</v>
          </cell>
          <cell r="L2796" t="str">
            <v>3002</v>
          </cell>
        </row>
        <row r="2797">
          <cell r="B2797" t="str">
            <v>PA+05015PN4</v>
          </cell>
          <cell r="C2797" t="str">
            <v>PA+ 05/15 WIĄZKI CZYSTY ŻÓŁTY  (1008 szt.)</v>
          </cell>
          <cell r="D2797" t="str">
            <v>paczka</v>
          </cell>
          <cell r="E2797" t="str">
            <v>3926909700</v>
          </cell>
          <cell r="F2797" t="str">
            <v>2010000000137</v>
          </cell>
          <cell r="G2797">
            <v>0.105</v>
          </cell>
          <cell r="H2797" t="str">
            <v>Kg</v>
          </cell>
          <cell r="I2797">
            <v>0.17799999999999999</v>
          </cell>
          <cell r="J2797" t="str">
            <v>Kg</v>
          </cell>
          <cell r="K2797" t="str">
            <v>Na przewody</v>
          </cell>
          <cell r="L2797" t="str">
            <v>1003</v>
          </cell>
        </row>
        <row r="2798">
          <cell r="B2798" t="str">
            <v>PT+10018PFC</v>
          </cell>
          <cell r="C2798" t="str">
            <v>PT+10/18 OZNACZNIK Z KIESZENIA 18 mm  (200 szt.) POD KARTY PFC</v>
          </cell>
          <cell r="D2798" t="str">
            <v>paczka</v>
          </cell>
          <cell r="E2798" t="str">
            <v>3926909700</v>
          </cell>
          <cell r="F2798"/>
          <cell r="G2798">
            <v>5.5E-2</v>
          </cell>
          <cell r="H2798" t="str">
            <v>Kg</v>
          </cell>
          <cell r="I2798">
            <v>5.6000000000000001E-2</v>
          </cell>
          <cell r="J2798" t="str">
            <v>Kg</v>
          </cell>
          <cell r="K2798" t="str">
            <v>Na przewody</v>
          </cell>
          <cell r="L2798" t="str">
            <v>1003</v>
          </cell>
        </row>
        <row r="2799">
          <cell r="B2799" t="str">
            <v>PT+02018PFC</v>
          </cell>
          <cell r="C2799" t="str">
            <v>PT+02/18 OZNACZNIK Z KIESZENIA 18 mm  (200 szt.) POD KARTY PFC</v>
          </cell>
          <cell r="D2799" t="str">
            <v>paczka</v>
          </cell>
          <cell r="E2799" t="str">
            <v>3926909700</v>
          </cell>
          <cell r="F2799"/>
          <cell r="G2799">
            <v>3.5000000000000003E-2</v>
          </cell>
          <cell r="H2799" t="str">
            <v>Kg</v>
          </cell>
          <cell r="I2799">
            <v>3.5999999999999997E-2</v>
          </cell>
          <cell r="J2799" t="str">
            <v>Kg</v>
          </cell>
          <cell r="K2799" t="str">
            <v>Na przewody</v>
          </cell>
          <cell r="L2799" t="str">
            <v>1003</v>
          </cell>
        </row>
        <row r="2800">
          <cell r="B2800" t="str">
            <v>PCT10012CN4</v>
          </cell>
          <cell r="C2800" t="str">
            <v>PCT 10/12 OZN. O PROFILU OTWARTYM ŻÓŁTY  (1400 szt.)</v>
          </cell>
          <cell r="D2800" t="str">
            <v>rolka</v>
          </cell>
          <cell r="E2800" t="str">
            <v>3926909700</v>
          </cell>
          <cell r="F2800" t="str">
            <v>7330417136119</v>
          </cell>
          <cell r="G2800">
            <v>3.7999999999999999E-2</v>
          </cell>
          <cell r="H2800" t="str">
            <v>Kg</v>
          </cell>
          <cell r="I2800">
            <v>3.9E-2</v>
          </cell>
          <cell r="J2800" t="str">
            <v>Kg</v>
          </cell>
          <cell r="K2800" t="str">
            <v>Na przewody</v>
          </cell>
          <cell r="L2800" t="str">
            <v>1003</v>
          </cell>
        </row>
        <row r="2801">
          <cell r="B2801" t="str">
            <v>PCT10012CN9</v>
          </cell>
          <cell r="C2801" t="str">
            <v>PCT 10/12 OZN. O PROFILU OTWARTYM BIAŁY  (1400 szt.)</v>
          </cell>
          <cell r="D2801" t="str">
            <v>rolka</v>
          </cell>
          <cell r="E2801" t="str">
            <v>3926909700</v>
          </cell>
          <cell r="F2801" t="str">
            <v>7330417136126</v>
          </cell>
          <cell r="G2801">
            <v>3.7999999999999999E-2</v>
          </cell>
          <cell r="H2801" t="str">
            <v>Kg</v>
          </cell>
          <cell r="I2801">
            <v>3.9E-2</v>
          </cell>
          <cell r="J2801" t="str">
            <v>Kg</v>
          </cell>
          <cell r="K2801" t="str">
            <v>Na przewody</v>
          </cell>
          <cell r="L2801" t="str">
            <v>1003</v>
          </cell>
        </row>
        <row r="2802">
          <cell r="B2802" t="str">
            <v>PCT10018CN4</v>
          </cell>
          <cell r="C2802" t="str">
            <v>PCT 10/18 OZN. O PROFILU OTWARTYM ŻÓŁTY  (900 szt.)</v>
          </cell>
          <cell r="D2802" t="str">
            <v>rolka</v>
          </cell>
          <cell r="E2802" t="str">
            <v>3926909700</v>
          </cell>
          <cell r="F2802" t="str">
            <v>7330417136133</v>
          </cell>
          <cell r="G2802">
            <v>3.7999999999999999E-2</v>
          </cell>
          <cell r="H2802" t="str">
            <v>Kg</v>
          </cell>
          <cell r="I2802">
            <v>3.9E-2</v>
          </cell>
          <cell r="J2802" t="str">
            <v>Kg</v>
          </cell>
          <cell r="K2802" t="str">
            <v>Na przewody</v>
          </cell>
          <cell r="L2802" t="str">
            <v>1003</v>
          </cell>
        </row>
        <row r="2803">
          <cell r="B2803" t="str">
            <v>PCT10018CN9</v>
          </cell>
          <cell r="C2803" t="str">
            <v>PCT 10/18 OZN. O PROFILU OTWARTYM BIAŁY  (900 szt.)</v>
          </cell>
          <cell r="D2803" t="str">
            <v>rolka</v>
          </cell>
          <cell r="E2803" t="str">
            <v>3926909700</v>
          </cell>
          <cell r="F2803" t="str">
            <v>7330417136140</v>
          </cell>
          <cell r="G2803">
            <v>3.7999999999999999E-2</v>
          </cell>
          <cell r="H2803" t="str">
            <v>Kg</v>
          </cell>
          <cell r="I2803">
            <v>3.9E-2</v>
          </cell>
          <cell r="J2803" t="str">
            <v>Kg</v>
          </cell>
          <cell r="K2803" t="str">
            <v>Na przewody</v>
          </cell>
          <cell r="L2803" t="str">
            <v>1003</v>
          </cell>
        </row>
        <row r="2804">
          <cell r="B2804" t="str">
            <v>PCT10024CN4</v>
          </cell>
          <cell r="C2804" t="str">
            <v>PCT 10/24 OZN. O PROFILU OTWARTYM ŻÓŁTY  (700 szt.)</v>
          </cell>
          <cell r="D2804" t="str">
            <v>rolka</v>
          </cell>
          <cell r="E2804" t="str">
            <v>3926909700</v>
          </cell>
          <cell r="F2804" t="str">
            <v>7330417136157</v>
          </cell>
          <cell r="G2804">
            <v>3.7999999999999999E-2</v>
          </cell>
          <cell r="H2804" t="str">
            <v>Kg</v>
          </cell>
          <cell r="I2804">
            <v>3.9E-2</v>
          </cell>
          <cell r="J2804" t="str">
            <v>Kg</v>
          </cell>
          <cell r="K2804" t="str">
            <v>Na przewody</v>
          </cell>
          <cell r="L2804" t="str">
            <v>1003</v>
          </cell>
        </row>
        <row r="2805">
          <cell r="B2805" t="str">
            <v>PCT10024CN9</v>
          </cell>
          <cell r="C2805" t="str">
            <v>PCT 10/24 OZN. O PROFILU OTWARTYM BIAŁY  (700 szt.)</v>
          </cell>
          <cell r="D2805" t="str">
            <v>rolka</v>
          </cell>
          <cell r="E2805" t="str">
            <v>3926909700</v>
          </cell>
          <cell r="F2805" t="str">
            <v>7330417136164</v>
          </cell>
          <cell r="G2805">
            <v>3.7999999999999999E-2</v>
          </cell>
          <cell r="H2805" t="str">
            <v>Kg</v>
          </cell>
          <cell r="I2805">
            <v>3.9E-2</v>
          </cell>
          <cell r="J2805" t="str">
            <v>Kg</v>
          </cell>
          <cell r="K2805" t="str">
            <v>Na przewody</v>
          </cell>
          <cell r="L2805" t="str">
            <v>1003</v>
          </cell>
        </row>
        <row r="2806">
          <cell r="B2806" t="str">
            <v>PCT20012CN4</v>
          </cell>
          <cell r="C2806" t="str">
            <v>PCT 20/12 OZN. O PROFILU OTWARTYM ŻÓŁTY  (1400 szt.)</v>
          </cell>
          <cell r="D2806" t="str">
            <v>rolka</v>
          </cell>
          <cell r="E2806" t="str">
            <v>3926909700</v>
          </cell>
          <cell r="F2806" t="str">
            <v>7330417136171</v>
          </cell>
          <cell r="G2806">
            <v>0.191</v>
          </cell>
          <cell r="H2806" t="str">
            <v>Kg</v>
          </cell>
          <cell r="I2806">
            <v>0.32300000000000001</v>
          </cell>
          <cell r="J2806" t="str">
            <v>Kg</v>
          </cell>
          <cell r="K2806" t="str">
            <v>Na przewody</v>
          </cell>
          <cell r="L2806" t="str">
            <v>1003</v>
          </cell>
        </row>
        <row r="2807">
          <cell r="B2807" t="str">
            <v>PCT20012CN9</v>
          </cell>
          <cell r="C2807" t="str">
            <v>PCT 20/12 OZN. O PROFILU OTWARTYM BIAŁY  (1400 szt.)</v>
          </cell>
          <cell r="D2807" t="str">
            <v>rolka</v>
          </cell>
          <cell r="E2807" t="str">
            <v>3926909700</v>
          </cell>
          <cell r="F2807" t="str">
            <v>7330417136188</v>
          </cell>
          <cell r="G2807">
            <v>0.191</v>
          </cell>
          <cell r="H2807" t="str">
            <v>Kg</v>
          </cell>
          <cell r="I2807">
            <v>0.32300000000000001</v>
          </cell>
          <cell r="J2807" t="str">
            <v>Kg</v>
          </cell>
          <cell r="K2807" t="str">
            <v>Na przewody</v>
          </cell>
          <cell r="L2807" t="str">
            <v>1003</v>
          </cell>
        </row>
        <row r="2808">
          <cell r="B2808" t="str">
            <v>PCT20018CN4</v>
          </cell>
          <cell r="C2808" t="str">
            <v>PCT 20/18 OZN. O PROFILU OTWARTYM ŻÓŁTY  (900 szt.)</v>
          </cell>
          <cell r="D2808" t="str">
            <v>rolka</v>
          </cell>
          <cell r="E2808" t="str">
            <v>3926909700</v>
          </cell>
          <cell r="F2808" t="str">
            <v>7330417136195</v>
          </cell>
          <cell r="G2808">
            <v>0.188</v>
          </cell>
          <cell r="H2808" t="str">
            <v>Kg</v>
          </cell>
          <cell r="I2808">
            <v>0.32</v>
          </cell>
          <cell r="J2808" t="str">
            <v>Kg</v>
          </cell>
          <cell r="K2808" t="str">
            <v>Na przewody</v>
          </cell>
          <cell r="L2808" t="str">
            <v>1003</v>
          </cell>
        </row>
        <row r="2809">
          <cell r="B2809" t="str">
            <v>PCT20018CN9</v>
          </cell>
          <cell r="C2809" t="str">
            <v>PCT 20/18 OZN. O PROFILU OTWARTYM BIAŁY  (900 szt.)</v>
          </cell>
          <cell r="D2809" t="str">
            <v>rolka</v>
          </cell>
          <cell r="E2809" t="str">
            <v>3926909700</v>
          </cell>
          <cell r="F2809" t="str">
            <v>7330417136201</v>
          </cell>
          <cell r="G2809">
            <v>0.188</v>
          </cell>
          <cell r="H2809" t="str">
            <v>Kg</v>
          </cell>
          <cell r="I2809">
            <v>0.32</v>
          </cell>
          <cell r="J2809" t="str">
            <v>Kg</v>
          </cell>
          <cell r="K2809" t="str">
            <v>Na przewody</v>
          </cell>
          <cell r="L2809" t="str">
            <v>1003</v>
          </cell>
        </row>
        <row r="2810">
          <cell r="B2810" t="str">
            <v>PCT20024CN4</v>
          </cell>
          <cell r="C2810" t="str">
            <v>PCT 20/24 OZN. O PROFILU OTWARTYM ŻÓŁTY  (700 szt.)</v>
          </cell>
          <cell r="D2810" t="str">
            <v>rolka</v>
          </cell>
          <cell r="E2810" t="str">
            <v>3926909700</v>
          </cell>
          <cell r="F2810" t="str">
            <v>7330417136218</v>
          </cell>
          <cell r="G2810">
            <v>0.20200000000000001</v>
          </cell>
          <cell r="H2810" t="str">
            <v>Kg</v>
          </cell>
          <cell r="I2810">
            <v>0.33400000000000002</v>
          </cell>
          <cell r="J2810" t="str">
            <v>Kg</v>
          </cell>
          <cell r="K2810" t="str">
            <v>Na przewody</v>
          </cell>
          <cell r="L2810" t="str">
            <v>1003</v>
          </cell>
        </row>
        <row r="2811">
          <cell r="B2811" t="str">
            <v>PCT20024CN9</v>
          </cell>
          <cell r="C2811" t="str">
            <v>PCT 20/24 OZN. O PROFILU OTWARTYM BIAŁY  (700 szt.)</v>
          </cell>
          <cell r="D2811" t="str">
            <v>rolka</v>
          </cell>
          <cell r="E2811" t="str">
            <v>3926909700</v>
          </cell>
          <cell r="F2811" t="str">
            <v>7330417136225</v>
          </cell>
          <cell r="G2811">
            <v>0.20200000000000001</v>
          </cell>
          <cell r="H2811" t="str">
            <v>Kg</v>
          </cell>
          <cell r="I2811">
            <v>0.33400000000000002</v>
          </cell>
          <cell r="J2811" t="str">
            <v>Kg</v>
          </cell>
          <cell r="K2811" t="str">
            <v>Na przewody</v>
          </cell>
          <cell r="L2811" t="str">
            <v>1003</v>
          </cell>
        </row>
        <row r="2812">
          <cell r="B2812" t="str">
            <v>PCT30012CN4</v>
          </cell>
          <cell r="C2812" t="str">
            <v>PCT 30/12 OZN. O PROFILU OTWARTYM ŻÓŁTY  (1400 szt.)</v>
          </cell>
          <cell r="D2812" t="str">
            <v>rolka</v>
          </cell>
          <cell r="E2812" t="str">
            <v>3926909700</v>
          </cell>
          <cell r="F2812" t="str">
            <v>7330417136232</v>
          </cell>
          <cell r="G2812">
            <v>0.21</v>
          </cell>
          <cell r="H2812" t="str">
            <v>Kg</v>
          </cell>
          <cell r="I2812">
            <v>0.34399999999999997</v>
          </cell>
          <cell r="J2812" t="str">
            <v>Kg</v>
          </cell>
          <cell r="K2812" t="str">
            <v>Na przewody</v>
          </cell>
          <cell r="L2812" t="str">
            <v>1003</v>
          </cell>
        </row>
        <row r="2813">
          <cell r="B2813" t="str">
            <v>PCT30012CN9</v>
          </cell>
          <cell r="C2813" t="str">
            <v>PCT 30/12 OZN. O PROFILU OTWARTYM BIAŁY  (1400 szt.)</v>
          </cell>
          <cell r="D2813" t="str">
            <v>rolka</v>
          </cell>
          <cell r="E2813" t="str">
            <v>3926909700</v>
          </cell>
          <cell r="F2813" t="str">
            <v>7330417136249</v>
          </cell>
          <cell r="G2813">
            <v>0.21</v>
          </cell>
          <cell r="H2813" t="str">
            <v>Kg</v>
          </cell>
          <cell r="I2813">
            <v>0.34399999999999997</v>
          </cell>
          <cell r="J2813" t="str">
            <v>Kg</v>
          </cell>
          <cell r="K2813" t="str">
            <v>Na przewody</v>
          </cell>
          <cell r="L2813" t="str">
            <v>1003</v>
          </cell>
        </row>
        <row r="2814">
          <cell r="B2814" t="str">
            <v>PCT30018CN4</v>
          </cell>
          <cell r="C2814" t="str">
            <v>PCT 30/18 OZN. O PROFILU OTWARTYM ŻÓŁTY  (900 szt.)</v>
          </cell>
          <cell r="D2814" t="str">
            <v>rolka</v>
          </cell>
          <cell r="E2814" t="str">
            <v>3926909700</v>
          </cell>
          <cell r="F2814" t="str">
            <v>7330417136256</v>
          </cell>
          <cell r="G2814">
            <v>0.20699999999999999</v>
          </cell>
          <cell r="H2814" t="str">
            <v>Kg</v>
          </cell>
          <cell r="I2814">
            <v>0.34100000000000003</v>
          </cell>
          <cell r="J2814" t="str">
            <v>Kg</v>
          </cell>
          <cell r="K2814" t="str">
            <v>Na przewody</v>
          </cell>
          <cell r="L2814" t="str">
            <v>1003</v>
          </cell>
        </row>
        <row r="2815">
          <cell r="B2815" t="str">
            <v>PCT30018CN9</v>
          </cell>
          <cell r="C2815" t="str">
            <v>PCT 30/18 OZN. O PROFILU OTWARTYM BIAŁY  (900 szt.)</v>
          </cell>
          <cell r="D2815" t="str">
            <v>rolka</v>
          </cell>
          <cell r="E2815" t="str">
            <v>3926909700</v>
          </cell>
          <cell r="F2815" t="str">
            <v>7330417136263</v>
          </cell>
          <cell r="G2815">
            <v>0.20699999999999999</v>
          </cell>
          <cell r="H2815" t="str">
            <v>Kg</v>
          </cell>
          <cell r="I2815">
            <v>0.34100000000000003</v>
          </cell>
          <cell r="J2815" t="str">
            <v>Kg</v>
          </cell>
          <cell r="K2815" t="str">
            <v>Na przewody</v>
          </cell>
          <cell r="L2815" t="str">
            <v>1003</v>
          </cell>
        </row>
        <row r="2816">
          <cell r="B2816" t="str">
            <v>PCT30024CN4</v>
          </cell>
          <cell r="C2816" t="str">
            <v>PCT 30/24 OZN. O PROFILU OTWARTYM ŻÓŁTY  (700 szt.)</v>
          </cell>
          <cell r="D2816" t="str">
            <v>rolka</v>
          </cell>
          <cell r="E2816" t="str">
            <v>3926909700</v>
          </cell>
          <cell r="F2816" t="str">
            <v>7330417136270</v>
          </cell>
          <cell r="G2816">
            <v>0.21</v>
          </cell>
          <cell r="H2816" t="str">
            <v>Kg</v>
          </cell>
          <cell r="I2816">
            <v>0.34399999999999997</v>
          </cell>
          <cell r="J2816" t="str">
            <v>Kg</v>
          </cell>
          <cell r="K2816" t="str">
            <v>Na przewody</v>
          </cell>
          <cell r="L2816" t="str">
            <v>1003</v>
          </cell>
        </row>
        <row r="2817">
          <cell r="B2817" t="str">
            <v>PCT30024CN9</v>
          </cell>
          <cell r="C2817" t="str">
            <v>PCT 30/24 OZN. O PROFILU OTWARTYM BIAŁY  (700 szt.)</v>
          </cell>
          <cell r="D2817" t="str">
            <v>rolka</v>
          </cell>
          <cell r="E2817" t="str">
            <v>3926909700</v>
          </cell>
          <cell r="F2817" t="str">
            <v>7330417136287</v>
          </cell>
          <cell r="G2817">
            <v>0.21</v>
          </cell>
          <cell r="H2817" t="str">
            <v>Kg</v>
          </cell>
          <cell r="I2817">
            <v>0.34399999999999997</v>
          </cell>
          <cell r="J2817" t="str">
            <v>Kg</v>
          </cell>
          <cell r="K2817" t="str">
            <v>Na przewody</v>
          </cell>
          <cell r="L2817" t="str">
            <v>1003</v>
          </cell>
        </row>
        <row r="2818">
          <cell r="B2818" t="str">
            <v>PCT40012CN4</v>
          </cell>
          <cell r="C2818" t="str">
            <v>PCT 40/12 OZN. O PROFILU OTWARTYM ŻÓŁTY  (1200 szt.)</v>
          </cell>
          <cell r="D2818" t="str">
            <v>rolka</v>
          </cell>
          <cell r="E2818" t="str">
            <v>3926909700</v>
          </cell>
          <cell r="F2818" t="str">
            <v>7330417136294</v>
          </cell>
          <cell r="G2818">
            <v>3.7999999999999999E-2</v>
          </cell>
          <cell r="H2818" t="str">
            <v>Kg</v>
          </cell>
          <cell r="I2818">
            <v>3.9E-2</v>
          </cell>
          <cell r="J2818" t="str">
            <v>Kg</v>
          </cell>
          <cell r="K2818" t="str">
            <v>Na przewody</v>
          </cell>
          <cell r="L2818" t="str">
            <v>1003</v>
          </cell>
        </row>
        <row r="2819">
          <cell r="B2819" t="str">
            <v>PCT40012CN9</v>
          </cell>
          <cell r="C2819" t="str">
            <v>PCT 40/12 OZN. O PROFILU OTWARTYM BIAŁY  (1200 szt.)</v>
          </cell>
          <cell r="D2819" t="str">
            <v>rolka</v>
          </cell>
          <cell r="E2819" t="str">
            <v>3926909700</v>
          </cell>
          <cell r="F2819" t="str">
            <v>7330417136300</v>
          </cell>
          <cell r="G2819">
            <v>3.7999999999999999E-2</v>
          </cell>
          <cell r="H2819" t="str">
            <v>Kg</v>
          </cell>
          <cell r="I2819">
            <v>3.9E-2</v>
          </cell>
          <cell r="J2819" t="str">
            <v>Kg</v>
          </cell>
          <cell r="K2819" t="str">
            <v>Na przewody</v>
          </cell>
          <cell r="L2819" t="str">
            <v>1003</v>
          </cell>
        </row>
        <row r="2820">
          <cell r="B2820" t="str">
            <v>PCT40018CN4</v>
          </cell>
          <cell r="C2820" t="str">
            <v>PCT 40/18 OZN. O PROFILU OTWARTYM ŻÓŁTY  (800 szt.)</v>
          </cell>
          <cell r="D2820" t="str">
            <v>rolka</v>
          </cell>
          <cell r="E2820" t="str">
            <v>3926909700</v>
          </cell>
          <cell r="F2820" t="str">
            <v>7330417136317</v>
          </cell>
          <cell r="G2820">
            <v>3.7999999999999999E-2</v>
          </cell>
          <cell r="H2820" t="str">
            <v>Kg</v>
          </cell>
          <cell r="I2820">
            <v>3.9E-2</v>
          </cell>
          <cell r="J2820" t="str">
            <v>Kg</v>
          </cell>
          <cell r="K2820" t="str">
            <v>Na przewody</v>
          </cell>
          <cell r="L2820" t="str">
            <v>1003</v>
          </cell>
        </row>
        <row r="2821">
          <cell r="B2821" t="str">
            <v>PCT40018CN9</v>
          </cell>
          <cell r="C2821" t="str">
            <v>PCT 40/18 OZN. O PROFILU OTWARTYM BIAŁY  (800 szt.)</v>
          </cell>
          <cell r="D2821" t="str">
            <v>rolka</v>
          </cell>
          <cell r="E2821" t="str">
            <v>3926909700</v>
          </cell>
          <cell r="F2821" t="str">
            <v>7330417136324</v>
          </cell>
          <cell r="G2821">
            <v>3.7999999999999999E-2</v>
          </cell>
          <cell r="H2821" t="str">
            <v>Kg</v>
          </cell>
          <cell r="I2821">
            <v>3.9E-2</v>
          </cell>
          <cell r="J2821" t="str">
            <v>Kg</v>
          </cell>
          <cell r="K2821" t="str">
            <v>Na przewody</v>
          </cell>
          <cell r="L2821" t="str">
            <v>1003</v>
          </cell>
        </row>
        <row r="2822">
          <cell r="B2822" t="str">
            <v>PCT40024CN4</v>
          </cell>
          <cell r="C2822" t="str">
            <v>PCT 40/24 OZN. O PROFILU OTWARTYM ŻÓŁTY  (600 szt.)</v>
          </cell>
          <cell r="D2822" t="str">
            <v>rolka</v>
          </cell>
          <cell r="E2822" t="str">
            <v>3926909700</v>
          </cell>
          <cell r="F2822" t="str">
            <v>7330417136331</v>
          </cell>
          <cell r="G2822">
            <v>3.7999999999999999E-2</v>
          </cell>
          <cell r="H2822" t="str">
            <v>Kg</v>
          </cell>
          <cell r="I2822">
            <v>3.9E-2</v>
          </cell>
          <cell r="J2822" t="str">
            <v>Kg</v>
          </cell>
          <cell r="K2822" t="str">
            <v>Na przewody</v>
          </cell>
          <cell r="L2822" t="str">
            <v>1003</v>
          </cell>
        </row>
        <row r="2823">
          <cell r="B2823" t="str">
            <v>PCT40024CN9</v>
          </cell>
          <cell r="C2823" t="str">
            <v>PCT 40/24 OZN. O PROFILU OTWARTYM BIAŁY  (600 szt.)</v>
          </cell>
          <cell r="D2823" t="str">
            <v>rolka</v>
          </cell>
          <cell r="E2823" t="str">
            <v>3926909700</v>
          </cell>
          <cell r="F2823" t="str">
            <v>7330417136348</v>
          </cell>
          <cell r="G2823">
            <v>3.7999999999999999E-2</v>
          </cell>
          <cell r="H2823" t="str">
            <v>Kg</v>
          </cell>
          <cell r="I2823">
            <v>3.9E-2</v>
          </cell>
          <cell r="J2823" t="str">
            <v>Kg</v>
          </cell>
          <cell r="K2823" t="str">
            <v>Na przewody</v>
          </cell>
          <cell r="L2823" t="str">
            <v>1003</v>
          </cell>
        </row>
        <row r="2824">
          <cell r="B2824" t="str">
            <v>PFC04212KA4</v>
          </cell>
          <cell r="C2824" t="str">
            <v>KARTY Z ETYKIETAMI 12 MM NA PRZEWODY ŻÓŁTE  (25x21 szt.)</v>
          </cell>
          <cell r="D2824" t="str">
            <v>karton</v>
          </cell>
          <cell r="E2824" t="str">
            <v>3926909700</v>
          </cell>
          <cell r="F2824" t="str">
            <v>5906775914465</v>
          </cell>
          <cell r="G2824">
            <v>8.1000000000000003E-2</v>
          </cell>
          <cell r="H2824" t="str">
            <v>Kg</v>
          </cell>
          <cell r="I2824">
            <v>8.7999999999999995E-2</v>
          </cell>
          <cell r="J2824"/>
          <cell r="K2824" t="str">
            <v>Na przewody</v>
          </cell>
          <cell r="L2824" t="str">
            <v>1003</v>
          </cell>
        </row>
        <row r="2825">
          <cell r="B2825" t="str">
            <v>PFC04212KA9</v>
          </cell>
          <cell r="C2825" t="str">
            <v>KARTY Z ETYKIETAMI 12 MM NA PRZEWODY BIAŁE  (25x21 szt.)</v>
          </cell>
          <cell r="D2825" t="str">
            <v>karton</v>
          </cell>
          <cell r="E2825" t="str">
            <v>3926909700</v>
          </cell>
          <cell r="F2825" t="str">
            <v>7334170545119</v>
          </cell>
          <cell r="G2825">
            <v>0</v>
          </cell>
          <cell r="H2825"/>
          <cell r="I2825">
            <v>0</v>
          </cell>
          <cell r="J2825"/>
          <cell r="K2825" t="str">
            <v>Na przewody</v>
          </cell>
          <cell r="L2825" t="str">
            <v>1003</v>
          </cell>
        </row>
        <row r="2826">
          <cell r="B2826" t="str">
            <v>PFC04215KA4</v>
          </cell>
          <cell r="C2826" t="str">
            <v>KARTY Z ETYKIETAMI 15 MM NA PRZEWODY ŻÓŁTE  (25x21 szt.)</v>
          </cell>
          <cell r="D2826" t="str">
            <v>karton</v>
          </cell>
          <cell r="E2826" t="str">
            <v>3926909700</v>
          </cell>
          <cell r="F2826" t="str">
            <v>5906775914489</v>
          </cell>
          <cell r="G2826">
            <v>8.1000000000000003E-2</v>
          </cell>
          <cell r="H2826" t="str">
            <v>Kg</v>
          </cell>
          <cell r="I2826">
            <v>8.7999999999999995E-2</v>
          </cell>
          <cell r="J2826"/>
          <cell r="K2826" t="str">
            <v>Na przewody</v>
          </cell>
          <cell r="L2826" t="str">
            <v>1003</v>
          </cell>
        </row>
        <row r="2827">
          <cell r="B2827" t="str">
            <v>PFC04215KA9</v>
          </cell>
          <cell r="C2827" t="str">
            <v>KARTY Z ETYKIETAMI 15 MM NA PRZEWODY BIAŁE   (25x21 szt.)</v>
          </cell>
          <cell r="D2827" t="str">
            <v>karton</v>
          </cell>
          <cell r="E2827" t="str">
            <v>3926909700</v>
          </cell>
          <cell r="F2827" t="str">
            <v>7330417059715</v>
          </cell>
          <cell r="G2827">
            <v>8.1000000000000003E-2</v>
          </cell>
          <cell r="H2827" t="str">
            <v>Kg</v>
          </cell>
          <cell r="I2827">
            <v>8.7999999999999995E-2</v>
          </cell>
          <cell r="J2827"/>
          <cell r="K2827" t="str">
            <v>Na przewody</v>
          </cell>
          <cell r="L2827" t="str">
            <v>1003</v>
          </cell>
        </row>
        <row r="2828">
          <cell r="B2828" t="str">
            <v>PFC04218KA4</v>
          </cell>
          <cell r="C2828" t="str">
            <v>KARTY Z ETYKIETAMI 18 MM  NA PRZEWODY ŻÓŁTE  (25x21 szt.)</v>
          </cell>
          <cell r="D2828" t="str">
            <v>karton</v>
          </cell>
          <cell r="E2828" t="str">
            <v>3926909700</v>
          </cell>
          <cell r="F2828" t="str">
            <v>5906775914502</v>
          </cell>
          <cell r="G2828">
            <v>8.1000000000000003E-2</v>
          </cell>
          <cell r="H2828" t="str">
            <v>Kg</v>
          </cell>
          <cell r="I2828">
            <v>8.7999999999999995E-2</v>
          </cell>
          <cell r="J2828"/>
          <cell r="K2828" t="str">
            <v>Na przewody</v>
          </cell>
          <cell r="L2828" t="str">
            <v>1003</v>
          </cell>
        </row>
        <row r="2829">
          <cell r="B2829" t="str">
            <v>PFC04218KA9</v>
          </cell>
          <cell r="C2829" t="str">
            <v>KARTY Z ETYKIETAMI 18 MM NA PRZEWODY  BIAŁE   (25x21 szt.)</v>
          </cell>
          <cell r="D2829" t="str">
            <v>karton</v>
          </cell>
          <cell r="E2829" t="str">
            <v>3926909700</v>
          </cell>
          <cell r="F2829" t="str">
            <v>5906775914519</v>
          </cell>
          <cell r="G2829">
            <v>8.1000000000000003E-2</v>
          </cell>
          <cell r="H2829" t="str">
            <v>Kg</v>
          </cell>
          <cell r="I2829">
            <v>8.7999999999999995E-2</v>
          </cell>
          <cell r="J2829"/>
          <cell r="K2829" t="str">
            <v>Na przewody</v>
          </cell>
          <cell r="L2829" t="str">
            <v>1003</v>
          </cell>
        </row>
        <row r="2830">
          <cell r="B2830" t="str">
            <v>PFC04221KA4</v>
          </cell>
          <cell r="C2830" t="str">
            <v>KARTY Z ETYKIETAMI 21 MM  NA PRZEWODY ŻÓŁTE  (25x21 szt.)</v>
          </cell>
          <cell r="D2830" t="str">
            <v>karton</v>
          </cell>
          <cell r="E2830" t="str">
            <v>3926909700</v>
          </cell>
          <cell r="F2830" t="str">
            <v>7330417053041</v>
          </cell>
          <cell r="G2830">
            <v>8.1000000000000003E-2</v>
          </cell>
          <cell r="H2830" t="str">
            <v>Kg</v>
          </cell>
          <cell r="I2830">
            <v>8.7999999999999995E-2</v>
          </cell>
          <cell r="J2830"/>
          <cell r="K2830" t="str">
            <v>Na przewody</v>
          </cell>
          <cell r="L2830" t="str">
            <v>1003</v>
          </cell>
        </row>
        <row r="2831">
          <cell r="B2831" t="str">
            <v>PFC04221KA9</v>
          </cell>
          <cell r="C2831" t="str">
            <v>KARTY Z ETYKIETAMI 21 MM NA PRZEWODY BIAŁE  (25x21 szt.)</v>
          </cell>
          <cell r="D2831" t="str">
            <v>karton</v>
          </cell>
          <cell r="E2831" t="str">
            <v>3926909700</v>
          </cell>
          <cell r="F2831" t="str">
            <v>7330417054529</v>
          </cell>
          <cell r="G2831">
            <v>8.1000000000000003E-2</v>
          </cell>
          <cell r="H2831" t="str">
            <v>Kg</v>
          </cell>
          <cell r="I2831">
            <v>8.7999999999999995E-2</v>
          </cell>
          <cell r="J2831"/>
          <cell r="K2831" t="str">
            <v>Na przewody</v>
          </cell>
          <cell r="L2831" t="str">
            <v>1003</v>
          </cell>
        </row>
        <row r="2832">
          <cell r="B2832" t="str">
            <v>PFC04230KA4</v>
          </cell>
          <cell r="C2832" t="str">
            <v>KARTY Z ETYKIETAMI 30 MM NA PRZEWODY ŻÓŁTE  (25x14 szt.)</v>
          </cell>
          <cell r="D2832" t="str">
            <v>karton</v>
          </cell>
          <cell r="E2832" t="str">
            <v>3926909700</v>
          </cell>
          <cell r="F2832" t="str">
            <v>7330417059951</v>
          </cell>
          <cell r="G2832">
            <v>8.1000000000000003E-2</v>
          </cell>
          <cell r="H2832" t="str">
            <v>Kg</v>
          </cell>
          <cell r="I2832">
            <v>8.7999999999999995E-2</v>
          </cell>
          <cell r="J2832"/>
          <cell r="K2832" t="str">
            <v>Na przewody</v>
          </cell>
          <cell r="L2832" t="str">
            <v>1003</v>
          </cell>
        </row>
        <row r="2833">
          <cell r="B2833" t="str">
            <v>PFC04230KA9</v>
          </cell>
          <cell r="C2833" t="str">
            <v>KARTY Z ETYKIETAMI 30 MM NA PRZEWODY  BIAŁE  (25x14 szt.)</v>
          </cell>
          <cell r="D2833" t="str">
            <v>karton</v>
          </cell>
          <cell r="E2833" t="str">
            <v>3926909700</v>
          </cell>
          <cell r="F2833" t="str">
            <v>7330417059968</v>
          </cell>
          <cell r="G2833">
            <v>0</v>
          </cell>
          <cell r="H2833"/>
          <cell r="I2833">
            <v>0</v>
          </cell>
          <cell r="J2833"/>
          <cell r="K2833" t="str">
            <v>Na przewody</v>
          </cell>
          <cell r="L2833" t="str">
            <v>1003</v>
          </cell>
        </row>
        <row r="2834">
          <cell r="B2834" t="str">
            <v>PF-10015KT49</v>
          </cell>
          <cell r="C2834" t="str">
            <v>PF10/15 ETYKIETA ŻÓŁTO-BIAŁA 792 szt./ark.  (10 ark.)</v>
          </cell>
          <cell r="D2834" t="str">
            <v>paczka</v>
          </cell>
          <cell r="E2834" t="str">
            <v>3926909700</v>
          </cell>
          <cell r="F2834" t="str">
            <v>7330417043134</v>
          </cell>
          <cell r="G2834">
            <v>0.21099999999999999</v>
          </cell>
          <cell r="H2834" t="str">
            <v>Kg</v>
          </cell>
          <cell r="I2834">
            <v>0.21199999999999999</v>
          </cell>
          <cell r="J2834" t="str">
            <v>Kg</v>
          </cell>
          <cell r="K2834" t="str">
            <v>Na przewody</v>
          </cell>
          <cell r="L2834" t="str">
            <v>1003</v>
          </cell>
        </row>
        <row r="2835">
          <cell r="B2835" t="str">
            <v>PF-10021KT49</v>
          </cell>
          <cell r="C2835" t="str">
            <v>PF10/21 ETYKIETA ŻÓŁTO-BIAŁA 594 szt./ark. (10 ark.)</v>
          </cell>
          <cell r="D2835" t="str">
            <v>paczka</v>
          </cell>
          <cell r="E2835" t="str">
            <v>3926909700</v>
          </cell>
          <cell r="F2835" t="str">
            <v>7330417042328</v>
          </cell>
          <cell r="G2835">
            <v>0.19800000000000001</v>
          </cell>
          <cell r="H2835" t="str">
            <v>Kg</v>
          </cell>
          <cell r="I2835">
            <v>0.19900000000000001</v>
          </cell>
          <cell r="J2835" t="str">
            <v>Kg</v>
          </cell>
          <cell r="K2835" t="str">
            <v>Na przewody</v>
          </cell>
          <cell r="L2835" t="str">
            <v>1003</v>
          </cell>
        </row>
        <row r="2836">
          <cell r="B2836" t="str">
            <v>PO-07000BN2</v>
          </cell>
          <cell r="C2836" t="str">
            <v>PROFIL 4.0 mm2 CZERWONY  (100 m.)</v>
          </cell>
          <cell r="D2836" t="str">
            <v>rolka</v>
          </cell>
          <cell r="E2836" t="str">
            <v>3926909700</v>
          </cell>
          <cell r="F2836" t="str">
            <v>7330417032589</v>
          </cell>
          <cell r="G2836">
            <v>1.246</v>
          </cell>
          <cell r="H2836" t="str">
            <v>Kg</v>
          </cell>
          <cell r="I2836">
            <v>1.591</v>
          </cell>
          <cell r="J2836" t="str">
            <v>Kg</v>
          </cell>
          <cell r="K2836" t="str">
            <v>Na przewody</v>
          </cell>
          <cell r="L2836" t="str">
            <v>1003</v>
          </cell>
        </row>
        <row r="2837">
          <cell r="B2837" t="str">
            <v>PO-07000BN4</v>
          </cell>
          <cell r="C2837" t="str">
            <v>PROFIL 4.0 mm2 ŻÓŁTY  (100 m.)</v>
          </cell>
          <cell r="D2837" t="str">
            <v>rolka</v>
          </cell>
          <cell r="E2837" t="str">
            <v>3926909700</v>
          </cell>
          <cell r="F2837" t="str">
            <v>7330417032596</v>
          </cell>
          <cell r="G2837">
            <v>1.246</v>
          </cell>
          <cell r="H2837" t="str">
            <v>Kg</v>
          </cell>
          <cell r="I2837">
            <v>1.591</v>
          </cell>
          <cell r="J2837" t="str">
            <v>Kg</v>
          </cell>
          <cell r="K2837" t="str">
            <v>Na przewody</v>
          </cell>
          <cell r="L2837" t="str">
            <v>1003</v>
          </cell>
        </row>
        <row r="2838">
          <cell r="B2838" t="str">
            <v>PO-07000BN6</v>
          </cell>
          <cell r="C2838" t="str">
            <v>PROFIL 4.0 mm2 NIEBIESKI (100 m.)</v>
          </cell>
          <cell r="D2838" t="str">
            <v>rolka</v>
          </cell>
          <cell r="E2838" t="str">
            <v>3926909700</v>
          </cell>
          <cell r="F2838" t="str">
            <v>7330417032602</v>
          </cell>
          <cell r="G2838">
            <v>1.246</v>
          </cell>
          <cell r="H2838" t="str">
            <v>Kg</v>
          </cell>
          <cell r="I2838">
            <v>1.591</v>
          </cell>
          <cell r="J2838" t="str">
            <v>Kg</v>
          </cell>
          <cell r="K2838" t="str">
            <v>Na przewody</v>
          </cell>
          <cell r="L2838" t="str">
            <v>1003</v>
          </cell>
        </row>
        <row r="2839">
          <cell r="B2839" t="str">
            <v>PO-07000BN9</v>
          </cell>
          <cell r="C2839" t="str">
            <v>PROFIL 4.0 mm2 BIAŁY  (100 m.)</v>
          </cell>
          <cell r="D2839" t="str">
            <v>rolka</v>
          </cell>
          <cell r="E2839" t="str">
            <v>3926909700</v>
          </cell>
          <cell r="F2839" t="str">
            <v>7330417032619</v>
          </cell>
          <cell r="G2839">
            <v>1.246</v>
          </cell>
          <cell r="H2839" t="str">
            <v>Kg</v>
          </cell>
          <cell r="I2839">
            <v>1.591</v>
          </cell>
          <cell r="J2839" t="str">
            <v>Kg</v>
          </cell>
          <cell r="K2839" t="str">
            <v>Na przewody</v>
          </cell>
          <cell r="L2839" t="str">
            <v>1003</v>
          </cell>
        </row>
        <row r="2840">
          <cell r="B2840" t="str">
            <v>PO-06000BN2</v>
          </cell>
          <cell r="C2840" t="str">
            <v>PROFIL 2.5 mm2 CZERWONY  (200 m.)</v>
          </cell>
          <cell r="D2840" t="str">
            <v>rolka</v>
          </cell>
          <cell r="E2840" t="str">
            <v>3926909700</v>
          </cell>
          <cell r="F2840" t="str">
            <v>7330417032541</v>
          </cell>
          <cell r="G2840">
            <v>2.081</v>
          </cell>
          <cell r="H2840" t="str">
            <v>Kg</v>
          </cell>
          <cell r="I2840">
            <v>2.1970000000000001</v>
          </cell>
          <cell r="J2840" t="str">
            <v>Kg</v>
          </cell>
          <cell r="K2840" t="str">
            <v>Na przewody</v>
          </cell>
          <cell r="L2840" t="str">
            <v>1003</v>
          </cell>
        </row>
        <row r="2841">
          <cell r="B2841" t="str">
            <v>PO-06000BN4</v>
          </cell>
          <cell r="C2841" t="str">
            <v>PROFIL 2.5 mm2 ŻÓŁTY  (200 m.)</v>
          </cell>
          <cell r="D2841" t="str">
            <v>rolka</v>
          </cell>
          <cell r="E2841" t="str">
            <v>3926909700</v>
          </cell>
          <cell r="F2841" t="str">
            <v>7330417032558</v>
          </cell>
          <cell r="G2841">
            <v>2.34</v>
          </cell>
          <cell r="H2841" t="str">
            <v>Kg</v>
          </cell>
          <cell r="I2841">
            <v>2.8090000000000002</v>
          </cell>
          <cell r="J2841" t="str">
            <v>Kg</v>
          </cell>
          <cell r="K2841" t="str">
            <v>Na przewody</v>
          </cell>
          <cell r="L2841" t="str">
            <v>1003</v>
          </cell>
        </row>
        <row r="2842">
          <cell r="B2842" t="str">
            <v>PO-06000BN6</v>
          </cell>
          <cell r="C2842" t="str">
            <v>PROFIL 2.5 mm2 NIEBIESKI  (200 m.)</v>
          </cell>
          <cell r="D2842" t="str">
            <v>rolka</v>
          </cell>
          <cell r="E2842" t="str">
            <v>3926909700</v>
          </cell>
          <cell r="F2842" t="str">
            <v>7330417032565</v>
          </cell>
          <cell r="G2842">
            <v>2.081</v>
          </cell>
          <cell r="H2842" t="str">
            <v>Kg</v>
          </cell>
          <cell r="I2842">
            <v>2.1970000000000001</v>
          </cell>
          <cell r="J2842" t="str">
            <v>Kg</v>
          </cell>
          <cell r="K2842" t="str">
            <v>Na przewody</v>
          </cell>
          <cell r="L2842" t="str">
            <v>1003</v>
          </cell>
        </row>
        <row r="2843">
          <cell r="B2843" t="str">
            <v>PO-06000BN9</v>
          </cell>
          <cell r="C2843" t="str">
            <v>PROFIL 2.5 mm2 BIAŁY  (200 m.)</v>
          </cell>
          <cell r="D2843" t="str">
            <v>rolka</v>
          </cell>
          <cell r="E2843" t="str">
            <v>3926909700</v>
          </cell>
          <cell r="F2843" t="str">
            <v>7330417032572</v>
          </cell>
          <cell r="G2843">
            <v>2.34</v>
          </cell>
          <cell r="H2843" t="str">
            <v>Kg</v>
          </cell>
          <cell r="I2843">
            <v>2.8090000000000002</v>
          </cell>
          <cell r="J2843" t="str">
            <v>Kg</v>
          </cell>
          <cell r="K2843" t="str">
            <v>Na przewody</v>
          </cell>
          <cell r="L2843" t="str">
            <v>1003</v>
          </cell>
        </row>
        <row r="2844">
          <cell r="B2844" t="str">
            <v>POZ08000KN4</v>
          </cell>
          <cell r="C2844" t="str">
            <v>PROFIL BEZHALOGENOWY 6.0 mm2 ŻÓŁTY  (100 m.)</v>
          </cell>
          <cell r="D2844" t="str">
            <v>karton</v>
          </cell>
          <cell r="E2844" t="str">
            <v>3926909700</v>
          </cell>
          <cell r="F2844" t="str">
            <v>7330417033036</v>
          </cell>
          <cell r="G2844">
            <v>1.98</v>
          </cell>
          <cell r="H2844" t="str">
            <v>Kg</v>
          </cell>
          <cell r="I2844">
            <v>2.06</v>
          </cell>
          <cell r="J2844" t="str">
            <v>Kg</v>
          </cell>
          <cell r="K2844" t="str">
            <v>Na przewody</v>
          </cell>
          <cell r="L2844" t="str">
            <v>1003</v>
          </cell>
        </row>
        <row r="2845">
          <cell r="B2845" t="str">
            <v>POZ08000KN9</v>
          </cell>
          <cell r="C2845" t="str">
            <v>PROFIL BEZHALOGENOWY 6.0 mm2 BIAŁY  (100 m.)</v>
          </cell>
          <cell r="D2845" t="str">
            <v>karton</v>
          </cell>
          <cell r="E2845" t="str">
            <v>3926909700</v>
          </cell>
          <cell r="F2845" t="str">
            <v>7330417033050</v>
          </cell>
          <cell r="G2845">
            <v>1.98</v>
          </cell>
          <cell r="H2845" t="str">
            <v>Kg</v>
          </cell>
          <cell r="I2845">
            <v>2.06</v>
          </cell>
          <cell r="J2845" t="str">
            <v>Kg</v>
          </cell>
          <cell r="K2845" t="str">
            <v>Na przewody</v>
          </cell>
          <cell r="L2845" t="str">
            <v>1003</v>
          </cell>
        </row>
        <row r="2846">
          <cell r="B2846" t="str">
            <v>POZ01000KN4</v>
          </cell>
          <cell r="C2846" t="str">
            <v>PROFIL BEZHALOGENOWY 0.25 mm2 ŻÓŁTY  (250 m.)</v>
          </cell>
          <cell r="D2846" t="str">
            <v>karton</v>
          </cell>
          <cell r="E2846" t="str">
            <v>3926909700</v>
          </cell>
          <cell r="F2846" t="str">
            <v>7330417032756</v>
          </cell>
          <cell r="G2846">
            <v>0.97599999999999998</v>
          </cell>
          <cell r="H2846" t="str">
            <v>Kg</v>
          </cell>
          <cell r="I2846">
            <v>1.056</v>
          </cell>
          <cell r="J2846" t="str">
            <v>Kg</v>
          </cell>
          <cell r="K2846" t="str">
            <v>Na przewody</v>
          </cell>
          <cell r="L2846" t="str">
            <v>1003</v>
          </cell>
        </row>
        <row r="2847">
          <cell r="B2847" t="str">
            <v>POZ01000KN9</v>
          </cell>
          <cell r="C2847" t="str">
            <v>PROFIL BEZHALOGENOWY 0.25 mm2 BIAŁY  (250 m.)</v>
          </cell>
          <cell r="D2847" t="str">
            <v>karton</v>
          </cell>
          <cell r="E2847" t="str">
            <v>3926909700</v>
          </cell>
          <cell r="F2847" t="str">
            <v>7330417032770</v>
          </cell>
          <cell r="G2847">
            <v>0.97599999999999998</v>
          </cell>
          <cell r="H2847" t="str">
            <v>Kg</v>
          </cell>
          <cell r="I2847">
            <v>1.056</v>
          </cell>
          <cell r="J2847" t="str">
            <v>Kg</v>
          </cell>
          <cell r="K2847" t="str">
            <v>Na przewody</v>
          </cell>
          <cell r="L2847" t="str">
            <v>1003</v>
          </cell>
        </row>
        <row r="2848">
          <cell r="B2848" t="str">
            <v>POZ02000KN4</v>
          </cell>
          <cell r="C2848" t="str">
            <v>PROFIL BEZHALOGENOWY 0.5 mm2 ŻÓŁTY  (250 m.)</v>
          </cell>
          <cell r="D2848" t="str">
            <v>karton</v>
          </cell>
          <cell r="E2848" t="str">
            <v>3926909700</v>
          </cell>
          <cell r="F2848" t="str">
            <v>7330417032794</v>
          </cell>
          <cell r="G2848">
            <v>1.34</v>
          </cell>
          <cell r="H2848" t="str">
            <v>Kg</v>
          </cell>
          <cell r="I2848">
            <v>1.42</v>
          </cell>
          <cell r="J2848" t="str">
            <v>Kg</v>
          </cell>
          <cell r="K2848" t="str">
            <v>Na przewody</v>
          </cell>
          <cell r="L2848" t="str">
            <v>1003</v>
          </cell>
        </row>
        <row r="2849">
          <cell r="B2849" t="str">
            <v>POZ02000KN9</v>
          </cell>
          <cell r="C2849" t="str">
            <v>PROFIL BEZHALOGENOWY 0.5 mm2 BIAŁY  (250 m.)</v>
          </cell>
          <cell r="D2849" t="str">
            <v>karton</v>
          </cell>
          <cell r="E2849" t="str">
            <v>3926909700</v>
          </cell>
          <cell r="F2849" t="str">
            <v>7330417032817</v>
          </cell>
          <cell r="G2849">
            <v>1.34</v>
          </cell>
          <cell r="H2849" t="str">
            <v>Kg</v>
          </cell>
          <cell r="I2849">
            <v>1.42</v>
          </cell>
          <cell r="J2849" t="str">
            <v>Kg</v>
          </cell>
          <cell r="K2849" t="str">
            <v>Na przewody</v>
          </cell>
          <cell r="L2849" t="str">
            <v>1003</v>
          </cell>
        </row>
        <row r="2850">
          <cell r="B2850" t="str">
            <v>POZ03000KN4</v>
          </cell>
          <cell r="C2850" t="str">
            <v>PROFIL BEZHALOGENOWY 0.75mm2 ŻÓŁTY  (250 m.)</v>
          </cell>
          <cell r="D2850" t="str">
            <v>karton</v>
          </cell>
          <cell r="E2850" t="str">
            <v>3926909700</v>
          </cell>
          <cell r="F2850" t="str">
            <v>7330417032831</v>
          </cell>
          <cell r="G2850">
            <v>0</v>
          </cell>
          <cell r="H2850"/>
          <cell r="I2850">
            <v>0</v>
          </cell>
          <cell r="J2850"/>
          <cell r="K2850" t="str">
            <v>Na przewody</v>
          </cell>
          <cell r="L2850" t="str">
            <v>1003</v>
          </cell>
        </row>
        <row r="2851">
          <cell r="B2851" t="str">
            <v>POZ03000KN9</v>
          </cell>
          <cell r="C2851" t="str">
            <v>PROFIL BEZHALOGENOWY 0.75mm2 BIAŁY  (250 m.)</v>
          </cell>
          <cell r="D2851" t="str">
            <v>karton</v>
          </cell>
          <cell r="E2851" t="str">
            <v>3926909700</v>
          </cell>
          <cell r="F2851" t="str">
            <v>7330417032855</v>
          </cell>
          <cell r="G2851">
            <v>0</v>
          </cell>
          <cell r="H2851"/>
          <cell r="I2851">
            <v>0</v>
          </cell>
          <cell r="J2851"/>
          <cell r="K2851" t="str">
            <v>Na przewody</v>
          </cell>
          <cell r="L2851" t="str">
            <v>1003</v>
          </cell>
        </row>
        <row r="2852">
          <cell r="B2852" t="str">
            <v>POZ04000KN2</v>
          </cell>
          <cell r="C2852" t="str">
            <v>PROFIL BEZHALOGENOWY 1.0 mm2 CZERWONY  (200 m.)</v>
          </cell>
          <cell r="D2852" t="str">
            <v>karton</v>
          </cell>
          <cell r="E2852" t="str">
            <v>3926909700</v>
          </cell>
          <cell r="F2852" t="str">
            <v>7330417032862</v>
          </cell>
          <cell r="G2852">
            <v>1.3149999999999999</v>
          </cell>
          <cell r="H2852" t="str">
            <v>Kg</v>
          </cell>
          <cell r="I2852">
            <v>1.395</v>
          </cell>
          <cell r="J2852" t="str">
            <v>Kg</v>
          </cell>
          <cell r="K2852" t="str">
            <v>Na przewody</v>
          </cell>
          <cell r="L2852" t="str">
            <v>1003</v>
          </cell>
        </row>
        <row r="2853">
          <cell r="B2853" t="str">
            <v>POZ04000KN4</v>
          </cell>
          <cell r="C2853" t="str">
            <v>PROFIL BEZHALOGENOWY 1.0 mm2 ŻÓŁTY  (200 m.)</v>
          </cell>
          <cell r="D2853" t="str">
            <v>karton</v>
          </cell>
          <cell r="E2853" t="str">
            <v>3926909700</v>
          </cell>
          <cell r="F2853" t="str">
            <v>7330417032879</v>
          </cell>
          <cell r="G2853">
            <v>1.3149999999999999</v>
          </cell>
          <cell r="H2853" t="str">
            <v>Kg</v>
          </cell>
          <cell r="I2853">
            <v>1.395</v>
          </cell>
          <cell r="J2853" t="str">
            <v>Kg</v>
          </cell>
          <cell r="K2853" t="str">
            <v>Na przewody</v>
          </cell>
          <cell r="L2853" t="str">
            <v>1003</v>
          </cell>
        </row>
        <row r="2854">
          <cell r="B2854" t="str">
            <v>POZ04000KN9</v>
          </cell>
          <cell r="C2854" t="str">
            <v>PROFIL BEZHALOGENOWY 1.0 mm2 BIAŁY  (200 m.)</v>
          </cell>
          <cell r="D2854" t="str">
            <v>karton</v>
          </cell>
          <cell r="E2854" t="str">
            <v>3926909700</v>
          </cell>
          <cell r="F2854" t="str">
            <v>7330417032893</v>
          </cell>
          <cell r="G2854">
            <v>1.3149999999999999</v>
          </cell>
          <cell r="H2854" t="str">
            <v>Kg</v>
          </cell>
          <cell r="I2854">
            <v>1.395</v>
          </cell>
          <cell r="J2854" t="str">
            <v>Kg</v>
          </cell>
          <cell r="K2854" t="str">
            <v>Na przewody</v>
          </cell>
          <cell r="L2854" t="str">
            <v>1003</v>
          </cell>
        </row>
        <row r="2855">
          <cell r="B2855" t="str">
            <v>POZ05000KN4</v>
          </cell>
          <cell r="C2855" t="str">
            <v>PROFIL BEZHALOGENOWY 1.5 mm2 ŻÓŁTY  (200 m.)</v>
          </cell>
          <cell r="D2855" t="str">
            <v>karton</v>
          </cell>
          <cell r="E2855" t="str">
            <v>3926909700</v>
          </cell>
          <cell r="F2855" t="str">
            <v>7330417032916</v>
          </cell>
          <cell r="G2855">
            <v>1.994</v>
          </cell>
          <cell r="H2855" t="str">
            <v>Kg</v>
          </cell>
          <cell r="I2855">
            <v>2.0739999999999998</v>
          </cell>
          <cell r="J2855" t="str">
            <v>Kg</v>
          </cell>
          <cell r="K2855" t="str">
            <v>Na przewody</v>
          </cell>
          <cell r="L2855" t="str">
            <v>1003</v>
          </cell>
        </row>
        <row r="2856">
          <cell r="B2856" t="str">
            <v>POZ05000KN9</v>
          </cell>
          <cell r="C2856" t="str">
            <v>PROFIL BEZHALOGENOWY 1.5 mm2 BIAŁY  (200 m.)</v>
          </cell>
          <cell r="D2856" t="str">
            <v>karton</v>
          </cell>
          <cell r="E2856" t="str">
            <v>3926909700</v>
          </cell>
          <cell r="F2856" t="str">
            <v>7330417032930</v>
          </cell>
          <cell r="G2856">
            <v>1.994</v>
          </cell>
          <cell r="H2856" t="str">
            <v>Kg</v>
          </cell>
          <cell r="I2856">
            <v>2.0739999999999998</v>
          </cell>
          <cell r="J2856" t="str">
            <v>Kg</v>
          </cell>
          <cell r="K2856" t="str">
            <v>Na przewody</v>
          </cell>
          <cell r="L2856" t="str">
            <v>1003</v>
          </cell>
        </row>
        <row r="2857">
          <cell r="B2857" t="str">
            <v>POZ06000KN4</v>
          </cell>
          <cell r="C2857" t="str">
            <v>PROFIL BEZHALOGENOWY 2.5 mm2 ŻÓŁTY  (200 m.)</v>
          </cell>
          <cell r="D2857" t="str">
            <v>karton</v>
          </cell>
          <cell r="E2857" t="str">
            <v>3926909700</v>
          </cell>
          <cell r="F2857" t="str">
            <v>7330417032954</v>
          </cell>
          <cell r="G2857">
            <v>2.544</v>
          </cell>
          <cell r="H2857" t="str">
            <v>Kg</v>
          </cell>
          <cell r="I2857">
            <v>2.6240000000000001</v>
          </cell>
          <cell r="J2857" t="str">
            <v>Kg</v>
          </cell>
          <cell r="K2857" t="str">
            <v>Na przewody</v>
          </cell>
          <cell r="L2857" t="str">
            <v>1003</v>
          </cell>
        </row>
        <row r="2858">
          <cell r="B2858" t="str">
            <v>POZ06000KN9</v>
          </cell>
          <cell r="C2858" t="str">
            <v>PROFIL BEZHALOGENOWY 2.5 mm2 BIAŁY  (200 m.)</v>
          </cell>
          <cell r="D2858" t="str">
            <v>karton</v>
          </cell>
          <cell r="E2858" t="str">
            <v>3926909700</v>
          </cell>
          <cell r="F2858" t="str">
            <v>7330417032978</v>
          </cell>
          <cell r="G2858">
            <v>2.544</v>
          </cell>
          <cell r="H2858" t="str">
            <v>Kg</v>
          </cell>
          <cell r="I2858">
            <v>2.6240000000000001</v>
          </cell>
          <cell r="J2858" t="str">
            <v>Kg</v>
          </cell>
          <cell r="K2858" t="str">
            <v>Na przewody</v>
          </cell>
          <cell r="L2858" t="str">
            <v>1003</v>
          </cell>
        </row>
        <row r="2859">
          <cell r="B2859" t="str">
            <v>POZ07000KN4</v>
          </cell>
          <cell r="C2859" t="str">
            <v>PROFIL BEZHALOGENOWY 4.0 mm2 ŻÓŁTY  (100 m.)</v>
          </cell>
          <cell r="D2859" t="str">
            <v>karton</v>
          </cell>
          <cell r="E2859" t="str">
            <v>3926909700</v>
          </cell>
          <cell r="F2859" t="str">
            <v>7330417032992</v>
          </cell>
          <cell r="G2859">
            <v>1.5920000000000001</v>
          </cell>
          <cell r="H2859" t="str">
            <v>Kg</v>
          </cell>
          <cell r="I2859">
            <v>1.6719999999999999</v>
          </cell>
          <cell r="J2859" t="str">
            <v>Kg</v>
          </cell>
          <cell r="K2859" t="str">
            <v>Na przewody</v>
          </cell>
          <cell r="L2859" t="str">
            <v>1003</v>
          </cell>
        </row>
        <row r="2860">
          <cell r="B2860" t="str">
            <v>POZ07000KN9</v>
          </cell>
          <cell r="C2860" t="str">
            <v>PROFIL BEZHALOGENOWY 4.0 mm2 BIAŁY  (100 m.)</v>
          </cell>
          <cell r="D2860" t="str">
            <v>karton</v>
          </cell>
          <cell r="E2860" t="str">
            <v>3926909700</v>
          </cell>
          <cell r="F2860" t="str">
            <v>7330417033012</v>
          </cell>
          <cell r="G2860">
            <v>1.5920000000000001</v>
          </cell>
          <cell r="H2860" t="str">
            <v>Kg</v>
          </cell>
          <cell r="I2860">
            <v>1.6719999999999999</v>
          </cell>
          <cell r="J2860" t="str">
            <v>Kg</v>
          </cell>
          <cell r="K2860" t="str">
            <v>Na przewody</v>
          </cell>
          <cell r="L2860" t="str">
            <v>1003</v>
          </cell>
        </row>
        <row r="2861">
          <cell r="B2861" t="str">
            <v>POZ09000KN4</v>
          </cell>
          <cell r="C2861" t="str">
            <v>PROFIL BEZHALOGENOWY 10.0 mm2 ŻÓŁTY  (50 m.)</v>
          </cell>
          <cell r="D2861" t="str">
            <v>karton</v>
          </cell>
          <cell r="E2861" t="str">
            <v>3926909700</v>
          </cell>
          <cell r="F2861" t="str">
            <v>7330417033074</v>
          </cell>
          <cell r="G2861">
            <v>0</v>
          </cell>
          <cell r="H2861"/>
          <cell r="I2861">
            <v>0</v>
          </cell>
          <cell r="J2861"/>
          <cell r="K2861" t="str">
            <v>Na przewody</v>
          </cell>
          <cell r="L2861" t="str">
            <v>1003</v>
          </cell>
        </row>
        <row r="2862">
          <cell r="B2862" t="str">
            <v>POZ09000KN9</v>
          </cell>
          <cell r="C2862" t="str">
            <v>PROFIL BEZHALOGENOWY 10.0 mm2 BIAŁY  (50 m.)</v>
          </cell>
          <cell r="D2862" t="str">
            <v>karton</v>
          </cell>
          <cell r="E2862" t="str">
            <v>3926909700</v>
          </cell>
          <cell r="F2862" t="str">
            <v>7330417033098</v>
          </cell>
          <cell r="G2862">
            <v>0</v>
          </cell>
          <cell r="H2862"/>
          <cell r="I2862">
            <v>0</v>
          </cell>
          <cell r="J2862"/>
          <cell r="K2862" t="str">
            <v>Na przewody</v>
          </cell>
          <cell r="L2862" t="str">
            <v>1003</v>
          </cell>
        </row>
        <row r="2863">
          <cell r="B2863" t="str">
            <v>PO-05000BN2</v>
          </cell>
          <cell r="C2863" t="str">
            <v>PROFIL 1.5 mm2 CZERWONY  (200 m.)</v>
          </cell>
          <cell r="D2863" t="str">
            <v>rolka</v>
          </cell>
          <cell r="E2863" t="str">
            <v>3926909700</v>
          </cell>
          <cell r="F2863" t="str">
            <v>7330417032503</v>
          </cell>
          <cell r="G2863">
            <v>1.94</v>
          </cell>
          <cell r="H2863" t="str">
            <v>Kg</v>
          </cell>
          <cell r="I2863">
            <v>2.3889999999999998</v>
          </cell>
          <cell r="J2863" t="str">
            <v>Kg</v>
          </cell>
          <cell r="K2863" t="str">
            <v>Na przewody</v>
          </cell>
          <cell r="L2863" t="str">
            <v>1003</v>
          </cell>
        </row>
        <row r="2864">
          <cell r="B2864" t="str">
            <v>PO-05000BN4</v>
          </cell>
          <cell r="C2864" t="str">
            <v>PROFIL 1.5 mm2 ŻÓŁTY  (200 m.)</v>
          </cell>
          <cell r="D2864" t="str">
            <v>rolka</v>
          </cell>
          <cell r="E2864" t="str">
            <v>3926909700</v>
          </cell>
          <cell r="F2864" t="str">
            <v>7330417032510</v>
          </cell>
          <cell r="G2864">
            <v>1.99</v>
          </cell>
          <cell r="H2864" t="str">
            <v>Kg</v>
          </cell>
          <cell r="I2864">
            <v>2.78</v>
          </cell>
          <cell r="J2864" t="str">
            <v>Kg</v>
          </cell>
          <cell r="K2864" t="str">
            <v>Na przewody</v>
          </cell>
          <cell r="L2864" t="str">
            <v>1003</v>
          </cell>
        </row>
        <row r="2865">
          <cell r="B2865" t="str">
            <v>PO-05000BN6</v>
          </cell>
          <cell r="C2865" t="str">
            <v>PROFIL 1.5 mm2 NIEBIESKI  (200 m.)</v>
          </cell>
          <cell r="D2865" t="str">
            <v>rolka</v>
          </cell>
          <cell r="E2865" t="str">
            <v>3926909700</v>
          </cell>
          <cell r="F2865" t="str">
            <v>7330417032527</v>
          </cell>
          <cell r="G2865">
            <v>1.94</v>
          </cell>
          <cell r="H2865" t="str">
            <v>Kg</v>
          </cell>
          <cell r="I2865">
            <v>2.3889999999999998</v>
          </cell>
          <cell r="J2865" t="str">
            <v>Kg</v>
          </cell>
          <cell r="K2865" t="str">
            <v>Na przewody</v>
          </cell>
          <cell r="L2865" t="str">
            <v>1003</v>
          </cell>
        </row>
        <row r="2866">
          <cell r="B2866" t="str">
            <v>PO-05000BN9</v>
          </cell>
          <cell r="C2866" t="str">
            <v>PROFIL 1.5 mm2 BIAŁY  (200 m.)</v>
          </cell>
          <cell r="D2866" t="str">
            <v>rolka</v>
          </cell>
          <cell r="E2866" t="str">
            <v>3926909700</v>
          </cell>
          <cell r="F2866" t="str">
            <v>7330417032534</v>
          </cell>
          <cell r="G2866">
            <v>1.94</v>
          </cell>
          <cell r="H2866" t="str">
            <v>Kg</v>
          </cell>
          <cell r="I2866">
            <v>2.3889999999999998</v>
          </cell>
          <cell r="J2866" t="str">
            <v>Kg</v>
          </cell>
          <cell r="K2866" t="str">
            <v>Na przewody</v>
          </cell>
          <cell r="L2866" t="str">
            <v>1003</v>
          </cell>
        </row>
        <row r="2867">
          <cell r="B2867" t="str">
            <v>PO-04000BN2</v>
          </cell>
          <cell r="C2867" t="str">
            <v>PROFIL 1.0 mm2 CZERWONY  (200 m.)</v>
          </cell>
          <cell r="D2867" t="str">
            <v>rolka</v>
          </cell>
          <cell r="E2867" t="str">
            <v>3926909700</v>
          </cell>
          <cell r="F2867" t="str">
            <v>7330417032466</v>
          </cell>
          <cell r="G2867">
            <v>1.38</v>
          </cell>
          <cell r="H2867" t="str">
            <v>Kg</v>
          </cell>
          <cell r="I2867">
            <v>1.7250000000000001</v>
          </cell>
          <cell r="J2867" t="str">
            <v>Kg</v>
          </cell>
          <cell r="K2867" t="str">
            <v>Na przewody</v>
          </cell>
          <cell r="L2867" t="str">
            <v>1003</v>
          </cell>
        </row>
        <row r="2868">
          <cell r="B2868" t="str">
            <v>PO-04000BN4</v>
          </cell>
          <cell r="C2868" t="str">
            <v>PROFIL 1.0 mm2 ŻÓŁTY  (200 m.)</v>
          </cell>
          <cell r="D2868" t="str">
            <v>rolka</v>
          </cell>
          <cell r="E2868" t="str">
            <v>3926909700</v>
          </cell>
          <cell r="F2868" t="str">
            <v>7330417032473</v>
          </cell>
          <cell r="G2868">
            <v>1.68</v>
          </cell>
          <cell r="H2868" t="str">
            <v>Kg</v>
          </cell>
          <cell r="I2868">
            <v>1.925</v>
          </cell>
          <cell r="J2868" t="str">
            <v>Kg</v>
          </cell>
          <cell r="K2868" t="str">
            <v>Na przewody</v>
          </cell>
          <cell r="L2868" t="str">
            <v>1003</v>
          </cell>
        </row>
        <row r="2869">
          <cell r="B2869" t="str">
            <v>PO-04000BN6</v>
          </cell>
          <cell r="C2869" t="str">
            <v>PROFIL 1.0 mm2 NIEBIESKI  (200 m.)</v>
          </cell>
          <cell r="D2869" t="str">
            <v>rolka</v>
          </cell>
          <cell r="E2869" t="str">
            <v>3926909700</v>
          </cell>
          <cell r="F2869" t="str">
            <v>7330417032480</v>
          </cell>
          <cell r="G2869">
            <v>1.38</v>
          </cell>
          <cell r="H2869" t="str">
            <v>Kg</v>
          </cell>
          <cell r="I2869">
            <v>1.7250000000000001</v>
          </cell>
          <cell r="J2869" t="str">
            <v>Kg</v>
          </cell>
          <cell r="K2869" t="str">
            <v>Na przewody</v>
          </cell>
          <cell r="L2869" t="str">
            <v>1003</v>
          </cell>
        </row>
        <row r="2870">
          <cell r="B2870" t="str">
            <v>PO-04000BN9</v>
          </cell>
          <cell r="C2870" t="str">
            <v>PROFIL 1.0 mm2 BIAŁY  (200 m.)</v>
          </cell>
          <cell r="D2870" t="str">
            <v>rolka</v>
          </cell>
          <cell r="E2870" t="str">
            <v>3926909700</v>
          </cell>
          <cell r="F2870" t="str">
            <v>7330417032497</v>
          </cell>
          <cell r="G2870">
            <v>1.38</v>
          </cell>
          <cell r="H2870" t="str">
            <v>Kg</v>
          </cell>
          <cell r="I2870">
            <v>1.7250000000000001</v>
          </cell>
          <cell r="J2870" t="str">
            <v>Kg</v>
          </cell>
          <cell r="K2870" t="str">
            <v>Na przewody</v>
          </cell>
          <cell r="L2870" t="str">
            <v>1003</v>
          </cell>
        </row>
        <row r="2871">
          <cell r="B2871" t="str">
            <v>PO-03000BN2</v>
          </cell>
          <cell r="C2871" t="str">
            <v>PROFIL 0.75 mm2 CZERWONY  (250 m.)</v>
          </cell>
          <cell r="D2871" t="str">
            <v>rolka</v>
          </cell>
          <cell r="E2871" t="str">
            <v>3926909700</v>
          </cell>
          <cell r="F2871" t="str">
            <v>7330417032428</v>
          </cell>
          <cell r="G2871">
            <v>1.819</v>
          </cell>
          <cell r="H2871" t="str">
            <v>Kg</v>
          </cell>
          <cell r="I2871">
            <v>2.1640000000000001</v>
          </cell>
          <cell r="J2871" t="str">
            <v>Kg</v>
          </cell>
          <cell r="K2871" t="str">
            <v>Na przewody</v>
          </cell>
          <cell r="L2871" t="str">
            <v>1003</v>
          </cell>
        </row>
        <row r="2872">
          <cell r="B2872" t="str">
            <v>PO-03000BN4</v>
          </cell>
          <cell r="C2872" t="str">
            <v>PROFIL 0.75 mm2 ŻÓŁTY  (250 m.)</v>
          </cell>
          <cell r="D2872" t="str">
            <v>rolka</v>
          </cell>
          <cell r="E2872" t="str">
            <v>3926909700</v>
          </cell>
          <cell r="F2872" t="str">
            <v>7330417032435</v>
          </cell>
          <cell r="G2872">
            <v>1.819</v>
          </cell>
          <cell r="H2872" t="str">
            <v>Kg</v>
          </cell>
          <cell r="I2872">
            <v>2.1640000000000001</v>
          </cell>
          <cell r="J2872" t="str">
            <v>Kg</v>
          </cell>
          <cell r="K2872" t="str">
            <v>Na przewody</v>
          </cell>
          <cell r="L2872" t="str">
            <v>1003</v>
          </cell>
        </row>
        <row r="2873">
          <cell r="B2873" t="str">
            <v>PO-03000BN6</v>
          </cell>
          <cell r="C2873" t="str">
            <v>PROFIL 0.75 mm2 NIEBIESKI  (250 m.)</v>
          </cell>
          <cell r="D2873" t="str">
            <v>rolka</v>
          </cell>
          <cell r="E2873" t="str">
            <v>3926909700</v>
          </cell>
          <cell r="F2873" t="str">
            <v>7330417032442</v>
          </cell>
          <cell r="G2873">
            <v>1.819</v>
          </cell>
          <cell r="H2873" t="str">
            <v>Kg</v>
          </cell>
          <cell r="I2873">
            <v>2.1640000000000001</v>
          </cell>
          <cell r="J2873" t="str">
            <v>Kg</v>
          </cell>
          <cell r="K2873" t="str">
            <v>Na przewody</v>
          </cell>
          <cell r="L2873" t="str">
            <v>1003</v>
          </cell>
        </row>
        <row r="2874">
          <cell r="B2874" t="str">
            <v>PO-03000BN9</v>
          </cell>
          <cell r="C2874" t="str">
            <v>PROFIL 0.75 mm2 BIAŁY  (250 m.)</v>
          </cell>
          <cell r="D2874" t="str">
            <v>rolka</v>
          </cell>
          <cell r="E2874" t="str">
            <v>3926909700</v>
          </cell>
          <cell r="F2874" t="str">
            <v>7330417032459</v>
          </cell>
          <cell r="G2874">
            <v>1.819</v>
          </cell>
          <cell r="H2874" t="str">
            <v>Kg</v>
          </cell>
          <cell r="I2874">
            <v>2.1640000000000001</v>
          </cell>
          <cell r="J2874" t="str">
            <v>Kg</v>
          </cell>
          <cell r="K2874" t="str">
            <v>Na przewody</v>
          </cell>
          <cell r="L2874" t="str">
            <v>1003</v>
          </cell>
        </row>
        <row r="2875">
          <cell r="B2875" t="str">
            <v>PO-02000BN4</v>
          </cell>
          <cell r="C2875" t="str">
            <v>PROFIL 0.5 mm2 ŻÓŁTY  (250 m.)</v>
          </cell>
          <cell r="D2875" t="str">
            <v>rolka</v>
          </cell>
          <cell r="E2875" t="str">
            <v>3926909700</v>
          </cell>
          <cell r="F2875" t="str">
            <v>7330417032398</v>
          </cell>
          <cell r="G2875">
            <v>1.411</v>
          </cell>
          <cell r="H2875" t="str">
            <v>Kg</v>
          </cell>
          <cell r="I2875">
            <v>1.756</v>
          </cell>
          <cell r="J2875" t="str">
            <v>Kg</v>
          </cell>
          <cell r="K2875" t="str">
            <v>Na przewody</v>
          </cell>
          <cell r="L2875" t="str">
            <v>1003</v>
          </cell>
        </row>
        <row r="2876">
          <cell r="B2876" t="str">
            <v>PO-02000BN9</v>
          </cell>
          <cell r="C2876" t="str">
            <v>PROFIL 0.5 mm2 BIAŁY  (250 m.)</v>
          </cell>
          <cell r="D2876" t="str">
            <v>rolka</v>
          </cell>
          <cell r="E2876" t="str">
            <v>3926909700</v>
          </cell>
          <cell r="F2876" t="str">
            <v>7330417032411</v>
          </cell>
          <cell r="G2876">
            <v>1.411</v>
          </cell>
          <cell r="H2876" t="str">
            <v>Kg</v>
          </cell>
          <cell r="I2876">
            <v>1.756</v>
          </cell>
          <cell r="J2876" t="str">
            <v>Kg</v>
          </cell>
          <cell r="K2876" t="str">
            <v>Na przewody</v>
          </cell>
          <cell r="L2876" t="str">
            <v>1003</v>
          </cell>
        </row>
        <row r="2877">
          <cell r="B2877" t="str">
            <v>PA+20015AN2</v>
          </cell>
          <cell r="C2877" t="str">
            <v>PA+ 2/15 CIĘTY CZYSTY CZERWONY  (100 szt.)</v>
          </cell>
          <cell r="D2877" t="str">
            <v>paczka</v>
          </cell>
          <cell r="E2877" t="str">
            <v>3926909700</v>
          </cell>
          <cell r="F2877" t="str">
            <v>7330417039816</v>
          </cell>
          <cell r="G2877">
            <v>0</v>
          </cell>
          <cell r="H2877"/>
          <cell r="I2877">
            <v>0</v>
          </cell>
          <cell r="J2877"/>
          <cell r="K2877" t="str">
            <v>Na przewody</v>
          </cell>
          <cell r="L2877" t="str">
            <v>1003</v>
          </cell>
        </row>
        <row r="2878">
          <cell r="B2878" t="str">
            <v>PA+20015AN4</v>
          </cell>
          <cell r="C2878" t="str">
            <v>PA+ 2/15 CIĘTY CZYSTY ŻÓŁTY  (100 szt.)</v>
          </cell>
          <cell r="D2878" t="str">
            <v>paczka</v>
          </cell>
          <cell r="E2878" t="str">
            <v>3926909700</v>
          </cell>
          <cell r="F2878" t="str">
            <v>7330417036310</v>
          </cell>
          <cell r="G2878">
            <v>5.2999999999999999E-2</v>
          </cell>
          <cell r="H2878" t="str">
            <v>Kg</v>
          </cell>
          <cell r="I2878">
            <v>6.3E-2</v>
          </cell>
          <cell r="J2878"/>
          <cell r="K2878" t="str">
            <v>Na przewody</v>
          </cell>
          <cell r="L2878" t="str">
            <v>1003</v>
          </cell>
        </row>
        <row r="2879">
          <cell r="B2879" t="str">
            <v>PA+20015AN9</v>
          </cell>
          <cell r="C2879" t="str">
            <v>PA+ 2/15 CIĘTY CZYSTY BIAŁY  (100 szt.)</v>
          </cell>
          <cell r="D2879" t="str">
            <v>paczka</v>
          </cell>
          <cell r="E2879" t="str">
            <v>3926909700</v>
          </cell>
          <cell r="F2879" t="str">
            <v>7330417039878</v>
          </cell>
          <cell r="G2879">
            <v>0</v>
          </cell>
          <cell r="H2879"/>
          <cell r="I2879">
            <v>0</v>
          </cell>
          <cell r="J2879"/>
          <cell r="K2879" t="str">
            <v>Na przewody</v>
          </cell>
          <cell r="L2879" t="str">
            <v>1003</v>
          </cell>
        </row>
        <row r="2880">
          <cell r="B2880" t="str">
            <v>PA+20021AN2</v>
          </cell>
          <cell r="C2880" t="str">
            <v>PA+ 2/21 CIĘTY CZYSTY CZERWONY  (100 szt.)</v>
          </cell>
          <cell r="D2880" t="str">
            <v>paczka</v>
          </cell>
          <cell r="E2880" t="str">
            <v>3926909700</v>
          </cell>
          <cell r="F2880" t="str">
            <v>7330417039908</v>
          </cell>
          <cell r="G2880">
            <v>0</v>
          </cell>
          <cell r="H2880"/>
          <cell r="I2880">
            <v>0</v>
          </cell>
          <cell r="J2880"/>
          <cell r="K2880" t="str">
            <v>Na przewody</v>
          </cell>
          <cell r="L2880" t="str">
            <v>1003</v>
          </cell>
        </row>
        <row r="2881">
          <cell r="B2881" t="str">
            <v>PA+20021AN4</v>
          </cell>
          <cell r="C2881" t="str">
            <v>PA+ 2/21 CIĘTY CZYSTY ŻÓŁTY  (100 szt.)</v>
          </cell>
          <cell r="D2881" t="str">
            <v>paczka</v>
          </cell>
          <cell r="E2881" t="str">
            <v>3926909700</v>
          </cell>
          <cell r="F2881" t="str">
            <v>7330417036327</v>
          </cell>
          <cell r="G2881">
            <v>0</v>
          </cell>
          <cell r="H2881"/>
          <cell r="I2881">
            <v>0</v>
          </cell>
          <cell r="J2881"/>
          <cell r="K2881" t="str">
            <v>Na przewody</v>
          </cell>
          <cell r="L2881" t="str">
            <v>1003</v>
          </cell>
        </row>
        <row r="2882">
          <cell r="B2882" t="str">
            <v>PA+20021AN9</v>
          </cell>
          <cell r="C2882" t="str">
            <v>PA+ 2/21 CIĘTY CZYSTY BIAŁY  (100 szt.)</v>
          </cell>
          <cell r="D2882" t="str">
            <v>paczka</v>
          </cell>
          <cell r="E2882" t="str">
            <v>3926909700</v>
          </cell>
          <cell r="F2882" t="str">
            <v>7330417040621</v>
          </cell>
          <cell r="G2882">
            <v>0</v>
          </cell>
          <cell r="H2882"/>
          <cell r="I2882">
            <v>0</v>
          </cell>
          <cell r="J2882"/>
          <cell r="K2882" t="str">
            <v>Na przewody</v>
          </cell>
          <cell r="L2882" t="str">
            <v>1003</v>
          </cell>
        </row>
        <row r="2883">
          <cell r="B2883" t="str">
            <v>PA+20024AN4</v>
          </cell>
          <cell r="C2883" t="str">
            <v>PA+ 2/24 CIĘTY CZYSTY ŻÓŁTY  (100 szt.)</v>
          </cell>
          <cell r="D2883" t="str">
            <v>paczka</v>
          </cell>
          <cell r="E2883" t="str">
            <v>3926909700</v>
          </cell>
          <cell r="F2883" t="str">
            <v>7330417036334</v>
          </cell>
          <cell r="G2883">
            <v>0</v>
          </cell>
          <cell r="H2883"/>
          <cell r="I2883">
            <v>0</v>
          </cell>
          <cell r="J2883"/>
          <cell r="K2883" t="str">
            <v>Na przewody</v>
          </cell>
          <cell r="L2883" t="str">
            <v>1003</v>
          </cell>
        </row>
        <row r="2884">
          <cell r="B2884" t="str">
            <v>PA+20024AN9</v>
          </cell>
          <cell r="C2884" t="str">
            <v>PA+ 2/24 CIĘTY CZYSTY BIAŁY  (100 szt.)</v>
          </cell>
          <cell r="D2884" t="str">
            <v>paczka</v>
          </cell>
          <cell r="E2884" t="str">
            <v>3926909700</v>
          </cell>
          <cell r="F2884" t="str">
            <v>5906775912324</v>
          </cell>
          <cell r="G2884">
            <v>0</v>
          </cell>
          <cell r="H2884"/>
          <cell r="I2884">
            <v>0</v>
          </cell>
          <cell r="J2884"/>
          <cell r="K2884" t="str">
            <v>Na przewody</v>
          </cell>
          <cell r="L2884" t="str">
            <v>1003</v>
          </cell>
        </row>
        <row r="2885">
          <cell r="B2885" t="str">
            <v>PA+20027AN2</v>
          </cell>
          <cell r="C2885" t="str">
            <v>PA+ 2/27 CIĘTY CZYSTY CZERWONY  (100 szt.)</v>
          </cell>
          <cell r="D2885" t="str">
            <v>paczka</v>
          </cell>
          <cell r="E2885" t="str">
            <v>3926909700</v>
          </cell>
          <cell r="F2885" t="str">
            <v>5903041603016</v>
          </cell>
          <cell r="G2885">
            <v>0</v>
          </cell>
          <cell r="H2885"/>
          <cell r="I2885">
            <v>0</v>
          </cell>
          <cell r="J2885"/>
          <cell r="K2885" t="str">
            <v>Na przewody</v>
          </cell>
          <cell r="L2885" t="str">
            <v>1003</v>
          </cell>
        </row>
        <row r="2886">
          <cell r="B2886" t="str">
            <v>PA+20027AN4</v>
          </cell>
          <cell r="C2886" t="str">
            <v>PA+ 2/27 CIĘTY CZYSTY ŻÓŁTY  (100 szt.)</v>
          </cell>
          <cell r="D2886" t="str">
            <v>paczka</v>
          </cell>
          <cell r="E2886" t="str">
            <v>3926909700</v>
          </cell>
          <cell r="F2886" t="str">
            <v>7330417036341</v>
          </cell>
          <cell r="G2886">
            <v>0</v>
          </cell>
          <cell r="H2886"/>
          <cell r="I2886">
            <v>0</v>
          </cell>
          <cell r="J2886"/>
          <cell r="K2886" t="str">
            <v>Na przewody</v>
          </cell>
          <cell r="L2886" t="str">
            <v>1003</v>
          </cell>
        </row>
        <row r="2887">
          <cell r="B2887" t="str">
            <v>PA+20027AN9</v>
          </cell>
          <cell r="C2887" t="str">
            <v>PA+ 2/27 CIĘTY CZYSTY BIAŁY  (100 szt.)</v>
          </cell>
          <cell r="D2887" t="str">
            <v>paczka</v>
          </cell>
          <cell r="E2887" t="str">
            <v>3926909700</v>
          </cell>
          <cell r="F2887" t="str">
            <v>7330417043011</v>
          </cell>
          <cell r="G2887">
            <v>0</v>
          </cell>
          <cell r="H2887"/>
          <cell r="I2887">
            <v>0</v>
          </cell>
          <cell r="J2887"/>
          <cell r="K2887" t="str">
            <v>Na przewody</v>
          </cell>
          <cell r="L2887" t="str">
            <v>1003</v>
          </cell>
        </row>
        <row r="2888">
          <cell r="B2888" t="str">
            <v>PA+20036AN4</v>
          </cell>
          <cell r="C2888" t="str">
            <v>PA+ 2/36 CIĘTY CZYSTY ŻÓŁTY  (100 szt.)</v>
          </cell>
          <cell r="D2888" t="str">
            <v>paczka</v>
          </cell>
          <cell r="E2888" t="str">
            <v>3926909700</v>
          </cell>
          <cell r="F2888" t="str">
            <v>7330417045602</v>
          </cell>
          <cell r="G2888">
            <v>0</v>
          </cell>
          <cell r="H2888"/>
          <cell r="I2888">
            <v>0</v>
          </cell>
          <cell r="J2888"/>
          <cell r="K2888" t="str">
            <v>Na przewody</v>
          </cell>
          <cell r="L2888" t="str">
            <v>1003</v>
          </cell>
        </row>
        <row r="2889">
          <cell r="B2889" t="str">
            <v>PA-10015AN4</v>
          </cell>
          <cell r="C2889" t="str">
            <v>PA 1/15 CIĘTY CZYSTY ŻÓŁTY  (100 szt.)</v>
          </cell>
          <cell r="D2889" t="str">
            <v>paczka</v>
          </cell>
          <cell r="E2889" t="str">
            <v>3926909700</v>
          </cell>
          <cell r="F2889" t="str">
            <v>5906775912560</v>
          </cell>
          <cell r="G2889">
            <v>0</v>
          </cell>
          <cell r="H2889"/>
          <cell r="I2889">
            <v>0</v>
          </cell>
          <cell r="J2889"/>
          <cell r="K2889" t="str">
            <v>Na przewody</v>
          </cell>
          <cell r="L2889" t="str">
            <v>1003</v>
          </cell>
        </row>
        <row r="2890">
          <cell r="B2890" t="str">
            <v>PA-10015AN9</v>
          </cell>
          <cell r="C2890" t="str">
            <v>PA 1/15 CIĘTY CZYSTY BIAŁY  (100 szt.)</v>
          </cell>
          <cell r="D2890" t="str">
            <v>paczka</v>
          </cell>
          <cell r="E2890" t="str">
            <v>3926909700</v>
          </cell>
          <cell r="F2890" t="str">
            <v>5906775912577</v>
          </cell>
          <cell r="G2890">
            <v>0</v>
          </cell>
          <cell r="H2890"/>
          <cell r="I2890">
            <v>0</v>
          </cell>
          <cell r="J2890"/>
          <cell r="K2890" t="str">
            <v>Na przewody</v>
          </cell>
          <cell r="L2890" t="str">
            <v>1003</v>
          </cell>
        </row>
        <row r="2891">
          <cell r="B2891" t="str">
            <v>PA-10018AN4</v>
          </cell>
          <cell r="C2891" t="str">
            <v>PA 1/18 CIĘTY CZYSTY ŻÓŁTY  (100 szt.)</v>
          </cell>
          <cell r="D2891" t="str">
            <v>paczka</v>
          </cell>
          <cell r="E2891" t="str">
            <v>3926909700</v>
          </cell>
          <cell r="F2891" t="str">
            <v>5906775912584</v>
          </cell>
          <cell r="G2891">
            <v>0</v>
          </cell>
          <cell r="H2891"/>
          <cell r="I2891">
            <v>0</v>
          </cell>
          <cell r="J2891"/>
          <cell r="K2891" t="str">
            <v>Na przewody</v>
          </cell>
          <cell r="L2891" t="str">
            <v>1003</v>
          </cell>
        </row>
        <row r="2892">
          <cell r="B2892" t="str">
            <v>PA-10018AN9</v>
          </cell>
          <cell r="C2892" t="str">
            <v>PA 1/18 CIĘTY CZYSTY BIAŁY  (100 szt.)</v>
          </cell>
          <cell r="D2892" t="str">
            <v>paczka</v>
          </cell>
          <cell r="E2892" t="str">
            <v>3926909700</v>
          </cell>
          <cell r="F2892" t="str">
            <v>5906775912591</v>
          </cell>
          <cell r="G2892">
            <v>0</v>
          </cell>
          <cell r="H2892"/>
          <cell r="I2892">
            <v>0</v>
          </cell>
          <cell r="J2892"/>
          <cell r="K2892" t="str">
            <v>Na przewody</v>
          </cell>
          <cell r="L2892" t="str">
            <v>1003</v>
          </cell>
        </row>
        <row r="2893">
          <cell r="B2893" t="str">
            <v>PA-10021AN4</v>
          </cell>
          <cell r="C2893" t="str">
            <v>PA 1/21 CIĘTY CZYSTY ŻÓŁTY  (100 szt.)</v>
          </cell>
          <cell r="D2893" t="str">
            <v>paczka</v>
          </cell>
          <cell r="E2893" t="str">
            <v>3926909700</v>
          </cell>
          <cell r="F2893" t="str">
            <v>5906775912607</v>
          </cell>
          <cell r="G2893">
            <v>0</v>
          </cell>
          <cell r="H2893"/>
          <cell r="I2893">
            <v>0</v>
          </cell>
          <cell r="J2893"/>
          <cell r="K2893" t="str">
            <v>Na przewody</v>
          </cell>
          <cell r="L2893" t="str">
            <v>1003</v>
          </cell>
        </row>
        <row r="2894">
          <cell r="B2894" t="str">
            <v>PA-10021AN9</v>
          </cell>
          <cell r="C2894" t="str">
            <v>PA 1/21 CIĘTY CZYSTY BIAŁY  (100 szt.)</v>
          </cell>
          <cell r="D2894" t="str">
            <v>paczka</v>
          </cell>
          <cell r="E2894" t="str">
            <v>3926909700</v>
          </cell>
          <cell r="F2894" t="str">
            <v>5906775912614</v>
          </cell>
          <cell r="G2894">
            <v>0</v>
          </cell>
          <cell r="H2894"/>
          <cell r="I2894">
            <v>0</v>
          </cell>
          <cell r="J2894"/>
          <cell r="K2894" t="str">
            <v>Na przewody</v>
          </cell>
          <cell r="L2894" t="str">
            <v>1003</v>
          </cell>
        </row>
        <row r="2895">
          <cell r="B2895" t="str">
            <v>PA-10024AN4</v>
          </cell>
          <cell r="C2895" t="str">
            <v>PA 1/24 CIĘTY CZYSTY ŻÓŁTY  (100 szt.)</v>
          </cell>
          <cell r="D2895" t="str">
            <v>paczka</v>
          </cell>
          <cell r="E2895" t="str">
            <v>3926909700</v>
          </cell>
          <cell r="F2895" t="str">
            <v>5906775912621</v>
          </cell>
          <cell r="G2895">
            <v>0</v>
          </cell>
          <cell r="H2895"/>
          <cell r="I2895">
            <v>0</v>
          </cell>
          <cell r="J2895"/>
          <cell r="K2895" t="str">
            <v>Na przewody</v>
          </cell>
          <cell r="L2895" t="str">
            <v>1003</v>
          </cell>
        </row>
        <row r="2896">
          <cell r="B2896" t="str">
            <v>PA-10024AN9</v>
          </cell>
          <cell r="C2896" t="str">
            <v>PA 1/24 CIĘTY CZYSTY BIAŁY  (100 szt.)</v>
          </cell>
          <cell r="D2896" t="str">
            <v>paczka</v>
          </cell>
          <cell r="E2896" t="str">
            <v>3926909700</v>
          </cell>
          <cell r="F2896" t="str">
            <v>5906775912638</v>
          </cell>
          <cell r="G2896">
            <v>0</v>
          </cell>
          <cell r="H2896"/>
          <cell r="I2896">
            <v>0</v>
          </cell>
          <cell r="J2896"/>
          <cell r="K2896" t="str">
            <v>Na przewody</v>
          </cell>
          <cell r="L2896" t="str">
            <v>1003</v>
          </cell>
        </row>
        <row r="2897">
          <cell r="B2897" t="str">
            <v>PA-20KN4</v>
          </cell>
          <cell r="C2897" t="str">
            <v>PA-2 PROFIL ŻÓŁTY</v>
          </cell>
          <cell r="D2897" t="str">
            <v>metr</v>
          </cell>
          <cell r="E2897" t="str">
            <v>3926909700</v>
          </cell>
          <cell r="F2897" t="str">
            <v>5906775912645</v>
          </cell>
          <cell r="G2897">
            <v>0</v>
          </cell>
          <cell r="H2897"/>
          <cell r="I2897">
            <v>0</v>
          </cell>
          <cell r="J2897"/>
          <cell r="K2897" t="str">
            <v>Na przewody</v>
          </cell>
          <cell r="L2897" t="str">
            <v>1003</v>
          </cell>
        </row>
        <row r="2898">
          <cell r="B2898" t="str">
            <v>PC-20015AN4</v>
          </cell>
          <cell r="C2898" t="str">
            <v>PC 20/15 CIĘTY CZYSTY ŻÓŁTY  (100 szt.)</v>
          </cell>
          <cell r="D2898" t="str">
            <v>paczka</v>
          </cell>
          <cell r="E2898" t="str">
            <v>3926909700</v>
          </cell>
          <cell r="F2898" t="str">
            <v>7330417042267</v>
          </cell>
          <cell r="G2898">
            <v>1.7000000000000001E-2</v>
          </cell>
          <cell r="H2898" t="str">
            <v>Kg</v>
          </cell>
          <cell r="I2898">
            <v>1.7999999999999999E-2</v>
          </cell>
          <cell r="J2898"/>
          <cell r="K2898" t="str">
            <v>Na przewody</v>
          </cell>
          <cell r="L2898" t="str">
            <v>1003</v>
          </cell>
        </row>
        <row r="2899">
          <cell r="B2899" t="str">
            <v>PC-20015AN9</v>
          </cell>
          <cell r="C2899" t="str">
            <v>PC 20/15 CIĘTY CZYSTY BIAŁY  (100 szt.)</v>
          </cell>
          <cell r="D2899" t="str">
            <v>rolka</v>
          </cell>
          <cell r="E2899" t="str">
            <v>3926909700</v>
          </cell>
          <cell r="F2899" t="str">
            <v>7330417063804</v>
          </cell>
          <cell r="G2899">
            <v>0</v>
          </cell>
          <cell r="H2899"/>
          <cell r="I2899">
            <v>0</v>
          </cell>
          <cell r="J2899"/>
          <cell r="K2899" t="str">
            <v>Na przewody</v>
          </cell>
          <cell r="L2899" t="str">
            <v>1003</v>
          </cell>
        </row>
        <row r="2900">
          <cell r="B2900" t="str">
            <v>PC-20021AN4</v>
          </cell>
          <cell r="C2900" t="str">
            <v>PC 20/21 CIĘTY CZYSTY ŻÓŁTY  (100 szt.)</v>
          </cell>
          <cell r="D2900" t="str">
            <v>paczka</v>
          </cell>
          <cell r="E2900" t="str">
            <v>3926909700</v>
          </cell>
          <cell r="F2900" t="str">
            <v>7330417042076</v>
          </cell>
          <cell r="G2900">
            <v>2.1999999999999999E-2</v>
          </cell>
          <cell r="H2900" t="str">
            <v>Kg</v>
          </cell>
          <cell r="I2900">
            <v>2.3E-2</v>
          </cell>
          <cell r="J2900"/>
          <cell r="K2900" t="str">
            <v>Na przewody</v>
          </cell>
          <cell r="L2900" t="str">
            <v>1003</v>
          </cell>
        </row>
        <row r="2901">
          <cell r="B2901" t="str">
            <v>PC-20021AN9</v>
          </cell>
          <cell r="C2901" t="str">
            <v>PC 20/21 CIĘTY CZYSTY BIAŁY  (100 szt.)</v>
          </cell>
          <cell r="D2901" t="str">
            <v>paczka</v>
          </cell>
          <cell r="E2901" t="str">
            <v>3926909700</v>
          </cell>
          <cell r="F2901" t="str">
            <v>5906775913055</v>
          </cell>
          <cell r="G2901">
            <v>0</v>
          </cell>
          <cell r="H2901"/>
          <cell r="I2901">
            <v>0</v>
          </cell>
          <cell r="J2901"/>
          <cell r="K2901" t="str">
            <v>Na przewody</v>
          </cell>
          <cell r="L2901" t="str">
            <v>1003</v>
          </cell>
        </row>
        <row r="2902">
          <cell r="B2902" t="str">
            <v>PC-20027AN4</v>
          </cell>
          <cell r="C2902" t="str">
            <v>PC 20/27 CIĘTY CZYSTY ŻÓŁTY  (100 szt.)</v>
          </cell>
          <cell r="D2902" t="str">
            <v>paczka</v>
          </cell>
          <cell r="E2902" t="str">
            <v>3926909700</v>
          </cell>
          <cell r="F2902" t="str">
            <v>7330417040089</v>
          </cell>
          <cell r="G2902">
            <v>2.7E-2</v>
          </cell>
          <cell r="H2902" t="str">
            <v>Kg</v>
          </cell>
          <cell r="I2902">
            <v>2.8000000000000001E-2</v>
          </cell>
          <cell r="J2902"/>
          <cell r="K2902" t="str">
            <v>Na przewody</v>
          </cell>
          <cell r="L2902" t="str">
            <v>1003</v>
          </cell>
        </row>
        <row r="2903">
          <cell r="B2903" t="str">
            <v>PC-20027AN9</v>
          </cell>
          <cell r="C2903" t="str">
            <v>PC 20/27 CIĘTY CZYSTY BIAŁY  (100 szt.)</v>
          </cell>
          <cell r="D2903" t="str">
            <v>paczka</v>
          </cell>
          <cell r="E2903" t="str">
            <v>3926909700</v>
          </cell>
          <cell r="F2903" t="str">
            <v>5906775913062</v>
          </cell>
          <cell r="G2903">
            <v>0</v>
          </cell>
          <cell r="H2903"/>
          <cell r="I2903">
            <v>0</v>
          </cell>
          <cell r="J2903"/>
          <cell r="K2903" t="str">
            <v>Na przewody</v>
          </cell>
          <cell r="L2903" t="str">
            <v>1003</v>
          </cell>
        </row>
        <row r="2904">
          <cell r="B2904" t="str">
            <v>PC-20036AN9</v>
          </cell>
          <cell r="C2904" t="str">
            <v>PC 20/36 CIĘTY CZYSTY BIAŁY  (100 szt.)</v>
          </cell>
          <cell r="D2904" t="str">
            <v>rolka</v>
          </cell>
          <cell r="E2904" t="str">
            <v>3926909700</v>
          </cell>
          <cell r="F2904"/>
          <cell r="G2904">
            <v>0</v>
          </cell>
          <cell r="H2904"/>
          <cell r="I2904">
            <v>0</v>
          </cell>
          <cell r="J2904"/>
          <cell r="K2904" t="str">
            <v>Na przewody</v>
          </cell>
          <cell r="L2904" t="str">
            <v>1003</v>
          </cell>
        </row>
        <row r="2905">
          <cell r="B2905" t="str">
            <v>PC-10015AN4</v>
          </cell>
          <cell r="C2905" t="str">
            <v>PC 10/15 CIĘTY CZYSTY ŻÓŁTY  (100 szt.)</v>
          </cell>
          <cell r="D2905" t="str">
            <v>paczka</v>
          </cell>
          <cell r="E2905" t="str">
            <v>3926909700</v>
          </cell>
          <cell r="F2905" t="str">
            <v>7330417042250</v>
          </cell>
          <cell r="G2905">
            <v>1.0999999999999999E-2</v>
          </cell>
          <cell r="H2905" t="str">
            <v>Kg</v>
          </cell>
          <cell r="I2905">
            <v>0.12</v>
          </cell>
          <cell r="J2905"/>
          <cell r="K2905" t="str">
            <v>Na przewody</v>
          </cell>
          <cell r="L2905" t="str">
            <v>1003</v>
          </cell>
        </row>
        <row r="2906">
          <cell r="B2906" t="str">
            <v>PC-10015AN9</v>
          </cell>
          <cell r="C2906" t="str">
            <v>PC 10/15 CIĘTY CZYSTY BIAŁY  (100 szt.)</v>
          </cell>
          <cell r="D2906" t="str">
            <v>paczka</v>
          </cell>
          <cell r="E2906" t="str">
            <v>3926909700</v>
          </cell>
          <cell r="F2906" t="str">
            <v>7330417063422</v>
          </cell>
          <cell r="G2906">
            <v>0</v>
          </cell>
          <cell r="H2906"/>
          <cell r="I2906">
            <v>0</v>
          </cell>
          <cell r="J2906"/>
          <cell r="K2906" t="str">
            <v>Na przewody</v>
          </cell>
          <cell r="L2906" t="str">
            <v>1003</v>
          </cell>
        </row>
        <row r="2907">
          <cell r="B2907" t="str">
            <v>PC-10018AN4</v>
          </cell>
          <cell r="C2907" t="str">
            <v>PC 10/18 CIĘTY CZYSTY ŻÓŁTY  (100 szt.)</v>
          </cell>
          <cell r="D2907" t="str">
            <v>paczka</v>
          </cell>
          <cell r="E2907" t="str">
            <v>3926909700</v>
          </cell>
          <cell r="F2907" t="str">
            <v>5906775912898</v>
          </cell>
          <cell r="G2907">
            <v>0</v>
          </cell>
          <cell r="H2907"/>
          <cell r="I2907">
            <v>0</v>
          </cell>
          <cell r="J2907"/>
          <cell r="K2907" t="str">
            <v>Na przewody</v>
          </cell>
          <cell r="L2907" t="str">
            <v>1003</v>
          </cell>
        </row>
        <row r="2908">
          <cell r="B2908" t="str">
            <v>PC-10018AN9</v>
          </cell>
          <cell r="C2908" t="str">
            <v>PC 10/18 CIĘTY CZYSTY BIAŁY  (100 szt.)</v>
          </cell>
          <cell r="D2908" t="str">
            <v>paczka</v>
          </cell>
          <cell r="E2908" t="str">
            <v>3926909700</v>
          </cell>
          <cell r="F2908" t="str">
            <v>7330417045503</v>
          </cell>
          <cell r="G2908">
            <v>0</v>
          </cell>
          <cell r="H2908"/>
          <cell r="I2908">
            <v>0</v>
          </cell>
          <cell r="J2908"/>
          <cell r="K2908" t="str">
            <v>Na przewody</v>
          </cell>
          <cell r="L2908" t="str">
            <v>1003</v>
          </cell>
        </row>
        <row r="2909">
          <cell r="B2909" t="str">
            <v>PC-10021AN4</v>
          </cell>
          <cell r="C2909" t="str">
            <v>PC 10/21 CIĘTY CZYSTY ŻÓŁTY  (100 szt.)</v>
          </cell>
          <cell r="D2909" t="str">
            <v>paczka</v>
          </cell>
          <cell r="E2909" t="str">
            <v>3926909700</v>
          </cell>
          <cell r="F2909" t="str">
            <v>7330417063446</v>
          </cell>
          <cell r="G2909">
            <v>1.7000000000000001E-2</v>
          </cell>
          <cell r="H2909" t="str">
            <v>Kg</v>
          </cell>
          <cell r="I2909">
            <v>1.7999999999999999E-2</v>
          </cell>
          <cell r="J2909"/>
          <cell r="K2909" t="str">
            <v>Na przewody</v>
          </cell>
          <cell r="L2909" t="str">
            <v>1003</v>
          </cell>
        </row>
        <row r="2910">
          <cell r="B2910" t="str">
            <v>PC-10021AN9</v>
          </cell>
          <cell r="C2910" t="str">
            <v>PC 10/21 CIĘTY CZYSTY BIAŁY  (100 szt.)</v>
          </cell>
          <cell r="D2910" t="str">
            <v>paczka</v>
          </cell>
          <cell r="E2910" t="str">
            <v>3926909700</v>
          </cell>
          <cell r="F2910" t="str">
            <v>5906775912911</v>
          </cell>
          <cell r="G2910">
            <v>0</v>
          </cell>
          <cell r="H2910"/>
          <cell r="I2910">
            <v>0</v>
          </cell>
          <cell r="J2910"/>
          <cell r="K2910" t="str">
            <v>Na przewody</v>
          </cell>
          <cell r="L2910" t="str">
            <v>1003</v>
          </cell>
        </row>
        <row r="2911">
          <cell r="B2911" t="str">
            <v>PC-10024AN4</v>
          </cell>
          <cell r="C2911" t="str">
            <v>PC 10/24 CIĘTY CZYSTY ŻÓŁTY  (100 szt.)</v>
          </cell>
          <cell r="D2911" t="str">
            <v>paczka</v>
          </cell>
          <cell r="E2911" t="str">
            <v>3926909700</v>
          </cell>
          <cell r="F2911" t="str">
            <v>5906775912928</v>
          </cell>
          <cell r="G2911">
            <v>0</v>
          </cell>
          <cell r="H2911"/>
          <cell r="I2911">
            <v>0</v>
          </cell>
          <cell r="J2911"/>
          <cell r="K2911" t="str">
            <v>Na przewody</v>
          </cell>
          <cell r="L2911" t="str">
            <v>1003</v>
          </cell>
        </row>
        <row r="2912">
          <cell r="B2912" t="str">
            <v>PC-10027AN4</v>
          </cell>
          <cell r="C2912" t="str">
            <v>PC 10/27 CIĘTY CZYSTY ŻÓŁTY  (100 szt.)</v>
          </cell>
          <cell r="D2912" t="str">
            <v>paczka</v>
          </cell>
          <cell r="E2912" t="str">
            <v>3926909700</v>
          </cell>
          <cell r="F2912" t="str">
            <v>7330417063477</v>
          </cell>
          <cell r="G2912">
            <v>1.9E-2</v>
          </cell>
          <cell r="H2912" t="str">
            <v>Kg</v>
          </cell>
          <cell r="I2912">
            <v>0.02</v>
          </cell>
          <cell r="J2912"/>
          <cell r="K2912" t="str">
            <v>Na przewody</v>
          </cell>
          <cell r="L2912" t="str">
            <v>1003</v>
          </cell>
        </row>
        <row r="2913">
          <cell r="B2913" t="str">
            <v>PC-10027AN9</v>
          </cell>
          <cell r="C2913" t="str">
            <v>PC 10/27 CIĘTY CZYSTY BIAŁY  (100 szt.)</v>
          </cell>
          <cell r="D2913" t="str">
            <v>paczka</v>
          </cell>
          <cell r="E2913" t="str">
            <v>3926909700</v>
          </cell>
          <cell r="F2913" t="str">
            <v>5906775912942</v>
          </cell>
          <cell r="G2913">
            <v>0</v>
          </cell>
          <cell r="H2913"/>
          <cell r="I2913">
            <v>0</v>
          </cell>
          <cell r="J2913"/>
          <cell r="K2913" t="str">
            <v>Na przewody</v>
          </cell>
          <cell r="L2913" t="str">
            <v>1003</v>
          </cell>
        </row>
        <row r="2914">
          <cell r="B2914" t="str">
            <v>PC-10036AN4</v>
          </cell>
          <cell r="C2914" t="str">
            <v>PC 10/36 CIĘTY CZYSTY ŻÓŁTY  (100 szt.)</v>
          </cell>
          <cell r="D2914" t="str">
            <v>paczka</v>
          </cell>
          <cell r="E2914" t="str">
            <v>3926909700</v>
          </cell>
          <cell r="F2914" t="str">
            <v>5903041604754</v>
          </cell>
          <cell r="G2914">
            <v>0</v>
          </cell>
          <cell r="H2914"/>
          <cell r="I2914">
            <v>0</v>
          </cell>
          <cell r="J2914"/>
          <cell r="K2914" t="str">
            <v>Na przewody</v>
          </cell>
          <cell r="L2914" t="str">
            <v>1003</v>
          </cell>
        </row>
        <row r="2915">
          <cell r="B2915" t="str">
            <v>PC-10036AN9</v>
          </cell>
          <cell r="C2915" t="str">
            <v>PC 10/36 CIĘTY CZYSTY BIAŁY  (100 szt.)</v>
          </cell>
          <cell r="D2915" t="str">
            <v>paczka</v>
          </cell>
          <cell r="E2915" t="str">
            <v>3926909700</v>
          </cell>
          <cell r="F2915" t="str">
            <v>5906775912959</v>
          </cell>
          <cell r="G2915">
            <v>0</v>
          </cell>
          <cell r="H2915"/>
          <cell r="I2915">
            <v>0</v>
          </cell>
          <cell r="J2915"/>
          <cell r="K2915" t="str">
            <v>Na przewody</v>
          </cell>
          <cell r="L2915" t="str">
            <v>1003</v>
          </cell>
        </row>
        <row r="2916">
          <cell r="B2916" t="str">
            <v>PC-30015AN4</v>
          </cell>
          <cell r="C2916" t="str">
            <v>PC 30/15 CIĘTY CZYSTY ŻÓŁTY  (100 szt.)</v>
          </cell>
          <cell r="D2916" t="str">
            <v>paczka</v>
          </cell>
          <cell r="E2916" t="str">
            <v>3926909700</v>
          </cell>
          <cell r="F2916" t="str">
            <v>7330417064122</v>
          </cell>
          <cell r="G2916">
            <v>0</v>
          </cell>
          <cell r="H2916"/>
          <cell r="I2916">
            <v>0</v>
          </cell>
          <cell r="J2916"/>
          <cell r="K2916" t="str">
            <v>Na przewody</v>
          </cell>
          <cell r="L2916" t="str">
            <v>1003</v>
          </cell>
        </row>
        <row r="2917">
          <cell r="B2917" t="str">
            <v>PC-30015AN9</v>
          </cell>
          <cell r="C2917" t="str">
            <v>PC 30/15 CIĘTY CZYSTY BIAŁY  (100 szt.)</v>
          </cell>
          <cell r="D2917" t="str">
            <v>paczka</v>
          </cell>
          <cell r="E2917" t="str">
            <v>3926909700</v>
          </cell>
          <cell r="F2917" t="str">
            <v>7330417064139</v>
          </cell>
          <cell r="G2917">
            <v>0</v>
          </cell>
          <cell r="H2917"/>
          <cell r="I2917">
            <v>0</v>
          </cell>
          <cell r="J2917"/>
          <cell r="K2917" t="str">
            <v>Na przewody</v>
          </cell>
          <cell r="L2917" t="str">
            <v>1003</v>
          </cell>
        </row>
        <row r="2918">
          <cell r="B2918" t="str">
            <v>PC-30018AN9</v>
          </cell>
          <cell r="C2918" t="str">
            <v>PC 30/18 CIĘTY CZYSTY BIAŁY  (100 szt.)</v>
          </cell>
          <cell r="D2918" t="str">
            <v>paczka</v>
          </cell>
          <cell r="E2918" t="str">
            <v>3926909700</v>
          </cell>
          <cell r="F2918" t="str">
            <v>7330417045480</v>
          </cell>
          <cell r="G2918">
            <v>0</v>
          </cell>
          <cell r="H2918"/>
          <cell r="I2918">
            <v>0</v>
          </cell>
          <cell r="J2918"/>
          <cell r="K2918" t="str">
            <v>Na przewody</v>
          </cell>
          <cell r="L2918" t="str">
            <v>1003</v>
          </cell>
        </row>
        <row r="2919">
          <cell r="B2919" t="str">
            <v>PC-30021AN4</v>
          </cell>
          <cell r="C2919" t="str">
            <v>PC 30/21 CIĘTY CZYSTY ŻÓŁTY  (100 szt.)</v>
          </cell>
          <cell r="D2919" t="str">
            <v>paczka</v>
          </cell>
          <cell r="E2919" t="str">
            <v>3926909700</v>
          </cell>
          <cell r="F2919" t="str">
            <v>7330417064153</v>
          </cell>
          <cell r="G2919">
            <v>0</v>
          </cell>
          <cell r="H2919"/>
          <cell r="I2919">
            <v>0</v>
          </cell>
          <cell r="J2919"/>
          <cell r="K2919" t="str">
            <v>Na przewody</v>
          </cell>
          <cell r="L2919" t="str">
            <v>1003</v>
          </cell>
        </row>
        <row r="2920">
          <cell r="B2920" t="str">
            <v>PC-30021AN9</v>
          </cell>
          <cell r="C2920" t="str">
            <v>PC 30/21 CIĘTY CZYSTY BIAŁY  (100 szt.)</v>
          </cell>
          <cell r="D2920" t="str">
            <v>paczka</v>
          </cell>
          <cell r="E2920" t="str">
            <v>3926909700</v>
          </cell>
          <cell r="F2920" t="str">
            <v>5906775913154</v>
          </cell>
          <cell r="G2920">
            <v>0</v>
          </cell>
          <cell r="H2920"/>
          <cell r="I2920">
            <v>0</v>
          </cell>
          <cell r="J2920"/>
          <cell r="K2920" t="str">
            <v>Na przewody</v>
          </cell>
          <cell r="L2920" t="str">
            <v>1003</v>
          </cell>
        </row>
        <row r="2921">
          <cell r="B2921" t="str">
            <v>PC-30027AN4</v>
          </cell>
          <cell r="C2921" t="str">
            <v>PC 30/27 CIĘTY CZYSTY ŻÓŁTY  (100 szt.)</v>
          </cell>
          <cell r="D2921" t="str">
            <v>paczka</v>
          </cell>
          <cell r="E2921" t="str">
            <v>3926909700</v>
          </cell>
          <cell r="F2921" t="str">
            <v>7330417064191</v>
          </cell>
          <cell r="G2921">
            <v>0</v>
          </cell>
          <cell r="H2921"/>
          <cell r="I2921">
            <v>0</v>
          </cell>
          <cell r="J2921"/>
          <cell r="K2921" t="str">
            <v>Na przewody</v>
          </cell>
          <cell r="L2921" t="str">
            <v>1003</v>
          </cell>
        </row>
        <row r="2922">
          <cell r="B2922" t="str">
            <v>PC-30027AN9</v>
          </cell>
          <cell r="C2922" t="str">
            <v>PC 30/27 CIĘTY CZYSTY BIAŁY  (100 szt.)</v>
          </cell>
          <cell r="D2922" t="str">
            <v>paczka</v>
          </cell>
          <cell r="E2922" t="str">
            <v>3926909700</v>
          </cell>
          <cell r="F2922" t="str">
            <v>5906775913178</v>
          </cell>
          <cell r="G2922">
            <v>0</v>
          </cell>
          <cell r="H2922"/>
          <cell r="I2922">
            <v>0</v>
          </cell>
          <cell r="J2922"/>
          <cell r="K2922" t="str">
            <v>Na przewody</v>
          </cell>
          <cell r="L2922" t="str">
            <v>1003</v>
          </cell>
        </row>
        <row r="2923">
          <cell r="B2923" t="str">
            <v>PC-30036AN4</v>
          </cell>
          <cell r="C2923" t="str">
            <v>PC 30/36 CIĘTY CZYSTY ŻÓŁTY  (100 szt.)</v>
          </cell>
          <cell r="D2923" t="str">
            <v>paczka</v>
          </cell>
          <cell r="E2923" t="str">
            <v>3926909700</v>
          </cell>
          <cell r="F2923" t="str">
            <v>7330417064214</v>
          </cell>
          <cell r="G2923">
            <v>0</v>
          </cell>
          <cell r="H2923"/>
          <cell r="I2923">
            <v>0</v>
          </cell>
          <cell r="J2923"/>
          <cell r="K2923" t="str">
            <v>Na przewody</v>
          </cell>
          <cell r="L2923" t="str">
            <v>1003</v>
          </cell>
        </row>
        <row r="2924">
          <cell r="B2924" t="str">
            <v>PC-30036AN9</v>
          </cell>
          <cell r="C2924" t="str">
            <v>PC 30/36 CIĘTY CZYSTY BIAŁY  (100 szt.)</v>
          </cell>
          <cell r="D2924" t="str">
            <v>paczka</v>
          </cell>
          <cell r="E2924" t="str">
            <v>3926909700</v>
          </cell>
          <cell r="F2924" t="str">
            <v>7330417064221</v>
          </cell>
          <cell r="G2924">
            <v>0</v>
          </cell>
          <cell r="H2924"/>
          <cell r="I2924">
            <v>0</v>
          </cell>
          <cell r="J2924"/>
          <cell r="K2924" t="str">
            <v>Na przewody</v>
          </cell>
          <cell r="L2924" t="str">
            <v>1003</v>
          </cell>
        </row>
        <row r="2925">
          <cell r="B2925" t="str">
            <v>PC-40015AN4</v>
          </cell>
          <cell r="C2925" t="str">
            <v>PC 40/15 CIĘTY CZYSTY ŻÓŁTY  (100 szt.)</v>
          </cell>
          <cell r="D2925" t="str">
            <v>paczka</v>
          </cell>
          <cell r="E2925" t="str">
            <v>3926909700</v>
          </cell>
          <cell r="F2925" t="str">
            <v>7330417054581</v>
          </cell>
          <cell r="G2925">
            <v>0</v>
          </cell>
          <cell r="H2925"/>
          <cell r="I2925">
            <v>0</v>
          </cell>
          <cell r="J2925"/>
          <cell r="K2925" t="str">
            <v>Na przewody</v>
          </cell>
          <cell r="L2925" t="str">
            <v>1003</v>
          </cell>
        </row>
        <row r="2926">
          <cell r="B2926" t="str">
            <v>PC-40015AN9</v>
          </cell>
          <cell r="C2926" t="str">
            <v>PC 40/15 CIĘTY CZYSTY BIAŁY  (100 szt.)</v>
          </cell>
          <cell r="D2926" t="str">
            <v>paczka</v>
          </cell>
          <cell r="E2926" t="str">
            <v>3926909700</v>
          </cell>
          <cell r="F2926" t="str">
            <v>5906775913253</v>
          </cell>
          <cell r="G2926">
            <v>0</v>
          </cell>
          <cell r="H2926"/>
          <cell r="I2926">
            <v>0</v>
          </cell>
          <cell r="J2926"/>
          <cell r="K2926" t="str">
            <v>Na przewody</v>
          </cell>
          <cell r="L2926" t="str">
            <v>1003</v>
          </cell>
        </row>
        <row r="2927">
          <cell r="B2927" t="str">
            <v>PC-40018AN4</v>
          </cell>
          <cell r="C2927" t="str">
            <v>PC 40/18 CIĘTY CZYSTY ŻÓŁTY  (100 szt.)</v>
          </cell>
          <cell r="D2927" t="str">
            <v>paczka</v>
          </cell>
          <cell r="E2927" t="str">
            <v>3926909700</v>
          </cell>
          <cell r="F2927" t="str">
            <v>7330417051351</v>
          </cell>
          <cell r="G2927">
            <v>0</v>
          </cell>
          <cell r="H2927"/>
          <cell r="I2927">
            <v>0</v>
          </cell>
          <cell r="J2927"/>
          <cell r="K2927" t="str">
            <v>Na przewody</v>
          </cell>
          <cell r="L2927" t="str">
            <v>1003</v>
          </cell>
        </row>
        <row r="2928">
          <cell r="B2928" t="str">
            <v>PC-40018AN9</v>
          </cell>
          <cell r="C2928" t="str">
            <v>PC 40/18 CIĘTY CZYSTY BIAŁY  (100 szt.)</v>
          </cell>
          <cell r="D2928" t="str">
            <v>paczka</v>
          </cell>
          <cell r="E2928" t="str">
            <v>3926909700</v>
          </cell>
          <cell r="F2928" t="str">
            <v>7330417045510</v>
          </cell>
          <cell r="G2928">
            <v>0</v>
          </cell>
          <cell r="H2928"/>
          <cell r="I2928">
            <v>0</v>
          </cell>
          <cell r="J2928"/>
          <cell r="K2928" t="str">
            <v>Na przewody</v>
          </cell>
          <cell r="L2928" t="str">
            <v>1003</v>
          </cell>
        </row>
        <row r="2929">
          <cell r="B2929" t="str">
            <v>PC-40021AN4</v>
          </cell>
          <cell r="C2929" t="str">
            <v>PC 40/21 CIĘTY CZYSTY ŻÓŁTY  (100 szt.)</v>
          </cell>
          <cell r="D2929" t="str">
            <v>paczka</v>
          </cell>
          <cell r="E2929" t="str">
            <v>3926909700</v>
          </cell>
          <cell r="F2929" t="str">
            <v>7330417042120</v>
          </cell>
          <cell r="G2929">
            <v>0</v>
          </cell>
          <cell r="H2929"/>
          <cell r="I2929">
            <v>0</v>
          </cell>
          <cell r="J2929"/>
          <cell r="K2929" t="str">
            <v>Na przewody</v>
          </cell>
          <cell r="L2929" t="str">
            <v>1003</v>
          </cell>
        </row>
        <row r="2930">
          <cell r="B2930" t="str">
            <v>PC-40021AN9</v>
          </cell>
          <cell r="C2930" t="str">
            <v>PC 40/21 CIĘTY CZYSTY BIAŁY  (100 szt.)</v>
          </cell>
          <cell r="D2930" t="str">
            <v>paczka</v>
          </cell>
          <cell r="E2930" t="str">
            <v>3926909700</v>
          </cell>
          <cell r="F2930" t="str">
            <v>5906775913260</v>
          </cell>
          <cell r="G2930">
            <v>0</v>
          </cell>
          <cell r="H2930"/>
          <cell r="I2930">
            <v>0</v>
          </cell>
          <cell r="J2930"/>
          <cell r="K2930" t="str">
            <v>Na przewody</v>
          </cell>
          <cell r="L2930" t="str">
            <v>1003</v>
          </cell>
        </row>
        <row r="2931">
          <cell r="B2931" t="str">
            <v>PC-40027AN4</v>
          </cell>
          <cell r="C2931" t="str">
            <v>PC 40/27 CIĘTY CZYSTY ŻÓŁTY  (100 szt.)</v>
          </cell>
          <cell r="D2931" t="str">
            <v>paczka</v>
          </cell>
          <cell r="E2931" t="str">
            <v>3926909700</v>
          </cell>
          <cell r="F2931" t="str">
            <v>5906775913277</v>
          </cell>
          <cell r="G2931">
            <v>0</v>
          </cell>
          <cell r="H2931"/>
          <cell r="I2931">
            <v>0</v>
          </cell>
          <cell r="J2931"/>
          <cell r="K2931" t="str">
            <v>Na przewody</v>
          </cell>
          <cell r="L2931" t="str">
            <v>1003</v>
          </cell>
        </row>
        <row r="2932">
          <cell r="B2932" t="str">
            <v>PC-40027AN9</v>
          </cell>
          <cell r="C2932" t="str">
            <v>PC 40/27 CIĘTY CZYSTY BIAŁY  (100 szt.)</v>
          </cell>
          <cell r="D2932" t="str">
            <v>paczka</v>
          </cell>
          <cell r="E2932" t="str">
            <v>3926909700</v>
          </cell>
          <cell r="F2932" t="str">
            <v>5906775913284</v>
          </cell>
          <cell r="G2932">
            <v>0</v>
          </cell>
          <cell r="H2932"/>
          <cell r="I2932">
            <v>0</v>
          </cell>
          <cell r="J2932"/>
          <cell r="K2932" t="str">
            <v>Na przewody</v>
          </cell>
          <cell r="L2932" t="str">
            <v>1003</v>
          </cell>
        </row>
        <row r="2933">
          <cell r="B2933" t="str">
            <v>PC-40036AN4</v>
          </cell>
          <cell r="C2933" t="str">
            <v>PC 40/36 CIĘTY CZYSTY ŻÓŁTY  (100 szt.)</v>
          </cell>
          <cell r="D2933" t="str">
            <v>paczka</v>
          </cell>
          <cell r="E2933" t="str">
            <v>3926909700</v>
          </cell>
          <cell r="F2933" t="str">
            <v>7330417054550</v>
          </cell>
          <cell r="G2933">
            <v>0</v>
          </cell>
          <cell r="H2933"/>
          <cell r="I2933">
            <v>0</v>
          </cell>
          <cell r="J2933"/>
          <cell r="K2933" t="str">
            <v>Na przewody</v>
          </cell>
          <cell r="L2933" t="str">
            <v>1003</v>
          </cell>
        </row>
        <row r="2934">
          <cell r="B2934" t="str">
            <v>PC-40036AN9</v>
          </cell>
          <cell r="C2934" t="str">
            <v>PC 40/36 CIĘTY CZYSTY BIAŁY  (100 szt.)</v>
          </cell>
          <cell r="D2934" t="str">
            <v>paczka</v>
          </cell>
          <cell r="E2934" t="str">
            <v>3926909700</v>
          </cell>
          <cell r="F2934" t="str">
            <v>7330417054567</v>
          </cell>
          <cell r="G2934">
            <v>0</v>
          </cell>
          <cell r="H2934"/>
          <cell r="I2934">
            <v>0</v>
          </cell>
          <cell r="J2934"/>
          <cell r="K2934" t="str">
            <v>Na przewody</v>
          </cell>
          <cell r="L2934" t="str">
            <v>1003</v>
          </cell>
        </row>
        <row r="2935">
          <cell r="B2935" t="str">
            <v>PA-02009AN4</v>
          </cell>
          <cell r="C2935" t="str">
            <v>PA 02/09 CIĘTY CZYSTY ŻÓŁTY  (100 szt.)</v>
          </cell>
          <cell r="D2935" t="str">
            <v>paczka</v>
          </cell>
          <cell r="E2935" t="str">
            <v>3926909700</v>
          </cell>
          <cell r="F2935" t="str">
            <v>5906775912348</v>
          </cell>
          <cell r="G2935">
            <v>0</v>
          </cell>
          <cell r="H2935"/>
          <cell r="I2935">
            <v>0</v>
          </cell>
          <cell r="J2935"/>
          <cell r="K2935" t="str">
            <v>Na przewody</v>
          </cell>
          <cell r="L2935" t="str">
            <v>1003</v>
          </cell>
        </row>
        <row r="2936">
          <cell r="B2936" t="str">
            <v>PA-02009AN9</v>
          </cell>
          <cell r="C2936" t="str">
            <v>PA 02/09 CIĘTY CZYSTY BIAŁY  (100 szt.)</v>
          </cell>
          <cell r="D2936" t="str">
            <v>paczka</v>
          </cell>
          <cell r="E2936" t="str">
            <v>3926909700</v>
          </cell>
          <cell r="F2936" t="str">
            <v>5906775912355</v>
          </cell>
          <cell r="G2936">
            <v>0</v>
          </cell>
          <cell r="H2936"/>
          <cell r="I2936">
            <v>0</v>
          </cell>
          <cell r="J2936"/>
          <cell r="K2936" t="str">
            <v>Na przewody</v>
          </cell>
          <cell r="L2936" t="str">
            <v>1003</v>
          </cell>
        </row>
        <row r="2937">
          <cell r="B2937" t="str">
            <v>PA-10012AN4</v>
          </cell>
          <cell r="C2937" t="str">
            <v>PA 1/12 CIĘTY CZYSTY ŻÓŁTY  (100 szt.)</v>
          </cell>
          <cell r="D2937" t="str">
            <v>paczka</v>
          </cell>
          <cell r="E2937" t="str">
            <v>3926909700</v>
          </cell>
          <cell r="F2937" t="str">
            <v>5906775912546</v>
          </cell>
          <cell r="G2937">
            <v>1.7999999999999999E-2</v>
          </cell>
          <cell r="H2937" t="str">
            <v>Kg</v>
          </cell>
          <cell r="I2937">
            <v>0.02</v>
          </cell>
          <cell r="J2937"/>
          <cell r="K2937" t="str">
            <v>Na przewody</v>
          </cell>
          <cell r="L2937" t="str">
            <v>1003</v>
          </cell>
        </row>
        <row r="2938">
          <cell r="B2938" t="str">
            <v>PA-10012AN9</v>
          </cell>
          <cell r="C2938" t="str">
            <v>PA 1/12 CIĘTY CZYSTY BIAŁY  (100 szt.)</v>
          </cell>
          <cell r="D2938" t="str">
            <v>paczka</v>
          </cell>
          <cell r="E2938" t="str">
            <v>3926909700</v>
          </cell>
          <cell r="F2938" t="str">
            <v>5906775912553</v>
          </cell>
          <cell r="G2938">
            <v>1.7999999999999999E-2</v>
          </cell>
          <cell r="H2938" t="str">
            <v>Kg</v>
          </cell>
          <cell r="I2938">
            <v>0.02</v>
          </cell>
          <cell r="J2938"/>
          <cell r="K2938" t="str">
            <v>Na przewody</v>
          </cell>
          <cell r="L2938" t="str">
            <v>1003</v>
          </cell>
        </row>
        <row r="2939">
          <cell r="B2939" t="str">
            <v>PA-02015AN4</v>
          </cell>
          <cell r="C2939" t="str">
            <v>PA 02/15 CIĘTY CZYSTY ŻÓŁTY  (100 szt.)</v>
          </cell>
          <cell r="D2939" t="str">
            <v>paczka</v>
          </cell>
          <cell r="E2939" t="str">
            <v>3926909700</v>
          </cell>
          <cell r="F2939" t="str">
            <v>5906775912386</v>
          </cell>
          <cell r="G2939">
            <v>0</v>
          </cell>
          <cell r="H2939"/>
          <cell r="I2939">
            <v>0</v>
          </cell>
          <cell r="J2939"/>
          <cell r="K2939" t="str">
            <v>Na przewody</v>
          </cell>
          <cell r="L2939" t="str">
            <v>1003</v>
          </cell>
        </row>
        <row r="2940">
          <cell r="B2940" t="str">
            <v>PA-02015AN9</v>
          </cell>
          <cell r="C2940" t="str">
            <v>PA 02/15 CIĘTY CZYSTY BIAŁY  (100 szt.)</v>
          </cell>
          <cell r="D2940" t="str">
            <v>paczka</v>
          </cell>
          <cell r="E2940" t="str">
            <v>3926909700</v>
          </cell>
          <cell r="F2940" t="str">
            <v>5906775912393</v>
          </cell>
          <cell r="G2940">
            <v>0</v>
          </cell>
          <cell r="H2940"/>
          <cell r="I2940">
            <v>0</v>
          </cell>
          <cell r="J2940"/>
          <cell r="K2940" t="str">
            <v>Na przewody</v>
          </cell>
          <cell r="L2940" t="str">
            <v>1003</v>
          </cell>
        </row>
        <row r="2941">
          <cell r="B2941" t="str">
            <v>PA-02018AN4</v>
          </cell>
          <cell r="C2941" t="str">
            <v>PA 02/18 CIĘTY CZYSTY ŻÓŁTY  (100 szt.)</v>
          </cell>
          <cell r="D2941" t="str">
            <v>paczka</v>
          </cell>
          <cell r="E2941" t="str">
            <v>3926909700</v>
          </cell>
          <cell r="F2941" t="str">
            <v>5906775912409</v>
          </cell>
          <cell r="G2941">
            <v>0</v>
          </cell>
          <cell r="H2941"/>
          <cell r="I2941">
            <v>0</v>
          </cell>
          <cell r="J2941"/>
          <cell r="K2941" t="str">
            <v>Na przewody</v>
          </cell>
          <cell r="L2941" t="str">
            <v>1003</v>
          </cell>
        </row>
        <row r="2942">
          <cell r="B2942" t="str">
            <v>PA-02018AN9</v>
          </cell>
          <cell r="C2942" t="str">
            <v>PA 02/18 CIĘTY CZYSTY BIAŁY  (100 szt.)</v>
          </cell>
          <cell r="D2942" t="str">
            <v>paczka</v>
          </cell>
          <cell r="E2942" t="str">
            <v>3926909700</v>
          </cell>
          <cell r="F2942" t="str">
            <v>5906775912416</v>
          </cell>
          <cell r="G2942">
            <v>0</v>
          </cell>
          <cell r="H2942"/>
          <cell r="I2942">
            <v>0</v>
          </cell>
          <cell r="J2942"/>
          <cell r="K2942" t="str">
            <v>Na przewody</v>
          </cell>
          <cell r="L2942" t="str">
            <v>1003</v>
          </cell>
        </row>
        <row r="2943">
          <cell r="B2943" t="str">
            <v>PA-02021AN4</v>
          </cell>
          <cell r="C2943" t="str">
            <v>PA 02/21 CIĘTY CZYSTY ŻÓŁTY  (100 szt.)</v>
          </cell>
          <cell r="D2943" t="str">
            <v>paczka</v>
          </cell>
          <cell r="E2943" t="str">
            <v>3926909700</v>
          </cell>
          <cell r="F2943" t="str">
            <v>7330417057834</v>
          </cell>
          <cell r="G2943">
            <v>0</v>
          </cell>
          <cell r="H2943"/>
          <cell r="I2943">
            <v>0</v>
          </cell>
          <cell r="J2943"/>
          <cell r="K2943" t="str">
            <v>Na przewody</v>
          </cell>
          <cell r="L2943" t="str">
            <v>1003</v>
          </cell>
        </row>
        <row r="2944">
          <cell r="B2944" t="str">
            <v>PA-02021AN9</v>
          </cell>
          <cell r="C2944" t="str">
            <v>PA 02/21 CIĘTY CZYSTY BIAŁY  (100 szt.)</v>
          </cell>
          <cell r="D2944" t="str">
            <v>paczka</v>
          </cell>
          <cell r="E2944" t="str">
            <v>3926909700</v>
          </cell>
          <cell r="F2944" t="str">
            <v>5906775912430</v>
          </cell>
          <cell r="G2944">
            <v>0</v>
          </cell>
          <cell r="H2944"/>
          <cell r="I2944">
            <v>0</v>
          </cell>
          <cell r="J2944"/>
          <cell r="K2944" t="str">
            <v>Na przewody</v>
          </cell>
          <cell r="L2944" t="str">
            <v>1003</v>
          </cell>
        </row>
        <row r="2945">
          <cell r="B2945" t="str">
            <v>PA-10KN9</v>
          </cell>
          <cell r="C2945" t="str">
            <v>PA-1 PROFIL BIAŁY PACK</v>
          </cell>
          <cell r="D2945" t="str">
            <v>metr</v>
          </cell>
          <cell r="E2945" t="str">
            <v>3926909700</v>
          </cell>
          <cell r="F2945" t="str">
            <v>5906775912454</v>
          </cell>
          <cell r="G2945">
            <v>0</v>
          </cell>
          <cell r="H2945"/>
          <cell r="I2945">
            <v>0</v>
          </cell>
          <cell r="J2945"/>
          <cell r="K2945" t="str">
            <v>Na przewody</v>
          </cell>
          <cell r="L2945" t="str">
            <v>1003</v>
          </cell>
        </row>
        <row r="2946">
          <cell r="B2946" t="str">
            <v>PA-10009AN2</v>
          </cell>
          <cell r="C2946" t="str">
            <v>PA 1/9 CIĘTY CZYSTY CZERWONY  (100 szt.)</v>
          </cell>
          <cell r="D2946" t="str">
            <v>paczka</v>
          </cell>
          <cell r="E2946" t="str">
            <v>3926909700</v>
          </cell>
          <cell r="F2946" t="str">
            <v>5906775912492</v>
          </cell>
          <cell r="G2946">
            <v>0</v>
          </cell>
          <cell r="H2946"/>
          <cell r="I2946">
            <v>0</v>
          </cell>
          <cell r="J2946"/>
          <cell r="K2946" t="str">
            <v>Na przewody</v>
          </cell>
          <cell r="L2946" t="str">
            <v>1003</v>
          </cell>
        </row>
        <row r="2947">
          <cell r="B2947" t="str">
            <v>PA-10009AN4</v>
          </cell>
          <cell r="C2947" t="str">
            <v>PA 1/9 CIĘTY CZYSTY ŻÓŁTY  (100 szt.)</v>
          </cell>
          <cell r="D2947" t="str">
            <v>paczka</v>
          </cell>
          <cell r="E2947" t="str">
            <v>3926909700</v>
          </cell>
          <cell r="F2947" t="str">
            <v>5906775912508</v>
          </cell>
          <cell r="G2947">
            <v>0</v>
          </cell>
          <cell r="H2947"/>
          <cell r="I2947">
            <v>0</v>
          </cell>
          <cell r="J2947"/>
          <cell r="K2947" t="str">
            <v>Na przewody</v>
          </cell>
          <cell r="L2947" t="str">
            <v>1003</v>
          </cell>
        </row>
        <row r="2948">
          <cell r="B2948" t="str">
            <v>PA-10009AN5</v>
          </cell>
          <cell r="C2948" t="str">
            <v>PA 1/9 CIĘTY CZYSTY ZIELONY  (100 szt.)</v>
          </cell>
          <cell r="D2948" t="str">
            <v>paczka</v>
          </cell>
          <cell r="E2948" t="str">
            <v>3926909700</v>
          </cell>
          <cell r="F2948" t="str">
            <v>5906775912515</v>
          </cell>
          <cell r="G2948">
            <v>0</v>
          </cell>
          <cell r="H2948"/>
          <cell r="I2948">
            <v>0</v>
          </cell>
          <cell r="J2948"/>
          <cell r="K2948" t="str">
            <v>Na przewody</v>
          </cell>
          <cell r="L2948" t="str">
            <v>1003</v>
          </cell>
        </row>
        <row r="2949">
          <cell r="B2949" t="str">
            <v>PA-10009AN6</v>
          </cell>
          <cell r="C2949" t="str">
            <v>PA 1/9 CIĘTY CZYSTY NIEBIESKI  (100 szt.)</v>
          </cell>
          <cell r="D2949" t="str">
            <v>paczka</v>
          </cell>
          <cell r="E2949" t="str">
            <v>3926909700</v>
          </cell>
          <cell r="F2949" t="str">
            <v>5906775912522</v>
          </cell>
          <cell r="G2949">
            <v>0</v>
          </cell>
          <cell r="H2949"/>
          <cell r="I2949">
            <v>0</v>
          </cell>
          <cell r="J2949"/>
          <cell r="K2949" t="str">
            <v>Na przewody</v>
          </cell>
          <cell r="L2949" t="str">
            <v>1003</v>
          </cell>
        </row>
        <row r="2950">
          <cell r="B2950" t="str">
            <v>PA-10009AN9</v>
          </cell>
          <cell r="C2950" t="str">
            <v>PA 1/9 CIĘTY CZYSTY BIAŁY  (100 szt.)</v>
          </cell>
          <cell r="D2950" t="str">
            <v>paczka</v>
          </cell>
          <cell r="E2950" t="str">
            <v>3926909700</v>
          </cell>
          <cell r="F2950" t="str">
            <v>5906775912539</v>
          </cell>
          <cell r="G2950">
            <v>0</v>
          </cell>
          <cell r="H2950"/>
          <cell r="I2950">
            <v>0</v>
          </cell>
          <cell r="J2950"/>
          <cell r="K2950" t="str">
            <v>Na przewody</v>
          </cell>
          <cell r="L2950" t="str">
            <v>1003</v>
          </cell>
        </row>
        <row r="2951">
          <cell r="B2951" t="str">
            <v>PA-10006AN4</v>
          </cell>
          <cell r="C2951" t="str">
            <v>PA 1/6 CIĘTY CZYSTY ŻÓŁTY  (100 szt.)</v>
          </cell>
          <cell r="D2951" t="str">
            <v>paczka</v>
          </cell>
          <cell r="E2951" t="str">
            <v>3926909700</v>
          </cell>
          <cell r="F2951" t="str">
            <v>7330417044452</v>
          </cell>
          <cell r="G2951">
            <v>0</v>
          </cell>
          <cell r="H2951"/>
          <cell r="I2951">
            <v>0</v>
          </cell>
          <cell r="J2951"/>
          <cell r="K2951" t="str">
            <v>Na przewody</v>
          </cell>
          <cell r="L2951" t="str">
            <v>1003</v>
          </cell>
        </row>
        <row r="2952">
          <cell r="B2952" t="str">
            <v>PA-10006AN9</v>
          </cell>
          <cell r="C2952" t="str">
            <v>PA 1/6 CIĘTY CZYSTY BIAŁY  (100 szt.)</v>
          </cell>
          <cell r="D2952" t="str">
            <v>paczka</v>
          </cell>
          <cell r="E2952" t="str">
            <v>3926909700</v>
          </cell>
          <cell r="F2952" t="str">
            <v>5906775912485</v>
          </cell>
          <cell r="G2952">
            <v>0</v>
          </cell>
          <cell r="H2952"/>
          <cell r="I2952">
            <v>0</v>
          </cell>
          <cell r="J2952"/>
          <cell r="K2952" t="str">
            <v>Na przewody</v>
          </cell>
          <cell r="L2952" t="str">
            <v>1003</v>
          </cell>
        </row>
        <row r="2953">
          <cell r="B2953" t="str">
            <v>PA-30009BN4.</v>
          </cell>
          <cell r="C2953" t="str">
            <v>PA 3/9  ROLKA CZYSTY ŻÓŁTY  (500 szt.)</v>
          </cell>
          <cell r="D2953" t="str">
            <v>rolka</v>
          </cell>
          <cell r="E2953" t="str">
            <v>3926909700</v>
          </cell>
          <cell r="F2953" t="str">
            <v>7330417025253</v>
          </cell>
          <cell r="G2953">
            <v>0</v>
          </cell>
          <cell r="H2953"/>
          <cell r="I2953">
            <v>0</v>
          </cell>
          <cell r="J2953"/>
          <cell r="K2953" t="str">
            <v>Na przewody</v>
          </cell>
          <cell r="L2953" t="str">
            <v>1003</v>
          </cell>
        </row>
        <row r="2954">
          <cell r="B2954" t="str">
            <v>PA-30012AN4</v>
          </cell>
          <cell r="C2954" t="str">
            <v>PA 3/12 CIĘTY CZYSTY ŻÓŁTY  (20 szt.)</v>
          </cell>
          <cell r="D2954" t="str">
            <v>paczka</v>
          </cell>
          <cell r="E2954" t="str">
            <v>3926909700</v>
          </cell>
          <cell r="F2954" t="str">
            <v>5906775912706</v>
          </cell>
          <cell r="G2954">
            <v>0</v>
          </cell>
          <cell r="H2954"/>
          <cell r="I2954">
            <v>0</v>
          </cell>
          <cell r="J2954"/>
          <cell r="K2954" t="str">
            <v>Na przewody</v>
          </cell>
          <cell r="L2954" t="str">
            <v>1003</v>
          </cell>
        </row>
        <row r="2955">
          <cell r="B2955" t="str">
            <v>PA-30012AN9</v>
          </cell>
          <cell r="C2955" t="str">
            <v>PA 3/12 CIĘTY CZYSTY BIAŁY  (20 szt.)</v>
          </cell>
          <cell r="D2955" t="str">
            <v>paczka</v>
          </cell>
          <cell r="E2955" t="str">
            <v>3926909700</v>
          </cell>
          <cell r="F2955" t="str">
            <v>5906775912713</v>
          </cell>
          <cell r="G2955">
            <v>0</v>
          </cell>
          <cell r="H2955"/>
          <cell r="I2955">
            <v>0</v>
          </cell>
          <cell r="J2955"/>
          <cell r="K2955" t="str">
            <v>Na przewody</v>
          </cell>
          <cell r="L2955" t="str">
            <v>1003</v>
          </cell>
        </row>
        <row r="2956">
          <cell r="B2956" t="str">
            <v>PA-30015AN2</v>
          </cell>
          <cell r="C2956" t="str">
            <v>PA 3/15 CIĘTY CZYSTY CZERWONY  (20 szt.)</v>
          </cell>
          <cell r="D2956" t="str">
            <v>paczka</v>
          </cell>
          <cell r="E2956" t="str">
            <v>3926909700</v>
          </cell>
          <cell r="F2956" t="str">
            <v>5903041603931</v>
          </cell>
          <cell r="G2956">
            <v>0</v>
          </cell>
          <cell r="H2956"/>
          <cell r="I2956">
            <v>0</v>
          </cell>
          <cell r="J2956"/>
          <cell r="K2956" t="str">
            <v>Na przewody</v>
          </cell>
          <cell r="L2956" t="str">
            <v>1003</v>
          </cell>
        </row>
        <row r="2957">
          <cell r="B2957" t="str">
            <v>PA-30015AN4</v>
          </cell>
          <cell r="C2957" t="str">
            <v>PA 3/15 CIĘTY CZYSTY ŻÓŁTY  (20 szt.)</v>
          </cell>
          <cell r="D2957" t="str">
            <v>paczka</v>
          </cell>
          <cell r="E2957" t="str">
            <v>3926909700</v>
          </cell>
          <cell r="F2957" t="str">
            <v>5906775912720</v>
          </cell>
          <cell r="G2957">
            <v>0</v>
          </cell>
          <cell r="H2957"/>
          <cell r="I2957">
            <v>0</v>
          </cell>
          <cell r="J2957"/>
          <cell r="K2957" t="str">
            <v>Na przewody</v>
          </cell>
          <cell r="L2957" t="str">
            <v>1003</v>
          </cell>
        </row>
        <row r="2958">
          <cell r="B2958" t="str">
            <v>PA-30015AN9</v>
          </cell>
          <cell r="C2958" t="str">
            <v>PA 3/15 CIĘTY CZYSTY BIAŁY  (20 szt.)</v>
          </cell>
          <cell r="D2958" t="str">
            <v>paczka</v>
          </cell>
          <cell r="E2958" t="str">
            <v>3926909700</v>
          </cell>
          <cell r="F2958" t="str">
            <v>5906775912737</v>
          </cell>
          <cell r="G2958">
            <v>0</v>
          </cell>
          <cell r="H2958"/>
          <cell r="I2958">
            <v>0</v>
          </cell>
          <cell r="J2958"/>
          <cell r="K2958" t="str">
            <v>Na przewody</v>
          </cell>
          <cell r="L2958" t="str">
            <v>1003</v>
          </cell>
        </row>
        <row r="2959">
          <cell r="B2959" t="str">
            <v>PA-30018AN4</v>
          </cell>
          <cell r="C2959" t="str">
            <v>PA 3/18 CIĘTY CZYSTY ŻÓŁTY  (20 szt.)</v>
          </cell>
          <cell r="D2959" t="str">
            <v>paczka</v>
          </cell>
          <cell r="E2959" t="str">
            <v>3926909700</v>
          </cell>
          <cell r="F2959" t="str">
            <v>7330417025277</v>
          </cell>
          <cell r="G2959">
            <v>0</v>
          </cell>
          <cell r="H2959"/>
          <cell r="I2959">
            <v>0</v>
          </cell>
          <cell r="J2959"/>
          <cell r="K2959" t="str">
            <v>Na przewody</v>
          </cell>
          <cell r="L2959" t="str">
            <v>1003</v>
          </cell>
        </row>
        <row r="2960">
          <cell r="B2960" t="str">
            <v>PA-30021AN4</v>
          </cell>
          <cell r="C2960" t="str">
            <v>PA 3/21 CZYSTY ŻÓŁTY  (20 szt.)</v>
          </cell>
          <cell r="D2960" t="str">
            <v>paczka</v>
          </cell>
          <cell r="E2960" t="str">
            <v>3926909700</v>
          </cell>
          <cell r="F2960" t="str">
            <v>7330417025307</v>
          </cell>
          <cell r="G2960">
            <v>0</v>
          </cell>
          <cell r="H2960"/>
          <cell r="I2960">
            <v>0</v>
          </cell>
          <cell r="J2960"/>
          <cell r="K2960" t="str">
            <v>Na przewody</v>
          </cell>
          <cell r="L2960" t="str">
            <v>1003</v>
          </cell>
        </row>
        <row r="2961">
          <cell r="B2961" t="str">
            <v>PA-30024AN4</v>
          </cell>
          <cell r="C2961" t="str">
            <v>PA 3/24 CIĘTY CZYSTY ŻÓŁTY  (20 szt.)</v>
          </cell>
          <cell r="D2961" t="str">
            <v>paczka</v>
          </cell>
          <cell r="E2961" t="str">
            <v>3926909700</v>
          </cell>
          <cell r="F2961" t="str">
            <v>7330417025338</v>
          </cell>
          <cell r="G2961">
            <v>0</v>
          </cell>
          <cell r="H2961"/>
          <cell r="I2961">
            <v>0</v>
          </cell>
          <cell r="J2961"/>
          <cell r="K2961" t="str">
            <v>Na przewody</v>
          </cell>
          <cell r="L2961" t="str">
            <v>1003</v>
          </cell>
        </row>
        <row r="2962">
          <cell r="B2962" t="str">
            <v>PA-30027AN4</v>
          </cell>
          <cell r="C2962" t="str">
            <v>PA 3/27 CIĘTY ŻÓŁTY: CZYSTY  (20 szt.)</v>
          </cell>
          <cell r="D2962" t="str">
            <v>paczka</v>
          </cell>
          <cell r="E2962" t="str">
            <v>3926909700</v>
          </cell>
          <cell r="F2962" t="str">
            <v>5903041603986</v>
          </cell>
          <cell r="G2962">
            <v>0</v>
          </cell>
          <cell r="H2962"/>
          <cell r="I2962">
            <v>0</v>
          </cell>
          <cell r="J2962"/>
          <cell r="K2962" t="str">
            <v>Na przewody</v>
          </cell>
          <cell r="L2962" t="str">
            <v>1003</v>
          </cell>
        </row>
        <row r="2963">
          <cell r="B2963" t="str">
            <v>PA-20018AN</v>
          </cell>
          <cell r="C2963" t="str">
            <v>PA 2/18 CIĘTY CZYSTY  (100 szt.)</v>
          </cell>
          <cell r="D2963" t="str">
            <v>paczka</v>
          </cell>
          <cell r="E2963" t="str">
            <v>3926909700</v>
          </cell>
          <cell r="F2963" t="str">
            <v>5906775912669</v>
          </cell>
          <cell r="G2963">
            <v>0</v>
          </cell>
          <cell r="H2963"/>
          <cell r="I2963">
            <v>0</v>
          </cell>
          <cell r="J2963"/>
          <cell r="K2963" t="str">
            <v>Na przewody</v>
          </cell>
          <cell r="L2963" t="str">
            <v>1003</v>
          </cell>
        </row>
        <row r="2964">
          <cell r="B2964" t="str">
            <v>PA-20021AN4</v>
          </cell>
          <cell r="C2964" t="str">
            <v>PA 2/21 CIĘTY CZYSTY ŻÓŁTY  (100 szt.)</v>
          </cell>
          <cell r="D2964" t="str">
            <v>paczka</v>
          </cell>
          <cell r="E2964" t="str">
            <v>3926909700</v>
          </cell>
          <cell r="F2964" t="str">
            <v>5906775912676</v>
          </cell>
          <cell r="G2964">
            <v>0</v>
          </cell>
          <cell r="H2964"/>
          <cell r="I2964">
            <v>0</v>
          </cell>
          <cell r="J2964"/>
          <cell r="K2964" t="str">
            <v>Na przewody</v>
          </cell>
          <cell r="L2964" t="str">
            <v>1003</v>
          </cell>
        </row>
        <row r="2965">
          <cell r="B2965" t="str">
            <v>PA-20024BN4</v>
          </cell>
          <cell r="C2965" t="str">
            <v>PA 2/24 CZYSTY ŻÓŁTY  (500 szt.)</v>
          </cell>
          <cell r="D2965" t="str">
            <v>karton</v>
          </cell>
          <cell r="E2965" t="str">
            <v>3926909700</v>
          </cell>
          <cell r="F2965" t="str">
            <v>7330417043639</v>
          </cell>
          <cell r="G2965">
            <v>0</v>
          </cell>
          <cell r="H2965"/>
          <cell r="I2965">
            <v>0</v>
          </cell>
          <cell r="J2965"/>
          <cell r="K2965" t="str">
            <v>Na przewody</v>
          </cell>
          <cell r="L2965" t="str">
            <v>1003</v>
          </cell>
        </row>
        <row r="2966">
          <cell r="B2966" t="str">
            <v>PA-20024BN9</v>
          </cell>
          <cell r="C2966" t="str">
            <v>PA 2/24  CZYSTY BIAŁY  (500 szt.)</v>
          </cell>
          <cell r="D2966" t="str">
            <v>karton</v>
          </cell>
          <cell r="E2966" t="str">
            <v>3926909700</v>
          </cell>
          <cell r="F2966" t="str">
            <v>7330417043622</v>
          </cell>
          <cell r="G2966">
            <v>0</v>
          </cell>
          <cell r="H2966"/>
          <cell r="I2966">
            <v>0</v>
          </cell>
          <cell r="J2966"/>
          <cell r="K2966" t="str">
            <v>Na przewody</v>
          </cell>
          <cell r="L2966" t="str">
            <v>1003</v>
          </cell>
        </row>
        <row r="2967">
          <cell r="B2967" t="str">
            <v>PA-20027BN4.</v>
          </cell>
          <cell r="C2967" t="str">
            <v>PA 2/27 COIL CZYSTY ŻÓŁTY  (500 szt.)</v>
          </cell>
          <cell r="D2967" t="str">
            <v>karton</v>
          </cell>
          <cell r="E2967" t="str">
            <v>3926909700</v>
          </cell>
          <cell r="F2967" t="str">
            <v>5906775912683</v>
          </cell>
          <cell r="G2967">
            <v>0</v>
          </cell>
          <cell r="H2967"/>
          <cell r="I2967">
            <v>0</v>
          </cell>
          <cell r="J2967"/>
          <cell r="K2967" t="str">
            <v>Na przewody</v>
          </cell>
          <cell r="L2967" t="str">
            <v>1003</v>
          </cell>
        </row>
        <row r="2968">
          <cell r="B2968" t="str">
            <v>PA-30KN4</v>
          </cell>
          <cell r="C2968" t="str">
            <v>PA-3 PROFIL ŻÓŁTY</v>
          </cell>
          <cell r="D2968" t="str">
            <v>metr</v>
          </cell>
          <cell r="E2968" t="str">
            <v>3926909700</v>
          </cell>
          <cell r="F2968" t="str">
            <v>5906775912690</v>
          </cell>
          <cell r="G2968">
            <v>0</v>
          </cell>
          <cell r="H2968"/>
          <cell r="I2968">
            <v>0</v>
          </cell>
          <cell r="J2968"/>
          <cell r="K2968" t="str">
            <v>Na przewody</v>
          </cell>
          <cell r="L2968" t="str">
            <v>1003</v>
          </cell>
        </row>
        <row r="2969">
          <cell r="B2969" t="str">
            <v>PA-02012AN4</v>
          </cell>
          <cell r="C2969" t="str">
            <v>PA 02/12 CIĘTY CZYSTY ŻÓŁTY  (100 szt.)</v>
          </cell>
          <cell r="D2969" t="str">
            <v>paczka</v>
          </cell>
          <cell r="E2969" t="str">
            <v>3926909700</v>
          </cell>
          <cell r="F2969" t="str">
            <v>7330417057773</v>
          </cell>
          <cell r="G2969">
            <v>0.01</v>
          </cell>
          <cell r="H2969" t="str">
            <v>Kg</v>
          </cell>
          <cell r="I2969">
            <v>1.2E-2</v>
          </cell>
          <cell r="J2969"/>
          <cell r="K2969" t="str">
            <v>Na przewody</v>
          </cell>
          <cell r="L2969" t="str">
            <v>1003</v>
          </cell>
        </row>
        <row r="2970">
          <cell r="B2970" t="str">
            <v>PA-02012AN9</v>
          </cell>
          <cell r="C2970" t="str">
            <v>PA 02/12 CIĘTY CZYSTY BIAŁY  (100 szt.)</v>
          </cell>
          <cell r="D2970" t="str">
            <v>paczka</v>
          </cell>
          <cell r="E2970" t="str">
            <v>3926909700</v>
          </cell>
          <cell r="F2970" t="str">
            <v>5906775912379</v>
          </cell>
          <cell r="G2970">
            <v>0.01</v>
          </cell>
          <cell r="H2970" t="str">
            <v>Kg</v>
          </cell>
          <cell r="I2970">
            <v>1.2E-2</v>
          </cell>
          <cell r="J2970"/>
          <cell r="K2970" t="str">
            <v>Na przewody</v>
          </cell>
          <cell r="L2970" t="str">
            <v>1003</v>
          </cell>
        </row>
        <row r="2971">
          <cell r="B2971" t="str">
            <v>PA+10012AN4</v>
          </cell>
          <cell r="C2971" t="str">
            <v>PA+ 1/12 CIĘTY CZYSTY ŻÓŁTY  (200 szt.)</v>
          </cell>
          <cell r="D2971" t="str">
            <v>paczka</v>
          </cell>
          <cell r="E2971" t="str">
            <v>3926909700</v>
          </cell>
          <cell r="F2971" t="str">
            <v>7330417037744</v>
          </cell>
          <cell r="G2971">
            <v>0.06</v>
          </cell>
          <cell r="H2971" t="str">
            <v>Kg</v>
          </cell>
          <cell r="I2971">
            <v>6.2E-2</v>
          </cell>
          <cell r="J2971" t="str">
            <v>Kg</v>
          </cell>
          <cell r="K2971" t="str">
            <v>Na przewody</v>
          </cell>
          <cell r="L2971" t="str">
            <v>1003</v>
          </cell>
        </row>
        <row r="2972">
          <cell r="B2972" t="str">
            <v>PA+10012PN4</v>
          </cell>
          <cell r="C2972" t="str">
            <v>PA+ 1/12 WIĄZKI ŻÓŁTY CZYSTY  (1008 szt.)</v>
          </cell>
          <cell r="D2972" t="str">
            <v>karton</v>
          </cell>
          <cell r="E2972" t="str">
            <v>3926909700</v>
          </cell>
          <cell r="F2972" t="str">
            <v>7330417040157</v>
          </cell>
          <cell r="G2972">
            <v>0</v>
          </cell>
          <cell r="H2972"/>
          <cell r="I2972">
            <v>0</v>
          </cell>
          <cell r="J2972"/>
          <cell r="K2972" t="str">
            <v>Na przewody</v>
          </cell>
          <cell r="L2972" t="str">
            <v>1003</v>
          </cell>
        </row>
        <row r="2973">
          <cell r="B2973" t="str">
            <v>PA+10012PN9</v>
          </cell>
          <cell r="C2973" t="str">
            <v>PA+ 1/12 WIĄZKI BIAŁY CZYSTY  (1008 szt.)</v>
          </cell>
          <cell r="D2973" t="str">
            <v>karton</v>
          </cell>
          <cell r="E2973" t="str">
            <v>3926909700</v>
          </cell>
          <cell r="F2973" t="str">
            <v>5906775912317</v>
          </cell>
          <cell r="G2973">
            <v>0</v>
          </cell>
          <cell r="H2973"/>
          <cell r="I2973">
            <v>0</v>
          </cell>
          <cell r="J2973"/>
          <cell r="K2973" t="str">
            <v>Na przewody</v>
          </cell>
          <cell r="L2973" t="str">
            <v>1003</v>
          </cell>
        </row>
        <row r="2974">
          <cell r="B2974" t="str">
            <v>PA+10015AN4</v>
          </cell>
          <cell r="C2974" t="str">
            <v>PA+ 1/15 CIĘTY CZYSTY ŻÓŁTY  (200 szt.)</v>
          </cell>
          <cell r="D2974" t="str">
            <v>paczka</v>
          </cell>
          <cell r="E2974" t="str">
            <v>3926909700</v>
          </cell>
          <cell r="F2974" t="str">
            <v>7330417036235</v>
          </cell>
          <cell r="G2974">
            <v>4.2000000000000003E-2</v>
          </cell>
          <cell r="H2974" t="str">
            <v>Kg</v>
          </cell>
          <cell r="I2974">
            <v>4.5999999999999999E-2</v>
          </cell>
          <cell r="J2974" t="str">
            <v>Kg</v>
          </cell>
          <cell r="K2974" t="str">
            <v>Na przewody</v>
          </cell>
          <cell r="L2974" t="str">
            <v>1003</v>
          </cell>
        </row>
        <row r="2975">
          <cell r="B2975" t="str">
            <v>PA+10015AN9</v>
          </cell>
          <cell r="C2975" t="str">
            <v>PA+ 1/15 CIĘTY CZYSTY BIAŁY  (200 szt.)</v>
          </cell>
          <cell r="D2975" t="str">
            <v>paczka</v>
          </cell>
          <cell r="E2975" t="str">
            <v>3926909700</v>
          </cell>
          <cell r="F2975" t="str">
            <v>7330417039540</v>
          </cell>
          <cell r="G2975">
            <v>4.2000000000000003E-2</v>
          </cell>
          <cell r="H2975" t="str">
            <v>Kg</v>
          </cell>
          <cell r="I2975">
            <v>4.5999999999999999E-2</v>
          </cell>
          <cell r="J2975" t="str">
            <v>Kg</v>
          </cell>
          <cell r="K2975" t="str">
            <v>Na przewody</v>
          </cell>
          <cell r="L2975" t="str">
            <v>1003</v>
          </cell>
        </row>
        <row r="2976">
          <cell r="B2976" t="str">
            <v>PA+10015PN4</v>
          </cell>
          <cell r="C2976" t="str">
            <v>PA+ 1/15 WIĄZKI CZYSTY ŻÓŁTY  (1008 szt.)</v>
          </cell>
          <cell r="D2976" t="str">
            <v>karton</v>
          </cell>
          <cell r="E2976" t="str">
            <v>3926909700</v>
          </cell>
          <cell r="F2976" t="str">
            <v>7330417040164</v>
          </cell>
          <cell r="G2976">
            <v>0.21099999999999999</v>
          </cell>
          <cell r="H2976" t="str">
            <v>Kg</v>
          </cell>
          <cell r="I2976">
            <v>0.28399999999999997</v>
          </cell>
          <cell r="J2976" t="str">
            <v>Kg</v>
          </cell>
          <cell r="K2976" t="str">
            <v>Na przewody</v>
          </cell>
          <cell r="L2976" t="str">
            <v>1003</v>
          </cell>
        </row>
        <row r="2977">
          <cell r="B2977" t="str">
            <v>PA+10015PN9</v>
          </cell>
          <cell r="C2977" t="str">
            <v>PA+ 1/15 WIĄZKI CZYSTY BIAŁY  (1008 szt.)</v>
          </cell>
          <cell r="D2977" t="str">
            <v>karton</v>
          </cell>
          <cell r="E2977" t="str">
            <v>3926909700</v>
          </cell>
          <cell r="F2977" t="str">
            <v>7330417040171</v>
          </cell>
          <cell r="G2977">
            <v>0.21099999999999999</v>
          </cell>
          <cell r="H2977" t="str">
            <v>Kg</v>
          </cell>
          <cell r="I2977">
            <v>0.28399999999999997</v>
          </cell>
          <cell r="J2977" t="str">
            <v>Kg</v>
          </cell>
          <cell r="K2977" t="str">
            <v>Na przewody</v>
          </cell>
          <cell r="L2977" t="str">
            <v>1003</v>
          </cell>
        </row>
        <row r="2978">
          <cell r="B2978" t="str">
            <v>PA+10021AN4</v>
          </cell>
          <cell r="C2978" t="str">
            <v>PA+ 1/21 CIĘTY CZYSTY ŻÓŁTY  (200 szt.)</v>
          </cell>
          <cell r="D2978" t="str">
            <v>paczka</v>
          </cell>
          <cell r="E2978" t="str">
            <v>3926909700</v>
          </cell>
          <cell r="F2978" t="str">
            <v>7330417036259</v>
          </cell>
          <cell r="G2978">
            <v>0</v>
          </cell>
          <cell r="H2978"/>
          <cell r="I2978">
            <v>0</v>
          </cell>
          <cell r="J2978"/>
          <cell r="K2978" t="str">
            <v>Na przewody</v>
          </cell>
          <cell r="L2978" t="str">
            <v>1003</v>
          </cell>
        </row>
        <row r="2979">
          <cell r="B2979" t="str">
            <v>PA+10021AN6</v>
          </cell>
          <cell r="C2979" t="str">
            <v>PA+ 1/21 CIĘTY CZYSTY NIEBIESKI  (200 szt.)</v>
          </cell>
          <cell r="D2979" t="str">
            <v>paczka</v>
          </cell>
          <cell r="E2979" t="str">
            <v>3926909700</v>
          </cell>
          <cell r="F2979" t="str">
            <v>7330417039601</v>
          </cell>
          <cell r="G2979">
            <v>0</v>
          </cell>
          <cell r="H2979"/>
          <cell r="I2979">
            <v>0</v>
          </cell>
          <cell r="J2979"/>
          <cell r="K2979" t="str">
            <v>Na przewody</v>
          </cell>
          <cell r="L2979" t="str">
            <v>1003</v>
          </cell>
        </row>
        <row r="2980">
          <cell r="B2980" t="str">
            <v>PA+10021AN9</v>
          </cell>
          <cell r="C2980" t="str">
            <v>PA+ 1/21 CIĘTY CZYSTY BIAŁY  (200 szt.)</v>
          </cell>
          <cell r="D2980" t="str">
            <v>paczka</v>
          </cell>
          <cell r="E2980" t="str">
            <v>3926909700</v>
          </cell>
          <cell r="F2980" t="str">
            <v>7330417039625</v>
          </cell>
          <cell r="G2980">
            <v>0</v>
          </cell>
          <cell r="H2980"/>
          <cell r="I2980">
            <v>0</v>
          </cell>
          <cell r="J2980"/>
          <cell r="K2980" t="str">
            <v>Na przewody</v>
          </cell>
          <cell r="L2980" t="str">
            <v>1003</v>
          </cell>
        </row>
        <row r="2981">
          <cell r="B2981" t="str">
            <v>PA+10021PN4</v>
          </cell>
          <cell r="C2981" t="str">
            <v>PA+ 1/21 WIĄZKI CZYSTY ŻÓŁTY  (1008 szt.)</v>
          </cell>
          <cell r="D2981" t="str">
            <v>karton</v>
          </cell>
          <cell r="E2981" t="str">
            <v>3926909700</v>
          </cell>
          <cell r="F2981" t="str">
            <v>7330417040188</v>
          </cell>
          <cell r="G2981">
            <v>0.29899999999999999</v>
          </cell>
          <cell r="H2981" t="str">
            <v>Kg</v>
          </cell>
          <cell r="I2981">
            <v>0.372</v>
          </cell>
          <cell r="J2981" t="str">
            <v>Kg</v>
          </cell>
          <cell r="K2981" t="str">
            <v>Na przewody</v>
          </cell>
          <cell r="L2981" t="str">
            <v>1003</v>
          </cell>
        </row>
        <row r="2982">
          <cell r="B2982" t="str">
            <v>PA+10021PN9</v>
          </cell>
          <cell r="C2982" t="str">
            <v>PA+ 1/21 WIĄZKI CZYSTY BIAŁY  (1008 szt.)</v>
          </cell>
          <cell r="D2982" t="str">
            <v>karton</v>
          </cell>
          <cell r="E2982" t="str">
            <v>3926909700</v>
          </cell>
          <cell r="F2982" t="str">
            <v>7330417040195</v>
          </cell>
          <cell r="G2982">
            <v>0.29899999999999999</v>
          </cell>
          <cell r="H2982" t="str">
            <v>Kg</v>
          </cell>
          <cell r="I2982">
            <v>0.372</v>
          </cell>
          <cell r="J2982" t="str">
            <v>Kg</v>
          </cell>
          <cell r="K2982" t="str">
            <v>Na przewody</v>
          </cell>
          <cell r="L2982" t="str">
            <v>1003</v>
          </cell>
        </row>
        <row r="2983">
          <cell r="B2983" t="str">
            <v>PA+10024AN4</v>
          </cell>
          <cell r="C2983" t="str">
            <v>PA+ 1/24 CIĘTY CZYSTY ŻÓŁTY  (200 szt.)</v>
          </cell>
          <cell r="D2983" t="str">
            <v>paczka</v>
          </cell>
          <cell r="E2983" t="str">
            <v>3926909700</v>
          </cell>
          <cell r="F2983" t="str">
            <v>7330417036273</v>
          </cell>
          <cell r="G2983">
            <v>0</v>
          </cell>
          <cell r="H2983"/>
          <cell r="I2983">
            <v>0</v>
          </cell>
          <cell r="J2983"/>
          <cell r="K2983" t="str">
            <v>Na przewody</v>
          </cell>
          <cell r="L2983" t="str">
            <v>1003</v>
          </cell>
        </row>
        <row r="2984">
          <cell r="B2984" t="str">
            <v>PA+10024AN9</v>
          </cell>
          <cell r="C2984" t="str">
            <v>PA+ 1/24 CIĘTY CZYSTY BIAŁY  (200 szt.)</v>
          </cell>
          <cell r="D2984" t="str">
            <v>paczka</v>
          </cell>
          <cell r="E2984" t="str">
            <v>3926909700</v>
          </cell>
          <cell r="F2984" t="str">
            <v>7330417039700</v>
          </cell>
          <cell r="G2984">
            <v>0</v>
          </cell>
          <cell r="H2984"/>
          <cell r="I2984">
            <v>0</v>
          </cell>
          <cell r="J2984"/>
          <cell r="K2984" t="str">
            <v>Na przewody</v>
          </cell>
          <cell r="L2984" t="str">
            <v>1003</v>
          </cell>
        </row>
        <row r="2985">
          <cell r="B2985" t="str">
            <v>PA+10027AN4</v>
          </cell>
          <cell r="C2985" t="str">
            <v>PA+ 1/27 CIĘTY CZYSTY ŻÓŁTY  (200 szt.)</v>
          </cell>
          <cell r="D2985" t="str">
            <v>paczka</v>
          </cell>
          <cell r="E2985" t="str">
            <v>3926909700</v>
          </cell>
          <cell r="F2985" t="str">
            <v>7330417036297</v>
          </cell>
          <cell r="G2985">
            <v>7.9000000000000001E-2</v>
          </cell>
          <cell r="H2985" t="str">
            <v>Kg</v>
          </cell>
          <cell r="I2985">
            <v>8.1000000000000003E-2</v>
          </cell>
          <cell r="J2985" t="str">
            <v>Kg</v>
          </cell>
          <cell r="K2985" t="str">
            <v>Na przewody</v>
          </cell>
          <cell r="L2985" t="str">
            <v>1003</v>
          </cell>
        </row>
        <row r="2986">
          <cell r="B2986" t="str">
            <v>PA+10027AN9</v>
          </cell>
          <cell r="C2986" t="str">
            <v>PA+ 1/27 CIĘTY CZYSTY BIAŁY  (200 szt.)</v>
          </cell>
          <cell r="D2986" t="str">
            <v>paczka</v>
          </cell>
          <cell r="E2986" t="str">
            <v>3926909700</v>
          </cell>
          <cell r="F2986" t="str">
            <v>7330417039786</v>
          </cell>
          <cell r="G2986">
            <v>7.9000000000000001E-2</v>
          </cell>
          <cell r="H2986" t="str">
            <v>Kg</v>
          </cell>
          <cell r="I2986">
            <v>8.1000000000000003E-2</v>
          </cell>
          <cell r="J2986" t="str">
            <v>Kg</v>
          </cell>
          <cell r="K2986" t="str">
            <v>Na przewody</v>
          </cell>
          <cell r="L2986" t="str">
            <v>1003</v>
          </cell>
        </row>
        <row r="2987">
          <cell r="B2987" t="str">
            <v>PA+10027PN4</v>
          </cell>
          <cell r="C2987" t="str">
            <v>PA+ 1/27 WIĄZKI CZYSTY ŻÓŁTY  (1001 szt.)</v>
          </cell>
          <cell r="D2987" t="str">
            <v>karton</v>
          </cell>
          <cell r="E2987" t="str">
            <v>3926909700</v>
          </cell>
          <cell r="F2987" t="str">
            <v>7330417040201</v>
          </cell>
          <cell r="G2987">
            <v>0.38300000000000001</v>
          </cell>
          <cell r="H2987" t="str">
            <v>Kg</v>
          </cell>
          <cell r="I2987">
            <v>0.45600000000000002</v>
          </cell>
          <cell r="J2987" t="str">
            <v>Kg</v>
          </cell>
          <cell r="K2987" t="str">
            <v>Na przewody</v>
          </cell>
          <cell r="L2987" t="str">
            <v>1003</v>
          </cell>
        </row>
        <row r="2988">
          <cell r="B2988" t="str">
            <v>PA+10027PN9</v>
          </cell>
          <cell r="C2988" t="str">
            <v>PA+ 1/27 WIĄZKI CZYSTY BIAŁY  (1001 szt.)</v>
          </cell>
          <cell r="D2988" t="str">
            <v>karton</v>
          </cell>
          <cell r="E2988" t="str">
            <v>3926909700</v>
          </cell>
          <cell r="F2988" t="str">
            <v>7330417041864</v>
          </cell>
          <cell r="G2988">
            <v>0.38300000000000001</v>
          </cell>
          <cell r="H2988" t="str">
            <v>Kg</v>
          </cell>
          <cell r="I2988">
            <v>0.45600000000000002</v>
          </cell>
          <cell r="J2988" t="str">
            <v>Kg</v>
          </cell>
          <cell r="K2988" t="str">
            <v>Na przewody</v>
          </cell>
          <cell r="L2988" t="str">
            <v>1003</v>
          </cell>
        </row>
        <row r="2989">
          <cell r="B2989" t="str">
            <v>PA+10036PN4</v>
          </cell>
          <cell r="C2989" t="str">
            <v>PA+ 1/36 WIĄZKI CZYSTY ŻÓŁTY  (650 szt.)</v>
          </cell>
          <cell r="D2989" t="str">
            <v>karton</v>
          </cell>
          <cell r="E2989" t="str">
            <v>3926909700</v>
          </cell>
          <cell r="F2989" t="str">
            <v>7330417040218</v>
          </cell>
          <cell r="G2989">
            <v>0.32300000000000001</v>
          </cell>
          <cell r="H2989" t="str">
            <v>Kg</v>
          </cell>
          <cell r="I2989">
            <v>0.40400000000000003</v>
          </cell>
          <cell r="J2989" t="str">
            <v>Kg</v>
          </cell>
          <cell r="K2989" t="str">
            <v>Na przewody</v>
          </cell>
          <cell r="L2989" t="str">
            <v>1003</v>
          </cell>
        </row>
        <row r="2990">
          <cell r="B2990" t="str">
            <v>PA+10036PN9</v>
          </cell>
          <cell r="C2990" t="str">
            <v>PA+ 1/36 WIĄZKI CZYSTY BIAŁY  (650 szt.)</v>
          </cell>
          <cell r="D2990" t="str">
            <v>karton</v>
          </cell>
          <cell r="E2990" t="str">
            <v>3926909700</v>
          </cell>
          <cell r="F2990" t="str">
            <v>7330417041871</v>
          </cell>
          <cell r="G2990">
            <v>0.32300000000000001</v>
          </cell>
          <cell r="H2990" t="str">
            <v>Kg</v>
          </cell>
          <cell r="I2990">
            <v>0.40400000000000003</v>
          </cell>
          <cell r="J2990" t="str">
            <v>Kg</v>
          </cell>
          <cell r="K2990" t="str">
            <v>Na przewody</v>
          </cell>
          <cell r="L2990" t="str">
            <v>1003</v>
          </cell>
        </row>
        <row r="2991">
          <cell r="B2991" t="str">
            <v>PA+10042PN4</v>
          </cell>
          <cell r="C2991" t="str">
            <v>PA+ 1/42 WIĄZKI CZYSTY ŻÓŁTY  (520 szt.)</v>
          </cell>
          <cell r="D2991" t="str">
            <v>karton</v>
          </cell>
          <cell r="E2991" t="str">
            <v>3926909700</v>
          </cell>
          <cell r="F2991" t="str">
            <v>7330417046777</v>
          </cell>
          <cell r="G2991">
            <v>0</v>
          </cell>
          <cell r="H2991"/>
          <cell r="I2991">
            <v>0</v>
          </cell>
          <cell r="J2991"/>
          <cell r="K2991" t="str">
            <v>Na przewody</v>
          </cell>
          <cell r="L2991" t="str">
            <v>1003</v>
          </cell>
        </row>
        <row r="2992">
          <cell r="B2992" t="str">
            <v>PA+10042PN9</v>
          </cell>
          <cell r="C2992" t="str">
            <v>PA+ 1/42 WIĄZKI CZYSTY BIAŁY  (520 szt.)</v>
          </cell>
          <cell r="D2992" t="str">
            <v>karton</v>
          </cell>
          <cell r="E2992" t="str">
            <v>3926909700</v>
          </cell>
          <cell r="F2992" t="str">
            <v>7330417046784</v>
          </cell>
          <cell r="G2992">
            <v>0</v>
          </cell>
          <cell r="H2992"/>
          <cell r="I2992">
            <v>0</v>
          </cell>
          <cell r="J2992"/>
          <cell r="K2992" t="str">
            <v>Na przewody</v>
          </cell>
          <cell r="L2992" t="str">
            <v>1003</v>
          </cell>
        </row>
        <row r="2993">
          <cell r="B2993" t="str">
            <v>PA+20KN4</v>
          </cell>
          <cell r="C2993" t="str">
            <v>PA+20 PROFIL ŻÓŁTY</v>
          </cell>
          <cell r="D2993" t="str">
            <v>metr</v>
          </cell>
          <cell r="E2993" t="str">
            <v>3926909700</v>
          </cell>
          <cell r="F2993" t="str">
            <v>5903041603078</v>
          </cell>
          <cell r="G2993">
            <v>0</v>
          </cell>
          <cell r="H2993"/>
          <cell r="I2993">
            <v>0</v>
          </cell>
          <cell r="J2993"/>
          <cell r="K2993" t="str">
            <v>Na przewody</v>
          </cell>
          <cell r="L2993" t="str">
            <v>1003</v>
          </cell>
        </row>
        <row r="2994">
          <cell r="B2994" t="str">
            <v>PA+02012AN4</v>
          </cell>
          <cell r="C2994" t="str">
            <v>PA+ 02/12 CIĘTY CZYSTY ŻÓŁTY  (200 szt.)</v>
          </cell>
          <cell r="D2994" t="str">
            <v>paczka</v>
          </cell>
          <cell r="E2994" t="str">
            <v>3926909700</v>
          </cell>
          <cell r="F2994" t="str">
            <v>7330417037737</v>
          </cell>
          <cell r="G2994">
            <v>1.7000000000000001E-2</v>
          </cell>
          <cell r="H2994" t="str">
            <v>Kg</v>
          </cell>
          <cell r="I2994">
            <v>1.7999999999999999E-2</v>
          </cell>
          <cell r="J2994" t="str">
            <v>Kg</v>
          </cell>
          <cell r="K2994" t="str">
            <v>Na przewody</v>
          </cell>
          <cell r="L2994" t="str">
            <v>1003</v>
          </cell>
        </row>
        <row r="2995">
          <cell r="B2995" t="str">
            <v>PA+02015AN4</v>
          </cell>
          <cell r="C2995" t="str">
            <v>PA+ 02/15 CIĘTY CZYSTY ŻÓŁTY  (200 szt.)</v>
          </cell>
          <cell r="D2995" t="str">
            <v>paczka</v>
          </cell>
          <cell r="E2995" t="str">
            <v>3926909700</v>
          </cell>
          <cell r="F2995" t="str">
            <v>7330417036198</v>
          </cell>
          <cell r="G2995">
            <v>2.4E-2</v>
          </cell>
          <cell r="H2995" t="str">
            <v>Kg</v>
          </cell>
          <cell r="I2995">
            <v>2.5000000000000001E-2</v>
          </cell>
          <cell r="J2995" t="str">
            <v>Kg</v>
          </cell>
          <cell r="K2995" t="str">
            <v>Na przewody</v>
          </cell>
          <cell r="L2995" t="str">
            <v>1003</v>
          </cell>
        </row>
        <row r="2996">
          <cell r="B2996" t="str">
            <v>PA+02015AN9</v>
          </cell>
          <cell r="C2996" t="str">
            <v>PA+ 02/15 CIĘTY CZYSTY BIAŁY  (200 szt.)</v>
          </cell>
          <cell r="D2996" t="str">
            <v>paczka</v>
          </cell>
          <cell r="E2996" t="str">
            <v>3926909700</v>
          </cell>
          <cell r="F2996" t="str">
            <v>7330417039106</v>
          </cell>
          <cell r="G2996">
            <v>2.4E-2</v>
          </cell>
          <cell r="H2996" t="str">
            <v>Kg</v>
          </cell>
          <cell r="I2996">
            <v>2.5000000000000001E-2</v>
          </cell>
          <cell r="J2996" t="str">
            <v>Kg</v>
          </cell>
          <cell r="K2996" t="str">
            <v>Na przewody</v>
          </cell>
          <cell r="L2996" t="str">
            <v>1003</v>
          </cell>
        </row>
        <row r="2997">
          <cell r="B2997" t="str">
            <v>PA+02015PN4</v>
          </cell>
          <cell r="C2997" t="str">
            <v>PA+ 02/15 WIĄZKI CZYSTY ŻÓŁTY  (1008 szt.)</v>
          </cell>
          <cell r="D2997" t="str">
            <v>paczka</v>
          </cell>
          <cell r="E2997" t="str">
            <v>3926909700</v>
          </cell>
          <cell r="F2997" t="str">
            <v>7330417040096</v>
          </cell>
          <cell r="G2997">
            <v>0.105</v>
          </cell>
          <cell r="H2997" t="str">
            <v>Kg</v>
          </cell>
          <cell r="I2997">
            <v>0.17799999999999999</v>
          </cell>
          <cell r="J2997" t="str">
            <v>Kg</v>
          </cell>
          <cell r="K2997" t="str">
            <v>Na przewody</v>
          </cell>
          <cell r="L2997" t="str">
            <v>1003</v>
          </cell>
        </row>
        <row r="2998">
          <cell r="B2998" t="str">
            <v>PA+02015PN9</v>
          </cell>
          <cell r="C2998" t="str">
            <v>PA+ 02/15 WIĄZKI CZYSTY BIAŁY  (1008 szt.)</v>
          </cell>
          <cell r="D2998" t="str">
            <v>paczka</v>
          </cell>
          <cell r="E2998" t="str">
            <v>3926909700</v>
          </cell>
          <cell r="F2998" t="str">
            <v>7330417040102</v>
          </cell>
          <cell r="G2998">
            <v>0.105</v>
          </cell>
          <cell r="H2998" t="str">
            <v>Kg</v>
          </cell>
          <cell r="I2998">
            <v>0.17799999999999999</v>
          </cell>
          <cell r="J2998" t="str">
            <v>Kg</v>
          </cell>
          <cell r="K2998" t="str">
            <v>Na przewody</v>
          </cell>
          <cell r="L2998" t="str">
            <v>1003</v>
          </cell>
        </row>
        <row r="2999">
          <cell r="B2999" t="str">
            <v>PA+02021AN4</v>
          </cell>
          <cell r="C2999" t="str">
            <v>PA+ 02/21 CIĘTY CZYSTY ŻÓŁTY  (200 szt.)</v>
          </cell>
          <cell r="D2999" t="str">
            <v>paczka</v>
          </cell>
          <cell r="E2999" t="str">
            <v>3926909700</v>
          </cell>
          <cell r="F2999" t="str">
            <v>7330417036204</v>
          </cell>
          <cell r="G2999">
            <v>3.3000000000000002E-2</v>
          </cell>
          <cell r="H2999" t="str">
            <v>Kg</v>
          </cell>
          <cell r="I2999">
            <v>3.4000000000000002E-2</v>
          </cell>
          <cell r="J2999" t="str">
            <v>Kg</v>
          </cell>
          <cell r="K2999" t="str">
            <v>Na przewody</v>
          </cell>
          <cell r="L2999" t="str">
            <v>1003</v>
          </cell>
        </row>
        <row r="3000">
          <cell r="B3000" t="str">
            <v>PA+02021AN9</v>
          </cell>
          <cell r="C3000" t="str">
            <v>PA+ 02/21 CIĘTY CZYSTY BIAŁY  (200 szt.)</v>
          </cell>
          <cell r="D3000" t="str">
            <v>paczka</v>
          </cell>
          <cell r="E3000" t="str">
            <v>3926909700</v>
          </cell>
          <cell r="F3000" t="str">
            <v>7330417039199</v>
          </cell>
          <cell r="G3000">
            <v>3.3000000000000002E-2</v>
          </cell>
          <cell r="H3000" t="str">
            <v>Kg</v>
          </cell>
          <cell r="I3000">
            <v>3.4000000000000002E-2</v>
          </cell>
          <cell r="J3000" t="str">
            <v>Kg</v>
          </cell>
          <cell r="K3000" t="str">
            <v>Na przewody</v>
          </cell>
          <cell r="L3000" t="str">
            <v>1003</v>
          </cell>
        </row>
        <row r="3001">
          <cell r="B3001" t="str">
            <v>PA+02021PN4</v>
          </cell>
          <cell r="C3001" t="str">
            <v>PA+ 02/21 WIĄZKI CZYSTY ŻÓŁTY  (1008 szt.)</v>
          </cell>
          <cell r="D3001" t="str">
            <v>karton</v>
          </cell>
          <cell r="E3001" t="str">
            <v>3926909700</v>
          </cell>
          <cell r="F3001" t="str">
            <v>7330417040119</v>
          </cell>
          <cell r="G3001">
            <v>0.16400000000000001</v>
          </cell>
          <cell r="H3001" t="str">
            <v>Kg</v>
          </cell>
          <cell r="I3001">
            <v>0.219</v>
          </cell>
          <cell r="J3001" t="str">
            <v>Kg</v>
          </cell>
          <cell r="K3001" t="str">
            <v>Na przewody</v>
          </cell>
          <cell r="L3001" t="str">
            <v>1003</v>
          </cell>
        </row>
        <row r="3002">
          <cell r="B3002" t="str">
            <v>PA+02021PN9</v>
          </cell>
          <cell r="C3002" t="str">
            <v>PA+ 02/21 WIĄZKI CZYSTY BIAŁY  (1008 szt.)</v>
          </cell>
          <cell r="D3002" t="str">
            <v>karton</v>
          </cell>
          <cell r="E3002" t="str">
            <v>3926909700</v>
          </cell>
          <cell r="F3002" t="str">
            <v>7330417040126</v>
          </cell>
          <cell r="G3002">
            <v>0.16400000000000001</v>
          </cell>
          <cell r="H3002" t="str">
            <v>Kg</v>
          </cell>
          <cell r="I3002">
            <v>0.219</v>
          </cell>
          <cell r="J3002" t="str">
            <v>Kg</v>
          </cell>
          <cell r="K3002" t="str">
            <v>Na przewody</v>
          </cell>
          <cell r="L3002" t="str">
            <v>1003</v>
          </cell>
        </row>
        <row r="3003">
          <cell r="B3003" t="str">
            <v>PA+02027AN4</v>
          </cell>
          <cell r="C3003" t="str">
            <v>PA+ 02/27 CIĘTY CZYSTY ŻÓŁTY  (200 szt.)</v>
          </cell>
          <cell r="D3003" t="str">
            <v>paczka</v>
          </cell>
          <cell r="E3003" t="str">
            <v>3926909700</v>
          </cell>
          <cell r="F3003" t="str">
            <v>7330417036228</v>
          </cell>
          <cell r="G3003">
            <v>0.04</v>
          </cell>
          <cell r="H3003" t="str">
            <v>Kg</v>
          </cell>
          <cell r="I3003">
            <v>4.2000000000000003E-2</v>
          </cell>
          <cell r="J3003" t="str">
            <v>Kg</v>
          </cell>
          <cell r="K3003" t="str">
            <v>Na przewody</v>
          </cell>
          <cell r="L3003" t="str">
            <v>1003</v>
          </cell>
        </row>
        <row r="3004">
          <cell r="B3004" t="str">
            <v>PA+02027AN9</v>
          </cell>
          <cell r="C3004" t="str">
            <v>PA+ 02/27 CIĘTY CZYSTY BIAŁY  (200 szt.)</v>
          </cell>
          <cell r="D3004" t="str">
            <v>paczka</v>
          </cell>
          <cell r="E3004" t="str">
            <v>3926909700</v>
          </cell>
          <cell r="F3004" t="str">
            <v>7330417039373</v>
          </cell>
          <cell r="G3004">
            <v>0.04</v>
          </cell>
          <cell r="H3004" t="str">
            <v>Kg</v>
          </cell>
          <cell r="I3004">
            <v>4.2000000000000003E-2</v>
          </cell>
          <cell r="J3004" t="str">
            <v>Kg</v>
          </cell>
          <cell r="K3004" t="str">
            <v>Na przewody</v>
          </cell>
          <cell r="L3004" t="str">
            <v>1003</v>
          </cell>
        </row>
        <row r="3005">
          <cell r="B3005" t="str">
            <v>PA+02027PN4</v>
          </cell>
          <cell r="C3005" t="str">
            <v>PA+ 02/27 WIĄZKI CZYSTY ŻÓŁTY  (1001 szt.)</v>
          </cell>
          <cell r="D3005" t="str">
            <v>karton</v>
          </cell>
          <cell r="E3005" t="str">
            <v>3926909700</v>
          </cell>
          <cell r="F3005" t="str">
            <v>7330417040133</v>
          </cell>
          <cell r="G3005">
            <v>0.248</v>
          </cell>
          <cell r="H3005" t="str">
            <v>Kg</v>
          </cell>
          <cell r="I3005">
            <v>0.32100000000000001</v>
          </cell>
          <cell r="J3005" t="str">
            <v>Kg</v>
          </cell>
          <cell r="K3005" t="str">
            <v>Na przewody</v>
          </cell>
          <cell r="L3005" t="str">
            <v>1003</v>
          </cell>
        </row>
        <row r="3006">
          <cell r="B3006" t="str">
            <v>PA+02027PN9</v>
          </cell>
          <cell r="C3006" t="str">
            <v>PA+ 02/27 WIĄZKI CZYSTY BIAŁY  (1001 szt.)</v>
          </cell>
          <cell r="D3006" t="str">
            <v>karton</v>
          </cell>
          <cell r="E3006" t="str">
            <v>3926909700</v>
          </cell>
          <cell r="F3006" t="str">
            <v>7330417040140</v>
          </cell>
          <cell r="G3006">
            <v>0.248</v>
          </cell>
          <cell r="H3006" t="str">
            <v>Kg</v>
          </cell>
          <cell r="I3006">
            <v>0.32100000000000001</v>
          </cell>
          <cell r="J3006" t="str">
            <v>Kg</v>
          </cell>
          <cell r="K3006" t="str">
            <v>Na przewody</v>
          </cell>
          <cell r="L3006" t="str">
            <v>1003</v>
          </cell>
        </row>
        <row r="3007">
          <cell r="B3007" t="str">
            <v>PA+02036PN4</v>
          </cell>
          <cell r="C3007" t="str">
            <v>PA+ 02/36 WIĄZKI CZYSTY ŻÓŁTY  (650 szt.)</v>
          </cell>
          <cell r="D3007" t="str">
            <v>karton</v>
          </cell>
          <cell r="E3007" t="str">
            <v>3926909700</v>
          </cell>
          <cell r="F3007" t="str">
            <v>7330417042526</v>
          </cell>
          <cell r="G3007">
            <v>0</v>
          </cell>
          <cell r="H3007"/>
          <cell r="I3007">
            <v>0</v>
          </cell>
          <cell r="J3007"/>
          <cell r="K3007" t="str">
            <v>Na przewody</v>
          </cell>
          <cell r="L3007" t="str">
            <v>1003</v>
          </cell>
        </row>
        <row r="3008">
          <cell r="B3008" t="str">
            <v>PA+02036PN9</v>
          </cell>
          <cell r="C3008" t="str">
            <v>PA+ 02/36 WIĄZKI BIAŁY CZYSTY  (650 szt.)</v>
          </cell>
          <cell r="D3008" t="str">
            <v>karton</v>
          </cell>
          <cell r="E3008" t="str">
            <v>3926909700</v>
          </cell>
          <cell r="F3008" t="str">
            <v>5906775912270</v>
          </cell>
          <cell r="G3008">
            <v>0</v>
          </cell>
          <cell r="H3008"/>
          <cell r="I3008">
            <v>0</v>
          </cell>
          <cell r="J3008"/>
          <cell r="K3008" t="str">
            <v>Na przewody</v>
          </cell>
          <cell r="L3008" t="str">
            <v>1003</v>
          </cell>
        </row>
        <row r="3009">
          <cell r="B3009" t="str">
            <v>PA+02042PN4</v>
          </cell>
          <cell r="C3009" t="str">
            <v>PA+ 02/42 WIĄZKI CZYSTY ŻÓŁTY  (600 szt.)</v>
          </cell>
          <cell r="D3009" t="str">
            <v>karton</v>
          </cell>
          <cell r="E3009" t="str">
            <v>3926909700</v>
          </cell>
          <cell r="F3009" t="str">
            <v>5906775912287</v>
          </cell>
          <cell r="G3009">
            <v>0</v>
          </cell>
          <cell r="H3009"/>
          <cell r="I3009">
            <v>0</v>
          </cell>
          <cell r="J3009"/>
          <cell r="K3009" t="str">
            <v>Na przewody</v>
          </cell>
          <cell r="L3009" t="str">
            <v>1003</v>
          </cell>
        </row>
        <row r="3010">
          <cell r="B3010" t="str">
            <v>PA+02042PN9</v>
          </cell>
          <cell r="C3010" t="str">
            <v>PA+ 02/42 WIĄZKI CZYSTY BIAŁY  (600 szt.)</v>
          </cell>
          <cell r="D3010" t="str">
            <v>karton</v>
          </cell>
          <cell r="E3010" t="str">
            <v>3926909700</v>
          </cell>
          <cell r="F3010" t="str">
            <v>5903041602859</v>
          </cell>
          <cell r="G3010">
            <v>0</v>
          </cell>
          <cell r="H3010"/>
          <cell r="I3010">
            <v>0</v>
          </cell>
          <cell r="J3010"/>
          <cell r="K3010" t="str">
            <v>Na przewody</v>
          </cell>
          <cell r="L3010" t="str">
            <v>1003</v>
          </cell>
        </row>
        <row r="3011">
          <cell r="B3011" t="str">
            <v>PA+10KN4</v>
          </cell>
          <cell r="C3011" t="str">
            <v>PA+10 PROFIL ŻÓŁTY</v>
          </cell>
          <cell r="D3011" t="str">
            <v>metr</v>
          </cell>
          <cell r="E3011" t="str">
            <v>3926909700</v>
          </cell>
          <cell r="F3011" t="str">
            <v>7330417062630</v>
          </cell>
          <cell r="G3011">
            <v>0</v>
          </cell>
          <cell r="H3011"/>
          <cell r="I3011">
            <v>0</v>
          </cell>
          <cell r="J3011"/>
          <cell r="K3011" t="str">
            <v>Na przewody</v>
          </cell>
          <cell r="L3011" t="str">
            <v>1003</v>
          </cell>
        </row>
        <row r="3012">
          <cell r="B3012" t="str">
            <v>PA+02KN4</v>
          </cell>
          <cell r="C3012" t="str">
            <v>PA+02 PROFIL ŻÓŁTY</v>
          </cell>
          <cell r="D3012" t="str">
            <v>metr</v>
          </cell>
          <cell r="E3012" t="str">
            <v>3926909700</v>
          </cell>
          <cell r="F3012" t="str">
            <v>5903041602866</v>
          </cell>
          <cell r="G3012">
            <v>0</v>
          </cell>
          <cell r="H3012"/>
          <cell r="I3012">
            <v>0</v>
          </cell>
          <cell r="J3012"/>
          <cell r="K3012" t="str">
            <v>Na przewody</v>
          </cell>
          <cell r="L3012" t="str">
            <v>1003</v>
          </cell>
        </row>
        <row r="3013">
          <cell r="B3013" t="str">
            <v>PA+02KN9</v>
          </cell>
          <cell r="C3013" t="str">
            <v>PA+02 PROFIL BIAŁY</v>
          </cell>
          <cell r="D3013" t="str">
            <v>metr</v>
          </cell>
          <cell r="E3013" t="str">
            <v>3926909700</v>
          </cell>
          <cell r="F3013" t="str">
            <v>5903041602873</v>
          </cell>
          <cell r="G3013">
            <v>0</v>
          </cell>
          <cell r="H3013"/>
          <cell r="I3013">
            <v>0</v>
          </cell>
          <cell r="J3013"/>
          <cell r="K3013" t="str">
            <v>Na przewody</v>
          </cell>
          <cell r="L3013" t="str">
            <v>1003</v>
          </cell>
        </row>
        <row r="3014">
          <cell r="B3014" t="str">
            <v>POZ01000DN4</v>
          </cell>
          <cell r="C3014" t="str">
            <v>PROFIL 0.25 mm2 ŻÓŁTY BEZHALOGENOWY (50 m.)</v>
          </cell>
          <cell r="D3014" t="str">
            <v>rolka</v>
          </cell>
          <cell r="E3014" t="str">
            <v>3926909700</v>
          </cell>
          <cell r="F3014"/>
          <cell r="G3014">
            <v>0.19500000000000001</v>
          </cell>
          <cell r="H3014" t="str">
            <v>Kg</v>
          </cell>
          <cell r="I3014">
            <v>0.21099999999999999</v>
          </cell>
          <cell r="J3014" t="str">
            <v>Kg</v>
          </cell>
          <cell r="K3014" t="str">
            <v>Na przewody</v>
          </cell>
          <cell r="L3014" t="str">
            <v>1003</v>
          </cell>
        </row>
        <row r="3015">
          <cell r="B3015" t="str">
            <v>POZ01000DN9</v>
          </cell>
          <cell r="C3015" t="str">
            <v>PROFIL 0.25 mm2 BIAŁY BEZHALOGENOWY  (50 m.)</v>
          </cell>
          <cell r="D3015" t="str">
            <v>rolka</v>
          </cell>
          <cell r="E3015" t="str">
            <v>3926909700</v>
          </cell>
          <cell r="F3015"/>
          <cell r="G3015">
            <v>0.19500000000000001</v>
          </cell>
          <cell r="H3015" t="str">
            <v>Kg</v>
          </cell>
          <cell r="I3015">
            <v>0.21099999999999999</v>
          </cell>
          <cell r="J3015" t="str">
            <v>Kg</v>
          </cell>
          <cell r="K3015" t="str">
            <v>Na przewody</v>
          </cell>
          <cell r="L3015" t="str">
            <v>1003</v>
          </cell>
        </row>
        <row r="3016">
          <cell r="B3016" t="str">
            <v>POZ02000DN4</v>
          </cell>
          <cell r="C3016" t="str">
            <v>PROFIL 0.5 mm2 ŻÓŁTY BEZHALOGENOWY   (50 m.)</v>
          </cell>
          <cell r="D3016" t="str">
            <v>rolka</v>
          </cell>
          <cell r="E3016" t="str">
            <v>3926909700</v>
          </cell>
          <cell r="F3016"/>
          <cell r="G3016">
            <v>0.26800000000000002</v>
          </cell>
          <cell r="H3016" t="str">
            <v>Kg</v>
          </cell>
          <cell r="I3016">
            <v>0.28399999999999997</v>
          </cell>
          <cell r="J3016" t="str">
            <v>Kg</v>
          </cell>
          <cell r="K3016" t="str">
            <v>Na przewody</v>
          </cell>
          <cell r="L3016" t="str">
            <v>1003</v>
          </cell>
        </row>
        <row r="3017">
          <cell r="B3017" t="str">
            <v>POZ02000DN9</v>
          </cell>
          <cell r="C3017" t="str">
            <v>PROFIL 0.5 mm2 BIAŁY BEZHALOGENOWY  (50 m.)</v>
          </cell>
          <cell r="D3017" t="str">
            <v>rolka</v>
          </cell>
          <cell r="E3017" t="str">
            <v>3926909700</v>
          </cell>
          <cell r="F3017"/>
          <cell r="G3017">
            <v>0.26800000000000002</v>
          </cell>
          <cell r="H3017" t="str">
            <v>Kg</v>
          </cell>
          <cell r="I3017">
            <v>0.28399999999999997</v>
          </cell>
          <cell r="J3017" t="str">
            <v>Kg</v>
          </cell>
          <cell r="K3017" t="str">
            <v>Na przewody</v>
          </cell>
          <cell r="L3017" t="str">
            <v>1003</v>
          </cell>
        </row>
        <row r="3018">
          <cell r="B3018" t="str">
            <v>POZ03000DN4</v>
          </cell>
          <cell r="C3018" t="str">
            <v>PROFIL 0.75 mm2 ŻÓŁTY BEZHALOGENOWY (50 m.)</v>
          </cell>
          <cell r="D3018" t="str">
            <v>rolka</v>
          </cell>
          <cell r="E3018" t="str">
            <v>3926909700</v>
          </cell>
          <cell r="F3018"/>
          <cell r="G3018">
            <v>0.32500000000000001</v>
          </cell>
          <cell r="H3018" t="str">
            <v>Kg</v>
          </cell>
          <cell r="I3018">
            <v>0.34100000000000003</v>
          </cell>
          <cell r="J3018" t="str">
            <v>Kg</v>
          </cell>
          <cell r="K3018" t="str">
            <v>Na przewody</v>
          </cell>
          <cell r="L3018" t="str">
            <v>1003</v>
          </cell>
        </row>
        <row r="3019">
          <cell r="B3019" t="str">
            <v>POZ03000DN9</v>
          </cell>
          <cell r="C3019" t="str">
            <v>PROFIL 0.75 mm2 BIAŁY BEZHALOGENOWY (50 m.)</v>
          </cell>
          <cell r="D3019" t="str">
            <v>rolka</v>
          </cell>
          <cell r="E3019" t="str">
            <v>3926909700</v>
          </cell>
          <cell r="F3019"/>
          <cell r="G3019">
            <v>0.32500000000000001</v>
          </cell>
          <cell r="H3019" t="str">
            <v>Kg</v>
          </cell>
          <cell r="I3019">
            <v>0.34100000000000003</v>
          </cell>
          <cell r="J3019" t="str">
            <v>Kg</v>
          </cell>
          <cell r="K3019" t="str">
            <v>Na przewody</v>
          </cell>
          <cell r="L3019" t="str">
            <v>1003</v>
          </cell>
        </row>
        <row r="3020">
          <cell r="B3020" t="str">
            <v>POZ04000DN4</v>
          </cell>
          <cell r="C3020" t="str">
            <v>PROFIL 1.0 mm2 ŻÓŁTY BEZHALOGENOWY (50 m.)</v>
          </cell>
          <cell r="D3020" t="str">
            <v>rolka</v>
          </cell>
          <cell r="E3020" t="str">
            <v>3926909700</v>
          </cell>
          <cell r="F3020"/>
          <cell r="G3020">
            <v>0.32900000000000001</v>
          </cell>
          <cell r="H3020" t="str">
            <v>Kg</v>
          </cell>
          <cell r="I3020">
            <v>0.34899999999999998</v>
          </cell>
          <cell r="J3020" t="str">
            <v>Kg</v>
          </cell>
          <cell r="K3020" t="str">
            <v>Na przewody</v>
          </cell>
          <cell r="L3020" t="str">
            <v>1003</v>
          </cell>
        </row>
        <row r="3021">
          <cell r="B3021" t="str">
            <v>POZ05000DN4</v>
          </cell>
          <cell r="C3021" t="str">
            <v>PROFIL 1.5 mm2 ŻÓŁTY  BEZHALOGENOWY (40 m.)</v>
          </cell>
          <cell r="D3021" t="str">
            <v>rolka</v>
          </cell>
          <cell r="E3021" t="str">
            <v>3926909700</v>
          </cell>
          <cell r="F3021"/>
          <cell r="G3021">
            <v>0.39900000000000002</v>
          </cell>
          <cell r="H3021" t="str">
            <v>Kg</v>
          </cell>
          <cell r="I3021">
            <v>0.41499999999999998</v>
          </cell>
          <cell r="J3021" t="str">
            <v>Kg</v>
          </cell>
          <cell r="K3021" t="str">
            <v>Na przewody</v>
          </cell>
          <cell r="L3021" t="str">
            <v>1003</v>
          </cell>
        </row>
        <row r="3022">
          <cell r="B3022" t="str">
            <v>POZ06000DN4</v>
          </cell>
          <cell r="C3022" t="str">
            <v>PROFIL 2.5 mm2 ŻÓŁTY  BEZHALOGENOWY (40 m.)</v>
          </cell>
          <cell r="D3022" t="str">
            <v>rolka</v>
          </cell>
          <cell r="E3022" t="str">
            <v>3926909700</v>
          </cell>
          <cell r="F3022"/>
          <cell r="G3022">
            <v>0.50900000000000001</v>
          </cell>
          <cell r="H3022" t="str">
            <v>Kg</v>
          </cell>
          <cell r="I3022">
            <v>0.52500000000000002</v>
          </cell>
          <cell r="J3022" t="str">
            <v>Kg</v>
          </cell>
          <cell r="K3022" t="str">
            <v>Na przewody</v>
          </cell>
          <cell r="L3022" t="str">
            <v>1003</v>
          </cell>
        </row>
        <row r="3023">
          <cell r="B3023" t="str">
            <v>POZ07000DN4</v>
          </cell>
          <cell r="C3023" t="str">
            <v>PROFIL 4.0 mm2 ŻÓŁTY  BEZHALOGENOWY (25 m.)</v>
          </cell>
          <cell r="D3023" t="str">
            <v>rolka</v>
          </cell>
          <cell r="E3023" t="str">
            <v>3926909700</v>
          </cell>
          <cell r="F3023"/>
          <cell r="G3023">
            <v>0.39800000000000002</v>
          </cell>
          <cell r="H3023" t="str">
            <v>Kg</v>
          </cell>
          <cell r="I3023">
            <v>0.41799999999999998</v>
          </cell>
          <cell r="J3023" t="str">
            <v>Kg</v>
          </cell>
          <cell r="K3023" t="str">
            <v>Na przewody</v>
          </cell>
          <cell r="L3023" t="str">
            <v>1003</v>
          </cell>
        </row>
        <row r="3024">
          <cell r="B3024" t="str">
            <v>POZ08000DN4</v>
          </cell>
          <cell r="C3024" t="str">
            <v>PROFIL 6.0 mm2 ŻÓŁTY  BEZHALOGENOWY (25 m.)</v>
          </cell>
          <cell r="D3024" t="str">
            <v>rolka</v>
          </cell>
          <cell r="E3024" t="str">
            <v>3926909700</v>
          </cell>
          <cell r="F3024"/>
          <cell r="G3024">
            <v>0.495</v>
          </cell>
          <cell r="H3024" t="str">
            <v>Kg</v>
          </cell>
          <cell r="I3024">
            <v>0.51500000000000001</v>
          </cell>
          <cell r="J3024" t="str">
            <v>Kg</v>
          </cell>
          <cell r="K3024" t="str">
            <v>Na przewody</v>
          </cell>
          <cell r="L3024" t="str">
            <v>1003</v>
          </cell>
        </row>
        <row r="3025">
          <cell r="B3025" t="str">
            <v>POZ04000DN9</v>
          </cell>
          <cell r="C3025" t="str">
            <v>PROFIL 1.0 mm2 BIAŁY BEZHALOGENOWY (50 m.)</v>
          </cell>
          <cell r="D3025" t="str">
            <v>rolka</v>
          </cell>
          <cell r="E3025" t="str">
            <v>3926909700</v>
          </cell>
          <cell r="F3025"/>
          <cell r="G3025">
            <v>0</v>
          </cell>
          <cell r="H3025"/>
          <cell r="I3025">
            <v>0</v>
          </cell>
          <cell r="J3025"/>
          <cell r="K3025" t="str">
            <v>Na przewody</v>
          </cell>
          <cell r="L3025" t="str">
            <v>1003</v>
          </cell>
        </row>
        <row r="3026">
          <cell r="B3026" t="str">
            <v>POZ05000DN9</v>
          </cell>
          <cell r="C3026" t="str">
            <v>PROFIL 1.5 mm2 BIAŁY  BEZHALOGENOWY (40 m.)</v>
          </cell>
          <cell r="D3026" t="str">
            <v>rolka</v>
          </cell>
          <cell r="E3026" t="str">
            <v>3926909700</v>
          </cell>
          <cell r="F3026"/>
          <cell r="G3026">
            <v>0</v>
          </cell>
          <cell r="H3026"/>
          <cell r="I3026">
            <v>0</v>
          </cell>
          <cell r="J3026"/>
          <cell r="K3026" t="str">
            <v>Na przewody</v>
          </cell>
          <cell r="L3026" t="str">
            <v>1003</v>
          </cell>
        </row>
        <row r="3027">
          <cell r="B3027" t="str">
            <v>POZ06000DN9</v>
          </cell>
          <cell r="C3027" t="str">
            <v>PROFIL 2.5 mm2 BIAŁY  BEZHALOGENOWY (40 m.)</v>
          </cell>
          <cell r="D3027" t="str">
            <v>rolka</v>
          </cell>
          <cell r="E3027" t="str">
            <v>3926909700</v>
          </cell>
          <cell r="F3027"/>
          <cell r="G3027">
            <v>0</v>
          </cell>
          <cell r="H3027"/>
          <cell r="I3027">
            <v>0</v>
          </cell>
          <cell r="J3027"/>
          <cell r="K3027" t="str">
            <v>Na przewody</v>
          </cell>
          <cell r="L3027" t="str">
            <v>1003</v>
          </cell>
        </row>
        <row r="3028">
          <cell r="B3028" t="str">
            <v>POZ07000DN9</v>
          </cell>
          <cell r="C3028" t="str">
            <v>PROFIL 4.0 mm2 BIAŁY  BEZHALOGENOWY (25 m.)</v>
          </cell>
          <cell r="D3028" t="str">
            <v>rolka</v>
          </cell>
          <cell r="E3028" t="str">
            <v>3926909700</v>
          </cell>
          <cell r="F3028"/>
          <cell r="G3028">
            <v>0</v>
          </cell>
          <cell r="H3028"/>
          <cell r="I3028">
            <v>0</v>
          </cell>
          <cell r="J3028"/>
          <cell r="K3028" t="str">
            <v>Na przewody</v>
          </cell>
          <cell r="L3028" t="str">
            <v>1003</v>
          </cell>
        </row>
        <row r="3029">
          <cell r="B3029" t="str">
            <v>POZ08000DN9</v>
          </cell>
          <cell r="C3029" t="str">
            <v>PROFIL 6.0 mm2 BIAŁY  BEZHALOGENOWY (25 m.)</v>
          </cell>
          <cell r="D3029" t="str">
            <v>rolka</v>
          </cell>
          <cell r="E3029" t="str">
            <v>3926909700</v>
          </cell>
          <cell r="F3029"/>
          <cell r="G3029">
            <v>0</v>
          </cell>
          <cell r="H3029"/>
          <cell r="I3029">
            <v>0</v>
          </cell>
          <cell r="J3029"/>
          <cell r="K3029" t="str">
            <v>Na przewody</v>
          </cell>
          <cell r="L3029" t="str">
            <v>1003</v>
          </cell>
        </row>
        <row r="3030">
          <cell r="B3030" t="str">
            <v>PFC04230U9</v>
          </cell>
          <cell r="C3030" t="str">
            <v>KARTY Z ETYKIETAMI 30 MM NA PRZEWODY Z NADRUKIEM  (14 sz./KARTA)</v>
          </cell>
          <cell r="D3030" t="str">
            <v>karton</v>
          </cell>
          <cell r="E3030" t="str">
            <v>3926909700</v>
          </cell>
          <cell r="F3030"/>
          <cell r="G3030">
            <v>0</v>
          </cell>
          <cell r="H3030"/>
          <cell r="I3030">
            <v>0</v>
          </cell>
          <cell r="J3030"/>
          <cell r="K3030" t="str">
            <v>Na przewody</v>
          </cell>
          <cell r="L3030" t="str">
            <v>1003</v>
          </cell>
        </row>
        <row r="3031">
          <cell r="B3031" t="str">
            <v>PO-04000BN3</v>
          </cell>
          <cell r="C3031" t="str">
            <v>PROFIL 1.0 mm2 POMARAŃCZOWY  (200 m.)</v>
          </cell>
          <cell r="D3031" t="str">
            <v>rolka</v>
          </cell>
          <cell r="E3031" t="str">
            <v>3926909700</v>
          </cell>
          <cell r="F3031"/>
          <cell r="G3031">
            <v>0</v>
          </cell>
          <cell r="H3031"/>
          <cell r="I3031">
            <v>0</v>
          </cell>
          <cell r="J3031"/>
          <cell r="K3031" t="str">
            <v>Na przewody</v>
          </cell>
          <cell r="L3031" t="str">
            <v>1003</v>
          </cell>
        </row>
        <row r="3032">
          <cell r="B3032" t="str">
            <v>POZ08000KN5</v>
          </cell>
          <cell r="C3032" t="str">
            <v>PROFIL BEZHALOGENOWY 6.0 mm2 ZIELONY  (100 m.)</v>
          </cell>
          <cell r="D3032" t="str">
            <v>karton</v>
          </cell>
          <cell r="E3032" t="str">
            <v>3926909700</v>
          </cell>
          <cell r="F3032" t="str">
            <v>5903041613138</v>
          </cell>
          <cell r="G3032">
            <v>0</v>
          </cell>
          <cell r="H3032"/>
          <cell r="I3032">
            <v>0</v>
          </cell>
          <cell r="J3032"/>
          <cell r="K3032" t="str">
            <v>Na przewody</v>
          </cell>
          <cell r="L3032" t="str">
            <v>1003</v>
          </cell>
        </row>
        <row r="3033">
          <cell r="B3033" t="str">
            <v>PO-06000BN8</v>
          </cell>
          <cell r="C3033" t="str">
            <v>PROFIL 2.5 mm2 SZARY (200 m.)</v>
          </cell>
          <cell r="D3033" t="str">
            <v>rolka</v>
          </cell>
          <cell r="E3033" t="str">
            <v>3926909700</v>
          </cell>
          <cell r="F3033" t="str">
            <v>5903041612650</v>
          </cell>
          <cell r="G3033">
            <v>0</v>
          </cell>
          <cell r="H3033"/>
          <cell r="I3033">
            <v>0</v>
          </cell>
          <cell r="J3033"/>
          <cell r="K3033" t="str">
            <v>Na przewody</v>
          </cell>
          <cell r="L3033" t="str">
            <v>1003</v>
          </cell>
        </row>
        <row r="3034">
          <cell r="B3034" t="str">
            <v>PO-01000DN4</v>
          </cell>
          <cell r="C3034" t="str">
            <v>PROFIL 0.25 mm2 ŻÓŁTY  (50 m.)</v>
          </cell>
          <cell r="D3034" t="str">
            <v>rolka</v>
          </cell>
          <cell r="E3034" t="str">
            <v>3926909700</v>
          </cell>
          <cell r="F3034" t="str">
            <v>7330417075036</v>
          </cell>
          <cell r="G3034">
            <v>0.16800000000000001</v>
          </cell>
          <cell r="H3034" t="str">
            <v>Kg</v>
          </cell>
          <cell r="I3034">
            <v>0.27600000000000002</v>
          </cell>
          <cell r="J3034" t="str">
            <v>Kg</v>
          </cell>
          <cell r="K3034" t="str">
            <v>Na przewody</v>
          </cell>
          <cell r="L3034" t="str">
            <v>1003</v>
          </cell>
        </row>
        <row r="3035">
          <cell r="B3035" t="str">
            <v>PO-01000DN9</v>
          </cell>
          <cell r="C3035" t="str">
            <v>PROFIL 0.25 mm2 BIAŁY  (50 m.)</v>
          </cell>
          <cell r="D3035" t="str">
            <v>rolka</v>
          </cell>
          <cell r="E3035" t="str">
            <v>3926909700</v>
          </cell>
          <cell r="F3035" t="str">
            <v>7330417075043</v>
          </cell>
          <cell r="G3035">
            <v>0.16800000000000001</v>
          </cell>
          <cell r="H3035" t="str">
            <v>Kg</v>
          </cell>
          <cell r="I3035">
            <v>0.27600000000000002</v>
          </cell>
          <cell r="J3035" t="str">
            <v>Kg</v>
          </cell>
          <cell r="K3035" t="str">
            <v>Na przewody</v>
          </cell>
          <cell r="L3035" t="str">
            <v>1003</v>
          </cell>
        </row>
        <row r="3036">
          <cell r="B3036" t="str">
            <v>PO-02000DN4</v>
          </cell>
          <cell r="C3036" t="str">
            <v>PROFIL 0.5 mm2 ŻÓŁTY  (50 m.)</v>
          </cell>
          <cell r="D3036" t="str">
            <v>rolka</v>
          </cell>
          <cell r="E3036" t="str">
            <v>3926909700</v>
          </cell>
          <cell r="F3036" t="str">
            <v>7330417075050</v>
          </cell>
          <cell r="G3036">
            <v>0.28199999999999997</v>
          </cell>
          <cell r="H3036" t="str">
            <v>Kg</v>
          </cell>
          <cell r="I3036">
            <v>0.38900000000000001</v>
          </cell>
          <cell r="J3036" t="str">
            <v>Kg</v>
          </cell>
          <cell r="K3036" t="str">
            <v>Na przewody</v>
          </cell>
          <cell r="L3036" t="str">
            <v>1003</v>
          </cell>
        </row>
        <row r="3037">
          <cell r="B3037" t="str">
            <v>PO-02000DN9</v>
          </cell>
          <cell r="C3037" t="str">
            <v>PROFIL 0.5 mm2 BIAŁY  (50 m.)</v>
          </cell>
          <cell r="D3037" t="str">
            <v>rolka</v>
          </cell>
          <cell r="E3037" t="str">
            <v>3926909700</v>
          </cell>
          <cell r="F3037" t="str">
            <v>7330417075067</v>
          </cell>
          <cell r="G3037">
            <v>0.28199999999999997</v>
          </cell>
          <cell r="H3037" t="str">
            <v>Kg</v>
          </cell>
          <cell r="I3037">
            <v>0.38900000000000001</v>
          </cell>
          <cell r="J3037" t="str">
            <v>Kg</v>
          </cell>
          <cell r="K3037" t="str">
            <v>Na przewody</v>
          </cell>
          <cell r="L3037" t="str">
            <v>1003</v>
          </cell>
        </row>
        <row r="3038">
          <cell r="B3038" t="str">
            <v>PO-03000DN4</v>
          </cell>
          <cell r="C3038" t="str">
            <v>PROFIL 0.75 mm2 ŻÓŁTY  (50 m.)</v>
          </cell>
          <cell r="D3038" t="str">
            <v>rolka</v>
          </cell>
          <cell r="E3038" t="str">
            <v>3926909700</v>
          </cell>
          <cell r="F3038" t="str">
            <v>7330417075074</v>
          </cell>
          <cell r="G3038">
            <v>0.36399999999999999</v>
          </cell>
          <cell r="H3038" t="str">
            <v>Kg</v>
          </cell>
          <cell r="I3038">
            <v>0.47099999999999997</v>
          </cell>
          <cell r="J3038" t="str">
            <v>Kg</v>
          </cell>
          <cell r="K3038" t="str">
            <v>Na przewody</v>
          </cell>
          <cell r="L3038" t="str">
            <v>1003</v>
          </cell>
        </row>
        <row r="3039">
          <cell r="B3039" t="str">
            <v>PO-03000DN9</v>
          </cell>
          <cell r="C3039" t="str">
            <v>PROFIL 0.75 mm2 BIAŁY  (50 m.)</v>
          </cell>
          <cell r="D3039" t="str">
            <v>rolka</v>
          </cell>
          <cell r="E3039" t="str">
            <v>3926909700</v>
          </cell>
          <cell r="F3039" t="str">
            <v>7330417075081</v>
          </cell>
          <cell r="G3039">
            <v>0.36399999999999999</v>
          </cell>
          <cell r="H3039" t="str">
            <v>Kg</v>
          </cell>
          <cell r="I3039">
            <v>0.47099999999999997</v>
          </cell>
          <cell r="J3039" t="str">
            <v>Kg</v>
          </cell>
          <cell r="K3039" t="str">
            <v>Na przewody</v>
          </cell>
          <cell r="L3039" t="str">
            <v>1003</v>
          </cell>
        </row>
        <row r="3040">
          <cell r="B3040" t="str">
            <v>PO-04000DN4</v>
          </cell>
          <cell r="C3040" t="str">
            <v>PROFIL 1.0 mm2 ŻÓŁTY  (50 m.)</v>
          </cell>
          <cell r="D3040" t="str">
            <v>rolka</v>
          </cell>
          <cell r="E3040" t="str">
            <v>3926909700</v>
          </cell>
          <cell r="F3040" t="str">
            <v>7330417075098</v>
          </cell>
          <cell r="G3040">
            <v>0.33800000000000002</v>
          </cell>
          <cell r="H3040" t="str">
            <v>Kg</v>
          </cell>
          <cell r="I3040">
            <v>0.45800000000000002</v>
          </cell>
          <cell r="J3040" t="str">
            <v>Kg</v>
          </cell>
          <cell r="K3040" t="str">
            <v>Na przewody</v>
          </cell>
          <cell r="L3040" t="str">
            <v>1003</v>
          </cell>
        </row>
        <row r="3041">
          <cell r="B3041" t="str">
            <v>PO-04000DN9</v>
          </cell>
          <cell r="C3041" t="str">
            <v>PROFIL 1.0 mm2 BIAŁY  (50 m.)</v>
          </cell>
          <cell r="D3041" t="str">
            <v>rolka</v>
          </cell>
          <cell r="E3041" t="str">
            <v>3926909700</v>
          </cell>
          <cell r="F3041" t="str">
            <v>7330417075104</v>
          </cell>
          <cell r="G3041">
            <v>0.33800000000000002</v>
          </cell>
          <cell r="H3041" t="str">
            <v>Kg</v>
          </cell>
          <cell r="I3041">
            <v>0.45800000000000002</v>
          </cell>
          <cell r="J3041" t="str">
            <v>Kg</v>
          </cell>
          <cell r="K3041" t="str">
            <v>Na przewody</v>
          </cell>
          <cell r="L3041" t="str">
            <v>1003</v>
          </cell>
        </row>
        <row r="3042">
          <cell r="B3042" t="str">
            <v>PO-05000DN4</v>
          </cell>
          <cell r="C3042" t="str">
            <v>PROFIL 1.5 mm2 ŻÓŁTY  (40 m.)</v>
          </cell>
          <cell r="D3042" t="str">
            <v>rolka</v>
          </cell>
          <cell r="E3042" t="str">
            <v>3926909700</v>
          </cell>
          <cell r="F3042" t="str">
            <v>7330417075111</v>
          </cell>
          <cell r="G3042">
            <v>0.34899999999999998</v>
          </cell>
          <cell r="H3042" t="str">
            <v>Kg</v>
          </cell>
          <cell r="I3042">
            <v>0.45600000000000002</v>
          </cell>
          <cell r="J3042" t="str">
            <v>Kg</v>
          </cell>
          <cell r="K3042" t="str">
            <v>Na przewody</v>
          </cell>
          <cell r="L3042" t="str">
            <v>1003</v>
          </cell>
        </row>
        <row r="3043">
          <cell r="B3043" t="str">
            <v>PO-05000DN9</v>
          </cell>
          <cell r="C3043" t="str">
            <v>PROFIL 1.5 mm2 BIAŁY  (40 m.)</v>
          </cell>
          <cell r="D3043" t="str">
            <v>rolka</v>
          </cell>
          <cell r="E3043" t="str">
            <v>3926909700</v>
          </cell>
          <cell r="F3043" t="str">
            <v>7330417075128</v>
          </cell>
          <cell r="G3043">
            <v>0.34899999999999998</v>
          </cell>
          <cell r="H3043" t="str">
            <v>Kg</v>
          </cell>
          <cell r="I3043">
            <v>0.45600000000000002</v>
          </cell>
          <cell r="J3043" t="str">
            <v>Kg</v>
          </cell>
          <cell r="K3043" t="str">
            <v>Na przewody</v>
          </cell>
          <cell r="L3043" t="str">
            <v>1003</v>
          </cell>
        </row>
        <row r="3044">
          <cell r="B3044" t="str">
            <v>PO-06000DN4</v>
          </cell>
          <cell r="C3044" t="str">
            <v>PROFIL 2.5 mm2 ŻÓŁTY  (40 m.)</v>
          </cell>
          <cell r="D3044" t="str">
            <v>rolka</v>
          </cell>
          <cell r="E3044" t="str">
            <v>3926909700</v>
          </cell>
          <cell r="F3044" t="str">
            <v>7330417075135</v>
          </cell>
          <cell r="G3044">
            <v>0.41599999999999998</v>
          </cell>
          <cell r="H3044" t="str">
            <v>Kg</v>
          </cell>
          <cell r="I3044">
            <v>0.52300000000000002</v>
          </cell>
          <cell r="J3044" t="str">
            <v>Kg</v>
          </cell>
          <cell r="K3044" t="str">
            <v>Na przewody</v>
          </cell>
          <cell r="L3044" t="str">
            <v>1003</v>
          </cell>
        </row>
        <row r="3045">
          <cell r="B3045" t="str">
            <v>PO-06000DN9</v>
          </cell>
          <cell r="C3045" t="str">
            <v>PROFIL 2.5 mm2 BIAŁY  (40 m.)</v>
          </cell>
          <cell r="D3045" t="str">
            <v>rolka</v>
          </cell>
          <cell r="E3045" t="str">
            <v>3926909700</v>
          </cell>
          <cell r="F3045" t="str">
            <v>7330417075142</v>
          </cell>
          <cell r="G3045">
            <v>0.41599999999999998</v>
          </cell>
          <cell r="H3045" t="str">
            <v>Kg</v>
          </cell>
          <cell r="I3045">
            <v>0.52300000000000002</v>
          </cell>
          <cell r="J3045" t="str">
            <v>Kg</v>
          </cell>
          <cell r="K3045" t="str">
            <v>Na przewody</v>
          </cell>
          <cell r="L3045" t="str">
            <v>1003</v>
          </cell>
        </row>
        <row r="3046">
          <cell r="B3046" t="str">
            <v>PO-07000DN4</v>
          </cell>
          <cell r="C3046" t="str">
            <v>PROFIL 4.0 mm2 ŻÓŁTY  (25 m.)</v>
          </cell>
          <cell r="D3046" t="str">
            <v>rolka</v>
          </cell>
          <cell r="E3046" t="str">
            <v>3926909700</v>
          </cell>
          <cell r="F3046" t="str">
            <v>7330417075159</v>
          </cell>
          <cell r="G3046">
            <v>0.311</v>
          </cell>
          <cell r="H3046" t="str">
            <v>Kg</v>
          </cell>
          <cell r="I3046">
            <v>0.42499999999999999</v>
          </cell>
          <cell r="J3046" t="str">
            <v>Kg</v>
          </cell>
          <cell r="K3046" t="str">
            <v>Na przewody</v>
          </cell>
          <cell r="L3046" t="str">
            <v>1003</v>
          </cell>
        </row>
        <row r="3047">
          <cell r="B3047" t="str">
            <v>PO-07000DN9</v>
          </cell>
          <cell r="C3047" t="str">
            <v>PROFIL 4.0 mm2 BIAŁY  (25 m.)</v>
          </cell>
          <cell r="D3047" t="str">
            <v>rolka</v>
          </cell>
          <cell r="E3047" t="str">
            <v>3926909700</v>
          </cell>
          <cell r="F3047" t="str">
            <v>7330417075166</v>
          </cell>
          <cell r="G3047">
            <v>0.311</v>
          </cell>
          <cell r="H3047" t="str">
            <v>Kg</v>
          </cell>
          <cell r="I3047">
            <v>0.42499999999999999</v>
          </cell>
          <cell r="J3047" t="str">
            <v>Kg</v>
          </cell>
          <cell r="K3047" t="str">
            <v>Na przewody</v>
          </cell>
          <cell r="L3047" t="str">
            <v>1003</v>
          </cell>
        </row>
        <row r="3048">
          <cell r="B3048" t="str">
            <v>PO-08000DN4</v>
          </cell>
          <cell r="C3048" t="str">
            <v>PROFIL 6.0 mm2 ŻÓŁTY  (25 m.)</v>
          </cell>
          <cell r="D3048" t="str">
            <v>rolka</v>
          </cell>
          <cell r="E3048" t="str">
            <v>3926909700</v>
          </cell>
          <cell r="F3048" t="str">
            <v>7330417075173</v>
          </cell>
          <cell r="G3048">
            <v>0.5</v>
          </cell>
          <cell r="H3048" t="str">
            <v>Kg</v>
          </cell>
          <cell r="I3048">
            <v>0.55000000000000004</v>
          </cell>
          <cell r="J3048" t="str">
            <v>Kg</v>
          </cell>
          <cell r="K3048" t="str">
            <v>Na przewody</v>
          </cell>
          <cell r="L3048" t="str">
            <v>1003</v>
          </cell>
        </row>
        <row r="3049">
          <cell r="B3049" t="str">
            <v>PO-08000DN9</v>
          </cell>
          <cell r="C3049" t="str">
            <v>PROFIL 6.0 mm2 BIAŁY  (25 m.)</v>
          </cell>
          <cell r="D3049" t="str">
            <v>rolka</v>
          </cell>
          <cell r="E3049" t="str">
            <v>3926909700</v>
          </cell>
          <cell r="F3049" t="str">
            <v>7330417075180</v>
          </cell>
          <cell r="G3049">
            <v>0.44600000000000001</v>
          </cell>
          <cell r="H3049" t="str">
            <v>Kg</v>
          </cell>
          <cell r="I3049">
            <v>0.54500000000000004</v>
          </cell>
          <cell r="J3049" t="str">
            <v>Kg</v>
          </cell>
          <cell r="K3049" t="str">
            <v>Na przewody</v>
          </cell>
          <cell r="L3049" t="str">
            <v>1003</v>
          </cell>
        </row>
        <row r="3050">
          <cell r="B3050" t="str">
            <v>POZ06000KN8</v>
          </cell>
          <cell r="C3050" t="str">
            <v>PROFIL BEZHALOGENOWY 2.5 mm2 SZARY (200 m.)</v>
          </cell>
          <cell r="D3050" t="str">
            <v>karton</v>
          </cell>
          <cell r="E3050" t="str">
            <v>3926909700</v>
          </cell>
          <cell r="F3050" t="str">
            <v>5903041613114</v>
          </cell>
          <cell r="G3050">
            <v>0</v>
          </cell>
          <cell r="H3050"/>
          <cell r="I3050">
            <v>0</v>
          </cell>
          <cell r="J3050"/>
          <cell r="K3050" t="str">
            <v>Na przewody</v>
          </cell>
          <cell r="L3050" t="str">
            <v>1003</v>
          </cell>
        </row>
        <row r="3051">
          <cell r="B3051" t="str">
            <v>PTC50021A9</v>
          </cell>
          <cell r="C3051" t="str">
            <v>PTC 50/21 OZN. OTWARTY Z KIESZENIĄ 21 mm BIAŁY  (100 szt.)</v>
          </cell>
          <cell r="D3051" t="str">
            <v>paczka</v>
          </cell>
          <cell r="E3051" t="str">
            <v>3926909700</v>
          </cell>
          <cell r="F3051" t="str">
            <v>7330417047811</v>
          </cell>
          <cell r="G3051">
            <v>0</v>
          </cell>
          <cell r="H3051"/>
          <cell r="I3051">
            <v>0</v>
          </cell>
          <cell r="J3051"/>
          <cell r="K3051" t="str">
            <v>Na przewody</v>
          </cell>
          <cell r="L3051" t="str">
            <v>1003</v>
          </cell>
        </row>
        <row r="3052">
          <cell r="B3052" t="str">
            <v>PC-20036AN4</v>
          </cell>
          <cell r="C3052" t="str">
            <v>PC 20/36 CIĘTY CZYSTY ŻÓŁTY  (100 szt.)</v>
          </cell>
          <cell r="D3052" t="str">
            <v>paczka</v>
          </cell>
          <cell r="E3052" t="str">
            <v>3926909700</v>
          </cell>
          <cell r="F3052" t="str">
            <v>5903041605102</v>
          </cell>
          <cell r="G3052">
            <v>0</v>
          </cell>
          <cell r="H3052"/>
          <cell r="I3052">
            <v>0</v>
          </cell>
          <cell r="J3052"/>
          <cell r="K3052" t="str">
            <v>Na przewody</v>
          </cell>
          <cell r="L3052" t="str">
            <v>1003</v>
          </cell>
        </row>
        <row r="3053">
          <cell r="B3053" t="str">
            <v>PA-10009AV40.24V</v>
          </cell>
          <cell r="C3053" t="str">
            <v>PA 1/9 CIĘTY  ŻÓŁTY : 24V (100 szt.)</v>
          </cell>
          <cell r="D3053" t="str">
            <v>paczka</v>
          </cell>
          <cell r="E3053" t="str">
            <v>3926909700</v>
          </cell>
          <cell r="F3053" t="str">
            <v>5903041603658</v>
          </cell>
          <cell r="G3053">
            <v>0</v>
          </cell>
          <cell r="H3053"/>
          <cell r="I3053">
            <v>0</v>
          </cell>
          <cell r="J3053"/>
          <cell r="K3053" t="str">
            <v>Na przewody</v>
          </cell>
          <cell r="L3053" t="str">
            <v>1003</v>
          </cell>
        </row>
        <row r="3054">
          <cell r="B3054" t="str">
            <v>POZ04000KN8</v>
          </cell>
          <cell r="C3054" t="str">
            <v>PROFIL BEZHALOGENOWY 1.0 mm2 SZARY  (200 m.)</v>
          </cell>
          <cell r="D3054" t="str">
            <v>karton</v>
          </cell>
          <cell r="E3054" t="str">
            <v>3926909700</v>
          </cell>
          <cell r="F3054" t="str">
            <v>5903041613091</v>
          </cell>
          <cell r="G3054">
            <v>0</v>
          </cell>
          <cell r="H3054"/>
          <cell r="I3054">
            <v>0</v>
          </cell>
          <cell r="J3054"/>
          <cell r="K3054" t="str">
            <v>Na przewody</v>
          </cell>
          <cell r="L3054" t="str">
            <v>1003</v>
          </cell>
        </row>
        <row r="3055">
          <cell r="B3055" t="str">
            <v>POZ05000KN8</v>
          </cell>
          <cell r="C3055" t="str">
            <v>PROFIL BEZHALOGENOWY 1.5 mm2 SZARY  (200 m.)</v>
          </cell>
          <cell r="D3055" t="str">
            <v>karton</v>
          </cell>
          <cell r="E3055" t="str">
            <v>3926909700</v>
          </cell>
          <cell r="F3055" t="str">
            <v>5903041613107</v>
          </cell>
          <cell r="G3055">
            <v>0</v>
          </cell>
          <cell r="H3055"/>
          <cell r="I3055">
            <v>0</v>
          </cell>
          <cell r="J3055"/>
          <cell r="K3055" t="str">
            <v>Na przewody</v>
          </cell>
          <cell r="L3055" t="str">
            <v>1003</v>
          </cell>
        </row>
        <row r="3056">
          <cell r="B3056" t="str">
            <v>POZ08000KN8</v>
          </cell>
          <cell r="C3056" t="str">
            <v>PROFIL BEZHALOGENOWY 6.0 mm2 SZARY  (100 m.)</v>
          </cell>
          <cell r="D3056" t="str">
            <v>karton</v>
          </cell>
          <cell r="E3056" t="str">
            <v>3926909700</v>
          </cell>
          <cell r="F3056" t="str">
            <v>5903041613145</v>
          </cell>
          <cell r="G3056">
            <v>0</v>
          </cell>
          <cell r="H3056"/>
          <cell r="I3056">
            <v>0</v>
          </cell>
          <cell r="J3056"/>
          <cell r="K3056" t="str">
            <v>Na przewody</v>
          </cell>
          <cell r="L3056" t="str">
            <v>1003</v>
          </cell>
        </row>
        <row r="3057">
          <cell r="B3057" t="str">
            <v>PA+02015PN2</v>
          </cell>
          <cell r="C3057" t="str">
            <v>PA+ 02/15 WIĄZKI CZYSTY CZERWONY  (1008 szt.)</v>
          </cell>
          <cell r="D3057" t="str">
            <v>paczka</v>
          </cell>
          <cell r="E3057" t="str">
            <v>3926909700</v>
          </cell>
          <cell r="F3057" t="str">
            <v>5903041602804</v>
          </cell>
          <cell r="G3057">
            <v>0</v>
          </cell>
          <cell r="H3057"/>
          <cell r="I3057">
            <v>0</v>
          </cell>
          <cell r="J3057"/>
          <cell r="K3057" t="str">
            <v>Na przewody</v>
          </cell>
          <cell r="L3057" t="str">
            <v>1003</v>
          </cell>
        </row>
        <row r="3058">
          <cell r="B3058" t="str">
            <v>PA+02021PN2</v>
          </cell>
          <cell r="C3058" t="str">
            <v>PA+ 02/21 WIĄZKI CZYSTY CZERWONY  (1008 szt.)</v>
          </cell>
          <cell r="D3058" t="str">
            <v>karton</v>
          </cell>
          <cell r="E3058" t="str">
            <v>3926909700</v>
          </cell>
          <cell r="F3058" t="str">
            <v>5903041602811</v>
          </cell>
          <cell r="G3058">
            <v>0</v>
          </cell>
          <cell r="H3058"/>
          <cell r="I3058">
            <v>0</v>
          </cell>
          <cell r="J3058"/>
          <cell r="K3058" t="str">
            <v>Na przewody</v>
          </cell>
          <cell r="L3058" t="str">
            <v>1003</v>
          </cell>
        </row>
        <row r="3059">
          <cell r="B3059" t="str">
            <v>PA+02027PN2</v>
          </cell>
          <cell r="C3059" t="str">
            <v>PA+ 02/27 WIĄZKI CZYSTY CZERWONY  (650 szt.)</v>
          </cell>
          <cell r="D3059" t="str">
            <v>karton</v>
          </cell>
          <cell r="E3059" t="str">
            <v>3926909700</v>
          </cell>
          <cell r="F3059" t="str">
            <v>5903041602828</v>
          </cell>
          <cell r="G3059">
            <v>0</v>
          </cell>
          <cell r="H3059"/>
          <cell r="I3059">
            <v>0</v>
          </cell>
          <cell r="J3059"/>
          <cell r="K3059" t="str">
            <v>Na przewody</v>
          </cell>
          <cell r="L3059" t="str">
            <v>1003</v>
          </cell>
        </row>
        <row r="3060">
          <cell r="B3060" t="str">
            <v>PA+02036PN2</v>
          </cell>
          <cell r="C3060" t="str">
            <v>PA+ 02/36 WIĄZKI CZYSTY CZERWONY  (650 szt.)</v>
          </cell>
          <cell r="D3060" t="str">
            <v>karton</v>
          </cell>
          <cell r="E3060" t="str">
            <v>3926909700</v>
          </cell>
          <cell r="F3060" t="str">
            <v>5903041602835</v>
          </cell>
          <cell r="G3060">
            <v>0</v>
          </cell>
          <cell r="H3060"/>
          <cell r="I3060">
            <v>0</v>
          </cell>
          <cell r="J3060"/>
          <cell r="K3060" t="str">
            <v>Na przewody</v>
          </cell>
          <cell r="L3060" t="str">
            <v>1003</v>
          </cell>
        </row>
        <row r="3061">
          <cell r="B3061" t="str">
            <v>PA+02042PN2</v>
          </cell>
          <cell r="C3061" t="str">
            <v>PA+ 02/42 WIĄZKI CZYSTY CZERWONY  (600 szt.)</v>
          </cell>
          <cell r="D3061" t="str">
            <v>karton</v>
          </cell>
          <cell r="E3061" t="str">
            <v>3926909700</v>
          </cell>
          <cell r="F3061" t="str">
            <v>5903041602842</v>
          </cell>
          <cell r="G3061">
            <v>0</v>
          </cell>
          <cell r="H3061"/>
          <cell r="I3061">
            <v>0</v>
          </cell>
          <cell r="J3061"/>
          <cell r="K3061" t="str">
            <v>Na przewody</v>
          </cell>
          <cell r="L3061" t="str">
            <v>1003</v>
          </cell>
        </row>
        <row r="3062">
          <cell r="B3062" t="str">
            <v>PA+10015PN2</v>
          </cell>
          <cell r="C3062" t="str">
            <v>PA+ 1/15 WIĄZKI CZYSTY CZERWONY  (1008 szt.)</v>
          </cell>
          <cell r="D3062" t="str">
            <v>karton</v>
          </cell>
          <cell r="E3062" t="str">
            <v>3926909700</v>
          </cell>
          <cell r="F3062" t="str">
            <v>5903041602927</v>
          </cell>
          <cell r="G3062">
            <v>0</v>
          </cell>
          <cell r="H3062"/>
          <cell r="I3062">
            <v>0</v>
          </cell>
          <cell r="J3062"/>
          <cell r="K3062" t="str">
            <v>Na przewody</v>
          </cell>
          <cell r="L3062" t="str">
            <v>1003</v>
          </cell>
        </row>
        <row r="3063">
          <cell r="B3063" t="str">
            <v>PA+10021PN2</v>
          </cell>
          <cell r="C3063" t="str">
            <v>PA+ 1/21 WIĄZKI CZYSTY CZERWONY  (1008 szt.)</v>
          </cell>
          <cell r="D3063" t="str">
            <v>karton</v>
          </cell>
          <cell r="E3063" t="str">
            <v>3926909700</v>
          </cell>
          <cell r="F3063" t="str">
            <v>5903041602934</v>
          </cell>
          <cell r="G3063">
            <v>0.29899999999999999</v>
          </cell>
          <cell r="H3063" t="str">
            <v>Kg</v>
          </cell>
          <cell r="I3063">
            <v>0.372</v>
          </cell>
          <cell r="J3063" t="str">
            <v>Kg</v>
          </cell>
          <cell r="K3063" t="str">
            <v>Na przewody</v>
          </cell>
          <cell r="L3063" t="str">
            <v>1003</v>
          </cell>
        </row>
        <row r="3064">
          <cell r="B3064" t="str">
            <v>PA+10027PN2</v>
          </cell>
          <cell r="C3064" t="str">
            <v>PA+ 1/27 WIĄZKI CZYSTY CZERWONY  (1001 szt.)</v>
          </cell>
          <cell r="D3064" t="str">
            <v>karton</v>
          </cell>
          <cell r="E3064" t="str">
            <v>3926909700</v>
          </cell>
          <cell r="F3064" t="str">
            <v>5903041602941</v>
          </cell>
          <cell r="G3064">
            <v>0.38300000000000001</v>
          </cell>
          <cell r="H3064" t="str">
            <v>Kg</v>
          </cell>
          <cell r="I3064">
            <v>0.45600000000000002</v>
          </cell>
          <cell r="J3064" t="str">
            <v>Kg</v>
          </cell>
          <cell r="K3064" t="str">
            <v>Na przewody</v>
          </cell>
          <cell r="L3064" t="str">
            <v>1003</v>
          </cell>
        </row>
        <row r="3065">
          <cell r="B3065" t="str">
            <v>PA+10036PN2</v>
          </cell>
          <cell r="C3065" t="str">
            <v>PA+ 1/36 WIĄZKI CZYSTY CZERWONY  (650 szt.)</v>
          </cell>
          <cell r="D3065" t="str">
            <v>karton</v>
          </cell>
          <cell r="E3065" t="str">
            <v>3926909700</v>
          </cell>
          <cell r="F3065" t="str">
            <v>5903041602958</v>
          </cell>
          <cell r="G3065">
            <v>0</v>
          </cell>
          <cell r="H3065"/>
          <cell r="I3065">
            <v>0</v>
          </cell>
          <cell r="J3065"/>
          <cell r="K3065" t="str">
            <v>Na przewody</v>
          </cell>
          <cell r="L3065" t="str">
            <v>1003</v>
          </cell>
        </row>
        <row r="3066">
          <cell r="B3066" t="str">
            <v>PA+10042PN2</v>
          </cell>
          <cell r="C3066" t="str">
            <v>PA+ 1/42 WIĄZKI CZYSTY CZERWONY  (520 szt.)</v>
          </cell>
          <cell r="D3066" t="str">
            <v>karton</v>
          </cell>
          <cell r="E3066" t="str">
            <v>3926909700</v>
          </cell>
          <cell r="F3066" t="str">
            <v>5903041602965</v>
          </cell>
          <cell r="G3066">
            <v>0</v>
          </cell>
          <cell r="H3066"/>
          <cell r="I3066">
            <v>0</v>
          </cell>
          <cell r="J3066"/>
          <cell r="K3066" t="str">
            <v>Na przewody</v>
          </cell>
          <cell r="L3066" t="str">
            <v>1003</v>
          </cell>
        </row>
        <row r="3067">
          <cell r="B3067" t="str">
            <v>PA+20036AN9</v>
          </cell>
          <cell r="C3067" t="str">
            <v>PA+ 2/36 CIĘTY CZYSTY BIAŁY  (100 szt.)</v>
          </cell>
          <cell r="D3067" t="str">
            <v>paczka</v>
          </cell>
          <cell r="E3067" t="str">
            <v>3926909700</v>
          </cell>
          <cell r="F3067" t="str">
            <v>5903041603030</v>
          </cell>
          <cell r="G3067">
            <v>0</v>
          </cell>
          <cell r="H3067"/>
          <cell r="I3067">
            <v>0</v>
          </cell>
          <cell r="J3067"/>
          <cell r="K3067" t="str">
            <v>Na przewody</v>
          </cell>
          <cell r="L3067" t="str">
            <v>1003</v>
          </cell>
        </row>
        <row r="3068">
          <cell r="B3068" t="str">
            <v>PA+20036AN2</v>
          </cell>
          <cell r="C3068" t="str">
            <v>PA+ 2/36 CIĘTY CZYSTY CZERWONY  (100 szt.)</v>
          </cell>
          <cell r="D3068" t="str">
            <v>paczka</v>
          </cell>
          <cell r="E3068" t="str">
            <v>3926909700</v>
          </cell>
          <cell r="F3068" t="str">
            <v>5903041603023</v>
          </cell>
          <cell r="G3068">
            <v>0</v>
          </cell>
          <cell r="H3068"/>
          <cell r="I3068">
            <v>0</v>
          </cell>
          <cell r="J3068"/>
          <cell r="K3068" t="str">
            <v>Na przewody</v>
          </cell>
          <cell r="L3068" t="str">
            <v>1003</v>
          </cell>
        </row>
        <row r="3069">
          <cell r="B3069" t="str">
            <v>PA+20042AN2</v>
          </cell>
          <cell r="C3069" t="str">
            <v>PA+ 2/42 CIĘTY CZYSTY CZERWONY  (100 szt.)</v>
          </cell>
          <cell r="D3069" t="str">
            <v>paczka</v>
          </cell>
          <cell r="E3069" t="str">
            <v>3926909700</v>
          </cell>
          <cell r="F3069" t="str">
            <v>5903041603047</v>
          </cell>
          <cell r="G3069">
            <v>0</v>
          </cell>
          <cell r="H3069"/>
          <cell r="I3069">
            <v>0</v>
          </cell>
          <cell r="J3069"/>
          <cell r="K3069" t="str">
            <v>Na przewody</v>
          </cell>
          <cell r="L3069" t="str">
            <v>1003</v>
          </cell>
        </row>
        <row r="3070">
          <cell r="B3070" t="str">
            <v>PA+20042AN9</v>
          </cell>
          <cell r="C3070" t="str">
            <v>PA+ 2/42 CIĘTY CZYSTY BIAŁY  (100 szt.)</v>
          </cell>
          <cell r="D3070" t="str">
            <v>paczka</v>
          </cell>
          <cell r="E3070" t="str">
            <v>3926909700</v>
          </cell>
          <cell r="F3070" t="str">
            <v>5903041603061</v>
          </cell>
          <cell r="G3070">
            <v>0</v>
          </cell>
          <cell r="H3070"/>
          <cell r="I3070">
            <v>0</v>
          </cell>
          <cell r="J3070"/>
          <cell r="K3070" t="str">
            <v>Na przewody</v>
          </cell>
          <cell r="L3070" t="str">
            <v>1003</v>
          </cell>
        </row>
        <row r="3071">
          <cell r="B3071" t="str">
            <v>PA+20042AN4</v>
          </cell>
          <cell r="C3071" t="str">
            <v>PA+ 2/42 CIĘTY CZYSTY ŻÓŁTY  (100 szt.)</v>
          </cell>
          <cell r="D3071" t="str">
            <v>paczka</v>
          </cell>
          <cell r="E3071" t="str">
            <v>3926909700</v>
          </cell>
          <cell r="F3071" t="str">
            <v>5903041603054</v>
          </cell>
          <cell r="G3071">
            <v>0</v>
          </cell>
          <cell r="H3071"/>
          <cell r="I3071">
            <v>0</v>
          </cell>
          <cell r="J3071"/>
          <cell r="K3071" t="str">
            <v>Na przewody</v>
          </cell>
          <cell r="L3071" t="str">
            <v>1003</v>
          </cell>
        </row>
        <row r="3072">
          <cell r="B3072" t="str">
            <v>PA-30024AN9</v>
          </cell>
          <cell r="C3072" t="str">
            <v>PA 3/24 CIĘTY CZYSTY BIAŁY (20 szt.)</v>
          </cell>
          <cell r="D3072" t="str">
            <v>paczka</v>
          </cell>
          <cell r="E3072" t="str">
            <v>3926909700</v>
          </cell>
          <cell r="F3072" t="str">
            <v>5903041603962</v>
          </cell>
          <cell r="G3072">
            <v>0</v>
          </cell>
          <cell r="H3072"/>
          <cell r="I3072">
            <v>0</v>
          </cell>
          <cell r="J3072"/>
          <cell r="K3072" t="str">
            <v>Na przewody</v>
          </cell>
          <cell r="L3072" t="str">
            <v>1003</v>
          </cell>
        </row>
        <row r="3073">
          <cell r="B3073" t="str">
            <v>PO-06000BN5</v>
          </cell>
          <cell r="C3073" t="str">
            <v>PROFIL 2.5 mm2 ZIELONY  (200 m.)</v>
          </cell>
          <cell r="D3073" t="str">
            <v>rolka</v>
          </cell>
          <cell r="E3073" t="str">
            <v>3926909700</v>
          </cell>
          <cell r="F3073" t="str">
            <v>5903041612643</v>
          </cell>
          <cell r="G3073">
            <v>0</v>
          </cell>
          <cell r="H3073"/>
          <cell r="I3073">
            <v>0</v>
          </cell>
          <cell r="J3073"/>
          <cell r="K3073" t="str">
            <v>Na przewody</v>
          </cell>
          <cell r="L3073" t="str">
            <v>1003</v>
          </cell>
        </row>
        <row r="3074">
          <cell r="B3074" t="str">
            <v>PA-30021AN9</v>
          </cell>
          <cell r="C3074" t="str">
            <v>PA 3/21 CZYSTY BIAŁY  (20 szt.)</v>
          </cell>
          <cell r="D3074" t="str">
            <v>paczka</v>
          </cell>
          <cell r="E3074" t="str">
            <v>3926909700</v>
          </cell>
          <cell r="F3074" t="str">
            <v>5903041603955</v>
          </cell>
          <cell r="G3074">
            <v>0</v>
          </cell>
          <cell r="H3074"/>
          <cell r="I3074">
            <v>0</v>
          </cell>
          <cell r="J3074"/>
          <cell r="K3074" t="str">
            <v>Na przewody</v>
          </cell>
          <cell r="L3074" t="str">
            <v>1003</v>
          </cell>
        </row>
        <row r="3075">
          <cell r="B3075" t="str">
            <v>PYZ01KN4</v>
          </cell>
          <cell r="C3075" t="str">
            <v>PY-01 PROFIL ŻÓŁTY</v>
          </cell>
          <cell r="D3075" t="str">
            <v>metr</v>
          </cell>
          <cell r="E3075" t="str">
            <v>3926909700</v>
          </cell>
          <cell r="F3075" t="str">
            <v>5906775916636</v>
          </cell>
          <cell r="G3075">
            <v>0</v>
          </cell>
          <cell r="H3075"/>
          <cell r="I3075">
            <v>0</v>
          </cell>
          <cell r="J3075"/>
          <cell r="K3075" t="str">
            <v>Na przewody</v>
          </cell>
          <cell r="L3075" t="str">
            <v>1003</v>
          </cell>
        </row>
        <row r="3076">
          <cell r="B3076" t="str">
            <v>PYZ01KN9</v>
          </cell>
          <cell r="C3076" t="str">
            <v>PY-01 PROFIL BIAŁY</v>
          </cell>
          <cell r="D3076" t="str">
            <v>metr</v>
          </cell>
          <cell r="E3076" t="str">
            <v>3926909700</v>
          </cell>
          <cell r="F3076" t="str">
            <v>5906775916643</v>
          </cell>
          <cell r="G3076">
            <v>0</v>
          </cell>
          <cell r="H3076"/>
          <cell r="I3076">
            <v>0</v>
          </cell>
          <cell r="J3076"/>
          <cell r="K3076" t="str">
            <v>Na przewody</v>
          </cell>
          <cell r="L3076" t="str">
            <v>1003</v>
          </cell>
        </row>
        <row r="3077">
          <cell r="B3077" t="str">
            <v>PY-01KN4</v>
          </cell>
          <cell r="C3077" t="str">
            <v>PY-01 PROFIL ŻÓŁTY</v>
          </cell>
          <cell r="D3077" t="str">
            <v>metr</v>
          </cell>
          <cell r="E3077" t="str">
            <v>3926909700</v>
          </cell>
          <cell r="F3077" t="str">
            <v>5906775916650</v>
          </cell>
          <cell r="G3077">
            <v>0</v>
          </cell>
          <cell r="H3077"/>
          <cell r="I3077">
            <v>0</v>
          </cell>
          <cell r="J3077"/>
          <cell r="K3077" t="str">
            <v>Na przewody</v>
          </cell>
          <cell r="L3077" t="str">
            <v>1003</v>
          </cell>
        </row>
        <row r="3078">
          <cell r="B3078" t="str">
            <v>PY-01KN9</v>
          </cell>
          <cell r="C3078" t="str">
            <v>PY-01 PROFIL BIAŁY</v>
          </cell>
          <cell r="D3078" t="str">
            <v>metr</v>
          </cell>
          <cell r="E3078" t="str">
            <v>3926909700</v>
          </cell>
          <cell r="F3078" t="str">
            <v>5906775916667</v>
          </cell>
          <cell r="G3078">
            <v>0</v>
          </cell>
          <cell r="H3078"/>
          <cell r="I3078">
            <v>0</v>
          </cell>
          <cell r="J3078"/>
          <cell r="K3078" t="str">
            <v>Na przewody</v>
          </cell>
          <cell r="L3078" t="str">
            <v>1003</v>
          </cell>
        </row>
        <row r="3079">
          <cell r="B3079" t="str">
            <v>PA-30027AN9</v>
          </cell>
          <cell r="C3079" t="str">
            <v>PA 3/27 CIĘTY BIAŁY: CZYSTY  (20 szt.)</v>
          </cell>
          <cell r="D3079" t="str">
            <v>paczka</v>
          </cell>
          <cell r="E3079" t="str">
            <v>3926909700</v>
          </cell>
          <cell r="F3079" t="str">
            <v>5903041603993</v>
          </cell>
          <cell r="G3079">
            <v>0</v>
          </cell>
          <cell r="H3079"/>
          <cell r="I3079">
            <v>0</v>
          </cell>
          <cell r="J3079"/>
          <cell r="K3079" t="str">
            <v>Na przewody</v>
          </cell>
          <cell r="L3079" t="str">
            <v>1003</v>
          </cell>
        </row>
        <row r="3080">
          <cell r="B3080" t="str">
            <v>PO-01000BN4</v>
          </cell>
          <cell r="C3080" t="str">
            <v>PROFIL 0.25 mm2 ŻÓŁTY  (250 m.)</v>
          </cell>
          <cell r="D3080" t="str">
            <v>rolka</v>
          </cell>
          <cell r="E3080" t="str">
            <v>3926909700</v>
          </cell>
          <cell r="F3080" t="str">
            <v>7330417032350</v>
          </cell>
          <cell r="G3080">
            <v>0.84199999999999997</v>
          </cell>
          <cell r="H3080" t="str">
            <v>Kg</v>
          </cell>
          <cell r="I3080">
            <v>1.1870000000000001</v>
          </cell>
          <cell r="J3080" t="str">
            <v>Kg</v>
          </cell>
          <cell r="K3080" t="str">
            <v>Na przewody</v>
          </cell>
          <cell r="L3080" t="str">
            <v>1003</v>
          </cell>
        </row>
        <row r="3081">
          <cell r="B3081" t="str">
            <v>PO-01000BN9</v>
          </cell>
          <cell r="C3081" t="str">
            <v>PROFIL 0.25 mm2 BIAŁY  (250 m.)</v>
          </cell>
          <cell r="D3081" t="str">
            <v>rolka</v>
          </cell>
          <cell r="E3081" t="str">
            <v>3926909700</v>
          </cell>
          <cell r="F3081" t="str">
            <v>7330417032374</v>
          </cell>
          <cell r="G3081">
            <v>0.84199999999999997</v>
          </cell>
          <cell r="H3081" t="str">
            <v>Kg</v>
          </cell>
          <cell r="I3081">
            <v>1.1870000000000001</v>
          </cell>
          <cell r="J3081" t="str">
            <v>Kg</v>
          </cell>
          <cell r="K3081" t="str">
            <v>Na przewody</v>
          </cell>
          <cell r="L3081" t="str">
            <v>1003</v>
          </cell>
        </row>
        <row r="3082">
          <cell r="B3082" t="str">
            <v>PO-09000BN4</v>
          </cell>
          <cell r="C3082" t="str">
            <v>PROFIL 10.0 mm2 ŻÓŁTY  (50 m.)</v>
          </cell>
          <cell r="D3082" t="str">
            <v>rolka</v>
          </cell>
          <cell r="E3082" t="str">
            <v>3926909700</v>
          </cell>
          <cell r="F3082" t="str">
            <v>7330417032671</v>
          </cell>
          <cell r="G3082">
            <v>1.264</v>
          </cell>
          <cell r="H3082" t="str">
            <v>Kg</v>
          </cell>
          <cell r="I3082">
            <v>1.609</v>
          </cell>
          <cell r="J3082" t="str">
            <v>Kg</v>
          </cell>
          <cell r="K3082" t="str">
            <v>Na przewody</v>
          </cell>
          <cell r="L3082" t="str">
            <v>1003</v>
          </cell>
        </row>
        <row r="3083">
          <cell r="B3083" t="str">
            <v>PO-09000BN9</v>
          </cell>
          <cell r="C3083" t="str">
            <v>PROFIL 10.0 mm2 BIAŁY  (50 m.)</v>
          </cell>
          <cell r="D3083" t="str">
            <v>rolka</v>
          </cell>
          <cell r="E3083" t="str">
            <v>3926909700</v>
          </cell>
          <cell r="F3083" t="str">
            <v>7330417032695</v>
          </cell>
          <cell r="G3083">
            <v>1.264</v>
          </cell>
          <cell r="H3083" t="str">
            <v>Kg</v>
          </cell>
          <cell r="I3083">
            <v>1.609</v>
          </cell>
          <cell r="J3083" t="str">
            <v>Kg</v>
          </cell>
          <cell r="K3083" t="str">
            <v>Na przewody</v>
          </cell>
          <cell r="L3083" t="str">
            <v>1003</v>
          </cell>
        </row>
        <row r="3084">
          <cell r="B3084" t="str">
            <v>PO-08000BN2</v>
          </cell>
          <cell r="C3084" t="str">
            <v>PROFIL 6.0 mm2 CZERWONY  (100 m.)</v>
          </cell>
          <cell r="D3084" t="str">
            <v>rolka</v>
          </cell>
          <cell r="E3084" t="str">
            <v>3926909700</v>
          </cell>
          <cell r="F3084" t="str">
            <v>7330417032626</v>
          </cell>
          <cell r="G3084">
            <v>1.8320000000000001</v>
          </cell>
          <cell r="H3084" t="str">
            <v>Kg</v>
          </cell>
          <cell r="I3084">
            <v>2.2890000000000001</v>
          </cell>
          <cell r="J3084" t="str">
            <v>Kg</v>
          </cell>
          <cell r="K3084" t="str">
            <v>Na przewody</v>
          </cell>
          <cell r="L3084" t="str">
            <v>1003</v>
          </cell>
        </row>
        <row r="3085">
          <cell r="B3085" t="str">
            <v>PO-08000BN4</v>
          </cell>
          <cell r="C3085" t="str">
            <v>PROFIL 6.0 mm2 ŻÓŁTY  (100 m.)</v>
          </cell>
          <cell r="D3085" t="str">
            <v>rolka</v>
          </cell>
          <cell r="E3085" t="str">
            <v>3926909700</v>
          </cell>
          <cell r="F3085" t="str">
            <v>7330417032633</v>
          </cell>
          <cell r="G3085">
            <v>1.8320000000000001</v>
          </cell>
          <cell r="H3085" t="str">
            <v>Kg</v>
          </cell>
          <cell r="I3085">
            <v>2.58</v>
          </cell>
          <cell r="J3085" t="str">
            <v>Kg</v>
          </cell>
          <cell r="K3085" t="str">
            <v>Na przewody</v>
          </cell>
          <cell r="L3085" t="str">
            <v>1003</v>
          </cell>
        </row>
        <row r="3086">
          <cell r="B3086" t="str">
            <v>PO-08000BN6</v>
          </cell>
          <cell r="C3086" t="str">
            <v>PROFIL 6.0 mm2 NIEBIESKI  (100 m.)</v>
          </cell>
          <cell r="D3086" t="str">
            <v>rolka</v>
          </cell>
          <cell r="E3086" t="str">
            <v>3926909700</v>
          </cell>
          <cell r="F3086" t="str">
            <v>7330417032640</v>
          </cell>
          <cell r="G3086">
            <v>1.8320000000000001</v>
          </cell>
          <cell r="H3086" t="str">
            <v>Kg</v>
          </cell>
          <cell r="I3086">
            <v>2.2890000000000001</v>
          </cell>
          <cell r="J3086" t="str">
            <v>Kg</v>
          </cell>
          <cell r="K3086" t="str">
            <v>Na przewody</v>
          </cell>
          <cell r="L3086" t="str">
            <v>1003</v>
          </cell>
        </row>
        <row r="3087">
          <cell r="B3087" t="str">
            <v>PO-08000BN9</v>
          </cell>
          <cell r="C3087" t="str">
            <v>PROFIL 6.0 mm2 BIAŁY  (100 m.)</v>
          </cell>
          <cell r="D3087" t="str">
            <v>rolka</v>
          </cell>
          <cell r="E3087" t="str">
            <v>3926909700</v>
          </cell>
          <cell r="F3087" t="str">
            <v>7330417032657</v>
          </cell>
          <cell r="G3087">
            <v>1.8320000000000001</v>
          </cell>
          <cell r="H3087" t="str">
            <v>Kg</v>
          </cell>
          <cell r="I3087">
            <v>2.2890000000000001</v>
          </cell>
          <cell r="J3087" t="str">
            <v>Kg</v>
          </cell>
          <cell r="K3087" t="str">
            <v>Na przewody</v>
          </cell>
          <cell r="L3087" t="str">
            <v>1003</v>
          </cell>
        </row>
        <row r="3088">
          <cell r="B3088" t="str">
            <v>PTC10015A4</v>
          </cell>
          <cell r="C3088" t="str">
            <v>PTC 10/15 OZN. OTWARTY Z KIESZENIA 15 mm ŻÓŁTY  (200 szt.)</v>
          </cell>
          <cell r="D3088" t="str">
            <v>paczka</v>
          </cell>
          <cell r="E3088" t="str">
            <v>3926909700</v>
          </cell>
          <cell r="F3088" t="str">
            <v>7330417045701</v>
          </cell>
          <cell r="G3088">
            <v>3.7999999999999999E-2</v>
          </cell>
          <cell r="H3088" t="str">
            <v>Kg</v>
          </cell>
          <cell r="I3088">
            <v>3.9E-2</v>
          </cell>
          <cell r="J3088" t="str">
            <v>Kg</v>
          </cell>
          <cell r="K3088" t="str">
            <v>Na przewody</v>
          </cell>
          <cell r="L3088" t="str">
            <v>1003</v>
          </cell>
        </row>
        <row r="3089">
          <cell r="B3089" t="str">
            <v>PTC10015A9</v>
          </cell>
          <cell r="C3089" t="str">
            <v>PTC 10/15 OZN. OTWARTY Z KIESZENIA 15 mm BIAŁY  (200 szt.)</v>
          </cell>
          <cell r="D3089" t="str">
            <v>paczka</v>
          </cell>
          <cell r="E3089" t="str">
            <v>3926909700</v>
          </cell>
          <cell r="F3089" t="str">
            <v>7330417045718</v>
          </cell>
          <cell r="G3089">
            <v>3.7999999999999999E-2</v>
          </cell>
          <cell r="H3089" t="str">
            <v>Kg</v>
          </cell>
          <cell r="I3089">
            <v>3.9E-2</v>
          </cell>
          <cell r="J3089" t="str">
            <v>Kg</v>
          </cell>
          <cell r="K3089" t="str">
            <v>Na przewody</v>
          </cell>
          <cell r="L3089" t="str">
            <v>1003</v>
          </cell>
        </row>
        <row r="3090">
          <cell r="B3090" t="str">
            <v>PTC10021A4</v>
          </cell>
          <cell r="C3090" t="str">
            <v>PTC 10/21 OZN. OTWARTY Z KIESZENIA 21 mm ŻÓŁTY  (200 szt.)</v>
          </cell>
          <cell r="D3090" t="str">
            <v>paczka</v>
          </cell>
          <cell r="E3090" t="str">
            <v>3926909700</v>
          </cell>
          <cell r="F3090" t="str">
            <v>7330417045725</v>
          </cell>
          <cell r="G3090">
            <v>5.3999999999999999E-2</v>
          </cell>
          <cell r="H3090" t="str">
            <v>Kg</v>
          </cell>
          <cell r="I3090">
            <v>5.5E-2</v>
          </cell>
          <cell r="J3090" t="str">
            <v>Kg</v>
          </cell>
          <cell r="K3090" t="str">
            <v>Na przewody</v>
          </cell>
          <cell r="L3090" t="str">
            <v>1003</v>
          </cell>
        </row>
        <row r="3091">
          <cell r="B3091" t="str">
            <v>PTC10021A9</v>
          </cell>
          <cell r="C3091" t="str">
            <v>PTC 10/21 OZN. OTWARTY Z KIESZENIA 21 mm BIAŁY  (200 szt.)</v>
          </cell>
          <cell r="D3091" t="str">
            <v>paczka</v>
          </cell>
          <cell r="E3091" t="str">
            <v>3926909700</v>
          </cell>
          <cell r="F3091" t="str">
            <v>7330417045732</v>
          </cell>
          <cell r="G3091">
            <v>5.3999999999999999E-2</v>
          </cell>
          <cell r="H3091" t="str">
            <v>Kg</v>
          </cell>
          <cell r="I3091">
            <v>5.5E-2</v>
          </cell>
          <cell r="J3091" t="str">
            <v>Kg</v>
          </cell>
          <cell r="K3091" t="str">
            <v>Na przewody</v>
          </cell>
          <cell r="L3091" t="str">
            <v>1003</v>
          </cell>
        </row>
        <row r="3092">
          <cell r="B3092" t="str">
            <v>PTC10030A4</v>
          </cell>
          <cell r="C3092" t="str">
            <v>PTC 10/30 OZN. OTWARTY Z KIESZENIA 30 mm ŻÓŁTY  (200 szt.)</v>
          </cell>
          <cell r="D3092" t="str">
            <v>paczka</v>
          </cell>
          <cell r="E3092" t="str">
            <v>3926909700</v>
          </cell>
          <cell r="F3092" t="str">
            <v>7330417045749</v>
          </cell>
          <cell r="G3092">
            <v>6.9000000000000006E-2</v>
          </cell>
          <cell r="H3092" t="str">
            <v>Kg</v>
          </cell>
          <cell r="I3092">
            <v>7.0000000000000007E-2</v>
          </cell>
          <cell r="J3092" t="str">
            <v>Kg</v>
          </cell>
          <cell r="K3092" t="str">
            <v>Na przewody</v>
          </cell>
          <cell r="L3092" t="str">
            <v>1003</v>
          </cell>
        </row>
        <row r="3093">
          <cell r="B3093" t="str">
            <v>PTC10030A9</v>
          </cell>
          <cell r="C3093" t="str">
            <v>PTC 10/30 OZN. OTWARTY  Z KIESZENIA 30 mm BIAŁY  (200 szt.)</v>
          </cell>
          <cell r="D3093" t="str">
            <v>paczka</v>
          </cell>
          <cell r="E3093" t="str">
            <v>3926909700</v>
          </cell>
          <cell r="F3093" t="str">
            <v>7330417045756</v>
          </cell>
          <cell r="G3093">
            <v>6.9000000000000006E-2</v>
          </cell>
          <cell r="H3093" t="str">
            <v>Kg</v>
          </cell>
          <cell r="I3093">
            <v>7.0000000000000007E-2</v>
          </cell>
          <cell r="J3093" t="str">
            <v>Kg</v>
          </cell>
          <cell r="K3093" t="str">
            <v>Na przewody</v>
          </cell>
          <cell r="L3093" t="str">
            <v>1003</v>
          </cell>
        </row>
        <row r="3094">
          <cell r="B3094" t="str">
            <v>PTC20015A4</v>
          </cell>
          <cell r="C3094" t="str">
            <v>PTC 20/15 OZN. OTWARTY  Z KIESZENIA 15 mm ŻÓŁTY  (200 szt.)</v>
          </cell>
          <cell r="D3094" t="str">
            <v>paczka</v>
          </cell>
          <cell r="E3094" t="str">
            <v>3926909700</v>
          </cell>
          <cell r="F3094" t="str">
            <v>7330417045763</v>
          </cell>
          <cell r="G3094">
            <v>0.05</v>
          </cell>
          <cell r="H3094" t="str">
            <v>Kg</v>
          </cell>
          <cell r="I3094">
            <v>5.0999999999999997E-2</v>
          </cell>
          <cell r="J3094" t="str">
            <v>Kg</v>
          </cell>
          <cell r="K3094" t="str">
            <v>Na przewody</v>
          </cell>
          <cell r="L3094" t="str">
            <v>1003</v>
          </cell>
        </row>
        <row r="3095">
          <cell r="B3095" t="str">
            <v>PTC20015A9</v>
          </cell>
          <cell r="C3095" t="str">
            <v>PTC 20/15 OZN. OTWARTY  Z KIESZENIA 15 mm BIAŁY  (200 szt.)</v>
          </cell>
          <cell r="D3095" t="str">
            <v>paczka</v>
          </cell>
          <cell r="E3095" t="str">
            <v>3926909700</v>
          </cell>
          <cell r="F3095" t="str">
            <v>7330417045770</v>
          </cell>
          <cell r="G3095">
            <v>0.05</v>
          </cell>
          <cell r="H3095" t="str">
            <v>Kg</v>
          </cell>
          <cell r="I3095">
            <v>5.0999999999999997E-2</v>
          </cell>
          <cell r="J3095" t="str">
            <v>Kg</v>
          </cell>
          <cell r="K3095" t="str">
            <v>Na przewody</v>
          </cell>
          <cell r="L3095" t="str">
            <v>1003</v>
          </cell>
        </row>
        <row r="3096">
          <cell r="B3096" t="str">
            <v>PTC20021A4</v>
          </cell>
          <cell r="C3096" t="str">
            <v>PTC 20/21 OZN. OTWARTY  Z KIESZENIA 21 mm ŻÓŁTY  (200 szt.)</v>
          </cell>
          <cell r="D3096" t="str">
            <v>paczka</v>
          </cell>
          <cell r="E3096" t="str">
            <v>3926909700</v>
          </cell>
          <cell r="F3096" t="str">
            <v>7330417045787</v>
          </cell>
          <cell r="G3096">
            <v>6.9000000000000006E-2</v>
          </cell>
          <cell r="H3096" t="str">
            <v>Kg</v>
          </cell>
          <cell r="I3096">
            <v>7.0000000000000007E-2</v>
          </cell>
          <cell r="J3096" t="str">
            <v>Kg</v>
          </cell>
          <cell r="K3096" t="str">
            <v>Na przewody</v>
          </cell>
          <cell r="L3096" t="str">
            <v>1003</v>
          </cell>
        </row>
        <row r="3097">
          <cell r="B3097" t="str">
            <v>PTC20021A9</v>
          </cell>
          <cell r="C3097" t="str">
            <v>PTC 20/21 OZN. OTWARTY  Z KIESZENIA 21 mm BIAŁY  (200 szt.)</v>
          </cell>
          <cell r="D3097" t="str">
            <v>paczka</v>
          </cell>
          <cell r="E3097" t="str">
            <v>3926909700</v>
          </cell>
          <cell r="F3097" t="str">
            <v>7330417045794</v>
          </cell>
          <cell r="G3097">
            <v>6.9000000000000006E-2</v>
          </cell>
          <cell r="H3097" t="str">
            <v>Kg</v>
          </cell>
          <cell r="I3097">
            <v>7.0000000000000007E-2</v>
          </cell>
          <cell r="J3097" t="str">
            <v>Kg</v>
          </cell>
          <cell r="K3097" t="str">
            <v>Na przewody</v>
          </cell>
          <cell r="L3097" t="str">
            <v>1003</v>
          </cell>
        </row>
        <row r="3098">
          <cell r="B3098" t="str">
            <v>PTC20030A4</v>
          </cell>
          <cell r="C3098" t="str">
            <v>PTC 20/30 OZN. OTWARTY  Z KIESZENIA 30 mm ŻÓŁTY  (200 szt.)</v>
          </cell>
          <cell r="D3098" t="str">
            <v>paczka</v>
          </cell>
          <cell r="E3098" t="str">
            <v>3926909700</v>
          </cell>
          <cell r="F3098" t="str">
            <v>7330417045800</v>
          </cell>
          <cell r="G3098">
            <v>0.10100000000000001</v>
          </cell>
          <cell r="H3098" t="str">
            <v>Kg</v>
          </cell>
          <cell r="I3098">
            <v>0.10199999999999999</v>
          </cell>
          <cell r="J3098" t="str">
            <v>Kg</v>
          </cell>
          <cell r="K3098" t="str">
            <v>Na przewody</v>
          </cell>
          <cell r="L3098" t="str">
            <v>1003</v>
          </cell>
        </row>
        <row r="3099">
          <cell r="B3099" t="str">
            <v>PTC20030A9</v>
          </cell>
          <cell r="C3099" t="str">
            <v>PTC 20/30 OZN. OTWARTY  Z KIESZENIA 30 mm BIAŁY  (200 szt.)</v>
          </cell>
          <cell r="D3099" t="str">
            <v>paczka</v>
          </cell>
          <cell r="E3099" t="str">
            <v>3926909700</v>
          </cell>
          <cell r="F3099" t="str">
            <v>7330417045817</v>
          </cell>
          <cell r="G3099">
            <v>0.10100000000000001</v>
          </cell>
          <cell r="H3099" t="str">
            <v>Kg</v>
          </cell>
          <cell r="I3099">
            <v>0.10199999999999999</v>
          </cell>
          <cell r="J3099" t="str">
            <v>Kg</v>
          </cell>
          <cell r="K3099" t="str">
            <v>Na przewody</v>
          </cell>
          <cell r="L3099" t="str">
            <v>1003</v>
          </cell>
        </row>
        <row r="3100">
          <cell r="B3100" t="str">
            <v>PTC30015A4</v>
          </cell>
          <cell r="C3100" t="str">
            <v>PTC 30/15 OZN. OTWARTY  Z KIESZENIA 15 mm ŻÓŁTY  (200 szt.)</v>
          </cell>
          <cell r="D3100" t="str">
            <v>paczka</v>
          </cell>
          <cell r="E3100" t="str">
            <v>3926909700</v>
          </cell>
          <cell r="F3100" t="str">
            <v>7330417045824</v>
          </cell>
          <cell r="G3100">
            <v>5.8999999999999997E-2</v>
          </cell>
          <cell r="H3100" t="str">
            <v>Kg</v>
          </cell>
          <cell r="I3100">
            <v>0.06</v>
          </cell>
          <cell r="J3100" t="str">
            <v>Kg</v>
          </cell>
          <cell r="K3100" t="str">
            <v>Na przewody</v>
          </cell>
          <cell r="L3100" t="str">
            <v>1003</v>
          </cell>
        </row>
        <row r="3101">
          <cell r="B3101" t="str">
            <v>PTC30015A9</v>
          </cell>
          <cell r="C3101" t="str">
            <v>PTC 30/15 OZN. OTWARTY  Z KIESZENIA 15 mm BIAŁY  (200 szt.)</v>
          </cell>
          <cell r="D3101" t="str">
            <v>paczka</v>
          </cell>
          <cell r="E3101" t="str">
            <v>3926909700</v>
          </cell>
          <cell r="F3101" t="str">
            <v>7330417045831</v>
          </cell>
          <cell r="G3101">
            <v>5.8999999999999997E-2</v>
          </cell>
          <cell r="H3101" t="str">
            <v>Kg</v>
          </cell>
          <cell r="I3101">
            <v>0.06</v>
          </cell>
          <cell r="J3101" t="str">
            <v>Kg</v>
          </cell>
          <cell r="K3101" t="str">
            <v>Na przewody</v>
          </cell>
          <cell r="L3101" t="str">
            <v>1003</v>
          </cell>
        </row>
        <row r="3102">
          <cell r="B3102" t="str">
            <v>PTC30021A4</v>
          </cell>
          <cell r="C3102" t="str">
            <v>PTC 30/21 OZN. OTWARTY  Z KIESZENIA 21 mm ŻÓŁTY  (200 szt.)</v>
          </cell>
          <cell r="D3102" t="str">
            <v>paczka</v>
          </cell>
          <cell r="E3102" t="str">
            <v>3926909700</v>
          </cell>
          <cell r="F3102" t="str">
            <v>7330417045848</v>
          </cell>
          <cell r="G3102">
            <v>0.09</v>
          </cell>
          <cell r="H3102" t="str">
            <v>Kg</v>
          </cell>
          <cell r="I3102">
            <v>9.0999999999999998E-2</v>
          </cell>
          <cell r="J3102" t="str">
            <v>Kg</v>
          </cell>
          <cell r="K3102" t="str">
            <v>Na przewody</v>
          </cell>
          <cell r="L3102" t="str">
            <v>1003</v>
          </cell>
        </row>
        <row r="3103">
          <cell r="B3103" t="str">
            <v>PTC30021A9</v>
          </cell>
          <cell r="C3103" t="str">
            <v>PTC 30/21 OZN. OTWARTY  Z KIESZENIA 21 mm BIAŁY  (200 szt.)</v>
          </cell>
          <cell r="D3103" t="str">
            <v>paczka</v>
          </cell>
          <cell r="E3103" t="str">
            <v>3926909700</v>
          </cell>
          <cell r="F3103" t="str">
            <v>7330417045855</v>
          </cell>
          <cell r="G3103">
            <v>0.09</v>
          </cell>
          <cell r="H3103" t="str">
            <v>Kg</v>
          </cell>
          <cell r="I3103">
            <v>9.0999999999999998E-2</v>
          </cell>
          <cell r="J3103" t="str">
            <v>Kg</v>
          </cell>
          <cell r="K3103" t="str">
            <v>Na przewody</v>
          </cell>
          <cell r="L3103" t="str">
            <v>1003</v>
          </cell>
        </row>
        <row r="3104">
          <cell r="B3104" t="str">
            <v>PTC30030A4</v>
          </cell>
          <cell r="C3104" t="str">
            <v>PTC 30/30 OZN. OTWARTY  Z KIESZENIA 30 mm ŻÓŁTY  (200 szt.)</v>
          </cell>
          <cell r="D3104" t="str">
            <v>paczka</v>
          </cell>
          <cell r="E3104" t="str">
            <v>3926909700</v>
          </cell>
          <cell r="F3104" t="str">
            <v>7330417045862</v>
          </cell>
          <cell r="G3104">
            <v>0.11799999999999999</v>
          </cell>
          <cell r="H3104" t="str">
            <v>Kg</v>
          </cell>
          <cell r="I3104">
            <v>0.11899999999999999</v>
          </cell>
          <cell r="J3104" t="str">
            <v>Kg</v>
          </cell>
          <cell r="K3104" t="str">
            <v>Na przewody</v>
          </cell>
          <cell r="L3104" t="str">
            <v>1003</v>
          </cell>
        </row>
        <row r="3105">
          <cell r="B3105" t="str">
            <v>PTC30030A9</v>
          </cell>
          <cell r="C3105" t="str">
            <v>PTC 30/30 OZN. OTWARTY  Z KIESZENIA 30 mm BIAŁY  (200 szt.)</v>
          </cell>
          <cell r="D3105" t="str">
            <v>paczka</v>
          </cell>
          <cell r="E3105" t="str">
            <v>3926909700</v>
          </cell>
          <cell r="F3105" t="str">
            <v>7330417045879</v>
          </cell>
          <cell r="G3105">
            <v>0.11799999999999999</v>
          </cell>
          <cell r="H3105" t="str">
            <v>Kg</v>
          </cell>
          <cell r="I3105">
            <v>0.11899999999999999</v>
          </cell>
          <cell r="J3105" t="str">
            <v>Kg</v>
          </cell>
          <cell r="K3105" t="str">
            <v>Na przewody</v>
          </cell>
          <cell r="L3105" t="str">
            <v>1003</v>
          </cell>
        </row>
        <row r="3106">
          <cell r="B3106" t="str">
            <v>PTC40015A4</v>
          </cell>
          <cell r="C3106" t="str">
            <v>PTC 40/15 OZN. OTWARTY Z KIESZENIA 15 mm ŻÓŁTY  (100 szt.)</v>
          </cell>
          <cell r="D3106" t="str">
            <v>paczka</v>
          </cell>
          <cell r="E3106" t="str">
            <v>3926909700</v>
          </cell>
          <cell r="F3106" t="str">
            <v>7330417045886</v>
          </cell>
          <cell r="G3106">
            <v>3.9E-2</v>
          </cell>
          <cell r="H3106" t="str">
            <v>Kg</v>
          </cell>
          <cell r="I3106">
            <v>0.04</v>
          </cell>
          <cell r="J3106" t="str">
            <v>Kg</v>
          </cell>
          <cell r="K3106" t="str">
            <v>Na przewody</v>
          </cell>
          <cell r="L3106" t="str">
            <v>1003</v>
          </cell>
        </row>
        <row r="3107">
          <cell r="B3107" t="str">
            <v>PTC40015A9</v>
          </cell>
          <cell r="C3107" t="str">
            <v>PTC 40/15 OZN. OTWARTY Z KIESZENIA 15 mm BIAŁY  (100 szt.)</v>
          </cell>
          <cell r="D3107" t="str">
            <v>paczka</v>
          </cell>
          <cell r="E3107" t="str">
            <v>3926909700</v>
          </cell>
          <cell r="F3107" t="str">
            <v>7330417045893</v>
          </cell>
          <cell r="G3107">
            <v>3.9E-2</v>
          </cell>
          <cell r="H3107" t="str">
            <v>Kg</v>
          </cell>
          <cell r="I3107">
            <v>0.04</v>
          </cell>
          <cell r="J3107" t="str">
            <v>Kg</v>
          </cell>
          <cell r="K3107" t="str">
            <v>Na przewody</v>
          </cell>
          <cell r="L3107" t="str">
            <v>1003</v>
          </cell>
        </row>
        <row r="3108">
          <cell r="B3108" t="str">
            <v>PTC40021A4</v>
          </cell>
          <cell r="C3108" t="str">
            <v>PTC 40/21 OZN. OTWARTY Z KIESZENIA 21 mm ŻÓŁTY  (100 szt.)</v>
          </cell>
          <cell r="D3108" t="str">
            <v>paczka</v>
          </cell>
          <cell r="E3108" t="str">
            <v>3926909700</v>
          </cell>
          <cell r="F3108" t="str">
            <v>7330417045909</v>
          </cell>
          <cell r="G3108">
            <v>5.7000000000000002E-2</v>
          </cell>
          <cell r="H3108" t="str">
            <v>Kg</v>
          </cell>
          <cell r="I3108">
            <v>5.8000000000000003E-2</v>
          </cell>
          <cell r="J3108" t="str">
            <v>Kg</v>
          </cell>
          <cell r="K3108" t="str">
            <v>Na przewody</v>
          </cell>
          <cell r="L3108" t="str">
            <v>1003</v>
          </cell>
        </row>
        <row r="3109">
          <cell r="B3109" t="str">
            <v>PTC40021A9</v>
          </cell>
          <cell r="C3109" t="str">
            <v>PTC 40/21 OZN. OTWARTY Z KIESZENIA 21 mm BIAŁY  (100 szt.)</v>
          </cell>
          <cell r="D3109" t="str">
            <v>paczka</v>
          </cell>
          <cell r="E3109" t="str">
            <v>3926909700</v>
          </cell>
          <cell r="F3109" t="str">
            <v>7330417045916</v>
          </cell>
          <cell r="G3109">
            <v>5.7000000000000002E-2</v>
          </cell>
          <cell r="H3109" t="str">
            <v>Kg</v>
          </cell>
          <cell r="I3109">
            <v>5.8000000000000003E-2</v>
          </cell>
          <cell r="J3109" t="str">
            <v>Kg</v>
          </cell>
          <cell r="K3109" t="str">
            <v>Na przewody</v>
          </cell>
          <cell r="L3109" t="str">
            <v>1003</v>
          </cell>
        </row>
        <row r="3110">
          <cell r="B3110" t="str">
            <v>PTC40030A4</v>
          </cell>
          <cell r="C3110" t="str">
            <v>PTC 40/30 OZN. OTWARTY Z KIESZENIA 30 mm ŻÓŁTY  (100 szt.)</v>
          </cell>
          <cell r="D3110" t="str">
            <v>paczka</v>
          </cell>
          <cell r="E3110" t="str">
            <v>3926909700</v>
          </cell>
          <cell r="F3110" t="str">
            <v>7330417045923</v>
          </cell>
          <cell r="G3110">
            <v>7.8E-2</v>
          </cell>
          <cell r="H3110" t="str">
            <v>Kg</v>
          </cell>
          <cell r="I3110">
            <v>7.9000000000000001E-2</v>
          </cell>
          <cell r="J3110" t="str">
            <v>Kg</v>
          </cell>
          <cell r="K3110" t="str">
            <v>Na przewody</v>
          </cell>
          <cell r="L3110" t="str">
            <v>1003</v>
          </cell>
        </row>
        <row r="3111">
          <cell r="B3111" t="str">
            <v>PTC40030A9</v>
          </cell>
          <cell r="C3111" t="str">
            <v>PTC 40/30 OZN. OTWARTY Z KIESZENIA 30 mm BIAŁY  (100 szt.)</v>
          </cell>
          <cell r="D3111" t="str">
            <v>paczka</v>
          </cell>
          <cell r="E3111" t="str">
            <v>3926909700</v>
          </cell>
          <cell r="F3111" t="str">
            <v>7330417045930</v>
          </cell>
          <cell r="G3111">
            <v>7.8E-2</v>
          </cell>
          <cell r="H3111" t="str">
            <v>Kg</v>
          </cell>
          <cell r="I3111">
            <v>7.9000000000000001E-2</v>
          </cell>
          <cell r="J3111" t="str">
            <v>Kg</v>
          </cell>
          <cell r="K3111" t="str">
            <v>Na przewody</v>
          </cell>
          <cell r="L3111" t="str">
            <v>1003</v>
          </cell>
        </row>
        <row r="3112">
          <cell r="B3112" t="str">
            <v>PTC50015A4</v>
          </cell>
          <cell r="C3112" t="str">
            <v>PTC 50/15 OZN. OTWARTY Z KIESZENIĄ 15 mm ŻÓLTY (100 szt.)</v>
          </cell>
          <cell r="D3112" t="str">
            <v>paczka</v>
          </cell>
          <cell r="E3112" t="str">
            <v>3926909700</v>
          </cell>
          <cell r="F3112" t="str">
            <v>7330417047675</v>
          </cell>
          <cell r="G3112">
            <v>5.3999999999999999E-2</v>
          </cell>
          <cell r="H3112" t="str">
            <v>Kg</v>
          </cell>
          <cell r="I3112">
            <v>5.5E-2</v>
          </cell>
          <cell r="J3112" t="str">
            <v>Kg</v>
          </cell>
          <cell r="K3112" t="str">
            <v>Na przewody</v>
          </cell>
          <cell r="L3112" t="str">
            <v>1003</v>
          </cell>
        </row>
        <row r="3113">
          <cell r="B3113" t="str">
            <v>PTC50015A9</v>
          </cell>
          <cell r="C3113" t="str">
            <v>PTC 50/15 OZN. OTWARTY Z KIESZENIĄ 15 mm BIAŁY (100 szt.)</v>
          </cell>
          <cell r="D3113" t="str">
            <v>paczka</v>
          </cell>
          <cell r="E3113" t="str">
            <v>3926909700</v>
          </cell>
          <cell r="F3113" t="str">
            <v>7330417047798</v>
          </cell>
          <cell r="G3113">
            <v>5.3999999999999999E-2</v>
          </cell>
          <cell r="H3113" t="str">
            <v>Kg</v>
          </cell>
          <cell r="I3113">
            <v>5.5E-2</v>
          </cell>
          <cell r="J3113" t="str">
            <v>Kg</v>
          </cell>
          <cell r="K3113" t="str">
            <v>Na przewody</v>
          </cell>
          <cell r="L3113" t="str">
            <v>1003</v>
          </cell>
        </row>
        <row r="3114">
          <cell r="B3114" t="str">
            <v>PTC50021A4</v>
          </cell>
          <cell r="C3114" t="str">
            <v>PTC 50/21 OZN. OTWARTY Z KIESZENIĄ 21 mm ŻÓŁTY  (100 szt.)</v>
          </cell>
          <cell r="D3114" t="str">
            <v>paczka</v>
          </cell>
          <cell r="E3114" t="str">
            <v>3926909700</v>
          </cell>
          <cell r="F3114" t="str">
            <v>7330417047804</v>
          </cell>
          <cell r="G3114">
            <v>7.3999999999999996E-2</v>
          </cell>
          <cell r="H3114" t="str">
            <v>Kg</v>
          </cell>
          <cell r="I3114">
            <v>7.4999999999999997E-2</v>
          </cell>
          <cell r="J3114" t="str">
            <v>Kg</v>
          </cell>
          <cell r="K3114" t="str">
            <v>Na przewody</v>
          </cell>
          <cell r="L3114" t="str">
            <v>1003</v>
          </cell>
        </row>
        <row r="3115">
          <cell r="B3115" t="str">
            <v>PTC50030A4</v>
          </cell>
          <cell r="C3115" t="str">
            <v>PTC 50/30 OZN. OTWARTY Z KIESZENIĄ 30 mm ŻÓŁTY  (100 szt.)</v>
          </cell>
          <cell r="D3115" t="str">
            <v>paczka</v>
          </cell>
          <cell r="E3115" t="str">
            <v>3926909700</v>
          </cell>
          <cell r="F3115" t="str">
            <v>7330417047828</v>
          </cell>
          <cell r="G3115">
            <v>0.106</v>
          </cell>
          <cell r="H3115" t="str">
            <v>Kg</v>
          </cell>
          <cell r="I3115">
            <v>0.107</v>
          </cell>
          <cell r="J3115" t="str">
            <v>Kg</v>
          </cell>
          <cell r="K3115" t="str">
            <v>Na przewody</v>
          </cell>
          <cell r="L3115" t="str">
            <v>1003</v>
          </cell>
        </row>
        <row r="3116">
          <cell r="B3116" t="str">
            <v>PTC50030A9</v>
          </cell>
          <cell r="C3116" t="str">
            <v>PTC 50/30 OZN. OTWARTY Z KIESZENIĄ 30 mm BIAŁY  (100 szt.)</v>
          </cell>
          <cell r="D3116" t="str">
            <v>paczka</v>
          </cell>
          <cell r="E3116" t="str">
            <v>3926909700</v>
          </cell>
          <cell r="F3116" t="str">
            <v>7330417047835</v>
          </cell>
          <cell r="G3116">
            <v>0.106</v>
          </cell>
          <cell r="H3116" t="str">
            <v>Kg</v>
          </cell>
          <cell r="I3116">
            <v>0.107</v>
          </cell>
          <cell r="J3116" t="str">
            <v>Kg</v>
          </cell>
          <cell r="K3116" t="str">
            <v>Na przewody</v>
          </cell>
          <cell r="L3116" t="str">
            <v>1003</v>
          </cell>
        </row>
        <row r="3117">
          <cell r="B3117" t="str">
            <v>PTZ+02015A</v>
          </cell>
          <cell r="C3117" t="str">
            <v>PTZ+ 02/15 CIĘTY  (200 szt.)</v>
          </cell>
          <cell r="D3117" t="str">
            <v>paczka</v>
          </cell>
          <cell r="E3117" t="str">
            <v>3926909700</v>
          </cell>
          <cell r="F3117" t="str">
            <v>7330417039960</v>
          </cell>
          <cell r="G3117">
            <v>0</v>
          </cell>
          <cell r="H3117"/>
          <cell r="I3117">
            <v>0</v>
          </cell>
          <cell r="J3117"/>
          <cell r="K3117" t="str">
            <v>Na przewody</v>
          </cell>
          <cell r="L3117" t="str">
            <v>1003</v>
          </cell>
        </row>
        <row r="3118">
          <cell r="B3118" t="str">
            <v>PTZ+02021A</v>
          </cell>
          <cell r="C3118" t="str">
            <v>PTZ+ 02/21 CIĘTY  (200 szt.)</v>
          </cell>
          <cell r="D3118" t="str">
            <v>paczka</v>
          </cell>
          <cell r="E3118" t="str">
            <v>3926909700</v>
          </cell>
          <cell r="F3118" t="str">
            <v>7330417039984</v>
          </cell>
          <cell r="G3118">
            <v>0</v>
          </cell>
          <cell r="H3118"/>
          <cell r="I3118">
            <v>0</v>
          </cell>
          <cell r="J3118"/>
          <cell r="K3118" t="str">
            <v>Na przewody</v>
          </cell>
          <cell r="L3118" t="str">
            <v>1003</v>
          </cell>
        </row>
        <row r="3119">
          <cell r="B3119" t="str">
            <v>PTZ+02030A</v>
          </cell>
          <cell r="C3119" t="str">
            <v>PTZ+ 02/30 CIĘTY  (200 szt.)</v>
          </cell>
          <cell r="D3119" t="str">
            <v>paczka</v>
          </cell>
          <cell r="E3119" t="str">
            <v>3926909700</v>
          </cell>
          <cell r="F3119" t="str">
            <v>5903041613718</v>
          </cell>
          <cell r="G3119">
            <v>0</v>
          </cell>
          <cell r="H3119"/>
          <cell r="I3119">
            <v>0</v>
          </cell>
          <cell r="J3119"/>
          <cell r="K3119" t="str">
            <v>Na przewody</v>
          </cell>
          <cell r="L3119" t="str">
            <v>1003</v>
          </cell>
        </row>
        <row r="3120">
          <cell r="B3120" t="str">
            <v>PTZ+10015A</v>
          </cell>
          <cell r="C3120" t="str">
            <v>PTZ+ 10/15 CIĘTY  (200 szt.)</v>
          </cell>
          <cell r="D3120" t="str">
            <v>paczka</v>
          </cell>
          <cell r="E3120" t="str">
            <v>3926909700</v>
          </cell>
          <cell r="F3120" t="str">
            <v>7330417040003</v>
          </cell>
          <cell r="G3120">
            <v>0</v>
          </cell>
          <cell r="H3120"/>
          <cell r="I3120">
            <v>0</v>
          </cell>
          <cell r="J3120"/>
          <cell r="K3120" t="str">
            <v>Na przewody</v>
          </cell>
          <cell r="L3120" t="str">
            <v>1003</v>
          </cell>
        </row>
        <row r="3121">
          <cell r="B3121" t="str">
            <v>PTZ+10021A</v>
          </cell>
          <cell r="C3121" t="str">
            <v>PTZ+ 10/21 CIĘTY  (200 szt.)</v>
          </cell>
          <cell r="D3121" t="str">
            <v>paczka</v>
          </cell>
          <cell r="E3121" t="str">
            <v>3926909700</v>
          </cell>
          <cell r="F3121" t="str">
            <v>7330417040010</v>
          </cell>
          <cell r="G3121">
            <v>0</v>
          </cell>
          <cell r="H3121"/>
          <cell r="I3121">
            <v>0</v>
          </cell>
          <cell r="J3121"/>
          <cell r="K3121" t="str">
            <v>Na przewody</v>
          </cell>
          <cell r="L3121" t="str">
            <v>1003</v>
          </cell>
        </row>
        <row r="3122">
          <cell r="B3122" t="str">
            <v>PTZ+10030A</v>
          </cell>
          <cell r="C3122" t="str">
            <v>PTZ+10/30 CIĘTY  (200 szt.)</v>
          </cell>
          <cell r="D3122" t="str">
            <v>paczka</v>
          </cell>
          <cell r="E3122" t="str">
            <v>3926909700</v>
          </cell>
          <cell r="F3122" t="str">
            <v>5903041613725</v>
          </cell>
          <cell r="G3122">
            <v>0</v>
          </cell>
          <cell r="H3122"/>
          <cell r="I3122">
            <v>0</v>
          </cell>
          <cell r="J3122"/>
          <cell r="K3122" t="str">
            <v>Na przewody</v>
          </cell>
          <cell r="L3122" t="str">
            <v>1003</v>
          </cell>
        </row>
        <row r="3123">
          <cell r="B3123" t="str">
            <v>PTZ+20015A</v>
          </cell>
          <cell r="C3123" t="str">
            <v>PTZ+ 20/15 CIĘTY  (100 szt.)</v>
          </cell>
          <cell r="D3123" t="str">
            <v>paczka</v>
          </cell>
          <cell r="E3123" t="str">
            <v>3926909700</v>
          </cell>
          <cell r="F3123" t="str">
            <v>7330417040034</v>
          </cell>
          <cell r="G3123">
            <v>0</v>
          </cell>
          <cell r="H3123"/>
          <cell r="I3123">
            <v>0</v>
          </cell>
          <cell r="J3123"/>
          <cell r="K3123" t="str">
            <v>Na przewody</v>
          </cell>
          <cell r="L3123" t="str">
            <v>1003</v>
          </cell>
        </row>
        <row r="3124">
          <cell r="B3124" t="str">
            <v>PTZ+20021A</v>
          </cell>
          <cell r="C3124" t="str">
            <v>PTZ+ 20/21 CIĘTY  (100 szt.)</v>
          </cell>
          <cell r="D3124" t="str">
            <v>paczka</v>
          </cell>
          <cell r="E3124" t="str">
            <v>3926909700</v>
          </cell>
          <cell r="F3124" t="str">
            <v>7330417040041</v>
          </cell>
          <cell r="G3124">
            <v>0</v>
          </cell>
          <cell r="H3124"/>
          <cell r="I3124">
            <v>0</v>
          </cell>
          <cell r="J3124"/>
          <cell r="K3124" t="str">
            <v>Na przewody</v>
          </cell>
          <cell r="L3124" t="str">
            <v>1003</v>
          </cell>
        </row>
        <row r="3125">
          <cell r="B3125" t="str">
            <v>PTZ+20030A</v>
          </cell>
          <cell r="C3125" t="str">
            <v>PTZ+20/30 CIĘTY  (100 szt.)</v>
          </cell>
          <cell r="D3125" t="str">
            <v>paczka</v>
          </cell>
          <cell r="E3125" t="str">
            <v>3926909700</v>
          </cell>
          <cell r="F3125" t="str">
            <v>5903041613732</v>
          </cell>
          <cell r="G3125">
            <v>0</v>
          </cell>
          <cell r="H3125"/>
          <cell r="I3125">
            <v>0</v>
          </cell>
          <cell r="J3125"/>
          <cell r="K3125" t="str">
            <v>Na przewody</v>
          </cell>
          <cell r="L3125" t="str">
            <v>1003</v>
          </cell>
        </row>
        <row r="3126">
          <cell r="B3126" t="str">
            <v>PTZ+30015A</v>
          </cell>
          <cell r="C3126" t="str">
            <v>PTZ+30/15 CIĘTY  (50 szt.)</v>
          </cell>
          <cell r="D3126" t="str">
            <v>paczka</v>
          </cell>
          <cell r="E3126" t="str">
            <v>3926909700</v>
          </cell>
          <cell r="F3126" t="str">
            <v>7330417043196</v>
          </cell>
          <cell r="G3126">
            <v>0</v>
          </cell>
          <cell r="H3126"/>
          <cell r="I3126">
            <v>0</v>
          </cell>
          <cell r="J3126"/>
          <cell r="K3126" t="str">
            <v>Na przewody</v>
          </cell>
          <cell r="L3126" t="str">
            <v>1003</v>
          </cell>
        </row>
        <row r="3127">
          <cell r="B3127" t="str">
            <v>PTZ+30021A</v>
          </cell>
          <cell r="C3127" t="str">
            <v>PTZ+30/21 CIĘTY  (50 szt.)</v>
          </cell>
          <cell r="D3127" t="str">
            <v>paczka</v>
          </cell>
          <cell r="E3127" t="str">
            <v>3926909700</v>
          </cell>
          <cell r="F3127" t="str">
            <v>7330417047897</v>
          </cell>
          <cell r="G3127">
            <v>0</v>
          </cell>
          <cell r="H3127"/>
          <cell r="I3127">
            <v>0</v>
          </cell>
          <cell r="J3127"/>
          <cell r="K3127" t="str">
            <v>Na przewody</v>
          </cell>
          <cell r="L3127" t="str">
            <v>1003</v>
          </cell>
        </row>
        <row r="3128">
          <cell r="B3128" t="str">
            <v>PTZ+30030A</v>
          </cell>
          <cell r="C3128" t="str">
            <v>PTZ+30/30 CIĘTY  (50 szt.)</v>
          </cell>
          <cell r="D3128" t="str">
            <v>paczka</v>
          </cell>
          <cell r="E3128" t="str">
            <v>3926909700</v>
          </cell>
          <cell r="F3128" t="str">
            <v>5903041613749</v>
          </cell>
          <cell r="G3128">
            <v>0</v>
          </cell>
          <cell r="H3128"/>
          <cell r="I3128">
            <v>0</v>
          </cell>
          <cell r="J3128"/>
          <cell r="K3128" t="str">
            <v>Na przewody</v>
          </cell>
          <cell r="L3128" t="str">
            <v>1003</v>
          </cell>
        </row>
        <row r="3129">
          <cell r="B3129" t="str">
            <v>PT+02012A</v>
          </cell>
          <cell r="C3129" t="str">
            <v>PT+02/12 OZNACZNIK Z KIESZENIA 12mm  (200 szt.)</v>
          </cell>
          <cell r="D3129" t="str">
            <v>paczka</v>
          </cell>
          <cell r="E3129" t="str">
            <v>3926909700</v>
          </cell>
          <cell r="F3129" t="str">
            <v>7330417035290</v>
          </cell>
          <cell r="G3129">
            <v>2.5999999999999999E-2</v>
          </cell>
          <cell r="H3129" t="str">
            <v>Kg</v>
          </cell>
          <cell r="I3129">
            <v>2.7E-2</v>
          </cell>
          <cell r="J3129" t="str">
            <v>Kg</v>
          </cell>
          <cell r="K3129" t="str">
            <v>Na przewody</v>
          </cell>
          <cell r="L3129" t="str">
            <v>1003</v>
          </cell>
        </row>
        <row r="3130">
          <cell r="B3130" t="str">
            <v>PT+02015A</v>
          </cell>
          <cell r="C3130" t="str">
            <v>PT+02/15 OZNACZNIK Z KIESZENIA 15 mm  (200 szt.)</v>
          </cell>
          <cell r="D3130" t="str">
            <v>paczka</v>
          </cell>
          <cell r="E3130" t="str">
            <v>3926909700</v>
          </cell>
          <cell r="F3130" t="str">
            <v>7330417034279</v>
          </cell>
          <cell r="G3130">
            <v>3.5000000000000003E-2</v>
          </cell>
          <cell r="H3130" t="str">
            <v>Kg</v>
          </cell>
          <cell r="I3130">
            <v>3.5999999999999997E-2</v>
          </cell>
          <cell r="J3130" t="str">
            <v>Kg</v>
          </cell>
          <cell r="K3130" t="str">
            <v>Na przewody</v>
          </cell>
          <cell r="L3130" t="str">
            <v>1003</v>
          </cell>
        </row>
        <row r="3131">
          <cell r="B3131" t="str">
            <v>PT+02018A</v>
          </cell>
          <cell r="C3131" t="str">
            <v>PT+02/18 OZNACZNIK Z KIESZENIA 18 mm  (200 szt.)</v>
          </cell>
          <cell r="D3131" t="str">
            <v>paczka</v>
          </cell>
          <cell r="E3131" t="str">
            <v>3926909700</v>
          </cell>
          <cell r="F3131" t="str">
            <v>7330417035306</v>
          </cell>
          <cell r="G3131">
            <v>0</v>
          </cell>
          <cell r="H3131"/>
          <cell r="I3131">
            <v>0</v>
          </cell>
          <cell r="J3131"/>
          <cell r="K3131" t="str">
            <v>Na przewody</v>
          </cell>
          <cell r="L3131" t="str">
            <v>1003</v>
          </cell>
        </row>
        <row r="3132">
          <cell r="B3132" t="str">
            <v>PT+02021A</v>
          </cell>
          <cell r="C3132" t="str">
            <v>PT+02/21 OZNACZNIK Z KIESZENIA 21 mm  (200 szt.)</v>
          </cell>
          <cell r="D3132" t="str">
            <v>paczka</v>
          </cell>
          <cell r="E3132" t="str">
            <v>3926909700</v>
          </cell>
          <cell r="F3132" t="str">
            <v>7330417034286</v>
          </cell>
          <cell r="G3132">
            <v>0.05</v>
          </cell>
          <cell r="H3132" t="str">
            <v>Kg</v>
          </cell>
          <cell r="I3132">
            <v>5.0999999999999997E-2</v>
          </cell>
          <cell r="J3132" t="str">
            <v>Kg</v>
          </cell>
          <cell r="K3132" t="str">
            <v>Na przewody</v>
          </cell>
          <cell r="L3132" t="str">
            <v>1003</v>
          </cell>
        </row>
        <row r="3133">
          <cell r="B3133" t="str">
            <v>PT+02030A</v>
          </cell>
          <cell r="C3133" t="str">
            <v>PT+02/30 OZNACZNIK Z KIESZENIA 30 mm  (200 szt.)</v>
          </cell>
          <cell r="D3133" t="str">
            <v>paczka</v>
          </cell>
          <cell r="E3133" t="str">
            <v>3926909700</v>
          </cell>
          <cell r="F3133" t="str">
            <v>7330417044605</v>
          </cell>
          <cell r="G3133">
            <v>0</v>
          </cell>
          <cell r="H3133"/>
          <cell r="I3133">
            <v>0</v>
          </cell>
          <cell r="J3133"/>
          <cell r="K3133" t="str">
            <v>Na przewody</v>
          </cell>
          <cell r="L3133" t="str">
            <v>1003</v>
          </cell>
        </row>
        <row r="3134">
          <cell r="B3134" t="str">
            <v>PT+02030K</v>
          </cell>
          <cell r="C3134" t="str">
            <v>PT+02/30 OZNACZNIK Z KIESZENIA 30 mm  (500 szt.)</v>
          </cell>
          <cell r="D3134" t="str">
            <v>karton</v>
          </cell>
          <cell r="E3134" t="str">
            <v>3926909700</v>
          </cell>
          <cell r="F3134" t="str">
            <v>7330417055199</v>
          </cell>
          <cell r="G3134">
            <v>0.19500000000000001</v>
          </cell>
          <cell r="H3134" t="str">
            <v>Kg</v>
          </cell>
          <cell r="I3134">
            <v>0.219</v>
          </cell>
          <cell r="J3134" t="str">
            <v>Kg</v>
          </cell>
          <cell r="K3134" t="str">
            <v>Na przewody</v>
          </cell>
          <cell r="L3134" t="str">
            <v>1003</v>
          </cell>
        </row>
        <row r="3135">
          <cell r="B3135" t="str">
            <v>PT+10012A</v>
          </cell>
          <cell r="C3135" t="str">
            <v>PT+10/12 OZNACZNIK Z KIESZENIA 12mm  (200 szt.)</v>
          </cell>
          <cell r="D3135" t="str">
            <v>paczka</v>
          </cell>
          <cell r="E3135" t="str">
            <v>3926909700</v>
          </cell>
          <cell r="F3135" t="str">
            <v>7330417035313</v>
          </cell>
          <cell r="G3135">
            <v>0</v>
          </cell>
          <cell r="H3135"/>
          <cell r="I3135">
            <v>0</v>
          </cell>
          <cell r="J3135"/>
          <cell r="K3135" t="str">
            <v>Na przewody</v>
          </cell>
          <cell r="L3135" t="str">
            <v>1003</v>
          </cell>
        </row>
        <row r="3136">
          <cell r="B3136" t="str">
            <v>PT+10015A</v>
          </cell>
          <cell r="C3136" t="str">
            <v>PT+10/15 OZNACZNIK Z KIESZENIA 15 mm  (200 szt.)</v>
          </cell>
          <cell r="D3136" t="str">
            <v>paczka</v>
          </cell>
          <cell r="E3136" t="str">
            <v>3926909700</v>
          </cell>
          <cell r="F3136" t="str">
            <v>7330417034293</v>
          </cell>
          <cell r="G3136">
            <v>5.5E-2</v>
          </cell>
          <cell r="H3136" t="str">
            <v>Kg</v>
          </cell>
          <cell r="I3136">
            <v>5.6000000000000001E-2</v>
          </cell>
          <cell r="J3136" t="str">
            <v>Kg</v>
          </cell>
          <cell r="K3136" t="str">
            <v>Na przewody</v>
          </cell>
          <cell r="L3136" t="str">
            <v>1003</v>
          </cell>
        </row>
        <row r="3137">
          <cell r="B3137" t="str">
            <v>PT+10018A</v>
          </cell>
          <cell r="C3137" t="str">
            <v>PT+10/18 OZNACZNIK Z KIESZENIA 18 mm  (200 szt.)</v>
          </cell>
          <cell r="D3137" t="str">
            <v>paczka</v>
          </cell>
          <cell r="E3137" t="str">
            <v>3926909700</v>
          </cell>
          <cell r="F3137" t="str">
            <v>7330417035320</v>
          </cell>
          <cell r="G3137">
            <v>0</v>
          </cell>
          <cell r="H3137"/>
          <cell r="I3137">
            <v>0</v>
          </cell>
          <cell r="J3137"/>
          <cell r="K3137" t="str">
            <v>Na przewody</v>
          </cell>
          <cell r="L3137" t="str">
            <v>1003</v>
          </cell>
        </row>
        <row r="3138">
          <cell r="B3138" t="str">
            <v>PT+10021A</v>
          </cell>
          <cell r="C3138" t="str">
            <v>PT+10/21 OZNACZNIK Z KIESZENIA 21 mm  (200 szt.)</v>
          </cell>
          <cell r="D3138" t="str">
            <v>paczka</v>
          </cell>
          <cell r="E3138" t="str">
            <v>3926909700</v>
          </cell>
          <cell r="F3138" t="str">
            <v>7330417034309</v>
          </cell>
          <cell r="G3138">
            <v>8.5000000000000006E-2</v>
          </cell>
          <cell r="H3138" t="str">
            <v>Kg</v>
          </cell>
          <cell r="I3138">
            <v>9.0999999999999998E-2</v>
          </cell>
          <cell r="J3138" t="str">
            <v>Kg</v>
          </cell>
          <cell r="K3138" t="str">
            <v>Na przewody</v>
          </cell>
          <cell r="L3138" t="str">
            <v>1003</v>
          </cell>
        </row>
        <row r="3139">
          <cell r="B3139" t="str">
            <v>PT+10030K</v>
          </cell>
          <cell r="C3139" t="str">
            <v>PT+10/30 OZNACZNIK Z KIESZENIA 30 mm  (500 szt.)</v>
          </cell>
          <cell r="D3139" t="str">
            <v>karton</v>
          </cell>
          <cell r="E3139" t="str">
            <v>3926909700</v>
          </cell>
          <cell r="F3139" t="str">
            <v>7330417055205</v>
          </cell>
          <cell r="G3139">
            <v>0.20699999999999999</v>
          </cell>
          <cell r="H3139" t="str">
            <v>Kg</v>
          </cell>
          <cell r="I3139">
            <v>0.28899999999999998</v>
          </cell>
          <cell r="J3139" t="str">
            <v>Kg</v>
          </cell>
          <cell r="K3139" t="str">
            <v>Na przewody</v>
          </cell>
          <cell r="L3139" t="str">
            <v>1003</v>
          </cell>
        </row>
        <row r="3140">
          <cell r="B3140" t="str">
            <v>PT+20012A</v>
          </cell>
          <cell r="C3140" t="str">
            <v>PT+20/12  OZNACZNIK Z KIESZENIA 12mm  (100 szt.)</v>
          </cell>
          <cell r="D3140" t="str">
            <v>paczka</v>
          </cell>
          <cell r="E3140" t="str">
            <v>3926909700</v>
          </cell>
          <cell r="F3140" t="str">
            <v>7330417035337</v>
          </cell>
          <cell r="G3140">
            <v>0</v>
          </cell>
          <cell r="H3140"/>
          <cell r="I3140">
            <v>0</v>
          </cell>
          <cell r="J3140"/>
          <cell r="K3140" t="str">
            <v>Na przewody</v>
          </cell>
          <cell r="L3140" t="str">
            <v>1003</v>
          </cell>
        </row>
        <row r="3141">
          <cell r="B3141" t="str">
            <v>PT+20015A</v>
          </cell>
          <cell r="C3141" t="str">
            <v>PT+20/15 OZNACZNIK Z KIESZENIA 15 mm  (100 szt.)</v>
          </cell>
          <cell r="D3141" t="str">
            <v>paczka</v>
          </cell>
          <cell r="E3141" t="str">
            <v>3926909700</v>
          </cell>
          <cell r="F3141" t="str">
            <v>7330417034316</v>
          </cell>
          <cell r="G3141">
            <v>6.7000000000000004E-2</v>
          </cell>
          <cell r="H3141" t="str">
            <v>Kg</v>
          </cell>
          <cell r="I3141">
            <v>6.8000000000000005E-2</v>
          </cell>
          <cell r="J3141" t="str">
            <v>Kg</v>
          </cell>
          <cell r="K3141" t="str">
            <v>Na przewody</v>
          </cell>
          <cell r="L3141" t="str">
            <v>1003</v>
          </cell>
        </row>
        <row r="3142">
          <cell r="B3142" t="str">
            <v>PT+20021A</v>
          </cell>
          <cell r="C3142" t="str">
            <v>PT+20/21 OZNACZNIK Z KIESZENIA 21 mm  (100 szt.)</v>
          </cell>
          <cell r="D3142" t="str">
            <v>paczka</v>
          </cell>
          <cell r="E3142" t="str">
            <v>3926909700</v>
          </cell>
          <cell r="F3142" t="str">
            <v>7330417034323</v>
          </cell>
          <cell r="G3142">
            <v>9.0999999999999998E-2</v>
          </cell>
          <cell r="H3142" t="str">
            <v>Kg</v>
          </cell>
          <cell r="I3142">
            <v>9.1999999999999998E-2</v>
          </cell>
          <cell r="J3142" t="str">
            <v>Kg</v>
          </cell>
          <cell r="K3142" t="str">
            <v>Na przewody</v>
          </cell>
          <cell r="L3142" t="str">
            <v>1003</v>
          </cell>
        </row>
        <row r="3143">
          <cell r="B3143" t="str">
            <v>PT+20030K</v>
          </cell>
          <cell r="C3143" t="str">
            <v>PT+20/30 OZNACZNIK Z KIESZENIA 30 mm  (200 szt.)</v>
          </cell>
          <cell r="D3143" t="str">
            <v>karton</v>
          </cell>
          <cell r="E3143" t="str">
            <v>3926909700</v>
          </cell>
          <cell r="F3143" t="str">
            <v>7330417055212</v>
          </cell>
          <cell r="G3143">
            <v>0.24</v>
          </cell>
          <cell r="H3143" t="str">
            <v>Kg</v>
          </cell>
          <cell r="I3143">
            <v>0.28199999999999997</v>
          </cell>
          <cell r="J3143" t="str">
            <v>Kg</v>
          </cell>
          <cell r="K3143" t="str">
            <v>Na przewody</v>
          </cell>
          <cell r="L3143" t="str">
            <v>1003</v>
          </cell>
        </row>
        <row r="3144">
          <cell r="B3144" t="str">
            <v>PT+30015A</v>
          </cell>
          <cell r="C3144" t="str">
            <v>PT+30/15 OZNACZNIK Z KIESZENIĄ 15 mm  (50 szt.)</v>
          </cell>
          <cell r="D3144" t="str">
            <v>paczka</v>
          </cell>
          <cell r="E3144" t="str">
            <v>3926909700</v>
          </cell>
          <cell r="F3144" t="str">
            <v>7330417040645</v>
          </cell>
          <cell r="G3144">
            <v>6.9000000000000006E-2</v>
          </cell>
          <cell r="H3144" t="str">
            <v>Kg</v>
          </cell>
          <cell r="I3144">
            <v>7.0000000000000007E-2</v>
          </cell>
          <cell r="J3144" t="str">
            <v>Kg</v>
          </cell>
          <cell r="K3144" t="str">
            <v>Na przewody</v>
          </cell>
          <cell r="L3144" t="str">
            <v>1003</v>
          </cell>
        </row>
        <row r="3145">
          <cell r="B3145" t="str">
            <v>PT+30021A</v>
          </cell>
          <cell r="C3145" t="str">
            <v>PT+30/21 OZNACZNIK Z KIESZENIĄ 21 mm  (50 szt.)</v>
          </cell>
          <cell r="D3145" t="str">
            <v>paczka</v>
          </cell>
          <cell r="E3145" t="str">
            <v>3926909700</v>
          </cell>
          <cell r="F3145" t="str">
            <v>7330417041789</v>
          </cell>
          <cell r="G3145">
            <v>7.0999999999999994E-2</v>
          </cell>
          <cell r="H3145" t="str">
            <v>Kg</v>
          </cell>
          <cell r="I3145">
            <v>7.1999999999999995E-2</v>
          </cell>
          <cell r="J3145" t="str">
            <v>Kg</v>
          </cell>
          <cell r="K3145" t="str">
            <v>Na przewody</v>
          </cell>
          <cell r="L3145" t="str">
            <v>1003</v>
          </cell>
        </row>
        <row r="3146">
          <cell r="B3146" t="str">
            <v>PT+30030A</v>
          </cell>
          <cell r="C3146" t="str">
            <v>PT+30/30 OZNACZNIK Z KIESZENIA 30 mm  (50 szt.)</v>
          </cell>
          <cell r="D3146" t="str">
            <v>paczka</v>
          </cell>
          <cell r="E3146" t="str">
            <v>3926909700</v>
          </cell>
          <cell r="F3146" t="str">
            <v>7330417045121</v>
          </cell>
          <cell r="G3146">
            <v>0.112</v>
          </cell>
          <cell r="H3146" t="str">
            <v>Kg</v>
          </cell>
          <cell r="I3146">
            <v>0.113</v>
          </cell>
          <cell r="J3146" t="str">
            <v>Kg</v>
          </cell>
          <cell r="K3146" t="str">
            <v>Na przewody</v>
          </cell>
          <cell r="L3146" t="str">
            <v>1003</v>
          </cell>
        </row>
        <row r="3147">
          <cell r="B3147" t="str">
            <v>PT+30030K</v>
          </cell>
          <cell r="C3147" t="str">
            <v>PT+30/30 OZNACZNIK Z KIESZENIA 30 mm  (200 szt.)</v>
          </cell>
          <cell r="D3147" t="str">
            <v>karton</v>
          </cell>
          <cell r="E3147" t="str">
            <v>3926909700</v>
          </cell>
          <cell r="F3147" t="str">
            <v>5906775916544</v>
          </cell>
          <cell r="G3147">
            <v>0.42199999999999999</v>
          </cell>
          <cell r="H3147" t="str">
            <v>Kg</v>
          </cell>
          <cell r="I3147">
            <v>0.46400000000000002</v>
          </cell>
          <cell r="J3147" t="str">
            <v>Kg</v>
          </cell>
          <cell r="K3147" t="str">
            <v>Na przewody</v>
          </cell>
          <cell r="L3147" t="str">
            <v>1003</v>
          </cell>
        </row>
        <row r="3148">
          <cell r="B3148" t="str">
            <v>PT-02015A</v>
          </cell>
          <cell r="C3148" t="str">
            <v>PT 02/15 OZNACZNIK Z KIESZENIA 15 mm  (200 szt.)</v>
          </cell>
          <cell r="D3148" t="str">
            <v>paczka</v>
          </cell>
          <cell r="E3148" t="str">
            <v>3926909700</v>
          </cell>
          <cell r="F3148" t="str">
            <v>7330417018934</v>
          </cell>
          <cell r="G3148">
            <v>5.3999999999999999E-2</v>
          </cell>
          <cell r="H3148" t="str">
            <v>Kg</v>
          </cell>
          <cell r="I3148">
            <v>5.5E-2</v>
          </cell>
          <cell r="J3148" t="str">
            <v>Kg</v>
          </cell>
          <cell r="K3148" t="str">
            <v>Na przewody</v>
          </cell>
          <cell r="L3148" t="str">
            <v>1003</v>
          </cell>
        </row>
        <row r="3149">
          <cell r="B3149" t="str">
            <v>PT-02021A</v>
          </cell>
          <cell r="C3149" t="str">
            <v>PT 02/21  OZNACZNIK Z KIESZENIA 21 mm  (200 szt.)</v>
          </cell>
          <cell r="D3149" t="str">
            <v>paczka</v>
          </cell>
          <cell r="E3149" t="str">
            <v>3926909700</v>
          </cell>
          <cell r="F3149" t="str">
            <v>7330417018941</v>
          </cell>
          <cell r="G3149">
            <v>7.3999999999999996E-2</v>
          </cell>
          <cell r="H3149" t="str">
            <v>Kg</v>
          </cell>
          <cell r="I3149">
            <v>7.4999999999999997E-2</v>
          </cell>
          <cell r="J3149" t="str">
            <v>Kg</v>
          </cell>
          <cell r="K3149" t="str">
            <v>Na przewody</v>
          </cell>
          <cell r="L3149" t="str">
            <v>1003</v>
          </cell>
        </row>
        <row r="3150">
          <cell r="B3150" t="str">
            <v>PT-02030K</v>
          </cell>
          <cell r="C3150" t="str">
            <v>PT 02/30  OZNACZNIK Z KIESZENIA 30 mm  (500 szt.)</v>
          </cell>
          <cell r="D3150" t="str">
            <v>karton</v>
          </cell>
          <cell r="E3150" t="str">
            <v>3926909700</v>
          </cell>
          <cell r="F3150" t="str">
            <v>7330417055243</v>
          </cell>
          <cell r="G3150">
            <v>0.247</v>
          </cell>
          <cell r="H3150" t="str">
            <v>Kg</v>
          </cell>
          <cell r="I3150">
            <v>0.28899999999999998</v>
          </cell>
          <cell r="J3150" t="str">
            <v>Kg</v>
          </cell>
          <cell r="K3150" t="str">
            <v>Na przewody</v>
          </cell>
          <cell r="L3150" t="str">
            <v>1003</v>
          </cell>
        </row>
        <row r="3151">
          <cell r="B3151" t="str">
            <v>PT-10015A</v>
          </cell>
          <cell r="C3151" t="str">
            <v>PT 10/15 OZNACZNIK Z KIESZENIA 15 mm  (200 szt.)</v>
          </cell>
          <cell r="D3151" t="str">
            <v>paczka</v>
          </cell>
          <cell r="E3151" t="str">
            <v>3926909700</v>
          </cell>
          <cell r="F3151" t="str">
            <v>7330417018958</v>
          </cell>
          <cell r="G3151">
            <v>6.4000000000000001E-2</v>
          </cell>
          <cell r="H3151" t="str">
            <v>Kg</v>
          </cell>
          <cell r="I3151">
            <v>6.5000000000000002E-2</v>
          </cell>
          <cell r="J3151" t="str">
            <v>Kg</v>
          </cell>
          <cell r="K3151" t="str">
            <v>Na przewody</v>
          </cell>
          <cell r="L3151" t="str">
            <v>1003</v>
          </cell>
        </row>
        <row r="3152">
          <cell r="B3152" t="str">
            <v>PT-10021A</v>
          </cell>
          <cell r="C3152" t="str">
            <v>PT 10/21 OZNACZNIK Z KIESZENIA 21 mm  (200 szt.)</v>
          </cell>
          <cell r="D3152" t="str">
            <v>paczka</v>
          </cell>
          <cell r="E3152" t="str">
            <v>3926909700</v>
          </cell>
          <cell r="F3152" t="str">
            <v>7330417018965</v>
          </cell>
          <cell r="G3152">
            <v>7.1999999999999995E-2</v>
          </cell>
          <cell r="H3152" t="str">
            <v>Kg</v>
          </cell>
          <cell r="I3152">
            <v>7.2999999999999995E-2</v>
          </cell>
          <cell r="J3152" t="str">
            <v>Kg</v>
          </cell>
          <cell r="K3152" t="str">
            <v>Na przewody</v>
          </cell>
          <cell r="L3152" t="str">
            <v>1003</v>
          </cell>
        </row>
        <row r="3153">
          <cell r="B3153" t="str">
            <v>PT-10030K</v>
          </cell>
          <cell r="C3153" t="str">
            <v>PT 10/30  OZNACZNIK Z KIESZENIA 30 mm  (500 szt.)</v>
          </cell>
          <cell r="D3153" t="str">
            <v>karton</v>
          </cell>
          <cell r="E3153" t="str">
            <v>3926909700</v>
          </cell>
          <cell r="F3153" t="str">
            <v>7330417055267</v>
          </cell>
          <cell r="G3153">
            <v>0.318</v>
          </cell>
          <cell r="H3153" t="str">
            <v>Kg</v>
          </cell>
          <cell r="I3153">
            <v>0.36</v>
          </cell>
          <cell r="J3153" t="str">
            <v>Kg</v>
          </cell>
          <cell r="K3153" t="str">
            <v>Na przewody</v>
          </cell>
          <cell r="L3153" t="str">
            <v>1003</v>
          </cell>
        </row>
        <row r="3154">
          <cell r="B3154" t="str">
            <v>PT-20015A</v>
          </cell>
          <cell r="C3154" t="str">
            <v>PT 20/15  OZNACZNIK Z KIESZENIA 15 mm  (100 szt.)</v>
          </cell>
          <cell r="D3154" t="str">
            <v>paczka</v>
          </cell>
          <cell r="E3154" t="str">
            <v>3926909700</v>
          </cell>
          <cell r="F3154" t="str">
            <v>7330417018972</v>
          </cell>
          <cell r="G3154">
            <v>5.5E-2</v>
          </cell>
          <cell r="H3154" t="str">
            <v>Kg</v>
          </cell>
          <cell r="I3154">
            <v>5.6000000000000001E-2</v>
          </cell>
          <cell r="J3154" t="str">
            <v>Kg</v>
          </cell>
          <cell r="K3154" t="str">
            <v>Na przewody</v>
          </cell>
          <cell r="L3154" t="str">
            <v>1003</v>
          </cell>
        </row>
        <row r="3155">
          <cell r="B3155" t="str">
            <v>PT-20021A</v>
          </cell>
          <cell r="C3155" t="str">
            <v>PT 20/21  OZNACZNIK Z KIESZENIA 21 mm  (100 szt.)</v>
          </cell>
          <cell r="D3155" t="str">
            <v>paczka</v>
          </cell>
          <cell r="E3155" t="str">
            <v>3926909700</v>
          </cell>
          <cell r="F3155" t="str">
            <v>7330417018989</v>
          </cell>
          <cell r="G3155">
            <v>7.8E-2</v>
          </cell>
          <cell r="H3155" t="str">
            <v>Kg</v>
          </cell>
          <cell r="I3155">
            <v>0.08</v>
          </cell>
          <cell r="J3155" t="str">
            <v>Kg</v>
          </cell>
          <cell r="K3155" t="str">
            <v>Na przewody</v>
          </cell>
          <cell r="L3155" t="str">
            <v>1003</v>
          </cell>
        </row>
        <row r="3156">
          <cell r="B3156" t="str">
            <v>PT-20030K</v>
          </cell>
          <cell r="C3156" t="str">
            <v>PT 20/30  OZNACZNIK Z KIESZENIA 30 mm  (200 szt.)</v>
          </cell>
          <cell r="D3156" t="str">
            <v>karton</v>
          </cell>
          <cell r="E3156" t="str">
            <v>3926909700</v>
          </cell>
          <cell r="F3156" t="str">
            <v>7330417055304</v>
          </cell>
          <cell r="G3156">
            <v>0.22600000000000001</v>
          </cell>
          <cell r="H3156" t="str">
            <v>Kg</v>
          </cell>
          <cell r="I3156">
            <v>0.26800000000000002</v>
          </cell>
          <cell r="J3156" t="str">
            <v>Kg</v>
          </cell>
          <cell r="K3156" t="str">
            <v>Na przewody</v>
          </cell>
          <cell r="L3156" t="str">
            <v>1003</v>
          </cell>
        </row>
        <row r="3157">
          <cell r="B3157" t="str">
            <v>PT-30015A</v>
          </cell>
          <cell r="C3157" t="str">
            <v>PT 30/15  OZNACZNIK Z KIESZENIA 15 mm  (50 szt.)</v>
          </cell>
          <cell r="D3157" t="str">
            <v>paczka</v>
          </cell>
          <cell r="E3157" t="str">
            <v>3926909700</v>
          </cell>
          <cell r="F3157" t="str">
            <v>7330417018996</v>
          </cell>
          <cell r="G3157">
            <v>0.05</v>
          </cell>
          <cell r="H3157" t="str">
            <v>Kg</v>
          </cell>
          <cell r="I3157">
            <v>0.06</v>
          </cell>
          <cell r="J3157" t="str">
            <v>Kg</v>
          </cell>
          <cell r="K3157" t="str">
            <v>Na przewody</v>
          </cell>
          <cell r="L3157" t="str">
            <v>1003</v>
          </cell>
        </row>
        <row r="3158">
          <cell r="B3158" t="str">
            <v>PT-30021A</v>
          </cell>
          <cell r="C3158" t="str">
            <v>PT 30/21  OZNACZNIK Z KIESZENIA 21 mm  (50 szt.)</v>
          </cell>
          <cell r="D3158" t="str">
            <v>paczka</v>
          </cell>
          <cell r="E3158" t="str">
            <v>3926909700</v>
          </cell>
          <cell r="F3158" t="str">
            <v>7330417019009</v>
          </cell>
          <cell r="G3158">
            <v>6.7000000000000004E-2</v>
          </cell>
          <cell r="H3158" t="str">
            <v>Kg</v>
          </cell>
          <cell r="I3158">
            <v>6.8000000000000005E-2</v>
          </cell>
          <cell r="J3158" t="str">
            <v>Kg</v>
          </cell>
          <cell r="K3158" t="str">
            <v>Na przewody</v>
          </cell>
          <cell r="L3158" t="str">
            <v>1003</v>
          </cell>
        </row>
        <row r="3159">
          <cell r="B3159" t="str">
            <v>PT-30030K</v>
          </cell>
          <cell r="C3159" t="str">
            <v>PT 30/30 OZNACZNIK Z KIESZENIA 30 mm  (200 szt.)</v>
          </cell>
          <cell r="D3159" t="str">
            <v>karton</v>
          </cell>
          <cell r="E3159" t="str">
            <v>3926909700</v>
          </cell>
          <cell r="F3159" t="str">
            <v>7330417055298</v>
          </cell>
          <cell r="G3159">
            <v>0.34599999999999997</v>
          </cell>
          <cell r="H3159" t="str">
            <v>Kg</v>
          </cell>
          <cell r="I3159">
            <v>0.38800000000000001</v>
          </cell>
          <cell r="J3159" t="str">
            <v>Kg</v>
          </cell>
          <cell r="K3159" t="str">
            <v>Na przewody</v>
          </cell>
          <cell r="L3159" t="str">
            <v>1003</v>
          </cell>
        </row>
        <row r="3160">
          <cell r="B3160" t="str">
            <v>PY-01015AN4</v>
          </cell>
          <cell r="C3160" t="str">
            <v>PY-01 CIĘTY 15 MM ŻÓŁTY  (100 szt.)</v>
          </cell>
          <cell r="D3160" t="str">
            <v>paczka</v>
          </cell>
          <cell r="E3160" t="str">
            <v>3926909700</v>
          </cell>
          <cell r="F3160" t="str">
            <v>5906775916674</v>
          </cell>
          <cell r="G3160">
            <v>0</v>
          </cell>
          <cell r="H3160"/>
          <cell r="I3160">
            <v>0</v>
          </cell>
          <cell r="J3160"/>
          <cell r="K3160" t="str">
            <v>Na przewody</v>
          </cell>
          <cell r="L3160" t="str">
            <v>1003</v>
          </cell>
        </row>
        <row r="3161">
          <cell r="B3161" t="str">
            <v>PY-01015AV4</v>
          </cell>
          <cell r="C3161" t="str">
            <v>PY-01 CIĘTY 15 MM ŻÓŁTY  (100 szt.)</v>
          </cell>
          <cell r="D3161" t="str">
            <v>paczka</v>
          </cell>
          <cell r="E3161" t="str">
            <v>3926909700</v>
          </cell>
          <cell r="F3161" t="str">
            <v>5906775916681</v>
          </cell>
          <cell r="G3161">
            <v>0</v>
          </cell>
          <cell r="H3161"/>
          <cell r="I3161">
            <v>0</v>
          </cell>
          <cell r="J3161"/>
          <cell r="K3161" t="str">
            <v>Na przewody</v>
          </cell>
          <cell r="L3161" t="str">
            <v>1003</v>
          </cell>
        </row>
        <row r="3162">
          <cell r="B3162" t="str">
            <v>PT+02015PFC</v>
          </cell>
          <cell r="C3162" t="str">
            <v>PT+02/15 OZNACZNIK Z KIESZENIA 15 mm  (200 szt.) POD KARTY PFC</v>
          </cell>
          <cell r="D3162" t="str">
            <v>paczka</v>
          </cell>
          <cell r="E3162" t="str">
            <v>3926909700</v>
          </cell>
          <cell r="F3162" t="str">
            <v>7330417091500</v>
          </cell>
          <cell r="G3162">
            <v>3.5000000000000003E-2</v>
          </cell>
          <cell r="H3162" t="str">
            <v>Kg</v>
          </cell>
          <cell r="I3162">
            <v>3.5999999999999997E-2</v>
          </cell>
          <cell r="J3162" t="str">
            <v>Kg</v>
          </cell>
          <cell r="K3162" t="str">
            <v>Na przewody</v>
          </cell>
          <cell r="L3162" t="str">
            <v>1003</v>
          </cell>
        </row>
        <row r="3163">
          <cell r="B3163" t="str">
            <v>PO-04000DN2</v>
          </cell>
          <cell r="C3163" t="str">
            <v>PROFIL 1.0 mm2 CZERWONY  (50 m.)</v>
          </cell>
          <cell r="D3163" t="str">
            <v>rolka</v>
          </cell>
          <cell r="E3163" t="str">
            <v>3926909700</v>
          </cell>
          <cell r="F3163"/>
          <cell r="G3163">
            <v>1.38</v>
          </cell>
          <cell r="H3163" t="str">
            <v>Kg</v>
          </cell>
          <cell r="I3163">
            <v>1.7250000000000001</v>
          </cell>
          <cell r="J3163" t="str">
            <v>Kg</v>
          </cell>
          <cell r="K3163" t="str">
            <v>Na przewody</v>
          </cell>
          <cell r="L3163" t="str">
            <v>1003</v>
          </cell>
        </row>
        <row r="3164">
          <cell r="B3164" t="str">
            <v>PO-04000DN6</v>
          </cell>
          <cell r="C3164" t="str">
            <v>PROFIL 1.0 mm2 NIEBIESKI  (50 m.)</v>
          </cell>
          <cell r="D3164" t="str">
            <v>rolka</v>
          </cell>
          <cell r="E3164" t="str">
            <v>3926909700</v>
          </cell>
          <cell r="F3164"/>
          <cell r="G3164">
            <v>1.38</v>
          </cell>
          <cell r="H3164" t="str">
            <v>Kg</v>
          </cell>
          <cell r="I3164">
            <v>1.7250000000000001</v>
          </cell>
          <cell r="J3164" t="str">
            <v>Kg</v>
          </cell>
          <cell r="K3164" t="str">
            <v>Na przewody</v>
          </cell>
          <cell r="L3164" t="str">
            <v>1003</v>
          </cell>
        </row>
        <row r="3165">
          <cell r="B3165" t="str">
            <v>PP+04600SN4</v>
          </cell>
          <cell r="C3165" t="str">
            <v>PROFIL WSUWANY 4.6 mm ŻÓŁTY  (17 m.)</v>
          </cell>
          <cell r="D3165" t="str">
            <v>dysk</v>
          </cell>
          <cell r="E3165" t="str">
            <v>3926909700</v>
          </cell>
          <cell r="F3165" t="str">
            <v>7330417077825</v>
          </cell>
          <cell r="G3165">
            <v>4.9000000000000002E-2</v>
          </cell>
          <cell r="H3165" t="str">
            <v>Kg</v>
          </cell>
          <cell r="I3165">
            <v>6.7000000000000004E-2</v>
          </cell>
          <cell r="J3165" t="str">
            <v>Kg</v>
          </cell>
          <cell r="K3165" t="str">
            <v>Na przewody</v>
          </cell>
          <cell r="L3165" t="str">
            <v>1003</v>
          </cell>
        </row>
        <row r="3166">
          <cell r="B3166" t="str">
            <v>PP+04600SN9</v>
          </cell>
          <cell r="C3166" t="str">
            <v>PROFIL WSUWANY 4.6 mm BIAŁY  (17 m.)</v>
          </cell>
          <cell r="D3166" t="str">
            <v>dysk</v>
          </cell>
          <cell r="E3166" t="str">
            <v>3926909700</v>
          </cell>
          <cell r="F3166" t="str">
            <v>7330417077832</v>
          </cell>
          <cell r="G3166">
            <v>6.7000000000000004E-2</v>
          </cell>
          <cell r="H3166" t="str">
            <v>Kg</v>
          </cell>
          <cell r="I3166">
            <v>7.0999999999999994E-2</v>
          </cell>
          <cell r="J3166" t="str">
            <v>Kg</v>
          </cell>
          <cell r="K3166" t="str">
            <v>Na przewody</v>
          </cell>
          <cell r="L3166" t="str">
            <v>1003</v>
          </cell>
        </row>
        <row r="3167">
          <cell r="B3167" t="str">
            <v>PA+10KN8</v>
          </cell>
          <cell r="C3167" t="str">
            <v>PA+10 PROFIL SZARY</v>
          </cell>
          <cell r="D3167" t="str">
            <v>metr</v>
          </cell>
          <cell r="E3167" t="str">
            <v>3926909700</v>
          </cell>
          <cell r="F3167"/>
          <cell r="G3167">
            <v>0</v>
          </cell>
          <cell r="H3167"/>
          <cell r="I3167">
            <v>0</v>
          </cell>
          <cell r="J3167"/>
          <cell r="K3167" t="str">
            <v>Na przewody</v>
          </cell>
          <cell r="L3167" t="str">
            <v>1003</v>
          </cell>
        </row>
        <row r="3168">
          <cell r="B3168" t="str">
            <v>POZ04000KN1</v>
          </cell>
          <cell r="C3168" t="str">
            <v>PROFIL BEZHALOGENOWY 1.0 mm2 BRĄZOWY  (200 m.)</v>
          </cell>
          <cell r="D3168" t="str">
            <v>karton</v>
          </cell>
          <cell r="E3168" t="str">
            <v>3926909700</v>
          </cell>
          <cell r="F3168"/>
          <cell r="G3168">
            <v>0</v>
          </cell>
          <cell r="H3168"/>
          <cell r="I3168">
            <v>0</v>
          </cell>
          <cell r="J3168"/>
          <cell r="K3168" t="str">
            <v>Na przewody</v>
          </cell>
          <cell r="L3168" t="str">
            <v>1003</v>
          </cell>
        </row>
        <row r="3169">
          <cell r="B3169" t="str">
            <v>PT+10015PFC</v>
          </cell>
          <cell r="C3169" t="str">
            <v>PT+10/15 OZNACZNIK Z KIESZENIA 15 mm  (200 szt.) POD KARTY PFC</v>
          </cell>
          <cell r="D3169" t="str">
            <v>paczka</v>
          </cell>
          <cell r="E3169" t="str">
            <v>3926909700</v>
          </cell>
          <cell r="F3169" t="str">
            <v>7330417091555</v>
          </cell>
          <cell r="G3169">
            <v>5.5E-2</v>
          </cell>
          <cell r="H3169" t="str">
            <v>Kg</v>
          </cell>
          <cell r="I3169">
            <v>5.6000000000000001E-2</v>
          </cell>
          <cell r="J3169" t="str">
            <v>Kg</v>
          </cell>
          <cell r="K3169" t="str">
            <v>Na przewody</v>
          </cell>
          <cell r="L3169" t="str">
            <v>1003</v>
          </cell>
        </row>
        <row r="3170">
          <cell r="B3170" t="str">
            <v>PT+10012PFC</v>
          </cell>
          <cell r="C3170" t="str">
            <v>PT+10/12 OZNACZNIK Z KIESZENIA 12 mm  (200 szt.) POD KARTY PFC</v>
          </cell>
          <cell r="D3170" t="str">
            <v>paczka</v>
          </cell>
          <cell r="E3170" t="str">
            <v>3926909700</v>
          </cell>
          <cell r="F3170" t="str">
            <v>7330417091548</v>
          </cell>
          <cell r="G3170">
            <v>5.5E-2</v>
          </cell>
          <cell r="H3170" t="str">
            <v>Kg</v>
          </cell>
          <cell r="I3170">
            <v>5.6000000000000001E-2</v>
          </cell>
          <cell r="J3170" t="str">
            <v>Kg</v>
          </cell>
          <cell r="K3170" t="str">
            <v>Na przewody</v>
          </cell>
          <cell r="L3170" t="str">
            <v>1003</v>
          </cell>
        </row>
        <row r="3171">
          <cell r="B3171" t="str">
            <v>PA-10009BV40.24V</v>
          </cell>
          <cell r="C3171" t="str">
            <v>PA 1/9 ROLKA  ŻÓŁTY : 24V (1000 szt.)</v>
          </cell>
          <cell r="D3171" t="str">
            <v>paczka</v>
          </cell>
          <cell r="E3171" t="str">
            <v>3926909700</v>
          </cell>
          <cell r="F3171"/>
          <cell r="G3171">
            <v>0</v>
          </cell>
          <cell r="H3171"/>
          <cell r="I3171">
            <v>0</v>
          </cell>
          <cell r="J3171"/>
          <cell r="K3171" t="str">
            <v>Na przewody</v>
          </cell>
          <cell r="L3171" t="str">
            <v>1003</v>
          </cell>
        </row>
        <row r="3172">
          <cell r="B3172" t="str">
            <v>PT+10021PFC</v>
          </cell>
          <cell r="C3172" t="str">
            <v>PT+10/21 OZNACZNIK Z KIESZENIA 21 mm  (200 szt.) POD KARTY PFC</v>
          </cell>
          <cell r="D3172" t="str">
            <v>paczka</v>
          </cell>
          <cell r="E3172" t="str">
            <v>3926909700</v>
          </cell>
          <cell r="F3172" t="str">
            <v>7330417091579</v>
          </cell>
          <cell r="G3172">
            <v>5.5E-2</v>
          </cell>
          <cell r="H3172" t="str">
            <v>Kg</v>
          </cell>
          <cell r="I3172">
            <v>5.6000000000000001E-2</v>
          </cell>
          <cell r="J3172" t="str">
            <v>Kg</v>
          </cell>
          <cell r="K3172" t="str">
            <v>Na przewody</v>
          </cell>
          <cell r="L3172" t="str">
            <v>1003</v>
          </cell>
        </row>
        <row r="3173">
          <cell r="B3173" t="str">
            <v>PT+02021PFC</v>
          </cell>
          <cell r="C3173" t="str">
            <v>PT+02/21 OZNACZNIK Z KIESZENIA 21 mm  (200 szt.) POD KARTY PFC</v>
          </cell>
          <cell r="D3173" t="str">
            <v>paczka</v>
          </cell>
          <cell r="E3173" t="str">
            <v>3926909700</v>
          </cell>
          <cell r="F3173" t="str">
            <v>7330417091524</v>
          </cell>
          <cell r="G3173">
            <v>3.5000000000000003E-2</v>
          </cell>
          <cell r="H3173" t="str">
            <v>Kg</v>
          </cell>
          <cell r="I3173">
            <v>3.5999999999999997E-2</v>
          </cell>
          <cell r="J3173" t="str">
            <v>Kg</v>
          </cell>
          <cell r="K3173" t="str">
            <v>Na przewody</v>
          </cell>
          <cell r="L3173" t="str">
            <v>1003</v>
          </cell>
        </row>
        <row r="3174">
          <cell r="B3174" t="str">
            <v>PPQ+38080DN2</v>
          </cell>
          <cell r="C3174" t="str">
            <v>PROFIL PPQ+38 DŁUGOŚĆ 80 mm CZERWONY  (250 szt.)</v>
          </cell>
          <cell r="D3174" t="str">
            <v>rolka</v>
          </cell>
          <cell r="E3174" t="str">
            <v>3926909700</v>
          </cell>
          <cell r="F3174" t="str">
            <v>7330417113455</v>
          </cell>
          <cell r="G3174">
            <v>1</v>
          </cell>
          <cell r="H3174" t="str">
            <v>Kg</v>
          </cell>
          <cell r="I3174">
            <v>1.0249999999999999</v>
          </cell>
          <cell r="J3174" t="str">
            <v>Kg</v>
          </cell>
          <cell r="K3174" t="str">
            <v>Na kable</v>
          </cell>
          <cell r="L3174" t="str">
            <v>2003</v>
          </cell>
        </row>
        <row r="3175">
          <cell r="B3175" t="str">
            <v>PPQ+38080DN6</v>
          </cell>
          <cell r="C3175" t="str">
            <v>PROFIL PPQ+38 DŁUGOŚĆ 80 mm NIEBIESKI  (250 szt.)</v>
          </cell>
          <cell r="D3175" t="str">
            <v>rolka</v>
          </cell>
          <cell r="E3175" t="str">
            <v>3926909700</v>
          </cell>
          <cell r="F3175"/>
          <cell r="G3175">
            <v>1</v>
          </cell>
          <cell r="H3175" t="str">
            <v>Kg</v>
          </cell>
          <cell r="I3175">
            <v>1.0249999999999999</v>
          </cell>
          <cell r="J3175" t="str">
            <v>Kg</v>
          </cell>
          <cell r="K3175" t="str">
            <v>Na kable</v>
          </cell>
          <cell r="L3175" t="str">
            <v>2003</v>
          </cell>
        </row>
        <row r="3176">
          <cell r="B3176" t="str">
            <v>PPQ+19060DN2</v>
          </cell>
          <cell r="C3176" t="str">
            <v>PROFIL PPQ+19 DŁUGOŚĆ 60 mm CZERWONY  (330 szt.)</v>
          </cell>
          <cell r="D3176" t="str">
            <v>rolka</v>
          </cell>
          <cell r="E3176" t="str">
            <v>3926909700</v>
          </cell>
          <cell r="F3176"/>
          <cell r="G3176">
            <v>0.49</v>
          </cell>
          <cell r="H3176" t="str">
            <v>Kg</v>
          </cell>
          <cell r="I3176">
            <v>0.505</v>
          </cell>
          <cell r="J3176" t="str">
            <v>Kg</v>
          </cell>
          <cell r="K3176" t="str">
            <v>Na kable</v>
          </cell>
          <cell r="L3176" t="str">
            <v>2003</v>
          </cell>
        </row>
        <row r="3177">
          <cell r="B3177" t="str">
            <v>PPQ+10060DN6</v>
          </cell>
          <cell r="C3177" t="str">
            <v>PROFIL PPQ+10 DŁUGOŚĆ 60 mm NIEBIESKI  (330 szt.)</v>
          </cell>
          <cell r="D3177" t="str">
            <v>rolka</v>
          </cell>
          <cell r="E3177" t="str">
            <v>3926909700</v>
          </cell>
          <cell r="F3177" t="str">
            <v>7330417113325</v>
          </cell>
          <cell r="G3177">
            <v>0.27</v>
          </cell>
          <cell r="H3177" t="str">
            <v>Kg</v>
          </cell>
          <cell r="I3177">
            <v>0.28000000000000003</v>
          </cell>
          <cell r="J3177" t="str">
            <v>Kg</v>
          </cell>
          <cell r="K3177" t="str">
            <v>Na kable</v>
          </cell>
          <cell r="L3177" t="str">
            <v>2003</v>
          </cell>
        </row>
        <row r="3178">
          <cell r="B3178" t="str">
            <v>PPQ+10060DN2</v>
          </cell>
          <cell r="C3178" t="str">
            <v>PROFIL PPQ+10 DŁUGOŚĆ 60 mm CZERWONY  (330 szt.)</v>
          </cell>
          <cell r="D3178" t="str">
            <v>rolka</v>
          </cell>
          <cell r="E3178" t="str">
            <v>3926909700</v>
          </cell>
          <cell r="F3178" t="str">
            <v>7330417113332</v>
          </cell>
          <cell r="G3178">
            <v>0.27</v>
          </cell>
          <cell r="H3178" t="str">
            <v>Kg</v>
          </cell>
          <cell r="I3178">
            <v>0.28000000000000003</v>
          </cell>
          <cell r="J3178" t="str">
            <v>Kg</v>
          </cell>
          <cell r="K3178" t="str">
            <v>Na kable</v>
          </cell>
          <cell r="L3178" t="str">
            <v>2003</v>
          </cell>
        </row>
        <row r="3179">
          <cell r="B3179" t="str">
            <v>PPQ+10080DN2</v>
          </cell>
          <cell r="C3179" t="str">
            <v>PROFIL PPQ+10 DŁUGOŚĆ 80 mm CZERWONY (250 szt.)</v>
          </cell>
          <cell r="D3179" t="str">
            <v>rolka</v>
          </cell>
          <cell r="E3179" t="str">
            <v>3926909700</v>
          </cell>
          <cell r="F3179"/>
          <cell r="G3179">
            <v>0.28000000000000003</v>
          </cell>
          <cell r="H3179" t="str">
            <v>Kg</v>
          </cell>
          <cell r="I3179">
            <v>0.3</v>
          </cell>
          <cell r="J3179" t="str">
            <v>Kg</v>
          </cell>
          <cell r="K3179" t="str">
            <v>Na kable</v>
          </cell>
          <cell r="L3179" t="str">
            <v>2003</v>
          </cell>
        </row>
        <row r="3180">
          <cell r="B3180" t="str">
            <v>PPQ+10080DN6</v>
          </cell>
          <cell r="C3180" t="str">
            <v>PROFIL PPQ+10 DŁUGOŚĆ 80 mm NIEBIESKI  (250 szt.)</v>
          </cell>
          <cell r="D3180" t="str">
            <v>rolka</v>
          </cell>
          <cell r="E3180" t="str">
            <v>3926909700</v>
          </cell>
          <cell r="F3180" t="str">
            <v>7330417113349</v>
          </cell>
          <cell r="G3180">
            <v>0.28000000000000003</v>
          </cell>
          <cell r="H3180" t="str">
            <v>Kg</v>
          </cell>
          <cell r="I3180">
            <v>0.3</v>
          </cell>
          <cell r="J3180" t="str">
            <v>Kg</v>
          </cell>
          <cell r="K3180" t="str">
            <v>Na kable</v>
          </cell>
          <cell r="L3180" t="str">
            <v>2003</v>
          </cell>
        </row>
        <row r="3181">
          <cell r="B3181" t="str">
            <v>PPQ+19060DN6</v>
          </cell>
          <cell r="C3181" t="str">
            <v>PROFIL PPQ+19 DŁUGOŚĆ 60 mm NIEBIESKI  (330 szt.)</v>
          </cell>
          <cell r="D3181" t="str">
            <v>rolka</v>
          </cell>
          <cell r="E3181" t="str">
            <v>3926909700</v>
          </cell>
          <cell r="F3181"/>
          <cell r="G3181">
            <v>0.49</v>
          </cell>
          <cell r="H3181" t="str">
            <v>Kg</v>
          </cell>
          <cell r="I3181">
            <v>0.505</v>
          </cell>
          <cell r="J3181" t="str">
            <v>Kg</v>
          </cell>
          <cell r="K3181" t="str">
            <v>Na kable</v>
          </cell>
          <cell r="L3181" t="str">
            <v>2003</v>
          </cell>
        </row>
        <row r="3182">
          <cell r="B3182" t="str">
            <v>PPQ+19080DN6</v>
          </cell>
          <cell r="C3182" t="str">
            <v>PROFIL PPQ+19 DŁUGOŚĆ 80 mm NIEBIESKI  (250 szt.)</v>
          </cell>
          <cell r="D3182" t="str">
            <v>rolka</v>
          </cell>
          <cell r="E3182" t="str">
            <v>3926909700</v>
          </cell>
          <cell r="F3182"/>
          <cell r="G3182">
            <v>0.5</v>
          </cell>
          <cell r="H3182" t="str">
            <v>Kg</v>
          </cell>
          <cell r="I3182">
            <v>0.53</v>
          </cell>
          <cell r="J3182" t="str">
            <v>Kg</v>
          </cell>
          <cell r="K3182" t="str">
            <v>Na kable</v>
          </cell>
          <cell r="L3182" t="str">
            <v>2003</v>
          </cell>
        </row>
        <row r="3183">
          <cell r="B3183" t="str">
            <v>PO-068TWDN5</v>
          </cell>
          <cell r="C3183" t="str">
            <v>PROFIL PO-068 ZIELONY (50 m.)</v>
          </cell>
          <cell r="D3183" t="str">
            <v>rolka</v>
          </cell>
          <cell r="E3183" t="str">
            <v>3926909700</v>
          </cell>
          <cell r="F3183"/>
          <cell r="G3183">
            <v>0.76</v>
          </cell>
          <cell r="H3183" t="str">
            <v>Kg</v>
          </cell>
          <cell r="I3183">
            <v>0.88</v>
          </cell>
          <cell r="J3183" t="str">
            <v>Kg</v>
          </cell>
          <cell r="K3183" t="str">
            <v>Na kable</v>
          </cell>
          <cell r="L3183" t="str">
            <v>2003</v>
          </cell>
        </row>
        <row r="3184">
          <cell r="B3184" t="str">
            <v>PO-068TWDN6</v>
          </cell>
          <cell r="C3184" t="str">
            <v>PROFIL PO-068 NIEBIESKI  (50 m.)</v>
          </cell>
          <cell r="D3184" t="str">
            <v>rolka</v>
          </cell>
          <cell r="E3184" t="str">
            <v>3926909700</v>
          </cell>
          <cell r="F3184"/>
          <cell r="G3184">
            <v>0.76</v>
          </cell>
          <cell r="H3184" t="str">
            <v>Kg</v>
          </cell>
          <cell r="I3184">
            <v>0.88</v>
          </cell>
          <cell r="J3184" t="str">
            <v>Kg</v>
          </cell>
          <cell r="K3184" t="str">
            <v>Na kable</v>
          </cell>
          <cell r="L3184" t="str">
            <v>2003</v>
          </cell>
        </row>
        <row r="3185">
          <cell r="B3185" t="str">
            <v>CMM090025LR4</v>
          </cell>
          <cell r="C3185" t="str">
            <v>PROSLEEVE CMM 90 x 25 mm ŻÓŁTY  (750 szt.)</v>
          </cell>
          <cell r="D3185" t="str">
            <v>paczka</v>
          </cell>
          <cell r="E3185" t="str">
            <v>3926909700</v>
          </cell>
          <cell r="F3185"/>
          <cell r="G3185">
            <v>0.13100000000000001</v>
          </cell>
          <cell r="H3185" t="str">
            <v>Kg</v>
          </cell>
          <cell r="I3185">
            <v>0.2</v>
          </cell>
          <cell r="J3185" t="str">
            <v>Kg</v>
          </cell>
          <cell r="K3185" t="str">
            <v>Na kable</v>
          </cell>
          <cell r="L3185" t="str">
            <v>2003</v>
          </cell>
        </row>
        <row r="3186">
          <cell r="B3186" t="str">
            <v>PPQ+19080DN2</v>
          </cell>
          <cell r="C3186" t="str">
            <v>PROFIL PPQ+19 DŁUGOŚĆ 80 mm CZERWONY  (250 szt.)</v>
          </cell>
          <cell r="D3186" t="str">
            <v>rolka</v>
          </cell>
          <cell r="E3186" t="str">
            <v>3926909700</v>
          </cell>
          <cell r="F3186"/>
          <cell r="G3186">
            <v>0.5</v>
          </cell>
          <cell r="H3186" t="str">
            <v>Kg</v>
          </cell>
          <cell r="I3186">
            <v>0.53</v>
          </cell>
          <cell r="J3186" t="str">
            <v>Kg</v>
          </cell>
          <cell r="K3186" t="str">
            <v>Na kable</v>
          </cell>
          <cell r="L3186" t="str">
            <v>2003</v>
          </cell>
        </row>
        <row r="3187">
          <cell r="B3187" t="str">
            <v>CMM075015LR4</v>
          </cell>
          <cell r="C3187" t="str">
            <v>PROSLEEVE CMM 75 x 15 mm ŻÓŁTY  (1100 szt.)</v>
          </cell>
          <cell r="D3187" t="str">
            <v>paczka</v>
          </cell>
          <cell r="E3187" t="str">
            <v>3926909700</v>
          </cell>
          <cell r="F3187"/>
          <cell r="G3187">
            <v>0.13100000000000001</v>
          </cell>
          <cell r="H3187" t="str">
            <v>Kg</v>
          </cell>
          <cell r="I3187">
            <v>0.2</v>
          </cell>
          <cell r="J3187" t="str">
            <v>Kg</v>
          </cell>
          <cell r="K3187" t="str">
            <v>Na kable</v>
          </cell>
          <cell r="L3187" t="str">
            <v>2003</v>
          </cell>
        </row>
        <row r="3188">
          <cell r="B3188" t="str">
            <v>PKZ20DN4</v>
          </cell>
          <cell r="C3188" t="str">
            <v>PKZ-2 PROFIL BEZHALOGENOWY ŻÓŁTY  (20 m.)</v>
          </cell>
          <cell r="D3188" t="str">
            <v>rolka</v>
          </cell>
          <cell r="E3188" t="str">
            <v>3926909700</v>
          </cell>
          <cell r="F3188" t="str">
            <v>7330417087626</v>
          </cell>
          <cell r="G3188">
            <v>0</v>
          </cell>
          <cell r="H3188"/>
          <cell r="I3188">
            <v>0</v>
          </cell>
          <cell r="J3188"/>
          <cell r="K3188" t="str">
            <v>Na kable</v>
          </cell>
          <cell r="L3188" t="str">
            <v>2003</v>
          </cell>
        </row>
        <row r="3189">
          <cell r="B3189" t="str">
            <v>PK-20Q40AN5</v>
          </cell>
          <cell r="C3189" t="str">
            <v>PK 2/40 CIĘTY Z OTWORAMI ZIELONY: CZYSTY  (20 szt.)</v>
          </cell>
          <cell r="D3189" t="str">
            <v>paczka</v>
          </cell>
          <cell r="E3189" t="str">
            <v>3926909700</v>
          </cell>
          <cell r="F3189"/>
          <cell r="G3189">
            <v>2.3E-2</v>
          </cell>
          <cell r="H3189" t="str">
            <v>Kg</v>
          </cell>
          <cell r="I3189">
            <v>2.4E-2</v>
          </cell>
          <cell r="J3189" t="str">
            <v>Kg</v>
          </cell>
          <cell r="K3189" t="str">
            <v>Na kable</v>
          </cell>
          <cell r="L3189" t="str">
            <v>2003</v>
          </cell>
        </row>
        <row r="3190">
          <cell r="B3190" t="str">
            <v>PK-20Q40AN6</v>
          </cell>
          <cell r="C3190" t="str">
            <v>PK 2/40 CIĘTY Z OTWORAMI NIEBIESKI: CZYSTY  (20 szt.)</v>
          </cell>
          <cell r="D3190" t="str">
            <v>paczka</v>
          </cell>
          <cell r="E3190" t="str">
            <v>3926909700</v>
          </cell>
          <cell r="F3190"/>
          <cell r="G3190">
            <v>2.3E-2</v>
          </cell>
          <cell r="H3190" t="str">
            <v>Kg</v>
          </cell>
          <cell r="I3190">
            <v>2.4E-2</v>
          </cell>
          <cell r="J3190" t="str">
            <v>Kg</v>
          </cell>
          <cell r="K3190" t="str">
            <v>Na kable</v>
          </cell>
          <cell r="L3190" t="str">
            <v>2003</v>
          </cell>
        </row>
        <row r="3191">
          <cell r="B3191" t="str">
            <v>PK-20Q40AN2</v>
          </cell>
          <cell r="C3191" t="str">
            <v>PK 2/40 CIĘTY Z OTWORAMI CZERWONY: CZYSTY  (20 szt.)</v>
          </cell>
          <cell r="D3191" t="str">
            <v>paczka</v>
          </cell>
          <cell r="E3191" t="str">
            <v>3926909700</v>
          </cell>
          <cell r="F3191"/>
          <cell r="G3191">
            <v>2.3E-2</v>
          </cell>
          <cell r="H3191" t="str">
            <v>Kg</v>
          </cell>
          <cell r="I3191">
            <v>2.4E-2</v>
          </cell>
          <cell r="J3191" t="str">
            <v>Kg</v>
          </cell>
          <cell r="K3191" t="str">
            <v>Na kable</v>
          </cell>
          <cell r="L3191" t="str">
            <v>2003</v>
          </cell>
        </row>
        <row r="3192">
          <cell r="B3192" t="str">
            <v>PK-20Q40AN9</v>
          </cell>
          <cell r="C3192" t="str">
            <v>PK 2/40 CIĘTY Z OTWORAMI BIAŁY: CZYSTY  (20 szt.)</v>
          </cell>
          <cell r="D3192" t="str">
            <v>paczka</v>
          </cell>
          <cell r="E3192" t="str">
            <v>3926909700</v>
          </cell>
          <cell r="F3192" t="str">
            <v>7330417068946</v>
          </cell>
          <cell r="G3192">
            <v>2.3E-2</v>
          </cell>
          <cell r="H3192" t="str">
            <v>Kg</v>
          </cell>
          <cell r="I3192">
            <v>2.4E-2</v>
          </cell>
          <cell r="J3192" t="str">
            <v>Kg</v>
          </cell>
          <cell r="K3192" t="str">
            <v>Na kable</v>
          </cell>
          <cell r="L3192" t="str">
            <v>2003</v>
          </cell>
        </row>
        <row r="3193">
          <cell r="B3193" t="str">
            <v>PPQZ10060DN9</v>
          </cell>
          <cell r="C3193" t="str">
            <v>PROFIL BEZHALOGENOWY PPQZ+10 DŁUGOŚĆ 60 mm BIAŁY  (330 szt.)</v>
          </cell>
          <cell r="D3193" t="str">
            <v>rolka</v>
          </cell>
          <cell r="E3193" t="str">
            <v>3926909700</v>
          </cell>
          <cell r="F3193" t="str">
            <v>7330417072813</v>
          </cell>
          <cell r="G3193">
            <v>0</v>
          </cell>
          <cell r="H3193"/>
          <cell r="I3193">
            <v>0</v>
          </cell>
          <cell r="J3193"/>
          <cell r="K3193" t="str">
            <v>Na kable</v>
          </cell>
          <cell r="L3193" t="str">
            <v>2003</v>
          </cell>
        </row>
        <row r="3194">
          <cell r="B3194" t="str">
            <v>PPQZ10040DN9</v>
          </cell>
          <cell r="C3194" t="str">
            <v>PROFIL BEZHALOGENOWY PPQZ+10 DŁUGOŚĆ 40 mm BIAŁY  (500 szt.)</v>
          </cell>
          <cell r="D3194" t="str">
            <v>rolka</v>
          </cell>
          <cell r="E3194" t="str">
            <v>3926909700</v>
          </cell>
          <cell r="F3194" t="str">
            <v>7330417103227</v>
          </cell>
          <cell r="G3194">
            <v>0</v>
          </cell>
          <cell r="H3194"/>
          <cell r="I3194">
            <v>0</v>
          </cell>
          <cell r="J3194"/>
          <cell r="K3194" t="str">
            <v>Na kable</v>
          </cell>
          <cell r="L3194" t="str">
            <v>2003</v>
          </cell>
        </row>
        <row r="3195">
          <cell r="B3195" t="str">
            <v>PPQZ10040DN4</v>
          </cell>
          <cell r="C3195" t="str">
            <v>PROFIL BEZHALOGENOWY PPQZ+10 DŁUGOŚĆ 40 mm ŻÓŁTY  (500 szt.)</v>
          </cell>
          <cell r="D3195" t="str">
            <v>rolka</v>
          </cell>
          <cell r="E3195" t="str">
            <v>3926909700</v>
          </cell>
          <cell r="F3195" t="str">
            <v>7330417103210</v>
          </cell>
          <cell r="G3195">
            <v>0</v>
          </cell>
          <cell r="H3195"/>
          <cell r="I3195">
            <v>0</v>
          </cell>
          <cell r="J3195"/>
          <cell r="K3195" t="str">
            <v>Na kable</v>
          </cell>
          <cell r="L3195" t="str">
            <v>2003</v>
          </cell>
        </row>
        <row r="3196">
          <cell r="B3196" t="str">
            <v>PPQZ10080DN4</v>
          </cell>
          <cell r="C3196" t="str">
            <v>PROFIL BEZHALOGENOWY PPQZ+10 DŁUGOŚĆ 80 mm ŻÓŁTY  (250 szt.)</v>
          </cell>
          <cell r="D3196" t="str">
            <v>rolka</v>
          </cell>
          <cell r="E3196" t="str">
            <v>3926909700</v>
          </cell>
          <cell r="F3196" t="str">
            <v>7330417103234</v>
          </cell>
          <cell r="G3196">
            <v>0</v>
          </cell>
          <cell r="H3196"/>
          <cell r="I3196">
            <v>0</v>
          </cell>
          <cell r="J3196"/>
          <cell r="K3196" t="str">
            <v>Na kable</v>
          </cell>
          <cell r="L3196" t="str">
            <v>2003</v>
          </cell>
        </row>
        <row r="3197">
          <cell r="B3197" t="str">
            <v>PPQZ10080DN9</v>
          </cell>
          <cell r="C3197" t="str">
            <v>PROFIL BEZHALOGENOWY PPQZ+10 DŁUGOŚĆ 80 mm BIAŁY  (250 szt.)</v>
          </cell>
          <cell r="D3197" t="str">
            <v>rolka</v>
          </cell>
          <cell r="E3197" t="str">
            <v>3926909700</v>
          </cell>
          <cell r="F3197" t="str">
            <v>7330417103241</v>
          </cell>
          <cell r="G3197">
            <v>0</v>
          </cell>
          <cell r="H3197"/>
          <cell r="I3197">
            <v>0</v>
          </cell>
          <cell r="J3197"/>
          <cell r="K3197" t="str">
            <v>Na kable</v>
          </cell>
          <cell r="L3197" t="str">
            <v>2003</v>
          </cell>
        </row>
        <row r="3198">
          <cell r="B3198" t="str">
            <v>PO-068Q10BN5</v>
          </cell>
          <cell r="C3198" t="str">
            <v>PROFIL PERFOROWANY PO-068 ZIELONY (50 m.)</v>
          </cell>
          <cell r="D3198" t="str">
            <v>rolka</v>
          </cell>
          <cell r="E3198" t="str">
            <v>3926909700</v>
          </cell>
          <cell r="F3198"/>
          <cell r="G3198">
            <v>0</v>
          </cell>
          <cell r="H3198"/>
          <cell r="I3198">
            <v>0</v>
          </cell>
          <cell r="J3198"/>
          <cell r="K3198" t="str">
            <v>Na kable</v>
          </cell>
          <cell r="L3198" t="str">
            <v>2003</v>
          </cell>
        </row>
        <row r="3199">
          <cell r="B3199" t="str">
            <v>PO-068Q10BN6</v>
          </cell>
          <cell r="C3199" t="str">
            <v>PROFIL PERFOROWANY PO-068 NIEBIESKI (50 m.)</v>
          </cell>
          <cell r="D3199" t="str">
            <v>rolka</v>
          </cell>
          <cell r="E3199" t="str">
            <v>3926909700</v>
          </cell>
          <cell r="F3199"/>
          <cell r="G3199">
            <v>0</v>
          </cell>
          <cell r="H3199"/>
          <cell r="I3199">
            <v>0</v>
          </cell>
          <cell r="J3199"/>
          <cell r="K3199" t="str">
            <v>Na kable</v>
          </cell>
          <cell r="L3199" t="str">
            <v>2003</v>
          </cell>
        </row>
        <row r="3200">
          <cell r="B3200" t="str">
            <v>PRZ07100KN8</v>
          </cell>
          <cell r="C3200" t="str">
            <v>PRZ  PROFIL OKRĄGŁY BEZHALOGENOWY SZARY  (25 m.)</v>
          </cell>
          <cell r="D3200" t="str">
            <v>karton</v>
          </cell>
          <cell r="E3200" t="str">
            <v>3926909700</v>
          </cell>
          <cell r="F3200"/>
          <cell r="G3200">
            <v>0.34899999999999998</v>
          </cell>
          <cell r="H3200" t="str">
            <v>Kg</v>
          </cell>
          <cell r="I3200">
            <v>0.75700000000000001</v>
          </cell>
          <cell r="J3200" t="str">
            <v>Kg</v>
          </cell>
          <cell r="K3200" t="str">
            <v>Na kable</v>
          </cell>
          <cell r="L3200" t="str">
            <v>2003</v>
          </cell>
        </row>
        <row r="3201">
          <cell r="B3201" t="str">
            <v>PP+09000SN4</v>
          </cell>
          <cell r="C3201" t="str">
            <v>PROFIL WSUWANY 9.0 mm ŻÓŁTY  (17 m.)</v>
          </cell>
          <cell r="D3201" t="str">
            <v>dysk</v>
          </cell>
          <cell r="E3201" t="str">
            <v>3926909700</v>
          </cell>
          <cell r="F3201" t="str">
            <v>7330417077900</v>
          </cell>
          <cell r="G3201">
            <v>0.11799999999999999</v>
          </cell>
          <cell r="H3201" t="str">
            <v>Kg</v>
          </cell>
          <cell r="I3201">
            <v>0.13700000000000001</v>
          </cell>
          <cell r="J3201" t="str">
            <v>Kg</v>
          </cell>
          <cell r="K3201" t="str">
            <v>Na kable</v>
          </cell>
          <cell r="L3201" t="str">
            <v>2003</v>
          </cell>
        </row>
        <row r="3202">
          <cell r="B3202" t="str">
            <v>PP+09000SN9</v>
          </cell>
          <cell r="C3202" t="str">
            <v>PROFIL WSUWANY 9.0 mm BIAŁY (17 m.)</v>
          </cell>
          <cell r="D3202" t="str">
            <v>dysk</v>
          </cell>
          <cell r="E3202" t="str">
            <v>3926909700</v>
          </cell>
          <cell r="F3202" t="str">
            <v>7330417077917</v>
          </cell>
          <cell r="G3202">
            <v>0.11799999999999999</v>
          </cell>
          <cell r="H3202" t="str">
            <v>Kg</v>
          </cell>
          <cell r="I3202">
            <v>0.13700000000000001</v>
          </cell>
          <cell r="J3202" t="str">
            <v>Kg</v>
          </cell>
          <cell r="K3202" t="str">
            <v>Na kable</v>
          </cell>
          <cell r="L3202" t="str">
            <v>2003</v>
          </cell>
        </row>
        <row r="3203">
          <cell r="B3203" t="str">
            <v>CMD60010LR4</v>
          </cell>
          <cell r="C3203" t="str">
            <v>PROSLEEVE CMD 60 x 10 mm ŻÓŁTY  (1450 szt.)</v>
          </cell>
          <cell r="D3203" t="str">
            <v>paczka</v>
          </cell>
          <cell r="E3203" t="str">
            <v>3926909700</v>
          </cell>
          <cell r="F3203"/>
          <cell r="G3203">
            <v>0.13100000000000001</v>
          </cell>
          <cell r="H3203" t="str">
            <v>Kg</v>
          </cell>
          <cell r="I3203">
            <v>0.2</v>
          </cell>
          <cell r="J3203" t="str">
            <v>Kg</v>
          </cell>
          <cell r="K3203" t="str">
            <v>Na kable</v>
          </cell>
          <cell r="L3203" t="str">
            <v>2003</v>
          </cell>
        </row>
        <row r="3204">
          <cell r="B3204" t="str">
            <v>CMM06010LR4</v>
          </cell>
          <cell r="C3204" t="str">
            <v>PROSLEEVE CMM 60 x 10 mm ŻÓŁTY  (1450 szt.)</v>
          </cell>
          <cell r="D3204" t="str">
            <v>paczka</v>
          </cell>
          <cell r="E3204" t="str">
            <v>3926909700</v>
          </cell>
          <cell r="F3204"/>
          <cell r="G3204">
            <v>0.13100000000000001</v>
          </cell>
          <cell r="H3204" t="str">
            <v>Kg</v>
          </cell>
          <cell r="I3204">
            <v>0.2</v>
          </cell>
          <cell r="J3204" t="str">
            <v>Kg</v>
          </cell>
          <cell r="K3204" t="str">
            <v>Na kable</v>
          </cell>
          <cell r="L3204" t="str">
            <v>2003</v>
          </cell>
        </row>
        <row r="3205">
          <cell r="B3205" t="str">
            <v>PO-068Q10BN9</v>
          </cell>
          <cell r="C3205" t="str">
            <v>PROFIL PERFOROWANY PO-068 BIAŁY  (100 m.)</v>
          </cell>
          <cell r="D3205" t="str">
            <v>rolka</v>
          </cell>
          <cell r="E3205" t="str">
            <v>3926909700</v>
          </cell>
          <cell r="F3205" t="str">
            <v>7330417072844</v>
          </cell>
          <cell r="G3205">
            <v>0</v>
          </cell>
          <cell r="H3205"/>
          <cell r="I3205">
            <v>0</v>
          </cell>
          <cell r="J3205"/>
          <cell r="K3205" t="str">
            <v>Na kable</v>
          </cell>
          <cell r="L3205" t="str">
            <v>2003</v>
          </cell>
        </row>
        <row r="3206">
          <cell r="B3206" t="str">
            <v>PP-09000SN4</v>
          </cell>
          <cell r="C3206" t="str">
            <v>PROFIL WSUWANY 9.0 mm ŻÓŁTY  (18 m.)</v>
          </cell>
          <cell r="D3206" t="str">
            <v>dysk</v>
          </cell>
          <cell r="E3206" t="str">
            <v>3926909700</v>
          </cell>
          <cell r="F3206" t="str">
            <v>7330417045602</v>
          </cell>
          <cell r="G3206">
            <v>0.11799999999999999</v>
          </cell>
          <cell r="H3206" t="str">
            <v>Kg</v>
          </cell>
          <cell r="I3206">
            <v>0.13700000000000001</v>
          </cell>
          <cell r="J3206" t="str">
            <v>Kg</v>
          </cell>
          <cell r="K3206" t="str">
            <v>Na kable</v>
          </cell>
          <cell r="L3206" t="str">
            <v>2003</v>
          </cell>
        </row>
        <row r="3207">
          <cell r="B3207" t="str">
            <v>PO-10000BN4</v>
          </cell>
          <cell r="C3207" t="str">
            <v>PROFIL 16.0 mm2 ŻÓŁTY  (50 m.)</v>
          </cell>
          <cell r="D3207" t="str">
            <v>rolka</v>
          </cell>
          <cell r="E3207" t="str">
            <v>3926909700</v>
          </cell>
          <cell r="F3207" t="str">
            <v>7330417032718</v>
          </cell>
          <cell r="G3207">
            <v>1.7729999999999999</v>
          </cell>
          <cell r="H3207" t="str">
            <v>Kg</v>
          </cell>
          <cell r="I3207">
            <v>1.889</v>
          </cell>
          <cell r="J3207" t="str">
            <v>Kg</v>
          </cell>
          <cell r="K3207" t="str">
            <v>Na kable</v>
          </cell>
          <cell r="L3207" t="str">
            <v>2003</v>
          </cell>
        </row>
        <row r="3208">
          <cell r="B3208" t="str">
            <v>PO-10000BN9</v>
          </cell>
          <cell r="C3208" t="str">
            <v>PROFIL 16.0 mm2 BIAŁY  (50 m.)</v>
          </cell>
          <cell r="D3208" t="str">
            <v>rolka</v>
          </cell>
          <cell r="E3208" t="str">
            <v>3926909700</v>
          </cell>
          <cell r="F3208" t="str">
            <v>7330417032732</v>
          </cell>
          <cell r="G3208">
            <v>1.7729999999999999</v>
          </cell>
          <cell r="H3208" t="str">
            <v>Kg</v>
          </cell>
          <cell r="I3208">
            <v>1.889</v>
          </cell>
          <cell r="J3208" t="str">
            <v>Kg</v>
          </cell>
          <cell r="K3208" t="str">
            <v>Na kable</v>
          </cell>
          <cell r="L3208" t="str">
            <v>2003</v>
          </cell>
        </row>
        <row r="3209">
          <cell r="B3209" t="str">
            <v>PO-12000BN4</v>
          </cell>
          <cell r="C3209" t="str">
            <v>PROFIL 20.0 mm2 ŻÓŁTY  (50 m.)</v>
          </cell>
          <cell r="D3209" t="str">
            <v>rolka</v>
          </cell>
          <cell r="E3209" t="str">
            <v>3926909700</v>
          </cell>
          <cell r="F3209" t="str">
            <v>7330417047125</v>
          </cell>
          <cell r="G3209">
            <v>0</v>
          </cell>
          <cell r="H3209"/>
          <cell r="I3209">
            <v>0</v>
          </cell>
          <cell r="J3209"/>
          <cell r="K3209" t="str">
            <v>Na kable</v>
          </cell>
          <cell r="L3209" t="str">
            <v>2003</v>
          </cell>
        </row>
        <row r="3210">
          <cell r="B3210" t="str">
            <v>PO-12000BN9</v>
          </cell>
          <cell r="C3210" t="str">
            <v>PROFIL 20.0 mm2 BIAŁY  (50 m.)</v>
          </cell>
          <cell r="D3210" t="str">
            <v>rolka</v>
          </cell>
          <cell r="E3210" t="str">
            <v>3926909700</v>
          </cell>
          <cell r="F3210" t="str">
            <v>7330417047132</v>
          </cell>
          <cell r="G3210">
            <v>0</v>
          </cell>
          <cell r="H3210"/>
          <cell r="I3210">
            <v>0</v>
          </cell>
          <cell r="J3210"/>
          <cell r="K3210" t="str">
            <v>Na kable</v>
          </cell>
          <cell r="L3210" t="str">
            <v>2003</v>
          </cell>
        </row>
        <row r="3211">
          <cell r="B3211" t="str">
            <v>PK-20015AN4</v>
          </cell>
          <cell r="C3211" t="str">
            <v>PK 2/15 CIĘTY ŻÓŁTY: CZYSTY  (20 szt.)</v>
          </cell>
          <cell r="D3211" t="str">
            <v>paczka</v>
          </cell>
          <cell r="E3211" t="str">
            <v>3926909700</v>
          </cell>
          <cell r="F3211" t="str">
            <v>5903041609537</v>
          </cell>
          <cell r="G3211">
            <v>8.0000000000000002E-3</v>
          </cell>
          <cell r="H3211" t="str">
            <v>Kg</v>
          </cell>
          <cell r="I3211">
            <v>8.9999999999999993E-3</v>
          </cell>
          <cell r="J3211"/>
          <cell r="K3211" t="str">
            <v>Na kable</v>
          </cell>
          <cell r="L3211" t="str">
            <v>2003</v>
          </cell>
        </row>
        <row r="3212">
          <cell r="B3212" t="str">
            <v>PK-20030AN4</v>
          </cell>
          <cell r="C3212" t="str">
            <v>PK 2/30 CIĘTY ŻÓŁTY: CZYSTY  (20 szt.)</v>
          </cell>
          <cell r="D3212" t="str">
            <v>paczka</v>
          </cell>
          <cell r="E3212" t="str">
            <v>3926909700</v>
          </cell>
          <cell r="F3212" t="str">
            <v>5903041609544</v>
          </cell>
          <cell r="G3212">
            <v>0</v>
          </cell>
          <cell r="H3212"/>
          <cell r="I3212">
            <v>0</v>
          </cell>
          <cell r="J3212"/>
          <cell r="K3212" t="str">
            <v>Na kable</v>
          </cell>
          <cell r="L3212" t="str">
            <v>2003</v>
          </cell>
        </row>
        <row r="3213">
          <cell r="B3213" t="str">
            <v>PO-068TWBN4</v>
          </cell>
          <cell r="C3213" t="str">
            <v>PROFIL PO-068 ŻÓŁTY  (100 m.)</v>
          </cell>
          <cell r="D3213" t="str">
            <v>rolka</v>
          </cell>
          <cell r="E3213" t="str">
            <v>3926909700</v>
          </cell>
          <cell r="F3213" t="str">
            <v>7330417054093</v>
          </cell>
          <cell r="G3213">
            <v>1.52</v>
          </cell>
          <cell r="H3213" t="str">
            <v>Kg</v>
          </cell>
          <cell r="I3213">
            <v>1.86</v>
          </cell>
          <cell r="J3213" t="str">
            <v>Kg</v>
          </cell>
          <cell r="K3213" t="str">
            <v>Na kable</v>
          </cell>
          <cell r="L3213" t="str">
            <v>2003</v>
          </cell>
        </row>
        <row r="3214">
          <cell r="B3214" t="str">
            <v>PO-068TWBN9</v>
          </cell>
          <cell r="C3214" t="str">
            <v>PROFIL PO-068 BIAŁY  (100 m.)</v>
          </cell>
          <cell r="D3214" t="str">
            <v>rolka</v>
          </cell>
          <cell r="E3214" t="str">
            <v>3926909700</v>
          </cell>
          <cell r="F3214" t="str">
            <v>7330417054109</v>
          </cell>
          <cell r="G3214">
            <v>1.52</v>
          </cell>
          <cell r="H3214" t="str">
            <v>Kg</v>
          </cell>
          <cell r="I3214">
            <v>1.86</v>
          </cell>
          <cell r="J3214" t="str">
            <v>Kg</v>
          </cell>
          <cell r="K3214" t="str">
            <v>Na kable</v>
          </cell>
          <cell r="L3214" t="str">
            <v>2003</v>
          </cell>
        </row>
        <row r="3215">
          <cell r="B3215" t="str">
            <v>PK-20Q25KN4</v>
          </cell>
          <cell r="C3215" t="str">
            <v>PK 2/25 CIĘTY Z OTWORAMI  ŻÓŁTY: CZYSTY</v>
          </cell>
          <cell r="D3215" t="str">
            <v>szt.</v>
          </cell>
          <cell r="E3215" t="str">
            <v>3926909700</v>
          </cell>
          <cell r="F3215" t="str">
            <v>5903041609575</v>
          </cell>
          <cell r="G3215">
            <v>0</v>
          </cell>
          <cell r="H3215"/>
          <cell r="I3215">
            <v>0</v>
          </cell>
          <cell r="J3215"/>
          <cell r="K3215" t="str">
            <v>Na kable</v>
          </cell>
          <cell r="L3215" t="str">
            <v>2003</v>
          </cell>
        </row>
        <row r="3216">
          <cell r="B3216" t="str">
            <v>PK-20Q25KN9</v>
          </cell>
          <cell r="C3216" t="str">
            <v>PK 2/25 CIĘTY Z OTWORAMI  BIAŁY: CZYSTY</v>
          </cell>
          <cell r="D3216" t="str">
            <v>szt.</v>
          </cell>
          <cell r="E3216" t="str">
            <v>3926909700</v>
          </cell>
          <cell r="F3216" t="str">
            <v>5903041609582</v>
          </cell>
          <cell r="G3216">
            <v>0</v>
          </cell>
          <cell r="H3216"/>
          <cell r="I3216">
            <v>0</v>
          </cell>
          <cell r="J3216"/>
          <cell r="K3216" t="str">
            <v>Na kable</v>
          </cell>
          <cell r="L3216" t="str">
            <v>2003</v>
          </cell>
        </row>
        <row r="3217">
          <cell r="B3217" t="str">
            <v>PO-068TWBN2</v>
          </cell>
          <cell r="C3217" t="str">
            <v>PROFIL PO-068  CZERWONY  (50 m.)</v>
          </cell>
          <cell r="D3217" t="str">
            <v>rolka</v>
          </cell>
          <cell r="E3217" t="str">
            <v>3926909700</v>
          </cell>
          <cell r="F3217" t="str">
            <v>5903041612735</v>
          </cell>
          <cell r="G3217">
            <v>0.76</v>
          </cell>
          <cell r="H3217" t="str">
            <v>Kg</v>
          </cell>
          <cell r="I3217">
            <v>0.88</v>
          </cell>
          <cell r="J3217" t="str">
            <v>Kg</v>
          </cell>
          <cell r="K3217" t="str">
            <v>Na kable</v>
          </cell>
          <cell r="L3217" t="str">
            <v>2003</v>
          </cell>
        </row>
        <row r="3218">
          <cell r="B3218" t="str">
            <v>PO-068TWSN6</v>
          </cell>
          <cell r="C3218" t="str">
            <v>PROFIL PO-068 NIEBIESKI  (4.5 m.)</v>
          </cell>
          <cell r="D3218" t="str">
            <v>dysk</v>
          </cell>
          <cell r="E3218" t="str">
            <v>3926909700</v>
          </cell>
          <cell r="F3218" t="str">
            <v>5903041612759</v>
          </cell>
          <cell r="G3218">
            <v>0</v>
          </cell>
          <cell r="H3218"/>
          <cell r="I3218">
            <v>0</v>
          </cell>
          <cell r="J3218"/>
          <cell r="K3218" t="str">
            <v>Na kable</v>
          </cell>
          <cell r="L3218" t="str">
            <v>2003</v>
          </cell>
        </row>
        <row r="3219">
          <cell r="B3219" t="str">
            <v>POZ12000KN9</v>
          </cell>
          <cell r="C3219" t="str">
            <v>PROFIL BEZHALOGENOWY 20.0 mm2 BIAŁY  (50 m.)</v>
          </cell>
          <cell r="D3219" t="str">
            <v>karton</v>
          </cell>
          <cell r="E3219" t="str">
            <v>3926909700</v>
          </cell>
          <cell r="F3219" t="str">
            <v>5903041613213</v>
          </cell>
          <cell r="G3219">
            <v>0</v>
          </cell>
          <cell r="H3219"/>
          <cell r="I3219">
            <v>0</v>
          </cell>
          <cell r="J3219"/>
          <cell r="K3219" t="str">
            <v>Na kable</v>
          </cell>
          <cell r="L3219" t="str">
            <v>2003</v>
          </cell>
        </row>
        <row r="3220">
          <cell r="B3220" t="str">
            <v>POZ14000KN9</v>
          </cell>
          <cell r="C3220" t="str">
            <v>PROFIL BEZHALOGENOWY 25.0 mm2 BIAŁY  (50 m.)</v>
          </cell>
          <cell r="D3220" t="str">
            <v>karton</v>
          </cell>
          <cell r="E3220" t="str">
            <v>3926909700</v>
          </cell>
          <cell r="F3220" t="str">
            <v>5903041613220</v>
          </cell>
          <cell r="G3220">
            <v>0</v>
          </cell>
          <cell r="H3220"/>
          <cell r="I3220">
            <v>0</v>
          </cell>
          <cell r="J3220"/>
          <cell r="K3220" t="str">
            <v>Na kable</v>
          </cell>
          <cell r="L3220" t="str">
            <v>2003</v>
          </cell>
        </row>
        <row r="3221">
          <cell r="B3221" t="str">
            <v>POZ16000KN9</v>
          </cell>
          <cell r="C3221" t="str">
            <v>PROFIL BEZHALOGENOWY 35.0 mm2 BIAŁY  (10 m.)</v>
          </cell>
          <cell r="D3221" t="str">
            <v>karton</v>
          </cell>
          <cell r="E3221" t="str">
            <v>3926909700</v>
          </cell>
          <cell r="F3221" t="str">
            <v>5903041613244</v>
          </cell>
          <cell r="G3221">
            <v>0</v>
          </cell>
          <cell r="H3221"/>
          <cell r="I3221">
            <v>0</v>
          </cell>
          <cell r="J3221"/>
          <cell r="K3221" t="str">
            <v>Na kable</v>
          </cell>
          <cell r="L3221" t="str">
            <v>2003</v>
          </cell>
        </row>
        <row r="3222">
          <cell r="B3222" t="str">
            <v>POZ18000KN9</v>
          </cell>
          <cell r="C3222" t="str">
            <v>PROFIL BEZHALOGENOWY 50.0 mm2 BIAŁY  (10 m.)</v>
          </cell>
          <cell r="D3222" t="str">
            <v>karton</v>
          </cell>
          <cell r="E3222" t="str">
            <v>3926909700</v>
          </cell>
          <cell r="F3222" t="str">
            <v>5903041613268</v>
          </cell>
          <cell r="G3222">
            <v>0</v>
          </cell>
          <cell r="H3222"/>
          <cell r="I3222">
            <v>0</v>
          </cell>
          <cell r="J3222"/>
          <cell r="K3222" t="str">
            <v>Na kable</v>
          </cell>
          <cell r="L3222" t="str">
            <v>2003</v>
          </cell>
        </row>
        <row r="3223">
          <cell r="B3223" t="str">
            <v>POZ20000KN9</v>
          </cell>
          <cell r="C3223" t="str">
            <v>PROFIL BEZHALOGENOWY 70.0 mm2 BIAŁY  (10 m.)</v>
          </cell>
          <cell r="D3223" t="str">
            <v>karton</v>
          </cell>
          <cell r="E3223" t="str">
            <v>3926909700</v>
          </cell>
          <cell r="F3223" t="str">
            <v>5903041613282</v>
          </cell>
          <cell r="G3223">
            <v>0</v>
          </cell>
          <cell r="H3223"/>
          <cell r="I3223">
            <v>0</v>
          </cell>
          <cell r="J3223"/>
          <cell r="K3223" t="str">
            <v>Na kable</v>
          </cell>
          <cell r="L3223" t="str">
            <v>2003</v>
          </cell>
        </row>
        <row r="3224">
          <cell r="B3224" t="str">
            <v>POZ22000KN9</v>
          </cell>
          <cell r="C3224" t="str">
            <v>PROFIL BEZHALOGENOWY 95.0 mm2 BIAŁY  (10 m.)</v>
          </cell>
          <cell r="D3224" t="str">
            <v>karton</v>
          </cell>
          <cell r="E3224" t="str">
            <v>3926909700</v>
          </cell>
          <cell r="F3224" t="str">
            <v>5903041613305</v>
          </cell>
          <cell r="G3224">
            <v>0</v>
          </cell>
          <cell r="H3224"/>
          <cell r="I3224">
            <v>0</v>
          </cell>
          <cell r="J3224"/>
          <cell r="K3224" t="str">
            <v>Na kable</v>
          </cell>
          <cell r="L3224" t="str">
            <v>2003</v>
          </cell>
        </row>
        <row r="3225">
          <cell r="B3225" t="str">
            <v>POZ24000KN9</v>
          </cell>
          <cell r="C3225" t="str">
            <v>PROFIL BEZHALOGENOWY 120.0 mm2 BIAŁY  (10 m.)</v>
          </cell>
          <cell r="D3225" t="str">
            <v>karton</v>
          </cell>
          <cell r="E3225" t="str">
            <v>3926909700</v>
          </cell>
          <cell r="F3225" t="str">
            <v>5903041613312</v>
          </cell>
          <cell r="G3225">
            <v>0</v>
          </cell>
          <cell r="H3225"/>
          <cell r="I3225">
            <v>0</v>
          </cell>
          <cell r="J3225"/>
          <cell r="K3225" t="str">
            <v>Na kable</v>
          </cell>
          <cell r="L3225" t="str">
            <v>2003</v>
          </cell>
        </row>
        <row r="3226">
          <cell r="B3226" t="str">
            <v>PO-068TWBN5</v>
          </cell>
          <cell r="C3226" t="str">
            <v>PROFIL PO-068 ZIELONY  (100 m.)</v>
          </cell>
          <cell r="D3226" t="str">
            <v>rolka</v>
          </cell>
          <cell r="E3226" t="str">
            <v>3926909700</v>
          </cell>
          <cell r="F3226"/>
          <cell r="G3226">
            <v>1.52</v>
          </cell>
          <cell r="H3226" t="str">
            <v>Kg</v>
          </cell>
          <cell r="I3226">
            <v>1.86</v>
          </cell>
          <cell r="J3226" t="str">
            <v>Kg</v>
          </cell>
          <cell r="K3226" t="str">
            <v>Na kable</v>
          </cell>
          <cell r="L3226" t="str">
            <v>2003</v>
          </cell>
        </row>
        <row r="3227">
          <cell r="B3227" t="str">
            <v>PO-068TWBN6</v>
          </cell>
          <cell r="C3227" t="str">
            <v>PROFIL PO-068 NIEBIESKI  (100 m.)</v>
          </cell>
          <cell r="D3227" t="str">
            <v>rolka</v>
          </cell>
          <cell r="E3227" t="str">
            <v>3926909700</v>
          </cell>
          <cell r="F3227" t="str">
            <v>7330417062470</v>
          </cell>
          <cell r="G3227">
            <v>1.52</v>
          </cell>
          <cell r="H3227" t="str">
            <v>Kg</v>
          </cell>
          <cell r="I3227">
            <v>1.86</v>
          </cell>
          <cell r="J3227" t="str">
            <v>Kg</v>
          </cell>
          <cell r="K3227" t="str">
            <v>Na kable</v>
          </cell>
          <cell r="L3227" t="str">
            <v>2003</v>
          </cell>
        </row>
        <row r="3228">
          <cell r="B3228" t="str">
            <v>PTM10030K</v>
          </cell>
          <cell r="C3228" t="str">
            <v>PTM 10/30 OZN.KABLOWY Z KIESZENIĄ NA ETYKIETĘ  (500 szt.)</v>
          </cell>
          <cell r="D3228" t="str">
            <v>karton</v>
          </cell>
          <cell r="E3228" t="str">
            <v>3926909700</v>
          </cell>
          <cell r="F3228" t="str">
            <v>7330417067673</v>
          </cell>
          <cell r="G3228">
            <v>0.222</v>
          </cell>
          <cell r="H3228" t="str">
            <v>Kg</v>
          </cell>
          <cell r="I3228">
            <v>0.26400000000000001</v>
          </cell>
          <cell r="J3228" t="str">
            <v>Kg</v>
          </cell>
          <cell r="K3228" t="str">
            <v>Na kable</v>
          </cell>
          <cell r="L3228" t="str">
            <v>2003</v>
          </cell>
        </row>
        <row r="3229">
          <cell r="B3229" t="str">
            <v>POZ10000KN8</v>
          </cell>
          <cell r="C3229" t="str">
            <v>PROFIL BEZHALOGENOWY 16.0 mm2 SZARY  (50 m.)</v>
          </cell>
          <cell r="D3229" t="str">
            <v>karton</v>
          </cell>
          <cell r="E3229" t="str">
            <v>3926909700</v>
          </cell>
          <cell r="F3229" t="str">
            <v>5903041613183</v>
          </cell>
          <cell r="G3229">
            <v>0</v>
          </cell>
          <cell r="H3229"/>
          <cell r="I3229">
            <v>0</v>
          </cell>
          <cell r="J3229"/>
          <cell r="K3229" t="str">
            <v>Na kable</v>
          </cell>
          <cell r="L3229" t="str">
            <v>2003</v>
          </cell>
        </row>
        <row r="3230">
          <cell r="B3230" t="str">
            <v>PTM20020K</v>
          </cell>
          <cell r="C3230" t="str">
            <v>PTM 20/20 OZN.KABLOWY Z KIESZENIĄ NA ETYKIETĘ  (500 szt.)</v>
          </cell>
          <cell r="D3230" t="str">
            <v>karton</v>
          </cell>
          <cell r="E3230" t="str">
            <v>3926909700</v>
          </cell>
          <cell r="F3230" t="str">
            <v>7330417068984</v>
          </cell>
          <cell r="G3230">
            <v>0.39700000000000002</v>
          </cell>
          <cell r="H3230" t="str">
            <v>Kg</v>
          </cell>
          <cell r="I3230">
            <v>0.442</v>
          </cell>
          <cell r="J3230"/>
          <cell r="K3230" t="str">
            <v>Na kable</v>
          </cell>
          <cell r="L3230" t="str">
            <v>2003</v>
          </cell>
        </row>
        <row r="3231">
          <cell r="B3231" t="str">
            <v>PPQ+10060DN4</v>
          </cell>
          <cell r="C3231" t="str">
            <v>PROFIL PPQ+10 DŁUGOŚĆ 60 mm ŻÓŁTY  (330 szt.)</v>
          </cell>
          <cell r="D3231" t="str">
            <v>rolka</v>
          </cell>
          <cell r="E3231" t="str">
            <v>3926909700</v>
          </cell>
          <cell r="F3231" t="str">
            <v>7330417078297</v>
          </cell>
          <cell r="G3231">
            <v>0.27</v>
          </cell>
          <cell r="H3231" t="str">
            <v>Kg</v>
          </cell>
          <cell r="I3231">
            <v>0.28000000000000003</v>
          </cell>
          <cell r="J3231"/>
          <cell r="K3231" t="str">
            <v>Na kable</v>
          </cell>
          <cell r="L3231" t="str">
            <v>2003</v>
          </cell>
        </row>
        <row r="3232">
          <cell r="B3232" t="str">
            <v>PPQZ10060DN4</v>
          </cell>
          <cell r="C3232" t="str">
            <v>PROFIL BEZHALOGENOWY PPQZ+10 DŁUGOŚĆ 60 mm ŻÓŁTY  (330 szt.)</v>
          </cell>
          <cell r="D3232" t="str">
            <v>rolka</v>
          </cell>
          <cell r="E3232" t="str">
            <v>3926909700</v>
          </cell>
          <cell r="F3232" t="str">
            <v>7330417072806</v>
          </cell>
          <cell r="G3232">
            <v>0</v>
          </cell>
          <cell r="H3232"/>
          <cell r="I3232">
            <v>0</v>
          </cell>
          <cell r="J3232"/>
          <cell r="K3232" t="str">
            <v>Na kable</v>
          </cell>
          <cell r="L3232" t="str">
            <v>2003</v>
          </cell>
        </row>
        <row r="3233">
          <cell r="B3233" t="str">
            <v>PO-068TWDN4</v>
          </cell>
          <cell r="C3233" t="str">
            <v>PROFIL PO-068 ŻÓŁTY  (50 m.)</v>
          </cell>
          <cell r="D3233" t="str">
            <v>rolka</v>
          </cell>
          <cell r="E3233" t="str">
            <v>3926909700</v>
          </cell>
          <cell r="F3233" t="str">
            <v>7330417075289</v>
          </cell>
          <cell r="G3233">
            <v>0.76</v>
          </cell>
          <cell r="H3233" t="str">
            <v>Kg</v>
          </cell>
          <cell r="I3233">
            <v>0.88</v>
          </cell>
          <cell r="J3233" t="str">
            <v>Kg</v>
          </cell>
          <cell r="K3233" t="str">
            <v>Na kable</v>
          </cell>
          <cell r="L3233" t="str">
            <v>2003</v>
          </cell>
        </row>
        <row r="3234">
          <cell r="B3234" t="str">
            <v>PO-068TWDN9</v>
          </cell>
          <cell r="C3234" t="str">
            <v>PROFIL PO-068 BIAŁY  (50 m.)</v>
          </cell>
          <cell r="D3234" t="str">
            <v>rolka</v>
          </cell>
          <cell r="E3234" t="str">
            <v>3926909700</v>
          </cell>
          <cell r="F3234" t="str">
            <v>7330417075296</v>
          </cell>
          <cell r="G3234">
            <v>0.76</v>
          </cell>
          <cell r="H3234" t="str">
            <v>Kg</v>
          </cell>
          <cell r="I3234">
            <v>0.88</v>
          </cell>
          <cell r="J3234" t="str">
            <v>Kg</v>
          </cell>
          <cell r="K3234" t="str">
            <v>Na kable</v>
          </cell>
          <cell r="L3234" t="str">
            <v>2003</v>
          </cell>
        </row>
        <row r="3235">
          <cell r="B3235" t="str">
            <v>PO-068Q10DN4</v>
          </cell>
          <cell r="C3235" t="str">
            <v>PROFIL PERFOROWANY PO-068 ŻÓŁTY  (50 m.)</v>
          </cell>
          <cell r="D3235" t="str">
            <v>rolka</v>
          </cell>
          <cell r="E3235" t="str">
            <v>3926909700</v>
          </cell>
          <cell r="F3235" t="str">
            <v>7330417075302</v>
          </cell>
          <cell r="G3235">
            <v>0</v>
          </cell>
          <cell r="H3235"/>
          <cell r="I3235">
            <v>0</v>
          </cell>
          <cell r="J3235"/>
          <cell r="K3235" t="str">
            <v>Na kable</v>
          </cell>
          <cell r="L3235" t="str">
            <v>2003</v>
          </cell>
        </row>
        <row r="3236">
          <cell r="B3236" t="str">
            <v>PTM10023K</v>
          </cell>
          <cell r="C3236" t="str">
            <v>PTM 10/23 OZN.KABLOWY Z KIESZENIĄ NA ETYKIETĘ  (500 szt.)</v>
          </cell>
          <cell r="D3236" t="str">
            <v>karton</v>
          </cell>
          <cell r="E3236" t="str">
            <v>3926909700</v>
          </cell>
          <cell r="F3236" t="str">
            <v>7330417068991</v>
          </cell>
          <cell r="G3236">
            <v>0.188</v>
          </cell>
          <cell r="H3236" t="str">
            <v>Kg</v>
          </cell>
          <cell r="I3236">
            <v>0.23</v>
          </cell>
          <cell r="J3236" t="str">
            <v>Kg</v>
          </cell>
          <cell r="K3236" t="str">
            <v>Na kable</v>
          </cell>
          <cell r="L3236" t="str">
            <v>2003</v>
          </cell>
        </row>
        <row r="3237">
          <cell r="B3237" t="str">
            <v>PRZ07100KN9</v>
          </cell>
          <cell r="C3237" t="str">
            <v>PRZ  PROFIL OKRĄGŁY BEZHALOGENOWY BIAŁY  (25 m.)</v>
          </cell>
          <cell r="D3237" t="str">
            <v>karton</v>
          </cell>
          <cell r="E3237" t="str">
            <v>3926909700</v>
          </cell>
          <cell r="F3237" t="str">
            <v>7330417075708</v>
          </cell>
          <cell r="G3237">
            <v>0.34899999999999998</v>
          </cell>
          <cell r="H3237" t="str">
            <v>Kg</v>
          </cell>
          <cell r="I3237">
            <v>0.75700000000000001</v>
          </cell>
          <cell r="J3237"/>
          <cell r="K3237" t="str">
            <v>Na kable</v>
          </cell>
          <cell r="L3237" t="str">
            <v>2003</v>
          </cell>
        </row>
        <row r="3238">
          <cell r="B3238" t="str">
            <v>PRZ07100KN4</v>
          </cell>
          <cell r="C3238" t="str">
            <v>PRZ  PROFIL OKRĄGŁY BEZHALOGENOWY ŻÓŁTY  (25 m.)</v>
          </cell>
          <cell r="D3238" t="str">
            <v>karton</v>
          </cell>
          <cell r="E3238" t="str">
            <v>3926909700</v>
          </cell>
          <cell r="F3238" t="str">
            <v>7330417075692</v>
          </cell>
          <cell r="G3238">
            <v>0.34899999999999998</v>
          </cell>
          <cell r="H3238" t="str">
            <v>Kg</v>
          </cell>
          <cell r="I3238">
            <v>0.75700000000000001</v>
          </cell>
          <cell r="J3238"/>
          <cell r="K3238" t="str">
            <v>Na kable</v>
          </cell>
          <cell r="L3238" t="str">
            <v>2003</v>
          </cell>
        </row>
        <row r="3239">
          <cell r="B3239" t="str">
            <v>POZ16000KN5</v>
          </cell>
          <cell r="C3239" t="str">
            <v>PROFIL BEZHALOGENOWY 35.0 mm2 ZIELONY  (10 m.)</v>
          </cell>
          <cell r="D3239" t="str">
            <v>karton</v>
          </cell>
          <cell r="E3239" t="str">
            <v>3926909700</v>
          </cell>
          <cell r="F3239"/>
          <cell r="G3239">
            <v>0</v>
          </cell>
          <cell r="H3239"/>
          <cell r="I3239">
            <v>0</v>
          </cell>
          <cell r="J3239"/>
          <cell r="K3239" t="str">
            <v>Na kable</v>
          </cell>
          <cell r="L3239" t="str">
            <v>2003</v>
          </cell>
        </row>
        <row r="3240">
          <cell r="B3240" t="str">
            <v>PPQ+10040DN4</v>
          </cell>
          <cell r="C3240" t="str">
            <v>PROFIL PPQ+10 DŁUGOŚĆ 40 mm ŻÓŁTY  (500 szt.)</v>
          </cell>
          <cell r="D3240" t="str">
            <v>rolka</v>
          </cell>
          <cell r="E3240" t="str">
            <v>3926909700</v>
          </cell>
          <cell r="F3240" t="str">
            <v>7330417078273</v>
          </cell>
          <cell r="G3240">
            <v>0.27</v>
          </cell>
          <cell r="H3240" t="str">
            <v>Kg</v>
          </cell>
          <cell r="I3240">
            <v>0.28000000000000003</v>
          </cell>
          <cell r="J3240" t="str">
            <v>Kg</v>
          </cell>
          <cell r="K3240" t="str">
            <v>Na kable</v>
          </cell>
          <cell r="L3240" t="str">
            <v>2003</v>
          </cell>
        </row>
        <row r="3241">
          <cell r="B3241" t="str">
            <v>PPQ+10040DN9</v>
          </cell>
          <cell r="C3241" t="str">
            <v>PROFIL PPQ+10 DŁUGOŚĆ 40 mm BIAŁY  (500 szt.)</v>
          </cell>
          <cell r="D3241" t="str">
            <v>rolka</v>
          </cell>
          <cell r="E3241" t="str">
            <v>3926909700</v>
          </cell>
          <cell r="F3241" t="str">
            <v>7330417078280</v>
          </cell>
          <cell r="G3241">
            <v>0.27</v>
          </cell>
          <cell r="H3241" t="str">
            <v>Kg</v>
          </cell>
          <cell r="I3241">
            <v>0.28000000000000003</v>
          </cell>
          <cell r="J3241" t="str">
            <v>Kg</v>
          </cell>
          <cell r="K3241" t="str">
            <v>Na kable</v>
          </cell>
          <cell r="L3241" t="str">
            <v>2003</v>
          </cell>
        </row>
        <row r="3242">
          <cell r="B3242" t="str">
            <v>PPQ+10060DN9</v>
          </cell>
          <cell r="C3242" t="str">
            <v>PROFIL PPQ+10 DŁUGOŚĆ 60 mm BIAŁY  (330 szt.)</v>
          </cell>
          <cell r="D3242" t="str">
            <v>rolka</v>
          </cell>
          <cell r="E3242" t="str">
            <v>3926909700</v>
          </cell>
          <cell r="F3242" t="str">
            <v>7330417078303</v>
          </cell>
          <cell r="G3242">
            <v>0.27</v>
          </cell>
          <cell r="H3242" t="str">
            <v>Kg</v>
          </cell>
          <cell r="I3242">
            <v>0.28000000000000003</v>
          </cell>
          <cell r="J3242" t="str">
            <v>Kg</v>
          </cell>
          <cell r="K3242" t="str">
            <v>Na kable</v>
          </cell>
          <cell r="L3242" t="str">
            <v>2003</v>
          </cell>
        </row>
        <row r="3243">
          <cell r="B3243" t="str">
            <v>PPQ+10080DN9</v>
          </cell>
          <cell r="C3243" t="str">
            <v>PROFIL PPQ+10 DŁUGOŚĆ 80 mm BIAŁY  (250 szt.)</v>
          </cell>
          <cell r="D3243" t="str">
            <v>rolka</v>
          </cell>
          <cell r="E3243" t="str">
            <v>3926909700</v>
          </cell>
          <cell r="F3243" t="str">
            <v>7330417078327</v>
          </cell>
          <cell r="G3243">
            <v>0.28000000000000003</v>
          </cell>
          <cell r="H3243" t="str">
            <v>Kg</v>
          </cell>
          <cell r="I3243">
            <v>0.3</v>
          </cell>
          <cell r="J3243" t="str">
            <v>Kg</v>
          </cell>
          <cell r="K3243" t="str">
            <v>Na kable</v>
          </cell>
          <cell r="L3243" t="str">
            <v>2003</v>
          </cell>
        </row>
        <row r="3244">
          <cell r="B3244" t="str">
            <v>PPQ+10080DN4</v>
          </cell>
          <cell r="C3244" t="str">
            <v>PROFIL PPQ+10 DŁUGOŚĆ 80 mm ŻÓŁTY  (250 szt.)</v>
          </cell>
          <cell r="D3244" t="str">
            <v>rolka</v>
          </cell>
          <cell r="E3244" t="str">
            <v>3926909700</v>
          </cell>
          <cell r="F3244" t="str">
            <v>7330417078310</v>
          </cell>
          <cell r="G3244">
            <v>0.28000000000000003</v>
          </cell>
          <cell r="H3244" t="str">
            <v>Kg</v>
          </cell>
          <cell r="I3244">
            <v>0.3</v>
          </cell>
          <cell r="J3244" t="str">
            <v>Kg</v>
          </cell>
          <cell r="K3244" t="str">
            <v>Na kable</v>
          </cell>
          <cell r="L3244" t="str">
            <v>2003</v>
          </cell>
        </row>
        <row r="3245">
          <cell r="B3245" t="str">
            <v>PPQ+19040DN4</v>
          </cell>
          <cell r="C3245" t="str">
            <v>PROFIL PPQ+19 DŁUGOŚĆ 40 mm ŻÓŁTY  (500 szt.)</v>
          </cell>
          <cell r="D3245" t="str">
            <v>rolka</v>
          </cell>
          <cell r="E3245" t="str">
            <v>3926909700</v>
          </cell>
          <cell r="F3245" t="str">
            <v>7330417078334</v>
          </cell>
          <cell r="G3245">
            <v>0.49</v>
          </cell>
          <cell r="H3245" t="str">
            <v>Kg</v>
          </cell>
          <cell r="I3245">
            <v>0.5</v>
          </cell>
          <cell r="J3245" t="str">
            <v>Kg</v>
          </cell>
          <cell r="K3245" t="str">
            <v>Na kable</v>
          </cell>
          <cell r="L3245" t="str">
            <v>2003</v>
          </cell>
        </row>
        <row r="3246">
          <cell r="B3246" t="str">
            <v>PPQ+19040DN9</v>
          </cell>
          <cell r="C3246" t="str">
            <v>PROFIL PPQ+19 DŁUGOŚĆ 40 mm BIAŁY  (500 szt.)</v>
          </cell>
          <cell r="D3246" t="str">
            <v>rolka</v>
          </cell>
          <cell r="E3246" t="str">
            <v>3926909700</v>
          </cell>
          <cell r="F3246" t="str">
            <v>7330417078341</v>
          </cell>
          <cell r="G3246">
            <v>0.49</v>
          </cell>
          <cell r="H3246" t="str">
            <v>Kg</v>
          </cell>
          <cell r="I3246">
            <v>0.5</v>
          </cell>
          <cell r="J3246" t="str">
            <v>Kg</v>
          </cell>
          <cell r="K3246" t="str">
            <v>Na kable</v>
          </cell>
          <cell r="L3246" t="str">
            <v>2003</v>
          </cell>
        </row>
        <row r="3247">
          <cell r="B3247" t="str">
            <v>PPQ+19060DN4</v>
          </cell>
          <cell r="C3247" t="str">
            <v>PROFIL PPQ+19 DŁUGOŚĆ 60 mm ŻÓŁTY  (330 szt.)</v>
          </cell>
          <cell r="D3247" t="str">
            <v>rolka</v>
          </cell>
          <cell r="E3247" t="str">
            <v>3926909700</v>
          </cell>
          <cell r="F3247" t="str">
            <v>7330417078358</v>
          </cell>
          <cell r="G3247">
            <v>0.49</v>
          </cell>
          <cell r="H3247" t="str">
            <v>Kg</v>
          </cell>
          <cell r="I3247">
            <v>0.505</v>
          </cell>
          <cell r="J3247" t="str">
            <v>Kg</v>
          </cell>
          <cell r="K3247" t="str">
            <v>Na kable</v>
          </cell>
          <cell r="L3247" t="str">
            <v>2003</v>
          </cell>
        </row>
        <row r="3248">
          <cell r="B3248" t="str">
            <v>PPQ+19060DN9</v>
          </cell>
          <cell r="C3248" t="str">
            <v>PROFIL PPQ+19 DŁUGOŚĆ 60 mm BIAŁY  (330 szt.)</v>
          </cell>
          <cell r="D3248" t="str">
            <v>rolka</v>
          </cell>
          <cell r="E3248" t="str">
            <v>3926909700</v>
          </cell>
          <cell r="F3248" t="str">
            <v>7330417078365</v>
          </cell>
          <cell r="G3248">
            <v>0.49</v>
          </cell>
          <cell r="H3248" t="str">
            <v>Kg</v>
          </cell>
          <cell r="I3248">
            <v>0.505</v>
          </cell>
          <cell r="J3248" t="str">
            <v>Kg</v>
          </cell>
          <cell r="K3248" t="str">
            <v>Na kable</v>
          </cell>
          <cell r="L3248" t="str">
            <v>2003</v>
          </cell>
        </row>
        <row r="3249">
          <cell r="B3249" t="str">
            <v>PPQ+19080DN4</v>
          </cell>
          <cell r="C3249" t="str">
            <v>PROFIL PPQ+19 DŁUGOŚĆ 80 mm ŻÓŁTY  (250 szt.)</v>
          </cell>
          <cell r="D3249" t="str">
            <v>rolka</v>
          </cell>
          <cell r="E3249" t="str">
            <v>3926909700</v>
          </cell>
          <cell r="F3249" t="str">
            <v>7330417078372</v>
          </cell>
          <cell r="G3249">
            <v>0.5</v>
          </cell>
          <cell r="H3249" t="str">
            <v>Kg</v>
          </cell>
          <cell r="I3249">
            <v>0.53</v>
          </cell>
          <cell r="J3249" t="str">
            <v>Kg</v>
          </cell>
          <cell r="K3249" t="str">
            <v>Na kable</v>
          </cell>
          <cell r="L3249" t="str">
            <v>2003</v>
          </cell>
        </row>
        <row r="3250">
          <cell r="B3250" t="str">
            <v>PPQ+19080DN9</v>
          </cell>
          <cell r="C3250" t="str">
            <v>PROFIL PPQ+19 DŁUGOŚĆ 80 mm BIAŁY  (250 szt.)</v>
          </cell>
          <cell r="D3250" t="str">
            <v>rolka</v>
          </cell>
          <cell r="E3250" t="str">
            <v>3926909700</v>
          </cell>
          <cell r="F3250" t="str">
            <v>7330417078389</v>
          </cell>
          <cell r="G3250">
            <v>0.5</v>
          </cell>
          <cell r="H3250" t="str">
            <v>Kg</v>
          </cell>
          <cell r="I3250">
            <v>0.53</v>
          </cell>
          <cell r="J3250" t="str">
            <v>Kg</v>
          </cell>
          <cell r="K3250" t="str">
            <v>Na kable</v>
          </cell>
          <cell r="L3250" t="str">
            <v>2003</v>
          </cell>
        </row>
        <row r="3251">
          <cell r="B3251" t="str">
            <v>PPQ+38060DN4</v>
          </cell>
          <cell r="C3251" t="str">
            <v>PROFIL PPQ+38 DŁUGOŚĆ 60 mm ŻÓŁTY  (330 szt.)</v>
          </cell>
          <cell r="D3251" t="str">
            <v>rolka</v>
          </cell>
          <cell r="E3251" t="str">
            <v>3926909700</v>
          </cell>
          <cell r="F3251" t="str">
            <v>7330417078396</v>
          </cell>
          <cell r="G3251">
            <v>1</v>
          </cell>
          <cell r="H3251" t="str">
            <v>Kg</v>
          </cell>
          <cell r="I3251">
            <v>1.1000000000000001</v>
          </cell>
          <cell r="J3251"/>
          <cell r="K3251" t="str">
            <v>Na kable</v>
          </cell>
          <cell r="L3251" t="str">
            <v>2003</v>
          </cell>
        </row>
        <row r="3252">
          <cell r="B3252" t="str">
            <v>PPQ+38060DN9</v>
          </cell>
          <cell r="C3252" t="str">
            <v>PROFIL PPQ+38 DŁUGOŚĆ 60 mm BIAŁY  (330 szt.)</v>
          </cell>
          <cell r="D3252" t="str">
            <v>rolka</v>
          </cell>
          <cell r="E3252" t="str">
            <v>3926909700</v>
          </cell>
          <cell r="F3252" t="str">
            <v>7330417078402</v>
          </cell>
          <cell r="G3252">
            <v>1</v>
          </cell>
          <cell r="H3252" t="str">
            <v>Kg</v>
          </cell>
          <cell r="I3252">
            <v>1.1000000000000001</v>
          </cell>
          <cell r="J3252" t="str">
            <v>Kg</v>
          </cell>
          <cell r="K3252" t="str">
            <v>Na kable</v>
          </cell>
          <cell r="L3252" t="str">
            <v>2003</v>
          </cell>
        </row>
        <row r="3253">
          <cell r="B3253" t="str">
            <v>PPQ+38080DN4</v>
          </cell>
          <cell r="C3253" t="str">
            <v>PROFIL PPQ+38 DŁUGOŚĆ 80 mm ŻÓŁTY  (250 szt.)</v>
          </cell>
          <cell r="D3253" t="str">
            <v>rolka</v>
          </cell>
          <cell r="E3253" t="str">
            <v>3926909700</v>
          </cell>
          <cell r="F3253" t="str">
            <v>7330417078419</v>
          </cell>
          <cell r="G3253">
            <v>1</v>
          </cell>
          <cell r="H3253" t="str">
            <v>Kg</v>
          </cell>
          <cell r="I3253">
            <v>1.0249999999999999</v>
          </cell>
          <cell r="J3253" t="str">
            <v>Kg</v>
          </cell>
          <cell r="K3253" t="str">
            <v>Na kable</v>
          </cell>
          <cell r="L3253" t="str">
            <v>2003</v>
          </cell>
        </row>
        <row r="3254">
          <cell r="B3254" t="str">
            <v>PPQ+38080DN9</v>
          </cell>
          <cell r="C3254" t="str">
            <v>PROFIL PPQ+38 DŁUGOŚĆ 80 mm BIAŁY  (250 szt.)</v>
          </cell>
          <cell r="D3254" t="str">
            <v>rolka</v>
          </cell>
          <cell r="E3254" t="str">
            <v>3926909700</v>
          </cell>
          <cell r="F3254" t="str">
            <v>7330417078426</v>
          </cell>
          <cell r="G3254">
            <v>1</v>
          </cell>
          <cell r="H3254" t="str">
            <v>Kg</v>
          </cell>
          <cell r="I3254">
            <v>1.0249999999999999</v>
          </cell>
          <cell r="J3254" t="str">
            <v>Kg</v>
          </cell>
          <cell r="K3254" t="str">
            <v>Na kable</v>
          </cell>
          <cell r="L3254" t="str">
            <v>2003</v>
          </cell>
        </row>
        <row r="3255">
          <cell r="B3255" t="str">
            <v>PPQ+38100DN4</v>
          </cell>
          <cell r="C3255" t="str">
            <v>PROFIL PPQ+38 DŁUGOŚĆ 100 mm ŻÓŁTY  (200 szt.)</v>
          </cell>
          <cell r="D3255" t="str">
            <v>rolka</v>
          </cell>
          <cell r="E3255" t="str">
            <v>3926909700</v>
          </cell>
          <cell r="F3255" t="str">
            <v>7330417078433</v>
          </cell>
          <cell r="G3255">
            <v>1.01</v>
          </cell>
          <cell r="H3255" t="str">
            <v>Kg</v>
          </cell>
          <cell r="I3255">
            <v>1.04</v>
          </cell>
          <cell r="J3255" t="str">
            <v>Kg</v>
          </cell>
          <cell r="K3255" t="str">
            <v>Na kable</v>
          </cell>
          <cell r="L3255" t="str">
            <v>2003</v>
          </cell>
        </row>
        <row r="3256">
          <cell r="B3256" t="str">
            <v>PPQ+38100DN9</v>
          </cell>
          <cell r="C3256" t="str">
            <v>PROFIL PPQ+38 DŁUGOŚĆ 100 mm BIAŁY  (200 szt.)</v>
          </cell>
          <cell r="D3256" t="str">
            <v>rolka</v>
          </cell>
          <cell r="E3256" t="str">
            <v>3926909700</v>
          </cell>
          <cell r="F3256" t="str">
            <v>7330417078440</v>
          </cell>
          <cell r="G3256">
            <v>1.01</v>
          </cell>
          <cell r="H3256" t="str">
            <v>Kg</v>
          </cell>
          <cell r="I3256">
            <v>1.04</v>
          </cell>
          <cell r="J3256" t="str">
            <v>Kg</v>
          </cell>
          <cell r="K3256" t="str">
            <v>Na kable</v>
          </cell>
          <cell r="L3256" t="str">
            <v>2003</v>
          </cell>
        </row>
        <row r="3257">
          <cell r="B3257" t="str">
            <v>PO-068Q10BN4</v>
          </cell>
          <cell r="C3257" t="str">
            <v>PROFIL PERFOROWANY PO-068 ŻÓŁTY  (100 m.)</v>
          </cell>
          <cell r="D3257" t="str">
            <v>rolka</v>
          </cell>
          <cell r="E3257" t="str">
            <v>3926909700</v>
          </cell>
          <cell r="F3257" t="str">
            <v>7330417072790</v>
          </cell>
          <cell r="G3257">
            <v>0</v>
          </cell>
          <cell r="H3257"/>
          <cell r="I3257">
            <v>0</v>
          </cell>
          <cell r="J3257"/>
          <cell r="K3257" t="str">
            <v>Na kable</v>
          </cell>
          <cell r="L3257" t="str">
            <v>2003</v>
          </cell>
        </row>
        <row r="3258">
          <cell r="B3258" t="str">
            <v>POZ24000KN2</v>
          </cell>
          <cell r="C3258" t="str">
            <v>PROFIL BEZHALOGENOWY 120.0 mm2 CZERWONY  (10 m.)</v>
          </cell>
          <cell r="D3258" t="str">
            <v>karton</v>
          </cell>
          <cell r="E3258" t="str">
            <v>3926909700</v>
          </cell>
          <cell r="F3258"/>
          <cell r="G3258">
            <v>0</v>
          </cell>
          <cell r="H3258"/>
          <cell r="I3258">
            <v>0</v>
          </cell>
          <cell r="J3258"/>
          <cell r="K3258" t="str">
            <v>Na kable</v>
          </cell>
          <cell r="L3258" t="str">
            <v>2003</v>
          </cell>
        </row>
        <row r="3259">
          <cell r="B3259" t="str">
            <v>POZ16000KN6</v>
          </cell>
          <cell r="C3259" t="str">
            <v>PROFIL BEZHALOGENOWY 35.0 mm2 NIEBIESKI  (10 m.)</v>
          </cell>
          <cell r="D3259" t="str">
            <v>karton</v>
          </cell>
          <cell r="E3259" t="str">
            <v>3926909700</v>
          </cell>
          <cell r="F3259"/>
          <cell r="G3259">
            <v>0</v>
          </cell>
          <cell r="H3259"/>
          <cell r="I3259">
            <v>0</v>
          </cell>
          <cell r="J3259"/>
          <cell r="K3259" t="str">
            <v>Na kable</v>
          </cell>
          <cell r="L3259" t="str">
            <v>2003</v>
          </cell>
        </row>
        <row r="3260">
          <cell r="B3260" t="str">
            <v>POZ20000KN6</v>
          </cell>
          <cell r="C3260" t="str">
            <v>PROFIL BEZHALOGENOWY 70.0 mm2 NIEBIESKI  (10 m.)</v>
          </cell>
          <cell r="D3260" t="str">
            <v>karton</v>
          </cell>
          <cell r="E3260" t="str">
            <v>3926909700</v>
          </cell>
          <cell r="F3260"/>
          <cell r="G3260">
            <v>0</v>
          </cell>
          <cell r="H3260"/>
          <cell r="I3260">
            <v>0</v>
          </cell>
          <cell r="J3260"/>
          <cell r="K3260" t="str">
            <v>Na kable</v>
          </cell>
          <cell r="L3260" t="str">
            <v>2003</v>
          </cell>
        </row>
        <row r="3261">
          <cell r="B3261" t="str">
            <v>POZ20000KN2</v>
          </cell>
          <cell r="C3261" t="str">
            <v>PROFIL BEZHALOGENOWY 70.0 mm2 CZERWONY  (10 m.)</v>
          </cell>
          <cell r="D3261" t="str">
            <v>karton</v>
          </cell>
          <cell r="E3261" t="str">
            <v>3926909700</v>
          </cell>
          <cell r="F3261"/>
          <cell r="G3261">
            <v>0</v>
          </cell>
          <cell r="H3261"/>
          <cell r="I3261">
            <v>0</v>
          </cell>
          <cell r="J3261"/>
          <cell r="K3261" t="str">
            <v>Na kable</v>
          </cell>
          <cell r="L3261" t="str">
            <v>2003</v>
          </cell>
        </row>
        <row r="3262">
          <cell r="B3262" t="str">
            <v>POZ16000KN2</v>
          </cell>
          <cell r="C3262" t="str">
            <v>PROFIL BEZHALOGENOWY 35.0 mm2 CZERWONY  (10 m.)</v>
          </cell>
          <cell r="D3262" t="str">
            <v>karton</v>
          </cell>
          <cell r="E3262" t="str">
            <v>3926909700</v>
          </cell>
          <cell r="F3262"/>
          <cell r="G3262">
            <v>0</v>
          </cell>
          <cell r="H3262"/>
          <cell r="I3262">
            <v>0</v>
          </cell>
          <cell r="J3262"/>
          <cell r="K3262" t="str">
            <v>Na kable</v>
          </cell>
          <cell r="L3262" t="str">
            <v>2003</v>
          </cell>
        </row>
        <row r="3263">
          <cell r="B3263" t="str">
            <v>POZ10000KN5</v>
          </cell>
          <cell r="C3263" t="str">
            <v>PROFIL BEZHALOGENOWY 16.0 mm2 ZIELONY (50 m.)</v>
          </cell>
          <cell r="D3263" t="str">
            <v>karton</v>
          </cell>
          <cell r="E3263" t="str">
            <v>3926909700</v>
          </cell>
          <cell r="F3263"/>
          <cell r="G3263">
            <v>0</v>
          </cell>
          <cell r="H3263"/>
          <cell r="I3263">
            <v>0</v>
          </cell>
          <cell r="J3263"/>
          <cell r="K3263" t="str">
            <v>Na kable</v>
          </cell>
          <cell r="L3263" t="str">
            <v>2003</v>
          </cell>
        </row>
        <row r="3264">
          <cell r="B3264" t="str">
            <v>PK-20021AN4</v>
          </cell>
          <cell r="C3264" t="str">
            <v>PK 2/21 CIĘTY ŻÓŁTY: CZYSTY  (20 szt.)</v>
          </cell>
          <cell r="D3264" t="str">
            <v>paczka</v>
          </cell>
          <cell r="E3264" t="str">
            <v>3926909700</v>
          </cell>
          <cell r="F3264" t="str">
            <v>7330417046005</v>
          </cell>
          <cell r="G3264">
            <v>0</v>
          </cell>
          <cell r="H3264"/>
          <cell r="I3264">
            <v>0</v>
          </cell>
          <cell r="J3264"/>
          <cell r="K3264" t="str">
            <v>Na kable</v>
          </cell>
          <cell r="L3264" t="str">
            <v>2003</v>
          </cell>
        </row>
        <row r="3265">
          <cell r="B3265" t="str">
            <v>PK-20021PN4</v>
          </cell>
          <cell r="C3265" t="str">
            <v>PK 2/21 WIĄZKI ŻÓŁTY: CZYSTY  (450 szt.)</v>
          </cell>
          <cell r="D3265" t="str">
            <v>karton</v>
          </cell>
          <cell r="E3265" t="str">
            <v>3926909700</v>
          </cell>
          <cell r="F3265" t="str">
            <v>7330417047149</v>
          </cell>
          <cell r="G3265">
            <v>0</v>
          </cell>
          <cell r="H3265"/>
          <cell r="I3265">
            <v>0</v>
          </cell>
          <cell r="J3265"/>
          <cell r="K3265" t="str">
            <v>Na kable</v>
          </cell>
          <cell r="L3265" t="str">
            <v>2003</v>
          </cell>
        </row>
        <row r="3266">
          <cell r="B3266" t="str">
            <v>PK-20027AN4</v>
          </cell>
          <cell r="C3266" t="str">
            <v>PK 2/27 CIĘTY ŻÓŁTY: CZYSTY  (20 szt.)</v>
          </cell>
          <cell r="D3266" t="str">
            <v>paczka</v>
          </cell>
          <cell r="E3266" t="str">
            <v>3926909700</v>
          </cell>
          <cell r="F3266" t="str">
            <v>7330417045992</v>
          </cell>
          <cell r="G3266">
            <v>0</v>
          </cell>
          <cell r="H3266"/>
          <cell r="I3266">
            <v>0</v>
          </cell>
          <cell r="J3266"/>
          <cell r="K3266" t="str">
            <v>Na kable</v>
          </cell>
          <cell r="L3266" t="str">
            <v>2003</v>
          </cell>
        </row>
        <row r="3267">
          <cell r="B3267" t="str">
            <v>PK-20036PN4</v>
          </cell>
          <cell r="C3267" t="str">
            <v>PK 2/36 WIĄZKI ŻÓŁTY: CZYSTY  (250 szt.)</v>
          </cell>
          <cell r="D3267" t="str">
            <v>karton</v>
          </cell>
          <cell r="E3267" t="str">
            <v>3926909700</v>
          </cell>
          <cell r="F3267" t="str">
            <v>7330417047156</v>
          </cell>
          <cell r="G3267">
            <v>0</v>
          </cell>
          <cell r="H3267"/>
          <cell r="I3267">
            <v>0</v>
          </cell>
          <cell r="J3267"/>
          <cell r="K3267" t="str">
            <v>Na kable</v>
          </cell>
          <cell r="L3267" t="str">
            <v>2003</v>
          </cell>
        </row>
        <row r="3268">
          <cell r="B3268" t="str">
            <v>PK-20036PN9</v>
          </cell>
          <cell r="C3268" t="str">
            <v>PK 2/36 WIĄZKI BIAŁY: CZYSTY  (250 szt.)</v>
          </cell>
          <cell r="D3268" t="str">
            <v>karton</v>
          </cell>
          <cell r="E3268" t="str">
            <v>3926909700</v>
          </cell>
          <cell r="F3268" t="str">
            <v>7330417051276</v>
          </cell>
          <cell r="G3268">
            <v>0</v>
          </cell>
          <cell r="H3268"/>
          <cell r="I3268">
            <v>0</v>
          </cell>
          <cell r="J3268"/>
          <cell r="K3268" t="str">
            <v>Na kable</v>
          </cell>
          <cell r="L3268" t="str">
            <v>2003</v>
          </cell>
        </row>
        <row r="3269">
          <cell r="B3269" t="str">
            <v>PK-20039AN4</v>
          </cell>
          <cell r="C3269" t="str">
            <v>PK 2/39 CIĘTY ŻÓŁTY: CZYSTY  (20 szt.)</v>
          </cell>
          <cell r="D3269" t="str">
            <v>paczka</v>
          </cell>
          <cell r="E3269" t="str">
            <v>3926909700</v>
          </cell>
          <cell r="F3269" t="str">
            <v>7330417038093</v>
          </cell>
          <cell r="G3269">
            <v>0</v>
          </cell>
          <cell r="H3269"/>
          <cell r="I3269">
            <v>0</v>
          </cell>
          <cell r="J3269"/>
          <cell r="K3269" t="str">
            <v>Na kable</v>
          </cell>
          <cell r="L3269" t="str">
            <v>2003</v>
          </cell>
        </row>
        <row r="3270">
          <cell r="B3270" t="str">
            <v>PK-20057PN4</v>
          </cell>
          <cell r="C3270" t="str">
            <v>PK 2/57 WIĄZKI ŻÓŁTY: CZYSTY  (150 szt.)</v>
          </cell>
          <cell r="D3270" t="str">
            <v>paczka</v>
          </cell>
          <cell r="E3270" t="str">
            <v>3926909700</v>
          </cell>
          <cell r="F3270" t="str">
            <v>7330417040225</v>
          </cell>
          <cell r="G3270">
            <v>0</v>
          </cell>
          <cell r="H3270"/>
          <cell r="I3270">
            <v>0</v>
          </cell>
          <cell r="J3270"/>
          <cell r="K3270" t="str">
            <v>Na kable</v>
          </cell>
          <cell r="L3270" t="str">
            <v>2003</v>
          </cell>
        </row>
        <row r="3271">
          <cell r="B3271" t="str">
            <v>PK-20057PN9</v>
          </cell>
          <cell r="C3271" t="str">
            <v>PK 2/57 WIĄZKI BIAŁY: CZYSTY  (150 szt.)</v>
          </cell>
          <cell r="D3271" t="str">
            <v>paczka</v>
          </cell>
          <cell r="E3271" t="str">
            <v>3926909700</v>
          </cell>
          <cell r="F3271" t="str">
            <v>5906775916070</v>
          </cell>
          <cell r="G3271">
            <v>0</v>
          </cell>
          <cell r="H3271"/>
          <cell r="I3271">
            <v>0</v>
          </cell>
          <cell r="J3271"/>
          <cell r="K3271" t="str">
            <v>Na kable</v>
          </cell>
          <cell r="L3271" t="str">
            <v>2003</v>
          </cell>
        </row>
        <row r="3272">
          <cell r="B3272" t="str">
            <v>PK-20084PN4</v>
          </cell>
          <cell r="C3272" t="str">
            <v>PK 2/84 WIĄZKI ŻÓŁTY: CZYSTY  (100 szt.)</v>
          </cell>
          <cell r="D3272" t="str">
            <v>paczka</v>
          </cell>
          <cell r="E3272" t="str">
            <v>3926909700</v>
          </cell>
          <cell r="F3272" t="str">
            <v>7330417040232</v>
          </cell>
          <cell r="G3272">
            <v>0</v>
          </cell>
          <cell r="H3272"/>
          <cell r="I3272">
            <v>0</v>
          </cell>
          <cell r="J3272"/>
          <cell r="K3272" t="str">
            <v>Na kable</v>
          </cell>
          <cell r="L3272" t="str">
            <v>2003</v>
          </cell>
        </row>
        <row r="3273">
          <cell r="B3273" t="str">
            <v>PK-20084PN9</v>
          </cell>
          <cell r="C3273" t="str">
            <v>PK 2/84 WIĄZKI BIAŁY: CZYSTY  (100 szt.)</v>
          </cell>
          <cell r="D3273" t="str">
            <v>paczka</v>
          </cell>
          <cell r="E3273" t="str">
            <v>3926909700</v>
          </cell>
          <cell r="F3273" t="str">
            <v>7330417040614</v>
          </cell>
          <cell r="G3273">
            <v>0</v>
          </cell>
          <cell r="H3273"/>
          <cell r="I3273">
            <v>0</v>
          </cell>
          <cell r="J3273"/>
          <cell r="K3273" t="str">
            <v>Na kable</v>
          </cell>
          <cell r="L3273" t="str">
            <v>2003</v>
          </cell>
        </row>
        <row r="3274">
          <cell r="B3274" t="str">
            <v>POZ14000KN4</v>
          </cell>
          <cell r="C3274" t="str">
            <v>PROFIL BEZHALOGENOWY 25.0 mm2 ŻÓŁTY  (50 m.)</v>
          </cell>
          <cell r="D3274" t="str">
            <v>karton</v>
          </cell>
          <cell r="E3274" t="str">
            <v>3926909700</v>
          </cell>
          <cell r="F3274" t="str">
            <v>7330417046890</v>
          </cell>
          <cell r="G3274">
            <v>0</v>
          </cell>
          <cell r="H3274"/>
          <cell r="I3274">
            <v>0</v>
          </cell>
          <cell r="J3274"/>
          <cell r="K3274" t="str">
            <v>Na kable</v>
          </cell>
          <cell r="L3274" t="str">
            <v>2003</v>
          </cell>
        </row>
        <row r="3275">
          <cell r="B3275" t="str">
            <v>POZ10000KN4</v>
          </cell>
          <cell r="C3275" t="str">
            <v>PROFIL BEZHALOGENOWY 16.0 mm2 ŻÓŁTY  (50 m.)</v>
          </cell>
          <cell r="D3275" t="str">
            <v>karton</v>
          </cell>
          <cell r="E3275" t="str">
            <v>3926909700</v>
          </cell>
          <cell r="F3275" t="str">
            <v>7330417033111</v>
          </cell>
          <cell r="G3275">
            <v>0</v>
          </cell>
          <cell r="H3275"/>
          <cell r="I3275">
            <v>0</v>
          </cell>
          <cell r="J3275"/>
          <cell r="K3275" t="str">
            <v>Na kable</v>
          </cell>
          <cell r="L3275" t="str">
            <v>2003</v>
          </cell>
        </row>
        <row r="3276">
          <cell r="B3276" t="str">
            <v>POZ10000KN9</v>
          </cell>
          <cell r="C3276" t="str">
            <v>PROFIL BEZHALOGENOWY 16.0 mm2 BIAŁY  (50 m.)</v>
          </cell>
          <cell r="D3276" t="str">
            <v>karton</v>
          </cell>
          <cell r="E3276" t="str">
            <v>3926909700</v>
          </cell>
          <cell r="F3276" t="str">
            <v>7330417033135</v>
          </cell>
          <cell r="G3276">
            <v>0</v>
          </cell>
          <cell r="H3276"/>
          <cell r="I3276">
            <v>0</v>
          </cell>
          <cell r="J3276"/>
          <cell r="K3276" t="str">
            <v>Na kable</v>
          </cell>
          <cell r="L3276" t="str">
            <v>2003</v>
          </cell>
        </row>
        <row r="3277">
          <cell r="B3277" t="str">
            <v>POZ12000KN4</v>
          </cell>
          <cell r="C3277" t="str">
            <v>PROFIL BEZHALOGENOWY 20.0 mm2 ŻÓŁTY  (50 m.)</v>
          </cell>
          <cell r="D3277" t="str">
            <v>karton</v>
          </cell>
          <cell r="E3277" t="str">
            <v>3926909700</v>
          </cell>
          <cell r="F3277" t="str">
            <v>5903041613206</v>
          </cell>
          <cell r="G3277">
            <v>0</v>
          </cell>
          <cell r="H3277"/>
          <cell r="I3277">
            <v>0</v>
          </cell>
          <cell r="J3277"/>
          <cell r="K3277" t="str">
            <v>Na kable</v>
          </cell>
          <cell r="L3277" t="str">
            <v>2003</v>
          </cell>
        </row>
        <row r="3278">
          <cell r="B3278" t="str">
            <v>POZ20000KN4</v>
          </cell>
          <cell r="C3278" t="str">
            <v>PROFIL BEZHALOGENOWY 70.0 mm2 ŻÓŁTY  (10 m.)</v>
          </cell>
          <cell r="D3278" t="str">
            <v>karton</v>
          </cell>
          <cell r="E3278" t="str">
            <v>3926909700</v>
          </cell>
          <cell r="F3278" t="str">
            <v>7330417046920</v>
          </cell>
          <cell r="G3278">
            <v>0</v>
          </cell>
          <cell r="H3278"/>
          <cell r="I3278">
            <v>0</v>
          </cell>
          <cell r="J3278"/>
          <cell r="K3278" t="str">
            <v>Na kable</v>
          </cell>
          <cell r="L3278" t="str">
            <v>2003</v>
          </cell>
        </row>
        <row r="3279">
          <cell r="B3279" t="str">
            <v>POZ22000KN4</v>
          </cell>
          <cell r="C3279" t="str">
            <v>PROFIL BEZHALOGENOWY 95.0 mm2 ŻÓŁTY  (10 m.)</v>
          </cell>
          <cell r="D3279" t="str">
            <v>karton</v>
          </cell>
          <cell r="E3279" t="str">
            <v>3926909700</v>
          </cell>
          <cell r="F3279" t="str">
            <v>7330417046937</v>
          </cell>
          <cell r="G3279">
            <v>0</v>
          </cell>
          <cell r="H3279"/>
          <cell r="I3279">
            <v>0</v>
          </cell>
          <cell r="J3279"/>
          <cell r="K3279" t="str">
            <v>Na kable</v>
          </cell>
          <cell r="L3279" t="str">
            <v>2003</v>
          </cell>
        </row>
        <row r="3280">
          <cell r="B3280" t="str">
            <v>POZ24000KN4</v>
          </cell>
          <cell r="C3280" t="str">
            <v>PROFIL BEZHALOGENOWY 120.0 mm2 ŻÓŁTY  (10 m.)</v>
          </cell>
          <cell r="D3280" t="str">
            <v>karton</v>
          </cell>
          <cell r="E3280" t="str">
            <v>3926909700</v>
          </cell>
          <cell r="F3280" t="str">
            <v>7330417046944</v>
          </cell>
          <cell r="G3280">
            <v>0</v>
          </cell>
          <cell r="H3280"/>
          <cell r="I3280">
            <v>0</v>
          </cell>
          <cell r="J3280"/>
          <cell r="K3280" t="str">
            <v>Na kable</v>
          </cell>
          <cell r="L3280" t="str">
            <v>2003</v>
          </cell>
        </row>
        <row r="3281">
          <cell r="B3281" t="str">
            <v>POZ18000KN4</v>
          </cell>
          <cell r="C3281" t="str">
            <v>PROFIL BEZHALOGENOWY 50.0 mm2 ŻÓŁTY  (10 m.)</v>
          </cell>
          <cell r="D3281" t="str">
            <v>karton</v>
          </cell>
          <cell r="E3281" t="str">
            <v>3926909700</v>
          </cell>
          <cell r="F3281" t="str">
            <v>7330417046913</v>
          </cell>
          <cell r="G3281">
            <v>0</v>
          </cell>
          <cell r="H3281"/>
          <cell r="I3281">
            <v>0</v>
          </cell>
          <cell r="J3281"/>
          <cell r="K3281" t="str">
            <v>Na kable</v>
          </cell>
          <cell r="L3281" t="str">
            <v>2003</v>
          </cell>
        </row>
        <row r="3282">
          <cell r="B3282" t="str">
            <v>POZ16000KN4</v>
          </cell>
          <cell r="C3282" t="str">
            <v>PROFIL BEZHALOGENOWY 35.0 mm2 ŻÓŁTY  (10 m.)</v>
          </cell>
          <cell r="D3282" t="str">
            <v>karton</v>
          </cell>
          <cell r="E3282" t="str">
            <v>3926909700</v>
          </cell>
          <cell r="F3282" t="str">
            <v>7330417046906</v>
          </cell>
          <cell r="G3282">
            <v>0</v>
          </cell>
          <cell r="H3282"/>
          <cell r="I3282">
            <v>0</v>
          </cell>
          <cell r="J3282"/>
          <cell r="K3282" t="str">
            <v>Na kable</v>
          </cell>
          <cell r="L3282" t="str">
            <v>2003</v>
          </cell>
        </row>
        <row r="3283">
          <cell r="B3283" t="str">
            <v>PK-20Q25AN4</v>
          </cell>
          <cell r="C3283" t="str">
            <v>PK 2/25 CIĘTY Z OTWORAMI ŻÓŁTY: CZYSTY  (20 szt.)</v>
          </cell>
          <cell r="D3283" t="str">
            <v>paczka</v>
          </cell>
          <cell r="E3283" t="str">
            <v>3926909700</v>
          </cell>
          <cell r="F3283" t="str">
            <v>7330417021873</v>
          </cell>
          <cell r="G3283">
            <v>1.4999999999999999E-2</v>
          </cell>
          <cell r="H3283" t="str">
            <v>Kg</v>
          </cell>
          <cell r="I3283">
            <v>1.6E-2</v>
          </cell>
          <cell r="J3283"/>
          <cell r="K3283" t="str">
            <v>Na kable</v>
          </cell>
          <cell r="L3283" t="str">
            <v>2003</v>
          </cell>
        </row>
        <row r="3284">
          <cell r="B3284" t="str">
            <v>PK-20Q40AN4</v>
          </cell>
          <cell r="C3284" t="str">
            <v>PK 2/40 CIĘTY Z OTWORAMI ŻÓŁTY: CZYSTY  (20 szt.)</v>
          </cell>
          <cell r="D3284" t="str">
            <v>paczka</v>
          </cell>
          <cell r="E3284" t="str">
            <v>3926909700</v>
          </cell>
          <cell r="F3284" t="str">
            <v>7330417021866</v>
          </cell>
          <cell r="G3284">
            <v>2.3E-2</v>
          </cell>
          <cell r="H3284" t="str">
            <v>Kg</v>
          </cell>
          <cell r="I3284">
            <v>2.4E-2</v>
          </cell>
          <cell r="J3284"/>
          <cell r="K3284" t="str">
            <v>Na kable</v>
          </cell>
          <cell r="L3284" t="str">
            <v>2003</v>
          </cell>
        </row>
        <row r="3285">
          <cell r="B3285" t="str">
            <v>PK-20Q40KN4</v>
          </cell>
          <cell r="C3285" t="str">
            <v>PK 2/40 CIĘTY Z OTWORAMI ŻÓŁTY: CZYSTY  (2000 szt.)</v>
          </cell>
          <cell r="D3285" t="str">
            <v>karton</v>
          </cell>
          <cell r="E3285" t="str">
            <v>3926909700</v>
          </cell>
          <cell r="F3285" t="str">
            <v>7330417072059</v>
          </cell>
          <cell r="G3285">
            <v>2.2000000000000002</v>
          </cell>
          <cell r="H3285" t="str">
            <v>Kg</v>
          </cell>
          <cell r="I3285">
            <v>2.6</v>
          </cell>
          <cell r="J3285" t="str">
            <v>Kg</v>
          </cell>
          <cell r="K3285" t="str">
            <v>Na kable</v>
          </cell>
          <cell r="L3285" t="str">
            <v>2003</v>
          </cell>
        </row>
        <row r="3286">
          <cell r="B3286" t="str">
            <v>PK-20Q40KN9</v>
          </cell>
          <cell r="C3286" t="str">
            <v>PK 2/40 CIĘTY Z OTWORAMI BIAŁY: CZYSTY  (2000 szt.)</v>
          </cell>
          <cell r="D3286" t="str">
            <v>karton</v>
          </cell>
          <cell r="E3286" t="str">
            <v>3926909700</v>
          </cell>
          <cell r="F3286" t="str">
            <v>7330417072165</v>
          </cell>
          <cell r="G3286">
            <v>0</v>
          </cell>
          <cell r="H3286"/>
          <cell r="I3286">
            <v>0</v>
          </cell>
          <cell r="J3286"/>
          <cell r="K3286" t="str">
            <v>Na kable</v>
          </cell>
          <cell r="L3286" t="str">
            <v>2003</v>
          </cell>
        </row>
        <row r="3287">
          <cell r="B3287" t="str">
            <v>PM-10033AN</v>
          </cell>
          <cell r="C3287" t="str">
            <v>PM 10/33 OZN.KABLOWY Z KIESZENIĄ NA ETYKIETĘ  (100 szt.)</v>
          </cell>
          <cell r="D3287" t="str">
            <v>paczka</v>
          </cell>
          <cell r="E3287" t="str">
            <v>3926909700</v>
          </cell>
          <cell r="F3287" t="str">
            <v>7330417034729</v>
          </cell>
          <cell r="G3287">
            <v>1.7000000000000001E-2</v>
          </cell>
          <cell r="H3287" t="str">
            <v>Kg</v>
          </cell>
          <cell r="I3287">
            <v>1.7999999999999999E-2</v>
          </cell>
          <cell r="J3287" t="str">
            <v>Kg</v>
          </cell>
          <cell r="K3287" t="str">
            <v>Na kable</v>
          </cell>
          <cell r="L3287" t="str">
            <v>2003</v>
          </cell>
        </row>
        <row r="3288">
          <cell r="B3288" t="str">
            <v>PM-20033AN</v>
          </cell>
          <cell r="C3288" t="str">
            <v>PM 20/33 OZN.KABLOWY Z KIESZENIĄ NA ETYKIETĘ  (100 szt.)</v>
          </cell>
          <cell r="D3288" t="str">
            <v>paczka</v>
          </cell>
          <cell r="E3288" t="str">
            <v>3926909700</v>
          </cell>
          <cell r="F3288" t="str">
            <v>7330417034736</v>
          </cell>
          <cell r="G3288">
            <v>7.0999999999999994E-2</v>
          </cell>
          <cell r="H3288" t="str">
            <v>Kg</v>
          </cell>
          <cell r="I3288">
            <v>7.1999999999999995E-2</v>
          </cell>
          <cell r="J3288" t="str">
            <v>Kg</v>
          </cell>
          <cell r="K3288" t="str">
            <v>Na kable</v>
          </cell>
          <cell r="L3288" t="str">
            <v>2003</v>
          </cell>
        </row>
        <row r="3289">
          <cell r="B3289" t="str">
            <v>PM-20066AN</v>
          </cell>
          <cell r="C3289" t="str">
            <v>PM 20/66 OZN.KABLOWY Z KIESZENIĄ NA ETYKIETĘ  (50 szt.)</v>
          </cell>
          <cell r="D3289" t="str">
            <v>paczka</v>
          </cell>
          <cell r="E3289" t="str">
            <v>3926909700</v>
          </cell>
          <cell r="F3289" t="str">
            <v>7330417035085</v>
          </cell>
          <cell r="G3289">
            <v>6.9000000000000006E-2</v>
          </cell>
          <cell r="H3289" t="str">
            <v>Kg</v>
          </cell>
          <cell r="I3289">
            <v>7.0000000000000007E-2</v>
          </cell>
          <cell r="J3289" t="str">
            <v>Kg</v>
          </cell>
          <cell r="K3289" t="str">
            <v>Na kable</v>
          </cell>
          <cell r="L3289" t="str">
            <v>2003</v>
          </cell>
        </row>
        <row r="3290">
          <cell r="B3290" t="str">
            <v>PM-24QKNT</v>
          </cell>
          <cell r="C3290" t="str">
            <v>PM-24 OZN. KABLOWY Z OTWORAMI/10 mm  (20 m)</v>
          </cell>
          <cell r="D3290" t="str">
            <v>karton</v>
          </cell>
          <cell r="E3290" t="str">
            <v>3926909700</v>
          </cell>
          <cell r="F3290" t="str">
            <v>7330417047248</v>
          </cell>
          <cell r="G3290">
            <v>0</v>
          </cell>
          <cell r="H3290"/>
          <cell r="I3290">
            <v>0</v>
          </cell>
          <cell r="J3290"/>
          <cell r="K3290" t="str">
            <v>Na kable</v>
          </cell>
          <cell r="L3290" t="str">
            <v>2003</v>
          </cell>
        </row>
        <row r="3291">
          <cell r="B3291" t="str">
            <v>PM-24033AN</v>
          </cell>
          <cell r="C3291" t="str">
            <v>PM 24/33 OZN.KABLOWY Z KIESZENIĄ NA ETYKIETĘ  (100 szt.)</v>
          </cell>
          <cell r="D3291" t="str">
            <v>paczka</v>
          </cell>
          <cell r="E3291" t="str">
            <v>3926909700</v>
          </cell>
          <cell r="F3291" t="str">
            <v>7330417046869</v>
          </cell>
          <cell r="G3291">
            <v>0</v>
          </cell>
          <cell r="H3291"/>
          <cell r="I3291">
            <v>0</v>
          </cell>
          <cell r="J3291"/>
          <cell r="K3291" t="str">
            <v>Na kable</v>
          </cell>
          <cell r="L3291" t="str">
            <v>2003</v>
          </cell>
        </row>
        <row r="3292">
          <cell r="B3292" t="str">
            <v>PM-24066AN</v>
          </cell>
          <cell r="C3292" t="str">
            <v>PM 24/66 OZN.KABLOWY Z KIESZENIĄ NA ETYKIETĘ  (50 szt.)</v>
          </cell>
          <cell r="D3292" t="str">
            <v>paczka</v>
          </cell>
          <cell r="E3292" t="str">
            <v>3926909700</v>
          </cell>
          <cell r="F3292" t="str">
            <v>7330417036136</v>
          </cell>
          <cell r="G3292">
            <v>0.11700000000000001</v>
          </cell>
          <cell r="H3292" t="str">
            <v>Kg</v>
          </cell>
          <cell r="I3292">
            <v>0.11799999999999999</v>
          </cell>
          <cell r="J3292" t="str">
            <v>Kg</v>
          </cell>
          <cell r="K3292" t="str">
            <v>Na kable</v>
          </cell>
          <cell r="L3292" t="str">
            <v>2003</v>
          </cell>
        </row>
        <row r="3293">
          <cell r="B3293" t="str">
            <v>PO-068TWSN4</v>
          </cell>
          <cell r="C3293" t="str">
            <v>PROFIL PO-068 ŻÓŁTY  (4.5 m.)</v>
          </cell>
          <cell r="D3293" t="str">
            <v>dysk</v>
          </cell>
          <cell r="E3293" t="str">
            <v>3926909700</v>
          </cell>
          <cell r="F3293" t="str">
            <v>7330417047163</v>
          </cell>
          <cell r="G3293">
            <v>6.6000000000000003E-2</v>
          </cell>
          <cell r="H3293" t="str">
            <v>Kg</v>
          </cell>
          <cell r="I3293">
            <v>8.5000000000000006E-2</v>
          </cell>
          <cell r="J3293" t="str">
            <v>Kg</v>
          </cell>
          <cell r="K3293" t="str">
            <v>Na kable</v>
          </cell>
          <cell r="L3293" t="str">
            <v>2003</v>
          </cell>
        </row>
        <row r="3294">
          <cell r="B3294" t="str">
            <v>PO-068TWSN9</v>
          </cell>
          <cell r="C3294" t="str">
            <v>PROFIL PO-068 BIAŁY  (4.5 m.)</v>
          </cell>
          <cell r="D3294" t="str">
            <v>dysk</v>
          </cell>
          <cell r="E3294" t="str">
            <v>3926909700</v>
          </cell>
          <cell r="F3294" t="str">
            <v>7330417047170</v>
          </cell>
          <cell r="G3294">
            <v>6.6000000000000003E-2</v>
          </cell>
          <cell r="H3294" t="str">
            <v>Kg</v>
          </cell>
          <cell r="I3294">
            <v>8.5000000000000006E-2</v>
          </cell>
          <cell r="J3294" t="str">
            <v>Kg</v>
          </cell>
          <cell r="K3294" t="str">
            <v>Na kable</v>
          </cell>
          <cell r="L3294" t="str">
            <v>2003</v>
          </cell>
        </row>
        <row r="3295">
          <cell r="B3295" t="str">
            <v>PO-14000BN4</v>
          </cell>
          <cell r="C3295" t="str">
            <v>PROFIL 25.0 mm2 ŻÓŁTY  (50 m.)</v>
          </cell>
          <cell r="D3295" t="str">
            <v>rolka</v>
          </cell>
          <cell r="E3295" t="str">
            <v>3926909700</v>
          </cell>
          <cell r="F3295" t="str">
            <v>7330417047101</v>
          </cell>
          <cell r="G3295">
            <v>0</v>
          </cell>
          <cell r="H3295"/>
          <cell r="I3295">
            <v>0</v>
          </cell>
          <cell r="J3295"/>
          <cell r="K3295" t="str">
            <v>Na kable</v>
          </cell>
          <cell r="L3295" t="str">
            <v>2003</v>
          </cell>
        </row>
        <row r="3296">
          <cell r="B3296" t="str">
            <v>PO-14000BN9</v>
          </cell>
          <cell r="C3296" t="str">
            <v>PROFIL 25.0 mm2 BIAŁY  (50 m.)</v>
          </cell>
          <cell r="D3296" t="str">
            <v>rolka</v>
          </cell>
          <cell r="E3296" t="str">
            <v>3926909700</v>
          </cell>
          <cell r="F3296" t="str">
            <v>7330417047118</v>
          </cell>
          <cell r="G3296">
            <v>0</v>
          </cell>
          <cell r="H3296"/>
          <cell r="I3296">
            <v>0</v>
          </cell>
          <cell r="J3296"/>
          <cell r="K3296" t="str">
            <v>Na kable</v>
          </cell>
          <cell r="L3296" t="str">
            <v>2003</v>
          </cell>
        </row>
        <row r="3297">
          <cell r="B3297" t="str">
            <v>PO-16000BN4</v>
          </cell>
          <cell r="C3297" t="str">
            <v>PROFIL 35.0 mm2 ŻÓŁTY  (10 m.)</v>
          </cell>
          <cell r="D3297" t="str">
            <v>rolka</v>
          </cell>
          <cell r="E3297" t="str">
            <v>3926909700</v>
          </cell>
          <cell r="F3297" t="str">
            <v>7330417047088</v>
          </cell>
          <cell r="G3297">
            <v>0</v>
          </cell>
          <cell r="H3297"/>
          <cell r="I3297">
            <v>0</v>
          </cell>
          <cell r="J3297"/>
          <cell r="K3297" t="str">
            <v>Na kable</v>
          </cell>
          <cell r="L3297" t="str">
            <v>2003</v>
          </cell>
        </row>
        <row r="3298">
          <cell r="B3298" t="str">
            <v>PO-16000BN9</v>
          </cell>
          <cell r="C3298" t="str">
            <v>PROFIL 35.0 mm2 BIAŁY  (10 m.)</v>
          </cell>
          <cell r="D3298" t="str">
            <v>rolka</v>
          </cell>
          <cell r="E3298" t="str">
            <v>3926909700</v>
          </cell>
          <cell r="F3298" t="str">
            <v>7330417047095</v>
          </cell>
          <cell r="G3298">
            <v>0</v>
          </cell>
          <cell r="H3298"/>
          <cell r="I3298">
            <v>0</v>
          </cell>
          <cell r="J3298"/>
          <cell r="K3298" t="str">
            <v>Na kable</v>
          </cell>
          <cell r="L3298" t="str">
            <v>2003</v>
          </cell>
        </row>
        <row r="3299">
          <cell r="B3299" t="str">
            <v>PO-18000BN4</v>
          </cell>
          <cell r="C3299" t="str">
            <v>PROFIL 50.0 mm2 ŻÓŁTY  (10 m.)</v>
          </cell>
          <cell r="D3299" t="str">
            <v>rolka</v>
          </cell>
          <cell r="E3299" t="str">
            <v>3926909700</v>
          </cell>
          <cell r="F3299" t="str">
            <v>7330417047064</v>
          </cell>
          <cell r="G3299">
            <v>0</v>
          </cell>
          <cell r="H3299"/>
          <cell r="I3299">
            <v>0</v>
          </cell>
          <cell r="J3299"/>
          <cell r="K3299" t="str">
            <v>Na kable</v>
          </cell>
          <cell r="L3299" t="str">
            <v>2003</v>
          </cell>
        </row>
        <row r="3300">
          <cell r="B3300" t="str">
            <v>PO-18000BN9</v>
          </cell>
          <cell r="C3300" t="str">
            <v>PROFIL 50.0 mm2 BIAŁY  (10 m.)</v>
          </cell>
          <cell r="D3300" t="str">
            <v>rolka</v>
          </cell>
          <cell r="E3300" t="str">
            <v>3926909700</v>
          </cell>
          <cell r="F3300" t="str">
            <v>7330417047071</v>
          </cell>
          <cell r="G3300">
            <v>0</v>
          </cell>
          <cell r="H3300"/>
          <cell r="I3300">
            <v>0</v>
          </cell>
          <cell r="J3300"/>
          <cell r="K3300" t="str">
            <v>Na kable</v>
          </cell>
          <cell r="L3300" t="str">
            <v>2003</v>
          </cell>
        </row>
        <row r="3301">
          <cell r="B3301" t="str">
            <v>PO-20000BN4</v>
          </cell>
          <cell r="C3301" t="str">
            <v>PROFIL 70.0 mm2 ŻÓŁTY  (10 m.)</v>
          </cell>
          <cell r="D3301" t="str">
            <v>rolka</v>
          </cell>
          <cell r="E3301" t="str">
            <v>3926909700</v>
          </cell>
          <cell r="F3301" t="str">
            <v>7330417047040</v>
          </cell>
          <cell r="G3301">
            <v>0</v>
          </cell>
          <cell r="H3301"/>
          <cell r="I3301">
            <v>0</v>
          </cell>
          <cell r="J3301"/>
          <cell r="K3301" t="str">
            <v>Na kable</v>
          </cell>
          <cell r="L3301" t="str">
            <v>2003</v>
          </cell>
        </row>
        <row r="3302">
          <cell r="B3302" t="str">
            <v>PO-20000BN9</v>
          </cell>
          <cell r="C3302" t="str">
            <v>PROFIL 70.0 mm2 BIAŁY  (10 m.)</v>
          </cell>
          <cell r="D3302" t="str">
            <v>rolka</v>
          </cell>
          <cell r="E3302" t="str">
            <v>3926909700</v>
          </cell>
          <cell r="F3302" t="str">
            <v>7330417047057</v>
          </cell>
          <cell r="G3302">
            <v>0</v>
          </cell>
          <cell r="H3302"/>
          <cell r="I3302">
            <v>0</v>
          </cell>
          <cell r="J3302"/>
          <cell r="K3302" t="str">
            <v>Na kable</v>
          </cell>
          <cell r="L3302" t="str">
            <v>2003</v>
          </cell>
        </row>
        <row r="3303">
          <cell r="B3303" t="str">
            <v>PO-22000BN4</v>
          </cell>
          <cell r="C3303" t="str">
            <v>PROFIL 95.0 mm2 ŻÓŁTY  (10 m.)</v>
          </cell>
          <cell r="D3303" t="str">
            <v>rolka</v>
          </cell>
          <cell r="E3303" t="str">
            <v>3926909700</v>
          </cell>
          <cell r="F3303" t="str">
            <v>7330417047026</v>
          </cell>
          <cell r="G3303">
            <v>0</v>
          </cell>
          <cell r="H3303"/>
          <cell r="I3303">
            <v>0</v>
          </cell>
          <cell r="J3303"/>
          <cell r="K3303" t="str">
            <v>Na kable</v>
          </cell>
          <cell r="L3303" t="str">
            <v>2003</v>
          </cell>
        </row>
        <row r="3304">
          <cell r="B3304" t="str">
            <v>PO-22000BN9</v>
          </cell>
          <cell r="C3304" t="str">
            <v>PROFIL 95.0 mm2 BIAŁY  (10 m.)</v>
          </cell>
          <cell r="D3304" t="str">
            <v>rolka</v>
          </cell>
          <cell r="E3304" t="str">
            <v>3926909700</v>
          </cell>
          <cell r="F3304" t="str">
            <v>7330417047033</v>
          </cell>
          <cell r="G3304">
            <v>0</v>
          </cell>
          <cell r="H3304"/>
          <cell r="I3304">
            <v>0</v>
          </cell>
          <cell r="J3304"/>
          <cell r="K3304" t="str">
            <v>Na kable</v>
          </cell>
          <cell r="L3304" t="str">
            <v>2003</v>
          </cell>
        </row>
        <row r="3305">
          <cell r="B3305" t="str">
            <v>PO-24000BN4</v>
          </cell>
          <cell r="C3305" t="str">
            <v>PROFIL 120.0 mm2 ŻÓŁTY  (10 m.)</v>
          </cell>
          <cell r="D3305" t="str">
            <v>rolka</v>
          </cell>
          <cell r="E3305" t="str">
            <v>3926909700</v>
          </cell>
          <cell r="F3305" t="str">
            <v>7330417047002</v>
          </cell>
          <cell r="G3305">
            <v>0</v>
          </cell>
          <cell r="H3305"/>
          <cell r="I3305">
            <v>0</v>
          </cell>
          <cell r="J3305"/>
          <cell r="K3305" t="str">
            <v>Na kable</v>
          </cell>
          <cell r="L3305" t="str">
            <v>2003</v>
          </cell>
        </row>
        <row r="3306">
          <cell r="B3306" t="str">
            <v>PO-24000BN9</v>
          </cell>
          <cell r="C3306" t="str">
            <v>PROFIL 120.0 mm2 BIAŁY  (10 m.)</v>
          </cell>
          <cell r="D3306" t="str">
            <v>rolka</v>
          </cell>
          <cell r="E3306" t="str">
            <v>3926909700</v>
          </cell>
          <cell r="F3306" t="str">
            <v>7330417047019</v>
          </cell>
          <cell r="G3306">
            <v>0</v>
          </cell>
          <cell r="H3306"/>
          <cell r="I3306">
            <v>0</v>
          </cell>
          <cell r="J3306"/>
          <cell r="K3306" t="str">
            <v>Na kable</v>
          </cell>
          <cell r="L3306" t="str">
            <v>2003</v>
          </cell>
        </row>
        <row r="3307">
          <cell r="B3307" t="str">
            <v>PO-26000BN4</v>
          </cell>
          <cell r="C3307" t="str">
            <v>PROFIL 150.0 mm2 ŻÓŁTY  (10 m.)</v>
          </cell>
          <cell r="D3307" t="str">
            <v>rolka</v>
          </cell>
          <cell r="E3307" t="str">
            <v>3926909700</v>
          </cell>
          <cell r="F3307" t="str">
            <v>7330417046821</v>
          </cell>
          <cell r="G3307">
            <v>0</v>
          </cell>
          <cell r="H3307"/>
          <cell r="I3307">
            <v>0</v>
          </cell>
          <cell r="J3307"/>
          <cell r="K3307" t="str">
            <v>Na kable</v>
          </cell>
          <cell r="L3307" t="str">
            <v>2003</v>
          </cell>
        </row>
        <row r="3308">
          <cell r="B3308" t="str">
            <v>PO-28000BN4</v>
          </cell>
          <cell r="C3308" t="str">
            <v>PROFIL 185.0 mm2 ŻÓŁTY  (10 m.)</v>
          </cell>
          <cell r="D3308" t="str">
            <v>rolka</v>
          </cell>
          <cell r="E3308" t="str">
            <v>3926909700</v>
          </cell>
          <cell r="F3308" t="str">
            <v>7330417046999</v>
          </cell>
          <cell r="G3308">
            <v>0</v>
          </cell>
          <cell r="H3308"/>
          <cell r="I3308">
            <v>0</v>
          </cell>
          <cell r="J3308"/>
          <cell r="K3308" t="str">
            <v>Na kable</v>
          </cell>
          <cell r="L3308" t="str">
            <v>2003</v>
          </cell>
        </row>
        <row r="3309">
          <cell r="B3309" t="str">
            <v>PF-20018KT49</v>
          </cell>
          <cell r="C3309" t="str">
            <v>PF20/18 ETYKIETA ŻÓŁTO-BIAŁA 352 szt./ark.  (10 ark.)</v>
          </cell>
          <cell r="D3309" t="str">
            <v>paczka</v>
          </cell>
          <cell r="E3309" t="str">
            <v>3926909700</v>
          </cell>
          <cell r="F3309" t="str">
            <v>7330417047385</v>
          </cell>
          <cell r="G3309">
            <v>0.20799999999999999</v>
          </cell>
          <cell r="H3309" t="str">
            <v>Kg</v>
          </cell>
          <cell r="I3309">
            <v>0.20899999999999999</v>
          </cell>
          <cell r="J3309" t="str">
            <v>Kg</v>
          </cell>
          <cell r="K3309" t="str">
            <v>Na kable</v>
          </cell>
          <cell r="L3309" t="str">
            <v>2003</v>
          </cell>
        </row>
        <row r="3310">
          <cell r="B3310" t="str">
            <v>PFC07533KA4</v>
          </cell>
          <cell r="C3310" t="str">
            <v>KARTY Z ETYKIETAMI 33 MM NA KABLE  ŻÓŁTE  (25x9 szt.)</v>
          </cell>
          <cell r="D3310" t="str">
            <v>karton</v>
          </cell>
          <cell r="E3310" t="str">
            <v>3926909700</v>
          </cell>
          <cell r="F3310" t="str">
            <v>5906775914571</v>
          </cell>
          <cell r="G3310">
            <v>0</v>
          </cell>
          <cell r="H3310"/>
          <cell r="I3310">
            <v>0</v>
          </cell>
          <cell r="J3310"/>
          <cell r="K3310" t="str">
            <v>Na kable</v>
          </cell>
          <cell r="L3310" t="str">
            <v>2003</v>
          </cell>
        </row>
        <row r="3311">
          <cell r="B3311" t="str">
            <v>PFC07533KA9</v>
          </cell>
          <cell r="C3311" t="str">
            <v>KARTY Z ETYKIETAMI 33 MM NA KABLE  BIAŁE  (25x9 szt.)</v>
          </cell>
          <cell r="D3311" t="str">
            <v>karton</v>
          </cell>
          <cell r="E3311" t="str">
            <v>3926909700</v>
          </cell>
          <cell r="F3311" t="str">
            <v>5906775914588</v>
          </cell>
          <cell r="G3311">
            <v>0</v>
          </cell>
          <cell r="H3311"/>
          <cell r="I3311">
            <v>0</v>
          </cell>
          <cell r="J3311"/>
          <cell r="K3311" t="str">
            <v>Na kable</v>
          </cell>
          <cell r="L3311" t="str">
            <v>2003</v>
          </cell>
        </row>
        <row r="3312">
          <cell r="B3312" t="str">
            <v>PFC09540KA4</v>
          </cell>
          <cell r="C3312" t="str">
            <v>KARTY Z ETYKIETAMI 40 MM NA KABLE ŻÓŁTE  (25x8 szt.)</v>
          </cell>
          <cell r="D3312" t="str">
            <v>karton</v>
          </cell>
          <cell r="E3312" t="str">
            <v>3926909700</v>
          </cell>
          <cell r="F3312" t="str">
            <v>7330417053058</v>
          </cell>
          <cell r="G3312">
            <v>0</v>
          </cell>
          <cell r="H3312"/>
          <cell r="I3312">
            <v>0</v>
          </cell>
          <cell r="J3312"/>
          <cell r="K3312" t="str">
            <v>Na kable</v>
          </cell>
          <cell r="L3312" t="str">
            <v>2003</v>
          </cell>
        </row>
        <row r="3313">
          <cell r="B3313" t="str">
            <v>PFC09540KA9</v>
          </cell>
          <cell r="C3313" t="str">
            <v>KARTY Z ETYKIETAMI 40 MM NA KABLE BIALE  (25x8 szt.)</v>
          </cell>
          <cell r="D3313" t="str">
            <v>karton</v>
          </cell>
          <cell r="E3313" t="str">
            <v>3926909700</v>
          </cell>
          <cell r="F3313" t="str">
            <v>7330417060018</v>
          </cell>
          <cell r="G3313">
            <v>0</v>
          </cell>
          <cell r="H3313"/>
          <cell r="I3313">
            <v>0</v>
          </cell>
          <cell r="J3313"/>
          <cell r="K3313" t="str">
            <v>Na kable</v>
          </cell>
          <cell r="L3313" t="str">
            <v>2003</v>
          </cell>
        </row>
        <row r="3314">
          <cell r="B3314" t="str">
            <v>PFC09580KA4</v>
          </cell>
          <cell r="C3314" t="str">
            <v>KARTY Z ETYKIETAMI 80 MM NA KABLE ŻÓŁTE  (25x4 szt.)</v>
          </cell>
          <cell r="D3314" t="str">
            <v>karton</v>
          </cell>
          <cell r="E3314" t="str">
            <v>3926909700</v>
          </cell>
          <cell r="F3314" t="str">
            <v>7330417053065</v>
          </cell>
          <cell r="G3314">
            <v>0</v>
          </cell>
          <cell r="H3314"/>
          <cell r="I3314">
            <v>0</v>
          </cell>
          <cell r="J3314"/>
          <cell r="K3314" t="str">
            <v>Na kable</v>
          </cell>
          <cell r="L3314" t="str">
            <v>2003</v>
          </cell>
        </row>
        <row r="3315">
          <cell r="B3315" t="str">
            <v>PFC09580KA9</v>
          </cell>
          <cell r="C3315" t="str">
            <v>KARTY Z ETYKIETAMI 80 MM NA KABLE BIAŁE  (25x4 szt.)</v>
          </cell>
          <cell r="D3315" t="str">
            <v>karton</v>
          </cell>
          <cell r="E3315" t="str">
            <v>3926909700</v>
          </cell>
          <cell r="F3315" t="str">
            <v>5906775914649</v>
          </cell>
          <cell r="G3315">
            <v>0</v>
          </cell>
          <cell r="H3315"/>
          <cell r="I3315">
            <v>0</v>
          </cell>
          <cell r="J3315"/>
          <cell r="K3315" t="str">
            <v>Na kable</v>
          </cell>
          <cell r="L3315" t="str">
            <v>2003</v>
          </cell>
        </row>
        <row r="3316">
          <cell r="B3316" t="str">
            <v>PK-20KN4</v>
          </cell>
          <cell r="C3316" t="str">
            <v>PK 2 PROFIL ŻÓŁTY  (150 m.)</v>
          </cell>
          <cell r="D3316" t="str">
            <v>karton</v>
          </cell>
          <cell r="E3316" t="str">
            <v>3926909700</v>
          </cell>
          <cell r="F3316" t="str">
            <v>5906775915998</v>
          </cell>
          <cell r="G3316">
            <v>0</v>
          </cell>
          <cell r="H3316"/>
          <cell r="I3316">
            <v>0</v>
          </cell>
          <cell r="J3316"/>
          <cell r="K3316" t="str">
            <v>Na kable</v>
          </cell>
          <cell r="L3316" t="str">
            <v>2003</v>
          </cell>
        </row>
        <row r="3317">
          <cell r="B3317" t="str">
            <v>PK-20KN9</v>
          </cell>
          <cell r="C3317" t="str">
            <v>PK 2 PROFIL BIAŁY  (150 m.)</v>
          </cell>
          <cell r="D3317" t="str">
            <v>karton</v>
          </cell>
          <cell r="E3317" t="str">
            <v>3926909700</v>
          </cell>
          <cell r="F3317" t="str">
            <v>5906775916001</v>
          </cell>
          <cell r="G3317">
            <v>0</v>
          </cell>
          <cell r="H3317"/>
          <cell r="I3317">
            <v>0</v>
          </cell>
          <cell r="J3317"/>
          <cell r="K3317" t="str">
            <v>Na kable</v>
          </cell>
          <cell r="L3317" t="str">
            <v>2003</v>
          </cell>
        </row>
        <row r="3318">
          <cell r="B3318" t="str">
            <v>PK-20QKN4</v>
          </cell>
          <cell r="C3318" t="str">
            <v>PK 2 PROFIL Z OTWORAMI  ŻÓŁTY (100 m.)</v>
          </cell>
          <cell r="D3318" t="str">
            <v>karton</v>
          </cell>
          <cell r="E3318" t="str">
            <v>3926909700</v>
          </cell>
          <cell r="F3318" t="str">
            <v>5906775916018</v>
          </cell>
          <cell r="G3318">
            <v>0</v>
          </cell>
          <cell r="H3318"/>
          <cell r="I3318">
            <v>0</v>
          </cell>
          <cell r="J3318"/>
          <cell r="K3318" t="str">
            <v>Na kable</v>
          </cell>
          <cell r="L3318" t="str">
            <v>2003</v>
          </cell>
        </row>
        <row r="3319">
          <cell r="B3319" t="str">
            <v>PK-20QKN9</v>
          </cell>
          <cell r="C3319" t="str">
            <v>PK 2 PROFIL Z OTWORAMI BIAŁY  (100 m.)</v>
          </cell>
          <cell r="D3319" t="str">
            <v>karton</v>
          </cell>
          <cell r="E3319" t="str">
            <v>3926909700</v>
          </cell>
          <cell r="F3319" t="str">
            <v>5906775916025</v>
          </cell>
          <cell r="G3319">
            <v>0</v>
          </cell>
          <cell r="H3319"/>
          <cell r="I3319">
            <v>0</v>
          </cell>
          <cell r="J3319"/>
          <cell r="K3319" t="str">
            <v>Na kable</v>
          </cell>
          <cell r="L3319" t="str">
            <v>2003</v>
          </cell>
        </row>
        <row r="3320">
          <cell r="B3320" t="str">
            <v>PPQZ10080DN1</v>
          </cell>
          <cell r="C3320" t="str">
            <v>PROFIL BEZHALOGENOWY PPQZ+10 DŁUGOŚĆ 80 mm BRĄZOWY (250 szt.)</v>
          </cell>
          <cell r="D3320" t="str">
            <v>rolka</v>
          </cell>
          <cell r="E3320" t="str">
            <v>3926909700</v>
          </cell>
          <cell r="F3320"/>
          <cell r="G3320">
            <v>0</v>
          </cell>
          <cell r="H3320"/>
          <cell r="I3320">
            <v>0</v>
          </cell>
          <cell r="J3320"/>
          <cell r="K3320" t="str">
            <v>Na kable</v>
          </cell>
          <cell r="L3320" t="str">
            <v>2003</v>
          </cell>
        </row>
        <row r="3321">
          <cell r="B3321" t="str">
            <v>PPQZ10060DN1</v>
          </cell>
          <cell r="C3321" t="str">
            <v>PROFIL BEZHALOGENOWY PPQZ+10 DŁUGOŚĆ 60 mm BRĄZOWY (330 szt.)</v>
          </cell>
          <cell r="D3321" t="str">
            <v>rolka</v>
          </cell>
          <cell r="E3321" t="str">
            <v>3926909700</v>
          </cell>
          <cell r="F3321" t="str">
            <v>7330417132616</v>
          </cell>
          <cell r="G3321">
            <v>0</v>
          </cell>
          <cell r="H3321"/>
          <cell r="I3321">
            <v>0</v>
          </cell>
          <cell r="J3321"/>
          <cell r="K3321" t="str">
            <v>Na kable</v>
          </cell>
          <cell r="L3321" t="str">
            <v>2003</v>
          </cell>
        </row>
        <row r="3322">
          <cell r="B3322" t="str">
            <v>PPQ+50080DN2</v>
          </cell>
          <cell r="C3322" t="str">
            <v>PROFIL PPQ+50 DŁUGOŚĆ 80 mm CZERWONY  (250 szt.)</v>
          </cell>
          <cell r="D3322" t="str">
            <v>rolka</v>
          </cell>
          <cell r="E3322" t="str">
            <v>3926909700</v>
          </cell>
          <cell r="F3322" t="str">
            <v>7330417133248</v>
          </cell>
          <cell r="G3322">
            <v>1</v>
          </cell>
          <cell r="H3322" t="str">
            <v>Kg</v>
          </cell>
          <cell r="I3322">
            <v>1.0249999999999999</v>
          </cell>
          <cell r="J3322" t="str">
            <v>Kg</v>
          </cell>
          <cell r="K3322" t="str">
            <v>Na kable</v>
          </cell>
          <cell r="L3322" t="str">
            <v>2003</v>
          </cell>
        </row>
        <row r="3323">
          <cell r="B3323" t="str">
            <v>POZ14000KN5</v>
          </cell>
          <cell r="C3323" t="str">
            <v>PROFIL BEZHALOGENOWY 25.0 mm2 ZIELONY (50 m.)</v>
          </cell>
          <cell r="D3323" t="str">
            <v>karton</v>
          </cell>
          <cell r="E3323" t="str">
            <v>3926909700</v>
          </cell>
          <cell r="F3323"/>
          <cell r="G3323">
            <v>0</v>
          </cell>
          <cell r="H3323"/>
          <cell r="I3323">
            <v>0</v>
          </cell>
          <cell r="J3323"/>
          <cell r="K3323" t="str">
            <v>Na kable</v>
          </cell>
          <cell r="L3323" t="str">
            <v>2003</v>
          </cell>
        </row>
        <row r="3324">
          <cell r="B3324" t="str">
            <v>PPQZ10080DN5</v>
          </cell>
          <cell r="C3324" t="str">
            <v>PROFIL BEZHALOGENOWY PPQZ+10 DŁUGOŚĆ 80 mm ZIELONY  (250 szt.)</v>
          </cell>
          <cell r="D3324" t="str">
            <v>rolka</v>
          </cell>
          <cell r="E3324" t="str">
            <v>3926909700</v>
          </cell>
          <cell r="F3324"/>
          <cell r="G3324">
            <v>0</v>
          </cell>
          <cell r="H3324"/>
          <cell r="I3324">
            <v>0</v>
          </cell>
          <cell r="J3324"/>
          <cell r="K3324" t="str">
            <v>Na kable</v>
          </cell>
          <cell r="L3324" t="str">
            <v>2003</v>
          </cell>
        </row>
        <row r="3325">
          <cell r="B3325" t="str">
            <v>PPQZ10060DN5</v>
          </cell>
          <cell r="C3325" t="str">
            <v>PROFIL BEZHALOGENOWY PPQZ+10 DŁUGOŚĆ 60 mm ZIELONY  (330 szt.)</v>
          </cell>
          <cell r="D3325" t="str">
            <v>rolka</v>
          </cell>
          <cell r="E3325" t="str">
            <v>3926909700</v>
          </cell>
          <cell r="F3325"/>
          <cell r="G3325">
            <v>0</v>
          </cell>
          <cell r="H3325"/>
          <cell r="I3325">
            <v>0</v>
          </cell>
          <cell r="J3325"/>
          <cell r="K3325" t="str">
            <v>Na kable</v>
          </cell>
          <cell r="L3325" t="str">
            <v>2003</v>
          </cell>
        </row>
        <row r="3326">
          <cell r="B3326" t="str">
            <v>PPQ+50080DN9</v>
          </cell>
          <cell r="C3326" t="str">
            <v>PROFIL PPQ+50 DŁUGOŚĆ 80 mm BIAŁY  (250 szt.)</v>
          </cell>
          <cell r="D3326" t="str">
            <v>rolka</v>
          </cell>
          <cell r="E3326" t="str">
            <v>3926909700</v>
          </cell>
          <cell r="F3326" t="str">
            <v>7330417133057</v>
          </cell>
          <cell r="G3326">
            <v>1</v>
          </cell>
          <cell r="H3326" t="str">
            <v>Kg</v>
          </cell>
          <cell r="I3326">
            <v>1.0249999999999999</v>
          </cell>
          <cell r="J3326" t="str">
            <v>Kg</v>
          </cell>
          <cell r="K3326" t="str">
            <v>Na kable</v>
          </cell>
          <cell r="L3326" t="str">
            <v>2003</v>
          </cell>
        </row>
        <row r="3327">
          <cell r="B3327" t="str">
            <v>PPQ+38100DN6</v>
          </cell>
          <cell r="C3327" t="str">
            <v>PROFIL PPQ+38 DŁUGOŚĆ 100 mm NIEBIESKI  (200 szt.)</v>
          </cell>
          <cell r="D3327" t="str">
            <v>rolka</v>
          </cell>
          <cell r="E3327" t="str">
            <v>3926909700</v>
          </cell>
          <cell r="F3327"/>
          <cell r="G3327">
            <v>1.01</v>
          </cell>
          <cell r="H3327" t="str">
            <v>Kg</v>
          </cell>
          <cell r="I3327">
            <v>1.04</v>
          </cell>
          <cell r="J3327" t="str">
            <v>Kg</v>
          </cell>
          <cell r="K3327" t="str">
            <v>Na kable</v>
          </cell>
          <cell r="L3327" t="str">
            <v>2003</v>
          </cell>
        </row>
        <row r="3328">
          <cell r="B3328" t="str">
            <v>PPQ+50080DN6</v>
          </cell>
          <cell r="C3328" t="str">
            <v>PROFIL PPQ+50 DŁUGOŚĆ 80 mm NIEBIESKI  (250 szt.)</v>
          </cell>
          <cell r="D3328" t="str">
            <v>rolka</v>
          </cell>
          <cell r="E3328" t="str">
            <v>3926909700</v>
          </cell>
          <cell r="F3328" t="str">
            <v>7330417133132</v>
          </cell>
          <cell r="G3328">
            <v>1</v>
          </cell>
          <cell r="H3328" t="str">
            <v>Kg</v>
          </cell>
          <cell r="I3328">
            <v>1.0249999999999999</v>
          </cell>
          <cell r="J3328" t="str">
            <v>Kg</v>
          </cell>
          <cell r="K3328" t="str">
            <v>Na kable</v>
          </cell>
          <cell r="L3328" t="str">
            <v>2003</v>
          </cell>
        </row>
        <row r="3329">
          <cell r="B3329" t="str">
            <v>PKZ20DN9</v>
          </cell>
          <cell r="C3329" t="str">
            <v>PKZ-2 PROFIL BEZHALOGENOWY BIAŁY  (20 m.)</v>
          </cell>
          <cell r="D3329" t="str">
            <v>rolka</v>
          </cell>
          <cell r="E3329" t="str">
            <v>3926909700</v>
          </cell>
          <cell r="F3329"/>
          <cell r="G3329">
            <v>0</v>
          </cell>
          <cell r="H3329"/>
          <cell r="I3329">
            <v>0</v>
          </cell>
          <cell r="J3329"/>
          <cell r="K3329" t="str">
            <v>Na kable</v>
          </cell>
          <cell r="L3329" t="str">
            <v>2003</v>
          </cell>
        </row>
        <row r="3330">
          <cell r="B3330" t="str">
            <v>PPQ+50080DN4</v>
          </cell>
          <cell r="C3330" t="str">
            <v>PROFIL PPQ+50 DŁUGOŚĆ 80 mm ŻÓŁTY (250 szt.)</v>
          </cell>
          <cell r="D3330" t="str">
            <v>rolka</v>
          </cell>
          <cell r="E3330" t="str">
            <v>3926909700</v>
          </cell>
          <cell r="F3330"/>
          <cell r="G3330">
            <v>1</v>
          </cell>
          <cell r="H3330" t="str">
            <v>Kg</v>
          </cell>
          <cell r="I3330">
            <v>1.0249999999999999</v>
          </cell>
          <cell r="J3330" t="str">
            <v>Kg</v>
          </cell>
          <cell r="K3330" t="str">
            <v>Na kable</v>
          </cell>
          <cell r="L3330" t="str">
            <v>2003</v>
          </cell>
        </row>
        <row r="3331">
          <cell r="B3331" t="str">
            <v>EPL100140LR4</v>
          </cell>
          <cell r="C3331" t="str">
            <v>PROSLEEVE ETYKIETA EPL 100 x 140 mm ŻÓŁTA (200 szt.)</v>
          </cell>
          <cell r="D3331" t="str">
            <v>paczka</v>
          </cell>
          <cell r="E3331" t="str">
            <v>3919908000</v>
          </cell>
          <cell r="F3331"/>
          <cell r="G3331">
            <v>0.13100000000000001</v>
          </cell>
          <cell r="H3331" t="str">
            <v>Kg</v>
          </cell>
          <cell r="I3331">
            <v>0.2</v>
          </cell>
          <cell r="J3331" t="str">
            <v>Kg</v>
          </cell>
          <cell r="K3331" t="str">
            <v>Na aparaty</v>
          </cell>
          <cell r="L3331" t="str">
            <v>4003</v>
          </cell>
        </row>
        <row r="3332">
          <cell r="B3332" t="str">
            <v>EPL080060LR4</v>
          </cell>
          <cell r="C3332" t="str">
            <v>PROSLEEVE ETYKIETA EPL 80 x 60 mm ŻÓŁTA  (500 szt.)</v>
          </cell>
          <cell r="D3332" t="str">
            <v>paczka</v>
          </cell>
          <cell r="E3332" t="str">
            <v>3919908000</v>
          </cell>
          <cell r="F3332"/>
          <cell r="G3332">
            <v>0.13100000000000001</v>
          </cell>
          <cell r="H3332" t="str">
            <v>Kg</v>
          </cell>
          <cell r="I3332">
            <v>0.2</v>
          </cell>
          <cell r="J3332" t="str">
            <v>Kg</v>
          </cell>
          <cell r="K3332" t="str">
            <v>Na aparaty</v>
          </cell>
          <cell r="L3332" t="str">
            <v>4003</v>
          </cell>
        </row>
        <row r="3333">
          <cell r="B3333" t="str">
            <v>EPL080060LR9</v>
          </cell>
          <cell r="C3333" t="str">
            <v>PROSLEEVE ETYKIETA EPL 80 x 60 mm BIAŁA  (500 szt.)</v>
          </cell>
          <cell r="D3333" t="str">
            <v>paczka</v>
          </cell>
          <cell r="E3333" t="str">
            <v>3919908000</v>
          </cell>
          <cell r="F3333"/>
          <cell r="G3333">
            <v>0.13100000000000001</v>
          </cell>
          <cell r="H3333" t="str">
            <v>Kg</v>
          </cell>
          <cell r="I3333">
            <v>0.2</v>
          </cell>
          <cell r="J3333" t="str">
            <v>Kg</v>
          </cell>
          <cell r="K3333" t="str">
            <v>Na aparaty</v>
          </cell>
          <cell r="L3333" t="str">
            <v>4003</v>
          </cell>
        </row>
        <row r="3334">
          <cell r="B3334" t="str">
            <v>EPL060030LR9</v>
          </cell>
          <cell r="C3334" t="str">
            <v>PROSLEEVE ETYKIETA EPL 60 x 30 mm BIAŁA  (500 szt.)</v>
          </cell>
          <cell r="D3334" t="str">
            <v>paczka</v>
          </cell>
          <cell r="E3334" t="str">
            <v>3919908000</v>
          </cell>
          <cell r="F3334" t="str">
            <v>7330417130810</v>
          </cell>
          <cell r="G3334">
            <v>0.13100000000000001</v>
          </cell>
          <cell r="H3334" t="str">
            <v>Kg</v>
          </cell>
          <cell r="I3334">
            <v>0.2</v>
          </cell>
          <cell r="J3334" t="str">
            <v>Kg</v>
          </cell>
          <cell r="K3334" t="str">
            <v>Na aparaty</v>
          </cell>
          <cell r="L3334" t="str">
            <v>4003</v>
          </cell>
        </row>
        <row r="3335">
          <cell r="B3335" t="str">
            <v>EPL069150LR9</v>
          </cell>
          <cell r="C3335" t="str">
            <v>PROSLEEVE ETYKIETA EPL 69 x 150 mm BIAŁA  (200 szt.)</v>
          </cell>
          <cell r="D3335" t="str">
            <v>paczka</v>
          </cell>
          <cell r="E3335" t="str">
            <v>3919908000</v>
          </cell>
          <cell r="F3335"/>
          <cell r="G3335">
            <v>0.13100000000000001</v>
          </cell>
          <cell r="H3335" t="str">
            <v>Kg</v>
          </cell>
          <cell r="I3335">
            <v>0.2</v>
          </cell>
          <cell r="J3335" t="str">
            <v>Kg</v>
          </cell>
          <cell r="K3335" t="str">
            <v>Na aparaty</v>
          </cell>
          <cell r="L3335" t="str">
            <v>4003</v>
          </cell>
        </row>
        <row r="3336">
          <cell r="B3336" t="str">
            <v>EPL027015LR4</v>
          </cell>
          <cell r="C3336" t="str">
            <v>PROSLEEVE ETYKIETA EPL 27 x 15 mm ŻÓŁTA  (1500 szt.)</v>
          </cell>
          <cell r="D3336" t="str">
            <v>paczka</v>
          </cell>
          <cell r="E3336" t="str">
            <v>3919908000</v>
          </cell>
          <cell r="F3336"/>
          <cell r="G3336">
            <v>0.13100000000000001</v>
          </cell>
          <cell r="H3336" t="str">
            <v>Kg</v>
          </cell>
          <cell r="I3336">
            <v>0.2</v>
          </cell>
          <cell r="J3336" t="str">
            <v>Kg</v>
          </cell>
          <cell r="K3336" t="str">
            <v>Na aparaty</v>
          </cell>
          <cell r="L3336" t="str">
            <v>4003</v>
          </cell>
        </row>
        <row r="3337">
          <cell r="B3337" t="str">
            <v>EPL048019LR4</v>
          </cell>
          <cell r="C3337" t="str">
            <v>PROSLEEVE ETYKIETA EPL 48 x 19 mm ŻÓŁTA  (1250 szt.)</v>
          </cell>
          <cell r="D3337" t="str">
            <v>paczka</v>
          </cell>
          <cell r="E3337" t="str">
            <v>3919908000</v>
          </cell>
          <cell r="F3337"/>
          <cell r="G3337">
            <v>0.13100000000000001</v>
          </cell>
          <cell r="H3337" t="str">
            <v>Kg</v>
          </cell>
          <cell r="I3337">
            <v>0.2</v>
          </cell>
          <cell r="J3337" t="str">
            <v>Kg</v>
          </cell>
          <cell r="K3337" t="str">
            <v>Na aparaty</v>
          </cell>
          <cell r="L3337" t="str">
            <v>4003</v>
          </cell>
        </row>
        <row r="3338">
          <cell r="B3338" t="str">
            <v>EPL090045LR4</v>
          </cell>
          <cell r="C3338" t="str">
            <v>PROSLEEVE ETYKIETA EPL 90 x 45 mm ŻÓŁTY  (500 szt.)</v>
          </cell>
          <cell r="D3338" t="str">
            <v>paczka</v>
          </cell>
          <cell r="E3338" t="str">
            <v>3919908000</v>
          </cell>
          <cell r="F3338"/>
          <cell r="G3338">
            <v>0.13100000000000001</v>
          </cell>
          <cell r="H3338" t="str">
            <v>Kg</v>
          </cell>
          <cell r="I3338">
            <v>0.2</v>
          </cell>
          <cell r="J3338" t="str">
            <v>Kg</v>
          </cell>
          <cell r="K3338" t="str">
            <v>Na aparaty</v>
          </cell>
          <cell r="L3338" t="str">
            <v>4003</v>
          </cell>
        </row>
        <row r="3339">
          <cell r="B3339" t="str">
            <v>PFC12726KA9</v>
          </cell>
          <cell r="C3339" t="str">
            <v>KARTY Z ETYKIETAMI SAMOPRZYL. 25.4 x 12.7 mm BIAŁE  (25x9 szt.)</v>
          </cell>
          <cell r="D3339" t="str">
            <v>karton</v>
          </cell>
          <cell r="E3339" t="str">
            <v>3926909700</v>
          </cell>
          <cell r="F3339" t="str">
            <v>5903041605584</v>
          </cell>
          <cell r="G3339">
            <v>0</v>
          </cell>
          <cell r="H3339"/>
          <cell r="I3339">
            <v>0</v>
          </cell>
          <cell r="J3339"/>
          <cell r="K3339" t="str">
            <v>Na aparaty</v>
          </cell>
          <cell r="L3339" t="str">
            <v>4003</v>
          </cell>
        </row>
        <row r="3340">
          <cell r="B3340" t="str">
            <v>PFC45080KA9</v>
          </cell>
          <cell r="C3340" t="str">
            <v>KARTY Z ETYKIETAMI SAMOPRZYL. 80 x 45 mm BIAŁE  (25x1 szt.)</v>
          </cell>
          <cell r="D3340" t="str">
            <v>karton</v>
          </cell>
          <cell r="E3340" t="str">
            <v>3926909700</v>
          </cell>
          <cell r="F3340" t="str">
            <v>7330417060049</v>
          </cell>
          <cell r="G3340">
            <v>0.04</v>
          </cell>
          <cell r="H3340" t="str">
            <v>Kg</v>
          </cell>
          <cell r="I3340">
            <v>0.05</v>
          </cell>
          <cell r="J3340"/>
          <cell r="K3340" t="str">
            <v>Na aparaty</v>
          </cell>
          <cell r="L3340" t="str">
            <v>4003</v>
          </cell>
        </row>
        <row r="3341">
          <cell r="B3341" t="str">
            <v>PFC09518KA4</v>
          </cell>
          <cell r="C3341" t="str">
            <v>KARTY Z ETYKIETAMI 18.0 x 9.5 mm NA KOMPONENTY I KABLE ŻÓŁTE  (25x20 szt.)</v>
          </cell>
          <cell r="D3341" t="str">
            <v>karton</v>
          </cell>
          <cell r="E3341" t="str">
            <v>3926909700</v>
          </cell>
          <cell r="F3341" t="str">
            <v>5906775914595</v>
          </cell>
          <cell r="G3341">
            <v>0</v>
          </cell>
          <cell r="H3341"/>
          <cell r="I3341">
            <v>0</v>
          </cell>
          <cell r="J3341"/>
          <cell r="K3341" t="str">
            <v>Na aparaty</v>
          </cell>
          <cell r="L3341" t="str">
            <v>4003</v>
          </cell>
        </row>
        <row r="3342">
          <cell r="B3342" t="str">
            <v>PFC09518KA9</v>
          </cell>
          <cell r="C3342" t="str">
            <v>KARTY Z ETYKIETAMI 18.0 x 9.5 mm NA KOMPONETY I KABLE BIAŁE  (25x20 szt.)</v>
          </cell>
          <cell r="D3342" t="str">
            <v>karton</v>
          </cell>
          <cell r="E3342" t="str">
            <v>3926909700</v>
          </cell>
          <cell r="F3342" t="str">
            <v>5906775914601</v>
          </cell>
          <cell r="G3342">
            <v>0</v>
          </cell>
          <cell r="H3342"/>
          <cell r="I3342">
            <v>0</v>
          </cell>
          <cell r="J3342"/>
          <cell r="K3342" t="str">
            <v>Na aparaty</v>
          </cell>
          <cell r="L3342" t="str">
            <v>4003</v>
          </cell>
        </row>
        <row r="3343">
          <cell r="B3343" t="str">
            <v>PFC07014KA9</v>
          </cell>
          <cell r="C3343" t="str">
            <v>KARTY Z ETYKIETAMI SAMOPRZYL. 14 x 7 mm  BIAŁE  (25x25 szt.)</v>
          </cell>
          <cell r="D3343" t="str">
            <v>karton</v>
          </cell>
          <cell r="E3343" t="str">
            <v>3926909700</v>
          </cell>
          <cell r="F3343" t="str">
            <v>5906775914564</v>
          </cell>
          <cell r="G3343">
            <v>0</v>
          </cell>
          <cell r="H3343"/>
          <cell r="I3343">
            <v>0</v>
          </cell>
          <cell r="J3343"/>
          <cell r="K3343" t="str">
            <v>Na aparaty</v>
          </cell>
          <cell r="L3343" t="str">
            <v>4003</v>
          </cell>
        </row>
        <row r="3344">
          <cell r="B3344" t="str">
            <v>PPAZ09000SN4</v>
          </cell>
          <cell r="C3344" t="str">
            <v>BEZHALOGENOWY PROFIL SAMOPRZYLEPNY 9.0 mm ŻÓŁTY  (6 m.)</v>
          </cell>
          <cell r="D3344" t="str">
            <v>rolka</v>
          </cell>
          <cell r="E3344" t="str">
            <v>3926909700</v>
          </cell>
          <cell r="F3344" t="str">
            <v>7330417052679</v>
          </cell>
          <cell r="G3344">
            <v>0</v>
          </cell>
          <cell r="H3344"/>
          <cell r="I3344">
            <v>0</v>
          </cell>
          <cell r="J3344"/>
          <cell r="K3344" t="str">
            <v>Na aparaty</v>
          </cell>
          <cell r="L3344" t="str">
            <v>4003</v>
          </cell>
        </row>
        <row r="3345">
          <cell r="B3345" t="str">
            <v>PPAZ09000SN9</v>
          </cell>
          <cell r="C3345" t="str">
            <v>BEZHALOGENOWY PROFIL SAMOPRZYLEPNY 9.0 mm BIAŁY  (6 m.)</v>
          </cell>
          <cell r="D3345" t="str">
            <v>rolka</v>
          </cell>
          <cell r="E3345" t="str">
            <v>3926909700</v>
          </cell>
          <cell r="F3345" t="str">
            <v>7330417052686</v>
          </cell>
          <cell r="G3345">
            <v>0</v>
          </cell>
          <cell r="H3345"/>
          <cell r="I3345">
            <v>0</v>
          </cell>
          <cell r="J3345"/>
          <cell r="K3345" t="str">
            <v>Na aparaty</v>
          </cell>
          <cell r="L3345" t="str">
            <v>4003</v>
          </cell>
        </row>
        <row r="3346">
          <cell r="B3346" t="str">
            <v>PS-20018AN9</v>
          </cell>
          <cell r="C3346" t="str">
            <v>PS 20 / 17.5 mm BIAŁY: CZYSTY  (20 szt.)</v>
          </cell>
          <cell r="D3346" t="str">
            <v>paczka</v>
          </cell>
          <cell r="E3346" t="str">
            <v>3926909700</v>
          </cell>
          <cell r="F3346" t="str">
            <v>7330417033913</v>
          </cell>
          <cell r="G3346">
            <v>0</v>
          </cell>
          <cell r="H3346"/>
          <cell r="I3346">
            <v>0</v>
          </cell>
          <cell r="J3346"/>
          <cell r="K3346" t="str">
            <v>Na aparaty</v>
          </cell>
          <cell r="L3346" t="str">
            <v>4003</v>
          </cell>
        </row>
        <row r="3347">
          <cell r="B3347" t="str">
            <v>PS-20018AT</v>
          </cell>
          <cell r="C3347" t="str">
            <v>PS 20 / 17.5 mm PRZEZROCZYSTY (20 szt.)</v>
          </cell>
          <cell r="D3347" t="str">
            <v>paczka</v>
          </cell>
          <cell r="E3347" t="str">
            <v>3926909700</v>
          </cell>
          <cell r="F3347" t="str">
            <v>7330417033920</v>
          </cell>
          <cell r="G3347">
            <v>0</v>
          </cell>
          <cell r="H3347"/>
          <cell r="I3347">
            <v>0</v>
          </cell>
          <cell r="J3347"/>
          <cell r="K3347" t="str">
            <v>Na aparaty</v>
          </cell>
          <cell r="L3347" t="str">
            <v>4003</v>
          </cell>
        </row>
        <row r="3348">
          <cell r="B3348" t="str">
            <v>PS-20027AN9</v>
          </cell>
          <cell r="C3348" t="str">
            <v>PS 20 / 27.0 mm BIAŁY: CZYSTY  (20 szt.)</v>
          </cell>
          <cell r="D3348" t="str">
            <v>paczka</v>
          </cell>
          <cell r="E3348" t="str">
            <v>3926909700</v>
          </cell>
          <cell r="F3348" t="str">
            <v>5906775916490</v>
          </cell>
          <cell r="G3348">
            <v>0</v>
          </cell>
          <cell r="H3348"/>
          <cell r="I3348">
            <v>0</v>
          </cell>
          <cell r="J3348"/>
          <cell r="K3348" t="str">
            <v>Na aparaty</v>
          </cell>
          <cell r="L3348" t="str">
            <v>4003</v>
          </cell>
        </row>
        <row r="3349">
          <cell r="B3349" t="str">
            <v>PS-20027AT</v>
          </cell>
          <cell r="C3349" t="str">
            <v>PS 20 / 27.0 mm PRZEZROCZYSTY (20 szt.)</v>
          </cell>
          <cell r="D3349" t="str">
            <v>paczka</v>
          </cell>
          <cell r="E3349" t="str">
            <v>3926909700</v>
          </cell>
          <cell r="F3349" t="str">
            <v>5906775916506</v>
          </cell>
          <cell r="G3349">
            <v>0</v>
          </cell>
          <cell r="H3349"/>
          <cell r="I3349">
            <v>0</v>
          </cell>
          <cell r="J3349"/>
          <cell r="K3349" t="str">
            <v>Na aparaty</v>
          </cell>
          <cell r="L3349" t="str">
            <v>4003</v>
          </cell>
        </row>
        <row r="3350">
          <cell r="B3350" t="str">
            <v>PS-20035AN9</v>
          </cell>
          <cell r="C3350" t="str">
            <v>PS 20 / 35.0 mm BIAŁY: CZYSTY  (20 szt.)</v>
          </cell>
          <cell r="D3350" t="str">
            <v>paczka</v>
          </cell>
          <cell r="E3350" t="str">
            <v>3926909700</v>
          </cell>
          <cell r="F3350" t="str">
            <v>7330417034064</v>
          </cell>
          <cell r="G3350">
            <v>0</v>
          </cell>
          <cell r="H3350"/>
          <cell r="I3350">
            <v>0</v>
          </cell>
          <cell r="J3350"/>
          <cell r="K3350" t="str">
            <v>Na aparaty</v>
          </cell>
          <cell r="L3350" t="str">
            <v>4003</v>
          </cell>
        </row>
        <row r="3351">
          <cell r="B3351" t="str">
            <v>PS-20035AT</v>
          </cell>
          <cell r="C3351" t="str">
            <v>PS 20 / 35.0 mm PRZEZROCZYSTY  (20 szt.)</v>
          </cell>
          <cell r="D3351" t="str">
            <v>paczka</v>
          </cell>
          <cell r="E3351" t="str">
            <v>3926909700</v>
          </cell>
          <cell r="F3351" t="str">
            <v>7330417034071</v>
          </cell>
          <cell r="G3351">
            <v>0</v>
          </cell>
          <cell r="H3351"/>
          <cell r="I3351">
            <v>0</v>
          </cell>
          <cell r="J3351"/>
          <cell r="K3351" t="str">
            <v>Na aparaty</v>
          </cell>
          <cell r="L3351" t="str">
            <v>4003</v>
          </cell>
        </row>
        <row r="3352">
          <cell r="B3352" t="str">
            <v>PS-20053AN9</v>
          </cell>
          <cell r="C3352" t="str">
            <v>PS 20 / 52.5 mm BIAŁY: CZYSTY  (20 szt.)</v>
          </cell>
          <cell r="D3352" t="str">
            <v>paczka</v>
          </cell>
          <cell r="E3352" t="str">
            <v>3926909700</v>
          </cell>
          <cell r="F3352" t="str">
            <v>7330417034194</v>
          </cell>
          <cell r="G3352">
            <v>0</v>
          </cell>
          <cell r="H3352"/>
          <cell r="I3352">
            <v>0</v>
          </cell>
          <cell r="J3352"/>
          <cell r="K3352" t="str">
            <v>Na aparaty</v>
          </cell>
          <cell r="L3352" t="str">
            <v>4003</v>
          </cell>
        </row>
        <row r="3353">
          <cell r="B3353" t="str">
            <v>PS-20053AT</v>
          </cell>
          <cell r="C3353" t="str">
            <v>PS 20 / 52.5 mm PRZEZROCZYSTY  (20 szt.)</v>
          </cell>
          <cell r="D3353" t="str">
            <v>paczka</v>
          </cell>
          <cell r="E3353" t="str">
            <v>3926909700</v>
          </cell>
          <cell r="F3353" t="str">
            <v>7330417034200</v>
          </cell>
          <cell r="G3353">
            <v>0</v>
          </cell>
          <cell r="H3353"/>
          <cell r="I3353">
            <v>0</v>
          </cell>
          <cell r="J3353"/>
          <cell r="K3353" t="str">
            <v>Na aparaty</v>
          </cell>
          <cell r="L3353" t="str">
            <v>4003</v>
          </cell>
        </row>
        <row r="3354">
          <cell r="B3354" t="str">
            <v>PFA20018KT4</v>
          </cell>
          <cell r="C3354" t="str">
            <v>ETYKIETA SAMOPRZYLEPNA 17.5 x 9.5 mm ŻÓŁTA 352 szt./ark.  (10 ark.)</v>
          </cell>
          <cell r="D3354" t="str">
            <v>paczka</v>
          </cell>
          <cell r="E3354" t="str">
            <v>3919908000</v>
          </cell>
          <cell r="F3354" t="str">
            <v>7330417038376</v>
          </cell>
          <cell r="G3354">
            <v>0.151</v>
          </cell>
          <cell r="H3354" t="str">
            <v>Kg</v>
          </cell>
          <cell r="I3354">
            <v>0.152</v>
          </cell>
          <cell r="J3354"/>
          <cell r="K3354" t="str">
            <v>Na aparaty</v>
          </cell>
          <cell r="L3354" t="str">
            <v>4003</v>
          </cell>
        </row>
        <row r="3355">
          <cell r="B3355" t="str">
            <v>PFA20018KT9</v>
          </cell>
          <cell r="C3355" t="str">
            <v>ETYKIETA SAMOPRZYLEPNA 17.5 x 9.5 mm BIAŁA 352 szt./ark.  (10 ark.)</v>
          </cell>
          <cell r="D3355" t="str">
            <v>paczka</v>
          </cell>
          <cell r="E3355" t="str">
            <v>3919908000</v>
          </cell>
          <cell r="F3355" t="str">
            <v>7330417059838</v>
          </cell>
          <cell r="G3355">
            <v>0.151</v>
          </cell>
          <cell r="H3355" t="str">
            <v>Kg</v>
          </cell>
          <cell r="I3355">
            <v>0.152</v>
          </cell>
          <cell r="J3355" t="str">
            <v>Kg</v>
          </cell>
          <cell r="K3355" t="str">
            <v>Na aparaty</v>
          </cell>
          <cell r="L3355" t="str">
            <v>4003</v>
          </cell>
        </row>
        <row r="3356">
          <cell r="B3356" t="str">
            <v>EPL027125LR9</v>
          </cell>
          <cell r="C3356" t="str">
            <v>PROSLEEVE ETYKIETA EPL 27 x 12.5 mm BIAŁA  (2000 szt.)</v>
          </cell>
          <cell r="D3356" t="str">
            <v>paczka</v>
          </cell>
          <cell r="E3356" t="str">
            <v>3919908000</v>
          </cell>
          <cell r="F3356"/>
          <cell r="G3356">
            <v>0.13100000000000001</v>
          </cell>
          <cell r="H3356" t="str">
            <v>Kg</v>
          </cell>
          <cell r="I3356">
            <v>0.2</v>
          </cell>
          <cell r="J3356" t="str">
            <v>Kg</v>
          </cell>
          <cell r="K3356" t="str">
            <v>Na aparaty</v>
          </cell>
          <cell r="L3356" t="str">
            <v>4003</v>
          </cell>
        </row>
        <row r="3357">
          <cell r="B3357" t="str">
            <v>EPL045015LR4</v>
          </cell>
          <cell r="C3357" t="str">
            <v>PROSLEEVE ETYKIETA EPL 45 x 15 mm ŻÓŁTA  (1000 szt.)</v>
          </cell>
          <cell r="D3357" t="str">
            <v>paczka</v>
          </cell>
          <cell r="E3357" t="str">
            <v>3919908000</v>
          </cell>
          <cell r="F3357"/>
          <cell r="G3357">
            <v>0.13100000000000001</v>
          </cell>
          <cell r="H3357" t="str">
            <v>Kg</v>
          </cell>
          <cell r="I3357">
            <v>0.2</v>
          </cell>
          <cell r="J3357" t="str">
            <v>Kg</v>
          </cell>
          <cell r="K3357" t="str">
            <v>Na aparaty</v>
          </cell>
          <cell r="L3357" t="str">
            <v>4003</v>
          </cell>
        </row>
        <row r="3358">
          <cell r="B3358" t="str">
            <v>PPA+09000SN9</v>
          </cell>
          <cell r="C3358" t="str">
            <v>PROFIL SAMOPRZYLEPNY WERSJA PLUS 9.0 mm BIAŁY  (10 m.)</v>
          </cell>
          <cell r="D3358" t="str">
            <v>dysk</v>
          </cell>
          <cell r="E3358" t="str">
            <v>3926909700</v>
          </cell>
          <cell r="F3358" t="str">
            <v>7330417078006</v>
          </cell>
          <cell r="G3358">
            <v>0.11</v>
          </cell>
          <cell r="H3358" t="str">
            <v>Kg</v>
          </cell>
          <cell r="I3358">
            <v>0.113</v>
          </cell>
          <cell r="J3358"/>
          <cell r="K3358" t="str">
            <v>Na aparaty</v>
          </cell>
          <cell r="L3358" t="str">
            <v>4003</v>
          </cell>
        </row>
        <row r="3359">
          <cell r="B3359" t="str">
            <v>PS-20000KN9</v>
          </cell>
          <cell r="C3359" t="str">
            <v>PS-20 PROFIL BIAŁY  (10 m.)</v>
          </cell>
          <cell r="D3359" t="str">
            <v>paczka</v>
          </cell>
          <cell r="E3359" t="str">
            <v>3926909700</v>
          </cell>
          <cell r="F3359" t="str">
            <v>7330417038109</v>
          </cell>
          <cell r="G3359">
            <v>0</v>
          </cell>
          <cell r="H3359"/>
          <cell r="I3359">
            <v>0</v>
          </cell>
          <cell r="J3359"/>
          <cell r="K3359" t="str">
            <v>Na aparaty</v>
          </cell>
          <cell r="L3359" t="str">
            <v>4003</v>
          </cell>
        </row>
        <row r="3360">
          <cell r="B3360" t="str">
            <v>PS-20000KT</v>
          </cell>
          <cell r="C3360" t="str">
            <v>PS-20 PROFIL PRZEZROCZYSTY  (10 m.)</v>
          </cell>
          <cell r="D3360" t="str">
            <v>paczka</v>
          </cell>
          <cell r="E3360" t="str">
            <v>3926909700</v>
          </cell>
          <cell r="F3360" t="str">
            <v>7330417034231</v>
          </cell>
          <cell r="G3360">
            <v>0</v>
          </cell>
          <cell r="H3360"/>
          <cell r="I3360">
            <v>0</v>
          </cell>
          <cell r="J3360"/>
          <cell r="K3360" t="str">
            <v>Na aparaty</v>
          </cell>
          <cell r="L3360" t="str">
            <v>4003</v>
          </cell>
        </row>
        <row r="3361">
          <cell r="B3361" t="str">
            <v>EPL100030LR8</v>
          </cell>
          <cell r="C3361" t="str">
            <v>PROSLEEVE ETYKIETA EPL 100 x 30 mm SREBRNA  (500 szt.)</v>
          </cell>
          <cell r="D3361" t="str">
            <v>paczka</v>
          </cell>
          <cell r="E3361" t="str">
            <v>3919908000</v>
          </cell>
          <cell r="F3361" t="str">
            <v>7330417132937</v>
          </cell>
          <cell r="G3361">
            <v>0.13100000000000001</v>
          </cell>
          <cell r="H3361" t="str">
            <v>Kg</v>
          </cell>
          <cell r="I3361">
            <v>0.2</v>
          </cell>
          <cell r="J3361" t="str">
            <v>Kg</v>
          </cell>
          <cell r="K3361" t="str">
            <v>Na aparaty</v>
          </cell>
          <cell r="L3361" t="str">
            <v>4003</v>
          </cell>
        </row>
        <row r="3362">
          <cell r="B3362" t="str">
            <v>EPL100050LR8</v>
          </cell>
          <cell r="C3362" t="str">
            <v>PROSLEEVE ETYKIETA EPL 100 x 50 mm SREBRNA  (500 szt.)</v>
          </cell>
          <cell r="D3362" t="str">
            <v>paczka</v>
          </cell>
          <cell r="E3362" t="str">
            <v>3919908000</v>
          </cell>
          <cell r="F3362"/>
          <cell r="G3362">
            <v>0.13100000000000001</v>
          </cell>
          <cell r="H3362" t="str">
            <v>Kg</v>
          </cell>
          <cell r="I3362">
            <v>0.2</v>
          </cell>
          <cell r="J3362" t="str">
            <v>Kg</v>
          </cell>
          <cell r="K3362" t="str">
            <v>Na aparaty</v>
          </cell>
          <cell r="L3362" t="str">
            <v>4003</v>
          </cell>
        </row>
        <row r="3363">
          <cell r="B3363" t="str">
            <v>EPL045015LR8</v>
          </cell>
          <cell r="C3363" t="str">
            <v>PROSLEEVE ETYKIETA EPL 45 x 15 mm SREBRNA  (1000 szt.)</v>
          </cell>
          <cell r="D3363" t="str">
            <v>paczka</v>
          </cell>
          <cell r="E3363" t="str">
            <v>3919908000</v>
          </cell>
          <cell r="F3363" t="str">
            <v>7330417130742</v>
          </cell>
          <cell r="G3363">
            <v>0.13100000000000001</v>
          </cell>
          <cell r="H3363" t="str">
            <v>Kg</v>
          </cell>
          <cell r="I3363">
            <v>0.2</v>
          </cell>
          <cell r="J3363" t="str">
            <v>Kg</v>
          </cell>
          <cell r="K3363" t="str">
            <v>Na aparaty</v>
          </cell>
          <cell r="L3363" t="str">
            <v>4003</v>
          </cell>
        </row>
        <row r="3364">
          <cell r="B3364" t="str">
            <v>EPL035018LR8</v>
          </cell>
          <cell r="C3364" t="str">
            <v>PROSLEEVE ETYKIETA EPL 35 x 18 mm SREBRNA  (1000 szt.)</v>
          </cell>
          <cell r="D3364" t="str">
            <v>paczka</v>
          </cell>
          <cell r="E3364" t="str">
            <v>3919908000</v>
          </cell>
          <cell r="F3364"/>
          <cell r="G3364">
            <v>0.13100000000000001</v>
          </cell>
          <cell r="H3364" t="str">
            <v>Kg</v>
          </cell>
          <cell r="I3364">
            <v>0.2</v>
          </cell>
          <cell r="J3364" t="str">
            <v>Kg</v>
          </cell>
          <cell r="K3364" t="str">
            <v>Na aparaty</v>
          </cell>
          <cell r="L3364" t="str">
            <v>4003</v>
          </cell>
        </row>
        <row r="3365">
          <cell r="B3365" t="str">
            <v>EPL027125LR8</v>
          </cell>
          <cell r="C3365" t="str">
            <v>PROSLEEVE ETYKIETA EPL 27 x 12.5 mm SREBRNA  (2000 szt.)</v>
          </cell>
          <cell r="D3365" t="str">
            <v>paczka</v>
          </cell>
          <cell r="E3365" t="str">
            <v>3919908000</v>
          </cell>
          <cell r="F3365" t="str">
            <v>7330417132852</v>
          </cell>
          <cell r="G3365">
            <v>0.13100000000000001</v>
          </cell>
          <cell r="H3365" t="str">
            <v>Kg</v>
          </cell>
          <cell r="I3365">
            <v>0.2</v>
          </cell>
          <cell r="J3365" t="str">
            <v>Kg</v>
          </cell>
          <cell r="K3365" t="str">
            <v>Na aparaty</v>
          </cell>
          <cell r="L3365" t="str">
            <v>4003</v>
          </cell>
        </row>
        <row r="3366">
          <cell r="B3366" t="str">
            <v>EPL069150LR8</v>
          </cell>
          <cell r="C3366" t="str">
            <v>PROSLEEVE ETYKIETA EPL 69 x 150 mm SREBRNA  (200 szt.)</v>
          </cell>
          <cell r="D3366" t="str">
            <v>paczka</v>
          </cell>
          <cell r="E3366" t="str">
            <v>3919908000</v>
          </cell>
          <cell r="F3366"/>
          <cell r="G3366">
            <v>0.13100000000000001</v>
          </cell>
          <cell r="H3366" t="str">
            <v>Kg</v>
          </cell>
          <cell r="I3366">
            <v>0.2</v>
          </cell>
          <cell r="J3366" t="str">
            <v>Kg</v>
          </cell>
          <cell r="K3366" t="str">
            <v>Na aparaty</v>
          </cell>
          <cell r="L3366" t="str">
            <v>4003</v>
          </cell>
        </row>
        <row r="3367">
          <cell r="B3367" t="str">
            <v>EPL100140LR8</v>
          </cell>
          <cell r="C3367" t="str">
            <v>PROSLEEVE ETYKIETA EPL 100 x 140 mm SREBRNA  (200 szt.)</v>
          </cell>
          <cell r="D3367" t="str">
            <v>paczka</v>
          </cell>
          <cell r="E3367" t="str">
            <v>3919908000</v>
          </cell>
          <cell r="F3367" t="str">
            <v>7330417131039</v>
          </cell>
          <cell r="G3367">
            <v>0.13100000000000001</v>
          </cell>
          <cell r="H3367" t="str">
            <v>Kg</v>
          </cell>
          <cell r="I3367">
            <v>0.2</v>
          </cell>
          <cell r="J3367" t="str">
            <v>Kg</v>
          </cell>
          <cell r="K3367" t="str">
            <v>Na aparaty</v>
          </cell>
          <cell r="L3367" t="str">
            <v>4003</v>
          </cell>
        </row>
        <row r="3368">
          <cell r="B3368" t="str">
            <v>EPL027015LR9</v>
          </cell>
          <cell r="C3368" t="str">
            <v>PROSLEEVE ETYKIETA EPL 27 x 15 mm BIAŁA  (1500 szt.)</v>
          </cell>
          <cell r="D3368" t="str">
            <v>paczka</v>
          </cell>
          <cell r="E3368" t="str">
            <v>3919908000</v>
          </cell>
          <cell r="F3368" t="str">
            <v>7330417130612</v>
          </cell>
          <cell r="G3368">
            <v>0.13100000000000001</v>
          </cell>
          <cell r="H3368" t="str">
            <v>Kg</v>
          </cell>
          <cell r="I3368">
            <v>0.2</v>
          </cell>
          <cell r="J3368" t="str">
            <v>Kg</v>
          </cell>
          <cell r="K3368" t="str">
            <v>Na aparaty</v>
          </cell>
          <cell r="L3368" t="str">
            <v>4003</v>
          </cell>
        </row>
        <row r="3369">
          <cell r="B3369" t="str">
            <v>EPL027018LR9</v>
          </cell>
          <cell r="C3369" t="str">
            <v>PROSLEEVE ETYKIETA EPL 27 x 18 mm BIAŁA  (1500 szt.)</v>
          </cell>
          <cell r="D3369" t="str">
            <v>paczka</v>
          </cell>
          <cell r="E3369" t="str">
            <v>3919908000</v>
          </cell>
          <cell r="F3369"/>
          <cell r="G3369">
            <v>0.13100000000000001</v>
          </cell>
          <cell r="H3369" t="str">
            <v>Kg</v>
          </cell>
          <cell r="I3369">
            <v>0.2</v>
          </cell>
          <cell r="J3369" t="str">
            <v>Kg</v>
          </cell>
          <cell r="K3369" t="str">
            <v>Na aparaty</v>
          </cell>
          <cell r="L3369" t="str">
            <v>4003</v>
          </cell>
        </row>
        <row r="3370">
          <cell r="B3370" t="str">
            <v>EPL027125LR4</v>
          </cell>
          <cell r="C3370" t="str">
            <v>PROSLEEVE ETYKIETA EPL 27 x 12.5 mm ŻÓŁTA  (2000 szt.)</v>
          </cell>
          <cell r="D3370" t="str">
            <v>paczka</v>
          </cell>
          <cell r="E3370" t="str">
            <v>3919908000</v>
          </cell>
          <cell r="F3370"/>
          <cell r="G3370">
            <v>0.13100000000000001</v>
          </cell>
          <cell r="H3370" t="str">
            <v>Kg</v>
          </cell>
          <cell r="I3370">
            <v>0.2</v>
          </cell>
          <cell r="J3370" t="str">
            <v>Kg</v>
          </cell>
          <cell r="K3370" t="str">
            <v>Na aparaty</v>
          </cell>
          <cell r="L3370" t="str">
            <v>4003</v>
          </cell>
        </row>
        <row r="3371">
          <cell r="B3371" t="str">
            <v>EPL045015LR9</v>
          </cell>
          <cell r="C3371" t="str">
            <v>PROSLEEVE ETYKIETA EPL 45 x 15 mm BIAŁA  (1000 szt.)</v>
          </cell>
          <cell r="D3371" t="str">
            <v>paczka</v>
          </cell>
          <cell r="E3371" t="str">
            <v>3919908000</v>
          </cell>
          <cell r="F3371"/>
          <cell r="G3371">
            <v>0.13100000000000001</v>
          </cell>
          <cell r="H3371" t="str">
            <v>Kg</v>
          </cell>
          <cell r="I3371">
            <v>0.2</v>
          </cell>
          <cell r="J3371" t="str">
            <v>Kg</v>
          </cell>
          <cell r="K3371" t="str">
            <v>Na aparaty</v>
          </cell>
          <cell r="L3371" t="str">
            <v>4003</v>
          </cell>
        </row>
        <row r="3372">
          <cell r="B3372" t="str">
            <v>EPL027008LR8</v>
          </cell>
          <cell r="C3372" t="str">
            <v>PROSLEEVE ETYKIETA EPL 27 x 8 mm SREBRNA  (2500 szt.)</v>
          </cell>
          <cell r="D3372" t="str">
            <v>paczka</v>
          </cell>
          <cell r="E3372" t="str">
            <v>3919908000</v>
          </cell>
          <cell r="F3372"/>
          <cell r="G3372">
            <v>0.13100000000000001</v>
          </cell>
          <cell r="H3372" t="str">
            <v>Kg</v>
          </cell>
          <cell r="I3372">
            <v>0.2</v>
          </cell>
          <cell r="J3372" t="str">
            <v>Kg</v>
          </cell>
          <cell r="K3372" t="str">
            <v>Na aparaty</v>
          </cell>
          <cell r="L3372" t="str">
            <v>4003</v>
          </cell>
        </row>
        <row r="3373">
          <cell r="B3373" t="str">
            <v>EPL100050LR9</v>
          </cell>
          <cell r="C3373" t="str">
            <v>PROSLEEVE ETYKIETA EPL 100 x 50 mm BIAŁA  (500 szt.)</v>
          </cell>
          <cell r="D3373" t="str">
            <v>paczka</v>
          </cell>
          <cell r="E3373" t="str">
            <v>3919908000</v>
          </cell>
          <cell r="F3373"/>
          <cell r="G3373">
            <v>0.13100000000000001</v>
          </cell>
          <cell r="H3373" t="str">
            <v>Kg</v>
          </cell>
          <cell r="I3373">
            <v>0.2</v>
          </cell>
          <cell r="J3373" t="str">
            <v>Kg</v>
          </cell>
          <cell r="K3373" t="str">
            <v>Na aparaty</v>
          </cell>
          <cell r="L3373" t="str">
            <v>4003</v>
          </cell>
        </row>
        <row r="3374">
          <cell r="B3374" t="str">
            <v>EPL100140LR9</v>
          </cell>
          <cell r="C3374" t="str">
            <v>PROSLEEVE ETYKIETA EPL 100 x 140 mm BIAŁA  (200 szt.)</v>
          </cell>
          <cell r="D3374" t="str">
            <v>paczka</v>
          </cell>
          <cell r="E3374" t="str">
            <v>3919908000</v>
          </cell>
          <cell r="F3374"/>
          <cell r="G3374">
            <v>0.13100000000000001</v>
          </cell>
          <cell r="H3374" t="str">
            <v>Kg</v>
          </cell>
          <cell r="I3374">
            <v>0.2</v>
          </cell>
          <cell r="J3374" t="str">
            <v>Kg</v>
          </cell>
          <cell r="K3374" t="str">
            <v>Na aparaty</v>
          </cell>
          <cell r="L3374" t="str">
            <v>4003</v>
          </cell>
        </row>
        <row r="3375">
          <cell r="B3375" t="str">
            <v>EPL090045LR8</v>
          </cell>
          <cell r="C3375" t="str">
            <v>PROSLEEVE ETYKIETA EPL 90 x 45 mm SREBRNA  (500 szt.)</v>
          </cell>
          <cell r="D3375" t="str">
            <v>paczka</v>
          </cell>
          <cell r="E3375" t="str">
            <v>3919908000</v>
          </cell>
          <cell r="F3375" t="str">
            <v>7330417130902</v>
          </cell>
          <cell r="G3375">
            <v>0.13100000000000001</v>
          </cell>
          <cell r="H3375" t="str">
            <v>Kg</v>
          </cell>
          <cell r="I3375">
            <v>0.2</v>
          </cell>
          <cell r="J3375" t="str">
            <v>Kg</v>
          </cell>
          <cell r="K3375" t="str">
            <v>Na aparaty</v>
          </cell>
          <cell r="L3375" t="str">
            <v>4003</v>
          </cell>
        </row>
        <row r="3376">
          <cell r="B3376" t="str">
            <v>EPF045015LR4</v>
          </cell>
          <cell r="C3376" t="str">
            <v>PROSLEEVE ETYKIETA BEZHALOGENOWA EPF 45 x 15 mm ŻÓŁTA  (250 szt.)</v>
          </cell>
          <cell r="D3376" t="str">
            <v>paczka</v>
          </cell>
          <cell r="E3376" t="str">
            <v>3919908000</v>
          </cell>
          <cell r="F3376"/>
          <cell r="G3376">
            <v>0.13100000000000001</v>
          </cell>
          <cell r="H3376" t="str">
            <v>Kg</v>
          </cell>
          <cell r="I3376">
            <v>0.2</v>
          </cell>
          <cell r="J3376" t="str">
            <v>Kg</v>
          </cell>
          <cell r="K3376" t="str">
            <v>Na aparaty</v>
          </cell>
          <cell r="L3376" t="str">
            <v>4003</v>
          </cell>
        </row>
        <row r="3377">
          <cell r="B3377" t="str">
            <v>EPF069019LR4</v>
          </cell>
          <cell r="C3377" t="str">
            <v>PROSLEEVE ETYKIETA BEZHALOGENOWA EPF 69 x 19 mm ŻÓŁTA  (250 szt.)</v>
          </cell>
          <cell r="D3377" t="str">
            <v>paczka</v>
          </cell>
          <cell r="E3377" t="str">
            <v>3919908000</v>
          </cell>
          <cell r="F3377"/>
          <cell r="G3377">
            <v>0.13100000000000001</v>
          </cell>
          <cell r="H3377" t="str">
            <v>Kg</v>
          </cell>
          <cell r="I3377">
            <v>0.2</v>
          </cell>
          <cell r="J3377" t="str">
            <v>Kg</v>
          </cell>
          <cell r="K3377" t="str">
            <v>Na aparaty</v>
          </cell>
          <cell r="L3377" t="str">
            <v>4003</v>
          </cell>
        </row>
        <row r="3378">
          <cell r="B3378" t="str">
            <v>EPF090045LR4</v>
          </cell>
          <cell r="C3378" t="str">
            <v>PROSLEEVE ETYKIETA BEZHALOGENOWA EPF 90 x 45 mm ŻÓŁTA  (250 szt.)</v>
          </cell>
          <cell r="D3378" t="str">
            <v>paczka</v>
          </cell>
          <cell r="E3378" t="str">
            <v>3919908000</v>
          </cell>
          <cell r="F3378"/>
          <cell r="G3378">
            <v>0.13100000000000001</v>
          </cell>
          <cell r="H3378" t="str">
            <v>Kg</v>
          </cell>
          <cell r="I3378">
            <v>0.2</v>
          </cell>
          <cell r="J3378" t="str">
            <v>Kg</v>
          </cell>
          <cell r="K3378" t="str">
            <v>Na aparaty</v>
          </cell>
          <cell r="L3378" t="str">
            <v>4003</v>
          </cell>
        </row>
        <row r="3379">
          <cell r="B3379" t="str">
            <v>EPF100050LR4</v>
          </cell>
          <cell r="C3379" t="str">
            <v>PROSLEEVE ETYKIETA BEZHALOGENOWA EPF 100 x 50 mm ŻÓŁTA  (250 szt.)</v>
          </cell>
          <cell r="D3379" t="str">
            <v>paczka</v>
          </cell>
          <cell r="E3379" t="str">
            <v>3919908000</v>
          </cell>
          <cell r="F3379"/>
          <cell r="G3379">
            <v>0.13100000000000001</v>
          </cell>
          <cell r="H3379" t="str">
            <v>Kg</v>
          </cell>
          <cell r="I3379">
            <v>0.2</v>
          </cell>
          <cell r="J3379" t="str">
            <v>Kg</v>
          </cell>
          <cell r="K3379" t="str">
            <v>Na aparaty</v>
          </cell>
          <cell r="L3379" t="str">
            <v>4003</v>
          </cell>
        </row>
        <row r="3380">
          <cell r="B3380" t="str">
            <v>EPF045015LR9</v>
          </cell>
          <cell r="C3380" t="str">
            <v>PROSLEEVE ETYKIETA BEZHALOGENOWA EPF 45 x 15 mm BIAŁA  (250 szt.)</v>
          </cell>
          <cell r="D3380" t="str">
            <v>paczka</v>
          </cell>
          <cell r="E3380" t="str">
            <v>3919908000</v>
          </cell>
          <cell r="F3380"/>
          <cell r="G3380">
            <v>0.13100000000000001</v>
          </cell>
          <cell r="H3380" t="str">
            <v>Kg</v>
          </cell>
          <cell r="I3380">
            <v>0.2</v>
          </cell>
          <cell r="J3380" t="str">
            <v>Kg</v>
          </cell>
          <cell r="K3380" t="str">
            <v>Na aparaty</v>
          </cell>
          <cell r="L3380" t="str">
            <v>4003</v>
          </cell>
        </row>
        <row r="3381">
          <cell r="B3381" t="str">
            <v>EPF069019LR9</v>
          </cell>
          <cell r="C3381" t="str">
            <v>PROSLEEVE ETYKIETA BEZHALOGENOWA EPF 69 x 19 mm BIAŁA  (250 szt.)</v>
          </cell>
          <cell r="D3381" t="str">
            <v>paczka</v>
          </cell>
          <cell r="E3381" t="str">
            <v>3919908000</v>
          </cell>
          <cell r="F3381"/>
          <cell r="G3381">
            <v>0.13100000000000001</v>
          </cell>
          <cell r="H3381" t="str">
            <v>Kg</v>
          </cell>
          <cell r="I3381">
            <v>0.2</v>
          </cell>
          <cell r="J3381" t="str">
            <v>Kg</v>
          </cell>
          <cell r="K3381" t="str">
            <v>Na aparaty</v>
          </cell>
          <cell r="L3381" t="str">
            <v>4003</v>
          </cell>
        </row>
        <row r="3382">
          <cell r="B3382" t="str">
            <v>EPF090045LR9</v>
          </cell>
          <cell r="C3382" t="str">
            <v>PROSLEEVE ETYKIETA BEZHALOGENOWA EPF 90 x 45 mm BIAŁA  (250 szt.)</v>
          </cell>
          <cell r="D3382" t="str">
            <v>paczka</v>
          </cell>
          <cell r="E3382" t="str">
            <v>3919908000</v>
          </cell>
          <cell r="F3382"/>
          <cell r="G3382">
            <v>0.13100000000000001</v>
          </cell>
          <cell r="H3382" t="str">
            <v>Kg</v>
          </cell>
          <cell r="I3382">
            <v>0.2</v>
          </cell>
          <cell r="J3382" t="str">
            <v>Kg</v>
          </cell>
          <cell r="K3382" t="str">
            <v>Na aparaty</v>
          </cell>
          <cell r="L3382" t="str">
            <v>4003</v>
          </cell>
        </row>
        <row r="3383">
          <cell r="B3383" t="str">
            <v>EPF100050LR9</v>
          </cell>
          <cell r="C3383" t="str">
            <v>PROSLEEVE ETYKIETA BEZHALOGENOWA EPF 100 x 50 mm BIAŁA  (250 szt.)</v>
          </cell>
          <cell r="D3383" t="str">
            <v>paczka</v>
          </cell>
          <cell r="E3383" t="str">
            <v>3919908000</v>
          </cell>
          <cell r="F3383"/>
          <cell r="G3383">
            <v>0.13100000000000001</v>
          </cell>
          <cell r="H3383" t="str">
            <v>Kg</v>
          </cell>
          <cell r="I3383">
            <v>0.2</v>
          </cell>
          <cell r="J3383" t="str">
            <v>Kg</v>
          </cell>
          <cell r="K3383" t="str">
            <v>Na aparaty</v>
          </cell>
          <cell r="L3383" t="str">
            <v>4003</v>
          </cell>
        </row>
        <row r="3384">
          <cell r="B3384" t="str">
            <v>PPA+09000DN4</v>
          </cell>
          <cell r="C3384" t="str">
            <v>PROFIL SAMOPRZYLEPNY WERSJA PLUS 9.0 mm ŻÓŁTY  (25 m.)</v>
          </cell>
          <cell r="D3384" t="str">
            <v>dysk</v>
          </cell>
          <cell r="E3384" t="str">
            <v>3926909700</v>
          </cell>
          <cell r="F3384" t="str">
            <v>7330417086421</v>
          </cell>
          <cell r="G3384">
            <v>0.11</v>
          </cell>
          <cell r="H3384" t="str">
            <v>Kg</v>
          </cell>
          <cell r="I3384">
            <v>0.113</v>
          </cell>
          <cell r="J3384"/>
          <cell r="K3384" t="str">
            <v>Na aparaty</v>
          </cell>
          <cell r="L3384" t="str">
            <v>4003</v>
          </cell>
        </row>
        <row r="3385">
          <cell r="B3385" t="str">
            <v>PPA+09000DN9</v>
          </cell>
          <cell r="C3385" t="str">
            <v>PROFIL SAMOPRZYLEPNY WERSJA PLUS 9.0 mm BIAŁY  (25 m.)</v>
          </cell>
          <cell r="D3385" t="str">
            <v>dysk</v>
          </cell>
          <cell r="E3385" t="str">
            <v>3926909700</v>
          </cell>
          <cell r="F3385" t="str">
            <v>7330417077788</v>
          </cell>
          <cell r="G3385">
            <v>0.11</v>
          </cell>
          <cell r="H3385" t="str">
            <v>Kg</v>
          </cell>
          <cell r="I3385">
            <v>0.113</v>
          </cell>
          <cell r="J3385"/>
          <cell r="K3385" t="str">
            <v>Na aparaty</v>
          </cell>
          <cell r="L3385" t="str">
            <v>4003</v>
          </cell>
        </row>
        <row r="3386">
          <cell r="B3386" t="str">
            <v>PPA+09000SN4</v>
          </cell>
          <cell r="C3386" t="str">
            <v>PROFIL SAMOPRZYLEPNY WERSJA PLUS 9.0 mm ŻÓŁTY  (10 m.)</v>
          </cell>
          <cell r="D3386" t="str">
            <v>dysk</v>
          </cell>
          <cell r="E3386" t="str">
            <v>3926909700</v>
          </cell>
          <cell r="F3386" t="str">
            <v>7330417077795</v>
          </cell>
          <cell r="G3386">
            <v>0.11</v>
          </cell>
          <cell r="H3386" t="str">
            <v>Kg</v>
          </cell>
          <cell r="I3386">
            <v>0.113</v>
          </cell>
          <cell r="J3386"/>
          <cell r="K3386" t="str">
            <v>Na aparaty</v>
          </cell>
          <cell r="L3386" t="str">
            <v>4003</v>
          </cell>
        </row>
        <row r="3387">
          <cell r="B3387" t="str">
            <v>EPL027018LR8</v>
          </cell>
          <cell r="C3387" t="str">
            <v>PROSLEEVE ETYKIETA EPL 27 x 18 mm SREBRNA  (1500 szt.)</v>
          </cell>
          <cell r="D3387" t="str">
            <v>paczka</v>
          </cell>
          <cell r="E3387" t="str">
            <v>3919908000</v>
          </cell>
          <cell r="F3387" t="str">
            <v>7330417130650</v>
          </cell>
          <cell r="G3387">
            <v>0.13100000000000001</v>
          </cell>
          <cell r="H3387" t="str">
            <v>Kg</v>
          </cell>
          <cell r="I3387">
            <v>0.2</v>
          </cell>
          <cell r="J3387" t="str">
            <v>Kg</v>
          </cell>
          <cell r="K3387" t="str">
            <v>Na aparaty</v>
          </cell>
          <cell r="L3387" t="str">
            <v>4003</v>
          </cell>
        </row>
        <row r="3388">
          <cell r="B3388" t="str">
            <v>EPL100030LR4</v>
          </cell>
          <cell r="C3388" t="str">
            <v>PROSLEEVE ETYKIETA EPL 100 x 30 mm ŻÓŁTA  (500 szt.)</v>
          </cell>
          <cell r="D3388" t="str">
            <v>paczka</v>
          </cell>
          <cell r="E3388" t="str">
            <v>3919908000</v>
          </cell>
          <cell r="F3388"/>
          <cell r="G3388">
            <v>0.13100000000000001</v>
          </cell>
          <cell r="H3388" t="str">
            <v>Kg</v>
          </cell>
          <cell r="I3388">
            <v>0.2</v>
          </cell>
          <cell r="J3388" t="str">
            <v>Kg</v>
          </cell>
          <cell r="K3388" t="str">
            <v>Na aparaty</v>
          </cell>
          <cell r="L3388" t="str">
            <v>4003</v>
          </cell>
        </row>
        <row r="3389">
          <cell r="B3389" t="str">
            <v>EPL100030LR9</v>
          </cell>
          <cell r="C3389" t="str">
            <v>PROSLEEVE ETYKIETA EPL 100 x 30 mm BIAŁA  (500 szt.)</v>
          </cell>
          <cell r="D3389" t="str">
            <v>paczka</v>
          </cell>
          <cell r="E3389" t="str">
            <v>3919908000</v>
          </cell>
          <cell r="F3389"/>
          <cell r="G3389">
            <v>0.13100000000000001</v>
          </cell>
          <cell r="H3389" t="str">
            <v>Kg</v>
          </cell>
          <cell r="I3389">
            <v>0.2</v>
          </cell>
          <cell r="J3389" t="str">
            <v>Kg</v>
          </cell>
          <cell r="K3389" t="str">
            <v>Na aparaty</v>
          </cell>
          <cell r="L3389" t="str">
            <v>4003</v>
          </cell>
        </row>
        <row r="3390">
          <cell r="B3390" t="str">
            <v>EPL048019LR8</v>
          </cell>
          <cell r="C3390" t="str">
            <v>PROSLEEVE ETYKIETA EPL 48 x 19 mm SREBRNA  (1250 szt.)</v>
          </cell>
          <cell r="D3390" t="str">
            <v>paczka</v>
          </cell>
          <cell r="E3390" t="str">
            <v>3919908000</v>
          </cell>
          <cell r="F3390" t="str">
            <v>7330417132883</v>
          </cell>
          <cell r="G3390">
            <v>0.13100000000000001</v>
          </cell>
          <cell r="H3390" t="str">
            <v>Kg</v>
          </cell>
          <cell r="I3390">
            <v>0.2</v>
          </cell>
          <cell r="J3390" t="str">
            <v>Kg</v>
          </cell>
          <cell r="K3390" t="str">
            <v>Na aparaty</v>
          </cell>
          <cell r="L3390" t="str">
            <v>4003</v>
          </cell>
        </row>
        <row r="3391">
          <cell r="B3391" t="str">
            <v>EPL027008LR4</v>
          </cell>
          <cell r="C3391" t="str">
            <v>PROSLEEVE ETYKIETA EPL 27 x 8 mm ŻÓŁTA  (2500 szt.)</v>
          </cell>
          <cell r="D3391" t="str">
            <v>paczka</v>
          </cell>
          <cell r="E3391" t="str">
            <v>3919908000</v>
          </cell>
          <cell r="F3391"/>
          <cell r="G3391">
            <v>0.13100000000000001</v>
          </cell>
          <cell r="H3391" t="str">
            <v>Kg</v>
          </cell>
          <cell r="I3391">
            <v>0.2</v>
          </cell>
          <cell r="J3391" t="str">
            <v>Kg</v>
          </cell>
          <cell r="K3391" t="str">
            <v>Na aparaty</v>
          </cell>
          <cell r="L3391" t="str">
            <v>4003</v>
          </cell>
        </row>
        <row r="3392">
          <cell r="B3392" t="str">
            <v>EPL035018LR4</v>
          </cell>
          <cell r="C3392" t="str">
            <v>PROSLEEVE ETYKIETA EPL 35 x 18 mm ŻÓŁTA  (1000 szt.)</v>
          </cell>
          <cell r="D3392" t="str">
            <v>paczka</v>
          </cell>
          <cell r="E3392" t="str">
            <v>3919908000</v>
          </cell>
          <cell r="F3392"/>
          <cell r="G3392">
            <v>0.13100000000000001</v>
          </cell>
          <cell r="H3392" t="str">
            <v>Kg</v>
          </cell>
          <cell r="I3392">
            <v>0.2</v>
          </cell>
          <cell r="J3392" t="str">
            <v>Kg</v>
          </cell>
          <cell r="K3392" t="str">
            <v>Na aparaty</v>
          </cell>
          <cell r="L3392" t="str">
            <v>4003</v>
          </cell>
        </row>
        <row r="3393">
          <cell r="B3393" t="str">
            <v>EPL090045LR9</v>
          </cell>
          <cell r="C3393" t="str">
            <v>PROSLEEVE ETYKIETA EPL 90 x 45 mm BIAŁA  (500 szt.)</v>
          </cell>
          <cell r="D3393" t="str">
            <v>paczka</v>
          </cell>
          <cell r="E3393" t="str">
            <v>3919908000</v>
          </cell>
          <cell r="F3393"/>
          <cell r="G3393">
            <v>0.13100000000000001</v>
          </cell>
          <cell r="H3393" t="str">
            <v>Kg</v>
          </cell>
          <cell r="I3393">
            <v>0.2</v>
          </cell>
          <cell r="J3393" t="str">
            <v>Kg</v>
          </cell>
          <cell r="K3393" t="str">
            <v>Na aparaty</v>
          </cell>
          <cell r="L3393" t="str">
            <v>4003</v>
          </cell>
        </row>
        <row r="3394">
          <cell r="B3394" t="str">
            <v>EPL100050LR4</v>
          </cell>
          <cell r="C3394" t="str">
            <v>PROSLEEVE ETYKIETA EPL 100 x 50 mm ŻÓŁTA  (500 szt.)</v>
          </cell>
          <cell r="D3394" t="str">
            <v>paczka</v>
          </cell>
          <cell r="E3394" t="str">
            <v>3919908000</v>
          </cell>
          <cell r="F3394"/>
          <cell r="G3394">
            <v>0.13100000000000001</v>
          </cell>
          <cell r="H3394" t="str">
            <v>Kg</v>
          </cell>
          <cell r="I3394">
            <v>0.2</v>
          </cell>
          <cell r="J3394" t="str">
            <v>Kg</v>
          </cell>
          <cell r="K3394" t="str">
            <v>Na aparaty</v>
          </cell>
          <cell r="L3394" t="str">
            <v>4003</v>
          </cell>
        </row>
        <row r="3395">
          <cell r="B3395" t="str">
            <v>EPL022022LR8</v>
          </cell>
          <cell r="C3395" t="str">
            <v>PROSLEEVE ETYKIETA EPL 21.7 x 21.7 mm SREBRNA  (930 szt.)</v>
          </cell>
          <cell r="D3395" t="str">
            <v>paczka</v>
          </cell>
          <cell r="E3395" t="str">
            <v>3919908000</v>
          </cell>
          <cell r="F3395"/>
          <cell r="G3395">
            <v>0.13100000000000001</v>
          </cell>
          <cell r="H3395" t="str">
            <v>Kg</v>
          </cell>
          <cell r="I3395">
            <v>0.2</v>
          </cell>
          <cell r="J3395" t="str">
            <v>Kg</v>
          </cell>
          <cell r="K3395" t="str">
            <v>Na aparaty</v>
          </cell>
          <cell r="L3395" t="str">
            <v>4003</v>
          </cell>
        </row>
        <row r="3396">
          <cell r="B3396" t="str">
            <v>EPL070018LR9</v>
          </cell>
          <cell r="C3396" t="str">
            <v>PROSLEEVE ETYKIETA EPL 70 x 18 mm BIAŁA  (1000 szt.)</v>
          </cell>
          <cell r="D3396" t="str">
            <v>paczka</v>
          </cell>
          <cell r="E3396" t="str">
            <v>3919908000</v>
          </cell>
          <cell r="F3396"/>
          <cell r="G3396">
            <v>0.13100000000000001</v>
          </cell>
          <cell r="H3396" t="str">
            <v>Kg</v>
          </cell>
          <cell r="I3396">
            <v>0.2</v>
          </cell>
          <cell r="J3396" t="str">
            <v>Kg</v>
          </cell>
          <cell r="K3396" t="str">
            <v>Na aparaty</v>
          </cell>
          <cell r="L3396" t="str">
            <v>4003</v>
          </cell>
        </row>
        <row r="3397">
          <cell r="B3397" t="str">
            <v>EPL070018LR4</v>
          </cell>
          <cell r="C3397" t="str">
            <v>PROSLEEVE ETYKIETA EPL 70 x 18 mm ŻÓŁTA  (1000 szt.)</v>
          </cell>
          <cell r="D3397" t="str">
            <v>paczka</v>
          </cell>
          <cell r="E3397" t="str">
            <v>3919908000</v>
          </cell>
          <cell r="F3397"/>
          <cell r="G3397">
            <v>0.13100000000000001</v>
          </cell>
          <cell r="H3397" t="str">
            <v>Kg</v>
          </cell>
          <cell r="I3397">
            <v>0.2</v>
          </cell>
          <cell r="J3397" t="str">
            <v>Kg</v>
          </cell>
          <cell r="K3397" t="str">
            <v>Na aparaty</v>
          </cell>
          <cell r="L3397" t="str">
            <v>4003</v>
          </cell>
        </row>
        <row r="3398">
          <cell r="B3398" t="str">
            <v>EPL060030LR8</v>
          </cell>
          <cell r="C3398" t="str">
            <v>PROSLEEVE ETYKIETA EPL 60 x 30 mm SREBRNA  (500 szt.)</v>
          </cell>
          <cell r="D3398" t="str">
            <v>paczka</v>
          </cell>
          <cell r="E3398" t="str">
            <v>3919908000</v>
          </cell>
          <cell r="F3398" t="str">
            <v>7330417130803</v>
          </cell>
          <cell r="G3398">
            <v>0.13100000000000001</v>
          </cell>
          <cell r="H3398" t="str">
            <v>Kg</v>
          </cell>
          <cell r="I3398">
            <v>0.2</v>
          </cell>
          <cell r="J3398" t="str">
            <v>Kg</v>
          </cell>
          <cell r="K3398" t="str">
            <v>Na aparaty</v>
          </cell>
          <cell r="L3398" t="str">
            <v>4003</v>
          </cell>
        </row>
        <row r="3399">
          <cell r="B3399" t="str">
            <v>EPL100090LR8</v>
          </cell>
          <cell r="C3399" t="str">
            <v>PROSLEEVE ETYKIETA EPL 100 x 90 mm SREBRNA  (200 szt.)</v>
          </cell>
          <cell r="D3399" t="str">
            <v>paczka</v>
          </cell>
          <cell r="E3399" t="str">
            <v>3919908000</v>
          </cell>
          <cell r="F3399"/>
          <cell r="G3399">
            <v>0.13100000000000001</v>
          </cell>
          <cell r="H3399" t="str">
            <v>Kg</v>
          </cell>
          <cell r="I3399">
            <v>0.2</v>
          </cell>
          <cell r="J3399" t="str">
            <v>Kg</v>
          </cell>
          <cell r="K3399" t="str">
            <v>Na aparaty</v>
          </cell>
          <cell r="L3399" t="str">
            <v>4003</v>
          </cell>
        </row>
        <row r="3400">
          <cell r="B3400" t="str">
            <v>EPL080060LR8</v>
          </cell>
          <cell r="C3400" t="str">
            <v>PROSLEEVE ETYKIETA EPL 80 x 60 mm SREBRNA  (500 szt.)</v>
          </cell>
          <cell r="D3400" t="str">
            <v>paczka</v>
          </cell>
          <cell r="E3400" t="str">
            <v>3919908000</v>
          </cell>
          <cell r="F3400"/>
          <cell r="G3400">
            <v>0.13100000000000001</v>
          </cell>
          <cell r="H3400" t="str">
            <v>Kg</v>
          </cell>
          <cell r="I3400">
            <v>0.2</v>
          </cell>
          <cell r="J3400" t="str">
            <v>Kg</v>
          </cell>
          <cell r="K3400" t="str">
            <v>Na aparaty</v>
          </cell>
          <cell r="L3400" t="str">
            <v>4003</v>
          </cell>
        </row>
        <row r="3401">
          <cell r="B3401" t="str">
            <v>EPL027008LR9</v>
          </cell>
          <cell r="C3401" t="str">
            <v>PROSLEEVE ETYKIETA EPL 27 x 8 mm BIAŁA  (2500 szt.)</v>
          </cell>
          <cell r="D3401" t="str">
            <v>paczka</v>
          </cell>
          <cell r="E3401" t="str">
            <v>3919908000</v>
          </cell>
          <cell r="F3401"/>
          <cell r="G3401">
            <v>0.13100000000000001</v>
          </cell>
          <cell r="H3401" t="str">
            <v>Kg</v>
          </cell>
          <cell r="I3401">
            <v>0.2</v>
          </cell>
          <cell r="J3401" t="str">
            <v>Kg</v>
          </cell>
          <cell r="K3401" t="str">
            <v>Na aparaty</v>
          </cell>
          <cell r="L3401" t="str">
            <v>4003</v>
          </cell>
        </row>
        <row r="3402">
          <cell r="B3402" t="str">
            <v>EPL035018LR9</v>
          </cell>
          <cell r="C3402" t="str">
            <v>PROSLEEVE ETYKIETA EPL 35 x 18 mm BIAŁA  (1000 szt.)</v>
          </cell>
          <cell r="D3402" t="str">
            <v>paczka</v>
          </cell>
          <cell r="E3402" t="str">
            <v>3919908000</v>
          </cell>
          <cell r="F3402"/>
          <cell r="G3402">
            <v>0.13100000000000001</v>
          </cell>
          <cell r="H3402" t="str">
            <v>Kg</v>
          </cell>
          <cell r="I3402">
            <v>0.2</v>
          </cell>
          <cell r="J3402" t="str">
            <v>Kg</v>
          </cell>
          <cell r="K3402" t="str">
            <v>Na aparaty</v>
          </cell>
          <cell r="L3402" t="str">
            <v>4003</v>
          </cell>
        </row>
        <row r="3403">
          <cell r="B3403" t="str">
            <v>EPL070018LR8</v>
          </cell>
          <cell r="C3403" t="str">
            <v>PROSLEEVE ETYKIETA EPL 70 x 18 mm SREBRNA  (1000 szt.)</v>
          </cell>
          <cell r="D3403" t="str">
            <v>paczka</v>
          </cell>
          <cell r="E3403" t="str">
            <v>3919908000</v>
          </cell>
          <cell r="F3403" t="str">
            <v>7330417132906</v>
          </cell>
          <cell r="G3403">
            <v>0.13100000000000001</v>
          </cell>
          <cell r="H3403" t="str">
            <v>Kg</v>
          </cell>
          <cell r="I3403">
            <v>0.2</v>
          </cell>
          <cell r="J3403" t="str">
            <v>Kg</v>
          </cell>
          <cell r="K3403" t="str">
            <v>Na aparaty</v>
          </cell>
          <cell r="L3403" t="str">
            <v>4003</v>
          </cell>
        </row>
        <row r="3404">
          <cell r="B3404" t="str">
            <v>EPL060030LR4</v>
          </cell>
          <cell r="C3404" t="str">
            <v>PROSLEEVE ETYKIETA EPL 60 x 30 mm ŻÓŁTA  (500 szt.)</v>
          </cell>
          <cell r="D3404" t="str">
            <v>paczka</v>
          </cell>
          <cell r="E3404" t="str">
            <v>3919908000</v>
          </cell>
          <cell r="F3404" t="str">
            <v>7330417130797</v>
          </cell>
          <cell r="G3404">
            <v>0.13100000000000001</v>
          </cell>
          <cell r="H3404" t="str">
            <v>Kg</v>
          </cell>
          <cell r="I3404">
            <v>0.2</v>
          </cell>
          <cell r="J3404" t="str">
            <v>Kg</v>
          </cell>
          <cell r="K3404" t="str">
            <v>Na aparaty</v>
          </cell>
          <cell r="L3404" t="str">
            <v>4003</v>
          </cell>
        </row>
        <row r="3405">
          <cell r="B3405" t="str">
            <v>EPL027015LR8</v>
          </cell>
          <cell r="C3405" t="str">
            <v>PROSLEEVE ETYKIETA EPL 27 x 15 mm SREBRNA  (1500 szt.)</v>
          </cell>
          <cell r="D3405" t="str">
            <v>paczka</v>
          </cell>
          <cell r="E3405" t="str">
            <v>3919908000</v>
          </cell>
          <cell r="F3405"/>
          <cell r="G3405">
            <v>0.13100000000000001</v>
          </cell>
          <cell r="H3405" t="str">
            <v>Kg</v>
          </cell>
          <cell r="I3405">
            <v>0.2</v>
          </cell>
          <cell r="J3405" t="str">
            <v>Kg</v>
          </cell>
          <cell r="K3405" t="str">
            <v>Na aparaty</v>
          </cell>
          <cell r="L3405" t="str">
            <v>4003</v>
          </cell>
        </row>
        <row r="3406">
          <cell r="B3406" t="str">
            <v>EPL048019LR9</v>
          </cell>
          <cell r="C3406" t="str">
            <v>PROSLEEVE ETYKIETA EPL 48 x 19 mm BIAŁA  (1250 szt.)</v>
          </cell>
          <cell r="D3406" t="str">
            <v>paczka</v>
          </cell>
          <cell r="E3406" t="str">
            <v>3919908000</v>
          </cell>
          <cell r="F3406" t="str">
            <v>7330417132890</v>
          </cell>
          <cell r="G3406">
            <v>0.13100000000000001</v>
          </cell>
          <cell r="H3406" t="str">
            <v>Kg</v>
          </cell>
          <cell r="I3406">
            <v>0.2</v>
          </cell>
          <cell r="J3406" t="str">
            <v>Kg</v>
          </cell>
          <cell r="K3406" t="str">
            <v>Na aparaty</v>
          </cell>
          <cell r="L3406" t="str">
            <v>4003</v>
          </cell>
        </row>
        <row r="3407">
          <cell r="B3407" t="str">
            <v>PLT40V9</v>
          </cell>
          <cell r="C3407" t="str">
            <v>PLT ETYKIETA POLIESTER 40mm x 100m CIĄGŁA BIAŁA</v>
          </cell>
          <cell r="D3407" t="str">
            <v>szt.</v>
          </cell>
          <cell r="E3407" t="str">
            <v>3919908000</v>
          </cell>
          <cell r="F3407"/>
          <cell r="G3407">
            <v>0</v>
          </cell>
          <cell r="H3407"/>
          <cell r="I3407">
            <v>0</v>
          </cell>
          <cell r="J3407"/>
          <cell r="K3407" t="str">
            <v>Etykiety</v>
          </cell>
          <cell r="L3407" t="str">
            <v>7003</v>
          </cell>
        </row>
        <row r="3408">
          <cell r="B3408" t="str">
            <v>PLL019006B4SM</v>
          </cell>
          <cell r="C3408" t="str">
            <v>PLL ETYKIETA POLIESTER MAT. 19x6.3 mm ŻÓŁTA 256 SZT./ARKUSZ  (100 ark.)</v>
          </cell>
          <cell r="D3408" t="str">
            <v>karton</v>
          </cell>
          <cell r="E3408" t="str">
            <v>3919908000</v>
          </cell>
          <cell r="F3408"/>
          <cell r="G3408">
            <v>0</v>
          </cell>
          <cell r="H3408"/>
          <cell r="I3408">
            <v>0</v>
          </cell>
          <cell r="J3408"/>
          <cell r="K3408" t="str">
            <v>Etykiety</v>
          </cell>
          <cell r="L3408" t="str">
            <v>7003</v>
          </cell>
        </row>
        <row r="3409">
          <cell r="B3409" t="str">
            <v>PLL019006D4SM</v>
          </cell>
          <cell r="C3409" t="str">
            <v>PLL ETYKIETA POLIESTER MAT. 19x6.3 mm ŻÓŁTA 256 SZT./ARKUSZ  (10x10 ark.)</v>
          </cell>
          <cell r="D3409" t="str">
            <v>karton</v>
          </cell>
          <cell r="E3409" t="str">
            <v>3919908000</v>
          </cell>
          <cell r="F3409"/>
          <cell r="G3409">
            <v>0</v>
          </cell>
          <cell r="H3409"/>
          <cell r="I3409">
            <v>0</v>
          </cell>
          <cell r="J3409"/>
          <cell r="K3409" t="str">
            <v>Etykiety</v>
          </cell>
          <cell r="L3409" t="str">
            <v>7003</v>
          </cell>
        </row>
        <row r="3410">
          <cell r="B3410" t="str">
            <v>PLL019006B8SM</v>
          </cell>
          <cell r="C3410" t="str">
            <v>PLL ETYKIETA POLIESTER MAT. 19x6.3 mm SREBRNA 256 SZT./ARKUSZ  (100 ark.)</v>
          </cell>
          <cell r="D3410" t="str">
            <v>karton</v>
          </cell>
          <cell r="E3410" t="str">
            <v>3919908000</v>
          </cell>
          <cell r="F3410"/>
          <cell r="G3410">
            <v>0</v>
          </cell>
          <cell r="H3410"/>
          <cell r="I3410">
            <v>0</v>
          </cell>
          <cell r="J3410"/>
          <cell r="K3410" t="str">
            <v>Etykiety</v>
          </cell>
          <cell r="L3410" t="str">
            <v>7003</v>
          </cell>
        </row>
        <row r="3411">
          <cell r="B3411" t="str">
            <v>PLL019006D8SM</v>
          </cell>
          <cell r="C3411" t="str">
            <v>PLL ETYKIETA POLIESTER MAT. 19x6.3 mm SREBRNA 256 SZT./ARKUSZ  (10x10 ark.)</v>
          </cell>
          <cell r="D3411" t="str">
            <v>karton</v>
          </cell>
          <cell r="E3411" t="str">
            <v>3919908000</v>
          </cell>
          <cell r="F3411"/>
          <cell r="G3411">
            <v>0</v>
          </cell>
          <cell r="H3411"/>
          <cell r="I3411">
            <v>0</v>
          </cell>
          <cell r="J3411"/>
          <cell r="K3411" t="str">
            <v>Etykiety</v>
          </cell>
          <cell r="L3411" t="str">
            <v>7003</v>
          </cell>
        </row>
        <row r="3412">
          <cell r="B3412" t="str">
            <v>PLL019006B9SM</v>
          </cell>
          <cell r="C3412" t="str">
            <v>PLL ETYKIETA POLIESTER MAT. 19x6.3 mm BIAŁA 256 SZT./ARKUSZ  (100 ark.)</v>
          </cell>
          <cell r="D3412" t="str">
            <v>karton</v>
          </cell>
          <cell r="E3412" t="str">
            <v>3919908000</v>
          </cell>
          <cell r="F3412"/>
          <cell r="G3412">
            <v>0</v>
          </cell>
          <cell r="H3412"/>
          <cell r="I3412">
            <v>0</v>
          </cell>
          <cell r="J3412"/>
          <cell r="K3412" t="str">
            <v>Etykiety</v>
          </cell>
          <cell r="L3412" t="str">
            <v>7003</v>
          </cell>
        </row>
        <row r="3413">
          <cell r="B3413" t="str">
            <v>PLL019006D9SM</v>
          </cell>
          <cell r="C3413" t="str">
            <v>PLL ETYKIETA POLIESTER MAT. 19x6.3 mm BIAŁA 256 SZT./ARKUSZ  (10x10 ark.)</v>
          </cell>
          <cell r="D3413" t="str">
            <v>karton</v>
          </cell>
          <cell r="E3413" t="str">
            <v>3919908000</v>
          </cell>
          <cell r="F3413"/>
          <cell r="G3413">
            <v>0</v>
          </cell>
          <cell r="H3413"/>
          <cell r="I3413">
            <v>0</v>
          </cell>
          <cell r="J3413"/>
          <cell r="K3413" t="str">
            <v>Etykiety</v>
          </cell>
          <cell r="L3413" t="str">
            <v>7003</v>
          </cell>
        </row>
        <row r="3414">
          <cell r="B3414" t="str">
            <v>PLL040030B9SM</v>
          </cell>
          <cell r="C3414" t="str">
            <v>PLL ETYKIETA POLIESTER MAT. 40x30 mm BIAŁA 36 SZT./ARKUSZ  (100 ark.)</v>
          </cell>
          <cell r="D3414" t="str">
            <v>karton</v>
          </cell>
          <cell r="E3414" t="str">
            <v>3919908000</v>
          </cell>
          <cell r="F3414"/>
          <cell r="G3414">
            <v>0</v>
          </cell>
          <cell r="H3414"/>
          <cell r="I3414">
            <v>0</v>
          </cell>
          <cell r="J3414"/>
          <cell r="K3414" t="str">
            <v>Etykiety</v>
          </cell>
          <cell r="L3414" t="str">
            <v>7003</v>
          </cell>
        </row>
        <row r="3415">
          <cell r="B3415" t="str">
            <v>PLL040030D9SM</v>
          </cell>
          <cell r="C3415" t="str">
            <v>PLL ETYKIETA POLIESTER MAT. 40x30 mm BIAŁA 36 SZT./ARKUSZ  (10x10 ark.)</v>
          </cell>
          <cell r="D3415" t="str">
            <v>karton</v>
          </cell>
          <cell r="E3415" t="str">
            <v>3919908000</v>
          </cell>
          <cell r="F3415"/>
          <cell r="G3415">
            <v>0</v>
          </cell>
          <cell r="H3415"/>
          <cell r="I3415">
            <v>0</v>
          </cell>
          <cell r="J3415"/>
          <cell r="K3415" t="str">
            <v>Etykiety</v>
          </cell>
          <cell r="L3415" t="str">
            <v>7003</v>
          </cell>
        </row>
        <row r="3416">
          <cell r="B3416" t="str">
            <v>PLL061037B6PM</v>
          </cell>
          <cell r="C3416" t="str">
            <v>PLL ETYKIETA PAPIER MAT. 61x37 mm NIEBIESKA 21 SZT./ARKUSZ  (100 ark.)</v>
          </cell>
          <cell r="D3416" t="str">
            <v>karton</v>
          </cell>
          <cell r="E3416" t="str">
            <v>4821901000</v>
          </cell>
          <cell r="F3416"/>
          <cell r="G3416">
            <v>0</v>
          </cell>
          <cell r="H3416"/>
          <cell r="I3416">
            <v>0</v>
          </cell>
          <cell r="J3416"/>
          <cell r="K3416" t="str">
            <v>Etykiety</v>
          </cell>
          <cell r="L3416" t="str">
            <v>7003</v>
          </cell>
        </row>
        <row r="3417">
          <cell r="B3417" t="str">
            <v>PLL061037B5PM</v>
          </cell>
          <cell r="C3417" t="str">
            <v>PLL ETYKIETA PAPIER MAT. 61x37 mm ZIELONA 21 SZT./ARKUSZ  (100 ark.)</v>
          </cell>
          <cell r="D3417" t="str">
            <v>karton</v>
          </cell>
          <cell r="E3417" t="str">
            <v>4821901000</v>
          </cell>
          <cell r="F3417"/>
          <cell r="G3417">
            <v>0</v>
          </cell>
          <cell r="H3417"/>
          <cell r="I3417">
            <v>0</v>
          </cell>
          <cell r="J3417"/>
          <cell r="K3417" t="str">
            <v>Etykiety</v>
          </cell>
          <cell r="L3417" t="str">
            <v>7003</v>
          </cell>
        </row>
        <row r="3418">
          <cell r="B3418" t="str">
            <v>PLL061037B2PM</v>
          </cell>
          <cell r="C3418" t="str">
            <v>PLL ETYKIETA PAPIER MAT. 61x37 mm CZERWONA 21 SZT./ARKUSZ  (100 ark.)</v>
          </cell>
          <cell r="D3418" t="str">
            <v>karton</v>
          </cell>
          <cell r="E3418" t="str">
            <v>4821901000</v>
          </cell>
          <cell r="F3418"/>
          <cell r="G3418">
            <v>0</v>
          </cell>
          <cell r="H3418"/>
          <cell r="I3418">
            <v>0</v>
          </cell>
          <cell r="J3418"/>
          <cell r="K3418" t="str">
            <v>Etykiety</v>
          </cell>
          <cell r="L3418" t="str">
            <v>7003</v>
          </cell>
        </row>
        <row r="3419">
          <cell r="B3419" t="str">
            <v>PLL061037B4PM</v>
          </cell>
          <cell r="C3419" t="str">
            <v>PLL ETYKIETA PAPIER MAT. 61x37 mm ŻÓŁTA 21 SZT./ARKUSZ  (100 ark.)</v>
          </cell>
          <cell r="D3419" t="str">
            <v>karton</v>
          </cell>
          <cell r="E3419" t="str">
            <v>4821901000</v>
          </cell>
          <cell r="F3419"/>
          <cell r="G3419">
            <v>0</v>
          </cell>
          <cell r="H3419"/>
          <cell r="I3419">
            <v>0</v>
          </cell>
          <cell r="J3419"/>
          <cell r="K3419" t="str">
            <v>Etykiety</v>
          </cell>
          <cell r="L3419" t="str">
            <v>7003</v>
          </cell>
        </row>
        <row r="3420">
          <cell r="B3420" t="str">
            <v>PLL061037B9PM</v>
          </cell>
          <cell r="C3420" t="str">
            <v>PLL ETYKIETA PAPIER MAT. 61x37 mm BIAŁA 21 SZT./ARKUSZ  (100 ark.)</v>
          </cell>
          <cell r="D3420" t="str">
            <v>karton</v>
          </cell>
          <cell r="E3420" t="str">
            <v>4821901000</v>
          </cell>
          <cell r="F3420"/>
          <cell r="G3420">
            <v>0</v>
          </cell>
          <cell r="H3420"/>
          <cell r="I3420">
            <v>0</v>
          </cell>
          <cell r="J3420"/>
          <cell r="K3420" t="str">
            <v>Etykiety</v>
          </cell>
          <cell r="L3420" t="str">
            <v>7003</v>
          </cell>
        </row>
        <row r="3421">
          <cell r="B3421" t="str">
            <v>PLL063038B6PM</v>
          </cell>
          <cell r="C3421" t="str">
            <v>PLL ETYKIETA PAPIER MAT. 63.5x38.1 mm NIEBIESKA 21 SZT./ARKUSZ  (100 ark.)</v>
          </cell>
          <cell r="D3421" t="str">
            <v>karton</v>
          </cell>
          <cell r="E3421" t="str">
            <v>4821901000</v>
          </cell>
          <cell r="F3421"/>
          <cell r="G3421">
            <v>0</v>
          </cell>
          <cell r="H3421"/>
          <cell r="I3421">
            <v>0</v>
          </cell>
          <cell r="J3421"/>
          <cell r="K3421" t="str">
            <v>Etykiety</v>
          </cell>
          <cell r="L3421" t="str">
            <v>7003</v>
          </cell>
        </row>
        <row r="3422">
          <cell r="B3422" t="str">
            <v>PLL063038B5PM</v>
          </cell>
          <cell r="C3422" t="str">
            <v>PLL ETYKIETA PAPIER MAT. 63.5x38.1 mm ZIELONA 21 SZT./ARKUSZ  (100 ark.)</v>
          </cell>
          <cell r="D3422" t="str">
            <v>karton</v>
          </cell>
          <cell r="E3422" t="str">
            <v>4821901000</v>
          </cell>
          <cell r="F3422"/>
          <cell r="G3422">
            <v>0</v>
          </cell>
          <cell r="H3422"/>
          <cell r="I3422">
            <v>0</v>
          </cell>
          <cell r="J3422"/>
          <cell r="K3422" t="str">
            <v>Etykiety</v>
          </cell>
          <cell r="L3422" t="str">
            <v>7003</v>
          </cell>
        </row>
        <row r="3423">
          <cell r="B3423" t="str">
            <v>PLL063038B4PM</v>
          </cell>
          <cell r="C3423" t="str">
            <v>PLL ETYKIETA PAPIER MAT. 63.5x38.1 mm ŻÓŁTA 21 SZT./ARKUSZ  (100 ark.)</v>
          </cell>
          <cell r="D3423" t="str">
            <v>karton</v>
          </cell>
          <cell r="E3423" t="str">
            <v>4821901000</v>
          </cell>
          <cell r="F3423"/>
          <cell r="G3423">
            <v>0</v>
          </cell>
          <cell r="H3423"/>
          <cell r="I3423">
            <v>0</v>
          </cell>
          <cell r="J3423"/>
          <cell r="K3423" t="str">
            <v>Etykiety</v>
          </cell>
          <cell r="L3423" t="str">
            <v>7003</v>
          </cell>
        </row>
        <row r="3424">
          <cell r="B3424" t="str">
            <v>PLL063038B2PM</v>
          </cell>
          <cell r="C3424" t="str">
            <v>PLL ETYKIETA PAPIER MAT. 63.5x38.1 mm CZERWONA 21 SZT./ARKUSZ  (100 ark.)</v>
          </cell>
          <cell r="D3424" t="str">
            <v>karton</v>
          </cell>
          <cell r="E3424" t="str">
            <v>4821901000</v>
          </cell>
          <cell r="F3424"/>
          <cell r="G3424">
            <v>0</v>
          </cell>
          <cell r="H3424"/>
          <cell r="I3424">
            <v>0</v>
          </cell>
          <cell r="J3424"/>
          <cell r="K3424" t="str">
            <v>Etykiety</v>
          </cell>
          <cell r="L3424" t="str">
            <v>7003</v>
          </cell>
        </row>
        <row r="3425">
          <cell r="B3425" t="str">
            <v>PLL063038B9PM</v>
          </cell>
          <cell r="C3425" t="str">
            <v>PLL ETYKIETA PAPIER MAT. 63.5x38.1 mm BIAŁA 21 SZT./ARKUSZ  (100 ark.)</v>
          </cell>
          <cell r="D3425" t="str">
            <v>karton</v>
          </cell>
          <cell r="E3425" t="str">
            <v>4821901000</v>
          </cell>
          <cell r="F3425"/>
          <cell r="G3425">
            <v>0</v>
          </cell>
          <cell r="H3425"/>
          <cell r="I3425">
            <v>0</v>
          </cell>
          <cell r="J3425"/>
          <cell r="K3425" t="str">
            <v>Etykiety</v>
          </cell>
          <cell r="L3425" t="str">
            <v>7003</v>
          </cell>
        </row>
        <row r="3426">
          <cell r="B3426" t="str">
            <v>PLL063072B6PM</v>
          </cell>
          <cell r="C3426" t="str">
            <v>PLL ETYKIETA PAPIER MAT. 63.5x72 mm NIEBIESKA 12 SZT./ARKUSZ  (100 ark.)</v>
          </cell>
          <cell r="D3426" t="str">
            <v>karton</v>
          </cell>
          <cell r="E3426" t="str">
            <v>4821901000</v>
          </cell>
          <cell r="F3426"/>
          <cell r="G3426">
            <v>0</v>
          </cell>
          <cell r="H3426"/>
          <cell r="I3426">
            <v>0</v>
          </cell>
          <cell r="J3426"/>
          <cell r="K3426" t="str">
            <v>Etykiety</v>
          </cell>
          <cell r="L3426" t="str">
            <v>7003</v>
          </cell>
        </row>
        <row r="3427">
          <cell r="B3427" t="str">
            <v>PLL063072B5PM</v>
          </cell>
          <cell r="C3427" t="str">
            <v>PLL ETYKIETA PAPIER MAT. 63.5x72 mm ZIELONA 12 SZT./ARKUSZ  (100 ark.)</v>
          </cell>
          <cell r="D3427" t="str">
            <v>karton</v>
          </cell>
          <cell r="E3427" t="str">
            <v>4821901000</v>
          </cell>
          <cell r="F3427"/>
          <cell r="G3427">
            <v>0</v>
          </cell>
          <cell r="H3427"/>
          <cell r="I3427">
            <v>0</v>
          </cell>
          <cell r="J3427"/>
          <cell r="K3427" t="str">
            <v>Etykiety</v>
          </cell>
          <cell r="L3427" t="str">
            <v>7003</v>
          </cell>
        </row>
        <row r="3428">
          <cell r="B3428" t="str">
            <v>PLL064033B6PM</v>
          </cell>
          <cell r="C3428" t="str">
            <v>PLL ETYKIETA PAPIER MAT. 64x33.9 mm NIEBIESKA 24 SZT./ARKUSZ  (100 ark.)</v>
          </cell>
          <cell r="D3428" t="str">
            <v>karton</v>
          </cell>
          <cell r="E3428" t="str">
            <v>4821901000</v>
          </cell>
          <cell r="F3428"/>
          <cell r="G3428">
            <v>0</v>
          </cell>
          <cell r="H3428"/>
          <cell r="I3428">
            <v>0</v>
          </cell>
          <cell r="J3428"/>
          <cell r="K3428" t="str">
            <v>Etykiety</v>
          </cell>
          <cell r="L3428" t="str">
            <v>7003</v>
          </cell>
        </row>
        <row r="3429">
          <cell r="B3429" t="str">
            <v>PLL064033B5PM</v>
          </cell>
          <cell r="C3429" t="str">
            <v>PLL ETYKIETA PAPIER MAT. 64x33.9 mm ZIELONA 24 SZT./ARKUSZ  (100 ark.)</v>
          </cell>
          <cell r="D3429" t="str">
            <v>karton</v>
          </cell>
          <cell r="E3429" t="str">
            <v>4821901000</v>
          </cell>
          <cell r="F3429"/>
          <cell r="G3429">
            <v>0</v>
          </cell>
          <cell r="H3429"/>
          <cell r="I3429">
            <v>0</v>
          </cell>
          <cell r="J3429"/>
          <cell r="K3429" t="str">
            <v>Etykiety</v>
          </cell>
          <cell r="L3429" t="str">
            <v>7003</v>
          </cell>
        </row>
        <row r="3430">
          <cell r="B3430" t="str">
            <v>PLL064033B4PM</v>
          </cell>
          <cell r="C3430" t="str">
            <v>PLL ETYKIETA PAPIER MAT. 64x33.9 mm ŻÓŁTA 24 SZT./ARKUSZ  (100 ark.)</v>
          </cell>
          <cell r="D3430" t="str">
            <v>karton</v>
          </cell>
          <cell r="E3430" t="str">
            <v>4821901000</v>
          </cell>
          <cell r="F3430"/>
          <cell r="G3430">
            <v>0</v>
          </cell>
          <cell r="H3430"/>
          <cell r="I3430">
            <v>0</v>
          </cell>
          <cell r="J3430"/>
          <cell r="K3430" t="str">
            <v>Etykiety</v>
          </cell>
          <cell r="L3430" t="str">
            <v>7003</v>
          </cell>
        </row>
        <row r="3431">
          <cell r="B3431" t="str">
            <v>PLL064033B2PM</v>
          </cell>
          <cell r="C3431" t="str">
            <v>PLL ETYKIETA PAPIER MAT. 64x33.9 mm CZERWONA 24 SZT./ARKUSZ  (100 ark.)</v>
          </cell>
          <cell r="D3431" t="str">
            <v>karton</v>
          </cell>
          <cell r="E3431" t="str">
            <v>4821901000</v>
          </cell>
          <cell r="F3431"/>
          <cell r="G3431">
            <v>0</v>
          </cell>
          <cell r="H3431"/>
          <cell r="I3431">
            <v>0</v>
          </cell>
          <cell r="J3431"/>
          <cell r="K3431" t="str">
            <v>Etykiety</v>
          </cell>
          <cell r="L3431" t="str">
            <v>7003</v>
          </cell>
        </row>
        <row r="3432">
          <cell r="B3432" t="str">
            <v>PLL105035B9PG</v>
          </cell>
          <cell r="C3432" t="str">
            <v>PLL ETYKIETA PAPIER POŁ. 105x35 mm BIAŁA 16 SZT./ARKUSZ  (100 ark.)</v>
          </cell>
          <cell r="D3432" t="str">
            <v>karton</v>
          </cell>
          <cell r="E3432" t="str">
            <v>4821901000</v>
          </cell>
          <cell r="F3432"/>
          <cell r="G3432">
            <v>0</v>
          </cell>
          <cell r="H3432"/>
          <cell r="I3432">
            <v>0</v>
          </cell>
          <cell r="J3432"/>
          <cell r="K3432" t="str">
            <v>Etykiety</v>
          </cell>
          <cell r="L3432" t="str">
            <v>7003</v>
          </cell>
        </row>
        <row r="3433">
          <cell r="B3433" t="str">
            <v>PLL105035B6PM</v>
          </cell>
          <cell r="C3433" t="str">
            <v>PLL ETYKIETA PAPIER MAT. 105x35 mm NIEBIESKA 16 SZT./ARKUSZ  (100 ark.)</v>
          </cell>
          <cell r="D3433" t="str">
            <v>karton</v>
          </cell>
          <cell r="E3433" t="str">
            <v>4821901000</v>
          </cell>
          <cell r="F3433"/>
          <cell r="G3433">
            <v>0</v>
          </cell>
          <cell r="H3433"/>
          <cell r="I3433">
            <v>0</v>
          </cell>
          <cell r="J3433"/>
          <cell r="K3433" t="str">
            <v>Etykiety</v>
          </cell>
          <cell r="L3433" t="str">
            <v>7003</v>
          </cell>
        </row>
        <row r="3434">
          <cell r="B3434" t="str">
            <v>PLL064033B9PM</v>
          </cell>
          <cell r="C3434" t="str">
            <v>PLL ETYKIETA PAPIER MAT. 64x33.9 mm BIAŁA 24 SZT./ARKUSZ  (100 ark.)</v>
          </cell>
          <cell r="D3434" t="str">
            <v>karton</v>
          </cell>
          <cell r="E3434" t="str">
            <v>4821901000</v>
          </cell>
          <cell r="F3434"/>
          <cell r="G3434">
            <v>0</v>
          </cell>
          <cell r="H3434"/>
          <cell r="I3434">
            <v>0</v>
          </cell>
          <cell r="J3434"/>
          <cell r="K3434" t="str">
            <v>Etykiety</v>
          </cell>
          <cell r="L3434" t="str">
            <v>7003</v>
          </cell>
        </row>
        <row r="3435">
          <cell r="B3435" t="str">
            <v>PLL065142B6PM</v>
          </cell>
          <cell r="C3435" t="str">
            <v>PLL ETYKIETA PAPIER MAT. 65x142 mm NIEBIESKA 6 SZT./ARKUSZ  (100 ark.)</v>
          </cell>
          <cell r="D3435" t="str">
            <v>karton</v>
          </cell>
          <cell r="E3435" t="str">
            <v>4821901000</v>
          </cell>
          <cell r="F3435"/>
          <cell r="G3435">
            <v>0</v>
          </cell>
          <cell r="H3435"/>
          <cell r="I3435">
            <v>0</v>
          </cell>
          <cell r="J3435"/>
          <cell r="K3435" t="str">
            <v>Etykiety</v>
          </cell>
          <cell r="L3435" t="str">
            <v>7003</v>
          </cell>
        </row>
        <row r="3436">
          <cell r="B3436" t="str">
            <v>PLL105049B6PM</v>
          </cell>
          <cell r="C3436" t="str">
            <v>PLL ETYKIETA PAPIER MAT. 105x49.2 mm NIEBIESKA 12 SZT./ARKUSZ  (100 ark.)</v>
          </cell>
          <cell r="D3436" t="str">
            <v>karton</v>
          </cell>
          <cell r="E3436" t="str">
            <v>4821901000</v>
          </cell>
          <cell r="F3436"/>
          <cell r="G3436">
            <v>0</v>
          </cell>
          <cell r="H3436"/>
          <cell r="I3436">
            <v>0</v>
          </cell>
          <cell r="J3436"/>
          <cell r="K3436" t="str">
            <v>Etykiety</v>
          </cell>
          <cell r="L3436" t="str">
            <v>7003</v>
          </cell>
        </row>
        <row r="3437">
          <cell r="B3437" t="str">
            <v>PLL065142B5PM</v>
          </cell>
          <cell r="C3437" t="str">
            <v>PLL ETYKIETA PAPIER MAT. 65x142 mm ZIELONA 6 SZT./ARKUSZ  (100 ark.)</v>
          </cell>
          <cell r="D3437" t="str">
            <v>karton</v>
          </cell>
          <cell r="E3437" t="str">
            <v>4821901000</v>
          </cell>
          <cell r="F3437"/>
          <cell r="G3437">
            <v>0</v>
          </cell>
          <cell r="H3437"/>
          <cell r="I3437">
            <v>0</v>
          </cell>
          <cell r="J3437"/>
          <cell r="K3437" t="str">
            <v>Etykiety</v>
          </cell>
          <cell r="L3437" t="str">
            <v>7003</v>
          </cell>
        </row>
        <row r="3438">
          <cell r="B3438" t="str">
            <v>PLL065142B4PM</v>
          </cell>
          <cell r="C3438" t="str">
            <v>PLL ETYKIETA PAPIER MAT. 65x142 mm ŻÓŁTA 6 SZT./ARKUSZ  (100 ark.)</v>
          </cell>
          <cell r="D3438" t="str">
            <v>karton</v>
          </cell>
          <cell r="E3438" t="str">
            <v>4821901000</v>
          </cell>
          <cell r="F3438"/>
          <cell r="G3438">
            <v>0</v>
          </cell>
          <cell r="H3438"/>
          <cell r="I3438">
            <v>0</v>
          </cell>
          <cell r="J3438"/>
          <cell r="K3438" t="str">
            <v>Etykiety</v>
          </cell>
          <cell r="L3438" t="str">
            <v>7003</v>
          </cell>
        </row>
        <row r="3439">
          <cell r="B3439" t="str">
            <v>PLL105049B5PM</v>
          </cell>
          <cell r="C3439" t="str">
            <v>PLL ETYKIETA PAPIER MAT. 105x49.2 mm ZIELONA 12 SZT./ARKUSZ  (100 ark.)</v>
          </cell>
          <cell r="D3439" t="str">
            <v>karton</v>
          </cell>
          <cell r="E3439" t="str">
            <v>4821901000</v>
          </cell>
          <cell r="F3439"/>
          <cell r="G3439">
            <v>0</v>
          </cell>
          <cell r="H3439"/>
          <cell r="I3439">
            <v>0</v>
          </cell>
          <cell r="J3439"/>
          <cell r="K3439" t="str">
            <v>Etykiety</v>
          </cell>
          <cell r="L3439" t="str">
            <v>7003</v>
          </cell>
        </row>
        <row r="3440">
          <cell r="B3440" t="str">
            <v>PLL105049B4PM</v>
          </cell>
          <cell r="C3440" t="str">
            <v>PLL ETYKIETA PAPIER MAT. 105x49.2 mm ŻÓŁTA 12 SZT./ARKUSZ  (100 ark.)</v>
          </cell>
          <cell r="D3440" t="str">
            <v>karton</v>
          </cell>
          <cell r="E3440" t="str">
            <v>4821901000</v>
          </cell>
          <cell r="F3440"/>
          <cell r="G3440">
            <v>0</v>
          </cell>
          <cell r="H3440"/>
          <cell r="I3440">
            <v>0</v>
          </cell>
          <cell r="J3440"/>
          <cell r="K3440" t="str">
            <v>Etykiety</v>
          </cell>
          <cell r="L3440" t="str">
            <v>7003</v>
          </cell>
        </row>
        <row r="3441">
          <cell r="B3441" t="str">
            <v>PLL065142B2PM</v>
          </cell>
          <cell r="C3441" t="str">
            <v>PLL ETYKIETA PAPIER MAT. 65x142 mm CZERWONA 6 SZT./ARKUSZ  (100 ark.)</v>
          </cell>
          <cell r="D3441" t="str">
            <v>karton</v>
          </cell>
          <cell r="E3441" t="str">
            <v>4821901000</v>
          </cell>
          <cell r="F3441"/>
          <cell r="G3441">
            <v>0</v>
          </cell>
          <cell r="H3441"/>
          <cell r="I3441">
            <v>0</v>
          </cell>
          <cell r="J3441"/>
          <cell r="K3441" t="str">
            <v>Etykiety</v>
          </cell>
          <cell r="L3441" t="str">
            <v>7003</v>
          </cell>
        </row>
        <row r="3442">
          <cell r="B3442" t="str">
            <v>PLL065142B9PM</v>
          </cell>
          <cell r="C3442" t="str">
            <v>PLL ETYKIETA PAPIER MAT. 65x142 mm BIAŁA 6 SZT./ARKUSZ  (100 ark.)</v>
          </cell>
          <cell r="D3442" t="str">
            <v>karton</v>
          </cell>
          <cell r="E3442" t="str">
            <v>4821901000</v>
          </cell>
          <cell r="F3442"/>
          <cell r="G3442">
            <v>0</v>
          </cell>
          <cell r="H3442"/>
          <cell r="I3442">
            <v>0</v>
          </cell>
          <cell r="J3442"/>
          <cell r="K3442" t="str">
            <v>Etykiety</v>
          </cell>
          <cell r="L3442" t="str">
            <v>7003</v>
          </cell>
        </row>
        <row r="3443">
          <cell r="B3443" t="str">
            <v>PLL105049B2PM</v>
          </cell>
          <cell r="C3443" t="str">
            <v>PLL ETYKIETA PAPIER MAT. 105x49.2 mm CZERWONA 12 SZT./ARKUSZ  (100 ark.)</v>
          </cell>
          <cell r="D3443" t="str">
            <v>karton</v>
          </cell>
          <cell r="E3443" t="str">
            <v>4821901000</v>
          </cell>
          <cell r="F3443"/>
          <cell r="G3443">
            <v>0</v>
          </cell>
          <cell r="H3443"/>
          <cell r="I3443">
            <v>0</v>
          </cell>
          <cell r="J3443"/>
          <cell r="K3443" t="str">
            <v>Etykiety</v>
          </cell>
          <cell r="L3443" t="str">
            <v>7003</v>
          </cell>
        </row>
        <row r="3444">
          <cell r="B3444" t="str">
            <v>PLL105049B9PM</v>
          </cell>
          <cell r="C3444" t="str">
            <v>PLL ETYKIETA PAPIER MAT. 105x49.2 mm BIAŁA 12 SZT./ARKUSZ  (100 ark.)</v>
          </cell>
          <cell r="D3444" t="str">
            <v>karton</v>
          </cell>
          <cell r="E3444" t="str">
            <v>4821901000</v>
          </cell>
          <cell r="F3444"/>
          <cell r="G3444">
            <v>0</v>
          </cell>
          <cell r="H3444"/>
          <cell r="I3444">
            <v>0</v>
          </cell>
          <cell r="J3444"/>
          <cell r="K3444" t="str">
            <v>Etykiety</v>
          </cell>
          <cell r="L3444" t="str">
            <v>7003</v>
          </cell>
        </row>
        <row r="3445">
          <cell r="B3445" t="str">
            <v>PLL105057B6PM</v>
          </cell>
          <cell r="C3445" t="str">
            <v>PLL ETYKIETA PAPIER MAT. 105x57 mm NIEBIESKA 10 SZT./ARKUSZ  (100 ark.)</v>
          </cell>
          <cell r="D3445" t="str">
            <v>karton</v>
          </cell>
          <cell r="E3445" t="str">
            <v>4821901000</v>
          </cell>
          <cell r="F3445"/>
          <cell r="G3445">
            <v>0</v>
          </cell>
          <cell r="H3445"/>
          <cell r="I3445">
            <v>0</v>
          </cell>
          <cell r="J3445"/>
          <cell r="K3445" t="str">
            <v>Etykiety</v>
          </cell>
          <cell r="L3445" t="str">
            <v>7003</v>
          </cell>
        </row>
        <row r="3446">
          <cell r="B3446" t="str">
            <v>PLL065020B6PM</v>
          </cell>
          <cell r="C3446" t="str">
            <v>PLL ETYKIETA PAPIER MAT. 65x20 mm NIEBIESKA 42 SZT./ARKUSZ  (100 ark.)</v>
          </cell>
          <cell r="D3446" t="str">
            <v>karton</v>
          </cell>
          <cell r="E3446" t="str">
            <v>4821901000</v>
          </cell>
          <cell r="F3446"/>
          <cell r="G3446">
            <v>0</v>
          </cell>
          <cell r="H3446"/>
          <cell r="I3446">
            <v>0</v>
          </cell>
          <cell r="J3446"/>
          <cell r="K3446" t="str">
            <v>Etykiety</v>
          </cell>
          <cell r="L3446" t="str">
            <v>7003</v>
          </cell>
        </row>
        <row r="3447">
          <cell r="B3447" t="str">
            <v>PLL105057B5PM</v>
          </cell>
          <cell r="C3447" t="str">
            <v>PLL ETYKIETA PAPIER MAT. 105x57 mm ZIELONA 10 SZT./ARKUSZ  (100 ark.)</v>
          </cell>
          <cell r="D3447" t="str">
            <v>karton</v>
          </cell>
          <cell r="E3447" t="str">
            <v>4821901000</v>
          </cell>
          <cell r="F3447"/>
          <cell r="G3447">
            <v>0</v>
          </cell>
          <cell r="H3447"/>
          <cell r="I3447">
            <v>0</v>
          </cell>
          <cell r="J3447"/>
          <cell r="K3447" t="str">
            <v>Etykiety</v>
          </cell>
          <cell r="L3447" t="str">
            <v>7003</v>
          </cell>
        </row>
        <row r="3448">
          <cell r="B3448" t="str">
            <v>PLL105057B9PG</v>
          </cell>
          <cell r="C3448" t="str">
            <v>PLL ETYKIETA PAPIER POŁ. 105x57 mm BIAŁA 10 SZT./ARKUSZ  (100 ark.)</v>
          </cell>
          <cell r="D3448" t="str">
            <v>karton</v>
          </cell>
          <cell r="E3448" t="str">
            <v>4821901000</v>
          </cell>
          <cell r="F3448"/>
          <cell r="G3448">
            <v>0</v>
          </cell>
          <cell r="H3448"/>
          <cell r="I3448">
            <v>0</v>
          </cell>
          <cell r="J3448"/>
          <cell r="K3448" t="str">
            <v>Etykiety</v>
          </cell>
          <cell r="L3448" t="str">
            <v>7003</v>
          </cell>
        </row>
        <row r="3449">
          <cell r="B3449" t="str">
            <v>PLL065020B5PM</v>
          </cell>
          <cell r="C3449" t="str">
            <v>PLL ETYKIETA PAPIER MAT. 65x20 mm ZIELONA 42 SZT./ARKUSZ  (100 ark.)</v>
          </cell>
          <cell r="D3449" t="str">
            <v>karton</v>
          </cell>
          <cell r="E3449" t="str">
            <v>4821901000</v>
          </cell>
          <cell r="F3449"/>
          <cell r="G3449">
            <v>0</v>
          </cell>
          <cell r="H3449"/>
          <cell r="I3449">
            <v>0</v>
          </cell>
          <cell r="J3449"/>
          <cell r="K3449" t="str">
            <v>Etykiety</v>
          </cell>
          <cell r="L3449" t="str">
            <v>7003</v>
          </cell>
        </row>
        <row r="3450">
          <cell r="B3450" t="str">
            <v>PLL00118DB6PM</v>
          </cell>
          <cell r="C3450" t="str">
            <v>PLL ETYKIETA PAPIER MAT. ŚRED. 118 mm NA CD NIEBIESKA 2 SZT./ARKUSZ  (100 ark.)</v>
          </cell>
          <cell r="D3450" t="str">
            <v>karton</v>
          </cell>
          <cell r="E3450" t="str">
            <v>4821901000</v>
          </cell>
          <cell r="F3450"/>
          <cell r="G3450">
            <v>0</v>
          </cell>
          <cell r="H3450"/>
          <cell r="I3450">
            <v>0</v>
          </cell>
          <cell r="J3450"/>
          <cell r="K3450" t="str">
            <v>Etykiety</v>
          </cell>
          <cell r="L3450" t="str">
            <v>7003</v>
          </cell>
        </row>
        <row r="3451">
          <cell r="B3451" t="str">
            <v>PLL00118DB5PM</v>
          </cell>
          <cell r="C3451" t="str">
            <v>PLL ETYKIETA PAPIER MAT. ŚRED. 118 mm NA CD ZIELONA 2 SZT./ARKUSZ  (100 ark.)</v>
          </cell>
          <cell r="D3451" t="str">
            <v>karton</v>
          </cell>
          <cell r="E3451" t="str">
            <v>4821901000</v>
          </cell>
          <cell r="F3451"/>
          <cell r="G3451">
            <v>0</v>
          </cell>
          <cell r="H3451"/>
          <cell r="I3451">
            <v>0</v>
          </cell>
          <cell r="J3451"/>
          <cell r="K3451" t="str">
            <v>Etykiety</v>
          </cell>
          <cell r="L3451" t="str">
            <v>7003</v>
          </cell>
        </row>
        <row r="3452">
          <cell r="B3452" t="str">
            <v>PLL00118DB4PM</v>
          </cell>
          <cell r="C3452" t="str">
            <v>PLL ETYKIETA PAPIER MAT. ŚRED. 118 mm NA CD ŻÓŁTA 2 SZT./ARKUSZ  (100 ark.)</v>
          </cell>
          <cell r="D3452" t="str">
            <v>karton</v>
          </cell>
          <cell r="E3452" t="str">
            <v>4821901000</v>
          </cell>
          <cell r="F3452"/>
          <cell r="G3452">
            <v>0</v>
          </cell>
          <cell r="H3452"/>
          <cell r="I3452">
            <v>0</v>
          </cell>
          <cell r="J3452"/>
          <cell r="K3452" t="str">
            <v>Etykiety</v>
          </cell>
          <cell r="L3452" t="str">
            <v>7003</v>
          </cell>
        </row>
        <row r="3453">
          <cell r="B3453" t="str">
            <v>PLL00118DB2PM</v>
          </cell>
          <cell r="C3453" t="str">
            <v>PLL ETYKIETA PAPIER MAT. ŚRED. 118 mm NA CD CZERWONA 2 SZT./ARKUSZ  (100 ark.)</v>
          </cell>
          <cell r="D3453" t="str">
            <v>karton</v>
          </cell>
          <cell r="E3453" t="str">
            <v>4821901000</v>
          </cell>
          <cell r="F3453"/>
          <cell r="G3453">
            <v>0</v>
          </cell>
          <cell r="H3453"/>
          <cell r="I3453">
            <v>0</v>
          </cell>
          <cell r="J3453"/>
          <cell r="K3453" t="str">
            <v>Etykiety</v>
          </cell>
          <cell r="L3453" t="str">
            <v>7003</v>
          </cell>
        </row>
        <row r="3454">
          <cell r="B3454" t="str">
            <v>PLL00118DB9PM</v>
          </cell>
          <cell r="C3454" t="str">
            <v>PLL ETYKIETA PAPIER MAT. ŚRED. 118 mm NA CD BIAŁA 2 SZT./ARKUSZ  (100 ark.)</v>
          </cell>
          <cell r="D3454" t="str">
            <v>karton</v>
          </cell>
          <cell r="E3454" t="str">
            <v>4821901000</v>
          </cell>
          <cell r="F3454"/>
          <cell r="G3454">
            <v>0</v>
          </cell>
          <cell r="H3454"/>
          <cell r="I3454">
            <v>0</v>
          </cell>
          <cell r="J3454"/>
          <cell r="K3454" t="str">
            <v>Etykiety</v>
          </cell>
          <cell r="L3454" t="str">
            <v>7003</v>
          </cell>
        </row>
        <row r="3455">
          <cell r="B3455" t="str">
            <v>PLL00118DB9PG</v>
          </cell>
          <cell r="C3455" t="str">
            <v>PLL ETYKIETA PAPIER POŁ. ŚRED. 118 mm NA CD BIAŁA 2 SZT./ARKUSZ  (100 ark.)</v>
          </cell>
          <cell r="D3455" t="str">
            <v>karton</v>
          </cell>
          <cell r="E3455" t="str">
            <v>4821901000</v>
          </cell>
          <cell r="F3455"/>
          <cell r="G3455">
            <v>0</v>
          </cell>
          <cell r="H3455"/>
          <cell r="I3455">
            <v>0</v>
          </cell>
          <cell r="J3455"/>
          <cell r="K3455" t="str">
            <v>Etykiety</v>
          </cell>
          <cell r="L3455" t="str">
            <v>7003</v>
          </cell>
        </row>
        <row r="3456">
          <cell r="B3456" t="str">
            <v>PLL065025B6PM</v>
          </cell>
          <cell r="C3456" t="str">
            <v>PLL ETYKIETA PAPIER MAT. 65x25.4 mm NIEBIESKA 33 SZT./ARKUSZ  (100 ark.)</v>
          </cell>
          <cell r="D3456" t="str">
            <v>karton</v>
          </cell>
          <cell r="E3456" t="str">
            <v>4821901000</v>
          </cell>
          <cell r="F3456"/>
          <cell r="G3456">
            <v>0</v>
          </cell>
          <cell r="H3456"/>
          <cell r="I3456">
            <v>0</v>
          </cell>
          <cell r="J3456"/>
          <cell r="K3456" t="str">
            <v>Etykiety</v>
          </cell>
          <cell r="L3456" t="str">
            <v>7003</v>
          </cell>
        </row>
        <row r="3457">
          <cell r="B3457" t="str">
            <v>PLL145017B6PM</v>
          </cell>
          <cell r="C3457" t="str">
            <v>PLL ETYKIETA PAPIER MAT. 145x17 mm NIEBIESKA 16 SZT./ARKUSZ  (100 ark.)</v>
          </cell>
          <cell r="D3457" t="str">
            <v>karton</v>
          </cell>
          <cell r="E3457" t="str">
            <v>4821901000</v>
          </cell>
          <cell r="F3457"/>
          <cell r="G3457">
            <v>0</v>
          </cell>
          <cell r="H3457"/>
          <cell r="I3457">
            <v>0</v>
          </cell>
          <cell r="J3457"/>
          <cell r="K3457" t="str">
            <v>Etykiety</v>
          </cell>
          <cell r="L3457" t="str">
            <v>7003</v>
          </cell>
        </row>
        <row r="3458">
          <cell r="B3458" t="str">
            <v>PLL105070B6PM</v>
          </cell>
          <cell r="C3458" t="str">
            <v>PLL ETYKIETA PAPIER MAT. 105x70 mm NIEBIESKA 8 SZT./ARKUSZ  (100 ark.)</v>
          </cell>
          <cell r="D3458" t="str">
            <v>karton</v>
          </cell>
          <cell r="E3458" t="str">
            <v>4821901000</v>
          </cell>
          <cell r="F3458"/>
          <cell r="G3458">
            <v>0</v>
          </cell>
          <cell r="H3458"/>
          <cell r="I3458">
            <v>0</v>
          </cell>
          <cell r="J3458"/>
          <cell r="K3458" t="str">
            <v>Etykiety</v>
          </cell>
          <cell r="L3458" t="str">
            <v>7003</v>
          </cell>
        </row>
        <row r="3459">
          <cell r="B3459" t="str">
            <v>PLL065025B9PG</v>
          </cell>
          <cell r="C3459" t="str">
            <v>PLL ETYKIETA PAPIER POŁ. 65x25.4 mm BIAŁA 33 SZT./ARKUSZ  (100 ark.)</v>
          </cell>
          <cell r="D3459" t="str">
            <v>karton</v>
          </cell>
          <cell r="E3459" t="str">
            <v>4821901000</v>
          </cell>
          <cell r="F3459"/>
          <cell r="G3459">
            <v>0</v>
          </cell>
          <cell r="H3459"/>
          <cell r="I3459">
            <v>0</v>
          </cell>
          <cell r="J3459"/>
          <cell r="K3459" t="str">
            <v>Etykiety</v>
          </cell>
          <cell r="L3459" t="str">
            <v>7003</v>
          </cell>
        </row>
        <row r="3460">
          <cell r="B3460" t="str">
            <v>PLL065035B6PM</v>
          </cell>
          <cell r="C3460" t="str">
            <v>PLL ETYKIETA PAPIER MAT. 65x35 mm NIEBIESKA 24 SZT./ARKUSZ  (100 ark.)</v>
          </cell>
          <cell r="D3460" t="str">
            <v>karton</v>
          </cell>
          <cell r="E3460" t="str">
            <v>4821901000</v>
          </cell>
          <cell r="F3460"/>
          <cell r="G3460">
            <v>0</v>
          </cell>
          <cell r="H3460"/>
          <cell r="I3460">
            <v>0</v>
          </cell>
          <cell r="J3460"/>
          <cell r="K3460" t="str">
            <v>Etykiety</v>
          </cell>
          <cell r="L3460" t="str">
            <v>7003</v>
          </cell>
        </row>
        <row r="3461">
          <cell r="B3461" t="str">
            <v>PLL105070B5PM</v>
          </cell>
          <cell r="C3461" t="str">
            <v>PLL ETYKIETA PAPIER MAT. 105x70 mm ZIELONA 8 SZT./ARKUSZ  (100 ark.)</v>
          </cell>
          <cell r="D3461" t="str">
            <v>karton</v>
          </cell>
          <cell r="E3461" t="str">
            <v>4821901000</v>
          </cell>
          <cell r="F3461"/>
          <cell r="G3461">
            <v>0</v>
          </cell>
          <cell r="H3461"/>
          <cell r="I3461">
            <v>0</v>
          </cell>
          <cell r="J3461"/>
          <cell r="K3461" t="str">
            <v>Etykiety</v>
          </cell>
          <cell r="L3461" t="str">
            <v>7003</v>
          </cell>
        </row>
        <row r="3462">
          <cell r="B3462" t="str">
            <v>PLL065035B9PG</v>
          </cell>
          <cell r="C3462" t="str">
            <v>PLL ETYKIETA PAPIER POŁ. 65x35 mm BIAŁA 24 SZT./ARKUSZ  (100 ark.)</v>
          </cell>
          <cell r="D3462" t="str">
            <v>karton</v>
          </cell>
          <cell r="E3462" t="str">
            <v>4821901000</v>
          </cell>
          <cell r="F3462"/>
          <cell r="G3462">
            <v>0</v>
          </cell>
          <cell r="H3462"/>
          <cell r="I3462">
            <v>0</v>
          </cell>
          <cell r="J3462"/>
          <cell r="K3462" t="str">
            <v>Etykiety</v>
          </cell>
          <cell r="L3462" t="str">
            <v>7003</v>
          </cell>
        </row>
        <row r="3463">
          <cell r="B3463" t="str">
            <v>PLL065045B6PM</v>
          </cell>
          <cell r="C3463" t="str">
            <v>PLL ETYKIETA PAPIER MAT. 65x45 mm NIEBIESKA 18 SZT./ARKUSZ  (100 ark.)</v>
          </cell>
          <cell r="D3463" t="str">
            <v>karton</v>
          </cell>
          <cell r="E3463" t="str">
            <v>4821901000</v>
          </cell>
          <cell r="F3463"/>
          <cell r="G3463">
            <v>0</v>
          </cell>
          <cell r="H3463"/>
          <cell r="I3463">
            <v>0</v>
          </cell>
          <cell r="J3463"/>
          <cell r="K3463" t="str">
            <v>Etykiety</v>
          </cell>
          <cell r="L3463" t="str">
            <v>7003</v>
          </cell>
        </row>
        <row r="3464">
          <cell r="B3464" t="str">
            <v>PLL065045B5PM</v>
          </cell>
          <cell r="C3464" t="str">
            <v>PLL ETYKIETA PAPIER MAT. 65x45 mm ZIELONA 18 SZT./ARKUSZ  (100 ark.)</v>
          </cell>
          <cell r="D3464" t="str">
            <v>karton</v>
          </cell>
          <cell r="E3464" t="str">
            <v>4821901000</v>
          </cell>
          <cell r="F3464"/>
          <cell r="G3464">
            <v>0</v>
          </cell>
          <cell r="H3464"/>
          <cell r="I3464">
            <v>0</v>
          </cell>
          <cell r="J3464"/>
          <cell r="K3464" t="str">
            <v>Etykiety</v>
          </cell>
          <cell r="L3464" t="str">
            <v>7003</v>
          </cell>
        </row>
        <row r="3465">
          <cell r="B3465" t="str">
            <v>PLL065045B4PM</v>
          </cell>
          <cell r="C3465" t="str">
            <v>PLL ETYKIETA PAPIER MAT. 65x45 mm ŻÓŁTA 18 SZT./ARKUSZ  (100 ark.)</v>
          </cell>
          <cell r="D3465" t="str">
            <v>karton</v>
          </cell>
          <cell r="E3465" t="str">
            <v>4821901000</v>
          </cell>
          <cell r="F3465"/>
          <cell r="G3465">
            <v>0</v>
          </cell>
          <cell r="H3465"/>
          <cell r="I3465">
            <v>0</v>
          </cell>
          <cell r="J3465"/>
          <cell r="K3465" t="str">
            <v>Etykiety</v>
          </cell>
          <cell r="L3465" t="str">
            <v>7003</v>
          </cell>
        </row>
        <row r="3466">
          <cell r="B3466" t="str">
            <v>PLL065045B2PM</v>
          </cell>
          <cell r="C3466" t="str">
            <v>PLL ETYKIETA PAPIER MAT. 65x45 mm CZERWONA 18 SZT./ARKUSZ  (100 ark.)</v>
          </cell>
          <cell r="D3466" t="str">
            <v>karton</v>
          </cell>
          <cell r="E3466" t="str">
            <v>4821901000</v>
          </cell>
          <cell r="F3466"/>
          <cell r="G3466">
            <v>0</v>
          </cell>
          <cell r="H3466"/>
          <cell r="I3466">
            <v>0</v>
          </cell>
          <cell r="J3466"/>
          <cell r="K3466" t="str">
            <v>Etykiety</v>
          </cell>
          <cell r="L3466" t="str">
            <v>7003</v>
          </cell>
        </row>
        <row r="3467">
          <cell r="B3467" t="str">
            <v>PLL065045B9PM</v>
          </cell>
          <cell r="C3467" t="str">
            <v>PLL ETYKIETA PAPIER MAT. 65x45 mm BIAŁA 18 SZT./ARKUSZ  (100 ark.)</v>
          </cell>
          <cell r="D3467" t="str">
            <v>karton</v>
          </cell>
          <cell r="E3467" t="str">
            <v>4821901000</v>
          </cell>
          <cell r="F3467"/>
          <cell r="G3467">
            <v>0</v>
          </cell>
          <cell r="H3467"/>
          <cell r="I3467">
            <v>0</v>
          </cell>
          <cell r="J3467"/>
          <cell r="K3467" t="str">
            <v>Etykiety</v>
          </cell>
          <cell r="L3467" t="str">
            <v>7003</v>
          </cell>
        </row>
        <row r="3468">
          <cell r="B3468" t="str">
            <v>PLL065045B9PG</v>
          </cell>
          <cell r="C3468" t="str">
            <v>PLL ETYKIETA PAPIER POŁ. 65x45 mm BIAŁA 18 SZT./ARKUSZ  (100 ark.)</v>
          </cell>
          <cell r="D3468" t="str">
            <v>karton</v>
          </cell>
          <cell r="E3468" t="str">
            <v>4821901000</v>
          </cell>
          <cell r="F3468"/>
          <cell r="G3468">
            <v>0</v>
          </cell>
          <cell r="H3468"/>
          <cell r="I3468">
            <v>0</v>
          </cell>
          <cell r="J3468"/>
          <cell r="K3468" t="str">
            <v>Etykiety</v>
          </cell>
          <cell r="L3468" t="str">
            <v>7003</v>
          </cell>
        </row>
        <row r="3469">
          <cell r="B3469" t="str">
            <v>PLL070034B6PM</v>
          </cell>
          <cell r="C3469" t="str">
            <v>PLL ETYKIETA PAPIER MAT. 70x34 mm NIEBIESKA 24 SZT./ARKUSZ  (100 ark.)</v>
          </cell>
          <cell r="D3469" t="str">
            <v>karton</v>
          </cell>
          <cell r="E3469" t="str">
            <v>4821901000</v>
          </cell>
          <cell r="F3469"/>
          <cell r="G3469">
            <v>0</v>
          </cell>
          <cell r="H3469"/>
          <cell r="I3469">
            <v>0</v>
          </cell>
          <cell r="J3469"/>
          <cell r="K3469" t="str">
            <v>Etykiety</v>
          </cell>
          <cell r="L3469" t="str">
            <v>7003</v>
          </cell>
        </row>
        <row r="3470">
          <cell r="B3470" t="str">
            <v>PLL105098B6PM</v>
          </cell>
          <cell r="C3470" t="str">
            <v>PLL ETYKIETA PAPIER MAT. 105x98.4 mm NIEBIESKA 6 SZT./ARKUSZ  (100 ark.)</v>
          </cell>
          <cell r="D3470" t="str">
            <v>karton</v>
          </cell>
          <cell r="E3470" t="str">
            <v>4821901000</v>
          </cell>
          <cell r="F3470"/>
          <cell r="G3470">
            <v>0</v>
          </cell>
          <cell r="H3470"/>
          <cell r="I3470">
            <v>0</v>
          </cell>
          <cell r="J3470"/>
          <cell r="K3470" t="str">
            <v>Etykiety</v>
          </cell>
          <cell r="L3470" t="str">
            <v>7003</v>
          </cell>
        </row>
        <row r="3471">
          <cell r="B3471" t="str">
            <v>PLL105098B5PM</v>
          </cell>
          <cell r="C3471" t="str">
            <v>PLL ETYKIETA PAPIER MAT. 105x98.4 mm ZIELONA 6 SZT./ARKUSZ  (100 ark.)</v>
          </cell>
          <cell r="D3471" t="str">
            <v>karton</v>
          </cell>
          <cell r="E3471" t="str">
            <v>4821901000</v>
          </cell>
          <cell r="F3471"/>
          <cell r="G3471">
            <v>0</v>
          </cell>
          <cell r="H3471"/>
          <cell r="I3471">
            <v>0</v>
          </cell>
          <cell r="J3471"/>
          <cell r="K3471" t="str">
            <v>Etykiety</v>
          </cell>
          <cell r="L3471" t="str">
            <v>7003</v>
          </cell>
        </row>
        <row r="3472">
          <cell r="B3472" t="str">
            <v>PLL105098B4PM</v>
          </cell>
          <cell r="C3472" t="str">
            <v>PLL ETYKIETA PAPIER MAT. 105x98.4 mm ŻÓŁTA 6 SZT./ARKUSZ  (100 ark.)</v>
          </cell>
          <cell r="D3472" t="str">
            <v>karton</v>
          </cell>
          <cell r="E3472" t="str">
            <v>4821901000</v>
          </cell>
          <cell r="F3472"/>
          <cell r="G3472">
            <v>0</v>
          </cell>
          <cell r="H3472"/>
          <cell r="I3472">
            <v>0</v>
          </cell>
          <cell r="J3472"/>
          <cell r="K3472" t="str">
            <v>Etykiety</v>
          </cell>
          <cell r="L3472" t="str">
            <v>7003</v>
          </cell>
        </row>
        <row r="3473">
          <cell r="B3473" t="str">
            <v>PLL105098B2PM</v>
          </cell>
          <cell r="C3473" t="str">
            <v>PLL ETYKIETA PAPIER MAT. 105x98.4 mm CZERWONA 6 SZT./ARKUSZ  (100 ark.)</v>
          </cell>
          <cell r="D3473" t="str">
            <v>karton</v>
          </cell>
          <cell r="E3473" t="str">
            <v>4821901000</v>
          </cell>
          <cell r="F3473"/>
          <cell r="G3473">
            <v>0</v>
          </cell>
          <cell r="H3473"/>
          <cell r="I3473">
            <v>0</v>
          </cell>
          <cell r="J3473"/>
          <cell r="K3473" t="str">
            <v>Etykiety</v>
          </cell>
          <cell r="L3473" t="str">
            <v>7003</v>
          </cell>
        </row>
        <row r="3474">
          <cell r="B3474" t="str">
            <v>PLL070037B6PM</v>
          </cell>
          <cell r="C3474" t="str">
            <v>PLL ETYKIETA PAPIER MAT. 70x37 mm NIEBIESKA 24 SZT./ARKUSZ  (100 ark.)</v>
          </cell>
          <cell r="D3474" t="str">
            <v>karton</v>
          </cell>
          <cell r="E3474" t="str">
            <v>4821901000</v>
          </cell>
          <cell r="F3474"/>
          <cell r="G3474">
            <v>0</v>
          </cell>
          <cell r="H3474"/>
          <cell r="I3474">
            <v>0</v>
          </cell>
          <cell r="J3474"/>
          <cell r="K3474" t="str">
            <v>Etykiety</v>
          </cell>
          <cell r="L3474" t="str">
            <v>7003</v>
          </cell>
        </row>
        <row r="3475">
          <cell r="B3475" t="str">
            <v>PLL105098B9PM</v>
          </cell>
          <cell r="C3475" t="str">
            <v>PLL ETYKIETA PAPIER MAT. 105x98.4 mm BIAŁA 6 SZT./ARKUSZ  (100 ark.)</v>
          </cell>
          <cell r="D3475" t="str">
            <v>karton</v>
          </cell>
          <cell r="E3475" t="str">
            <v>4821901000</v>
          </cell>
          <cell r="F3475"/>
          <cell r="G3475">
            <v>0</v>
          </cell>
          <cell r="H3475"/>
          <cell r="I3475">
            <v>0</v>
          </cell>
          <cell r="J3475"/>
          <cell r="K3475" t="str">
            <v>Etykiety</v>
          </cell>
          <cell r="L3475" t="str">
            <v>7003</v>
          </cell>
        </row>
        <row r="3476">
          <cell r="B3476" t="str">
            <v>PLL105098B9PG</v>
          </cell>
          <cell r="C3476" t="str">
            <v>PLL ETYKIETA PAPIER POŁ. 105x98.4 mm BIAŁA 6 SZT./ARKUSZ  (100 ark.)</v>
          </cell>
          <cell r="D3476" t="str">
            <v>karton</v>
          </cell>
          <cell r="E3476" t="str">
            <v>4821901000</v>
          </cell>
          <cell r="F3476"/>
          <cell r="G3476">
            <v>0</v>
          </cell>
          <cell r="H3476"/>
          <cell r="I3476">
            <v>0</v>
          </cell>
          <cell r="J3476"/>
          <cell r="K3476" t="str">
            <v>Etykiety</v>
          </cell>
          <cell r="L3476" t="str">
            <v>7003</v>
          </cell>
        </row>
        <row r="3477">
          <cell r="B3477" t="str">
            <v>PLL070037B9PG</v>
          </cell>
          <cell r="C3477" t="str">
            <v>PLL ETYKIETA PAPIER POŁ. 70x37 mm BIAŁA 24 SZT./ARKUSZ  (100 ark.)</v>
          </cell>
          <cell r="D3477" t="str">
            <v>karton</v>
          </cell>
          <cell r="E3477" t="str">
            <v>4821901000</v>
          </cell>
          <cell r="F3477"/>
          <cell r="G3477">
            <v>0</v>
          </cell>
          <cell r="H3477"/>
          <cell r="I3477">
            <v>0</v>
          </cell>
          <cell r="J3477"/>
          <cell r="K3477" t="str">
            <v>Etykiety</v>
          </cell>
          <cell r="L3477" t="str">
            <v>7003</v>
          </cell>
        </row>
        <row r="3478">
          <cell r="B3478" t="str">
            <v>PLL070050B6PM</v>
          </cell>
          <cell r="C3478" t="str">
            <v>PLL ETYKIETA PAPIER MAT. 70x50 mm NIEBIESKA 18 SZT./ARKUSZ  (100 ark.)</v>
          </cell>
          <cell r="D3478" t="str">
            <v>karton</v>
          </cell>
          <cell r="E3478" t="str">
            <v>4821901000</v>
          </cell>
          <cell r="F3478"/>
          <cell r="G3478">
            <v>0</v>
          </cell>
          <cell r="H3478"/>
          <cell r="I3478">
            <v>0</v>
          </cell>
          <cell r="J3478"/>
          <cell r="K3478" t="str">
            <v>Etykiety</v>
          </cell>
          <cell r="L3478" t="str">
            <v>7003</v>
          </cell>
        </row>
        <row r="3479">
          <cell r="B3479" t="str">
            <v>PLL105148B6PM</v>
          </cell>
          <cell r="C3479" t="str">
            <v>PLL ETYKIETA PAPIER MAT. 105x148 mm NIEBIESKA 4 SZT./ARKUSZ  (100 ark.)</v>
          </cell>
          <cell r="D3479" t="str">
            <v>karton</v>
          </cell>
          <cell r="E3479" t="str">
            <v>4821901000</v>
          </cell>
          <cell r="F3479"/>
          <cell r="G3479">
            <v>0</v>
          </cell>
          <cell r="H3479"/>
          <cell r="I3479">
            <v>0</v>
          </cell>
          <cell r="J3479"/>
          <cell r="K3479" t="str">
            <v>Etykiety</v>
          </cell>
          <cell r="L3479" t="str">
            <v>7003</v>
          </cell>
        </row>
        <row r="3480">
          <cell r="B3480" t="str">
            <v>PLL070050B9PG</v>
          </cell>
          <cell r="C3480" t="str">
            <v>PLL ETYKIETA PAPIER POŁ. 70x50 mm BIAŁA 18 SZT./ARKUSZ  (100 ark.)</v>
          </cell>
          <cell r="D3480" t="str">
            <v>karton</v>
          </cell>
          <cell r="E3480" t="str">
            <v>4821901000</v>
          </cell>
          <cell r="F3480"/>
          <cell r="G3480">
            <v>0</v>
          </cell>
          <cell r="H3480"/>
          <cell r="I3480">
            <v>0</v>
          </cell>
          <cell r="J3480"/>
          <cell r="K3480" t="str">
            <v>Etykiety</v>
          </cell>
          <cell r="L3480" t="str">
            <v>7003</v>
          </cell>
        </row>
        <row r="3481">
          <cell r="B3481" t="str">
            <v>PLL076046B6PM</v>
          </cell>
          <cell r="C3481" t="str">
            <v>PLL ETYKIETA PAPIER MAT. 76.2x46.4 mm NIEBIESKA 12 SZT./ARKUSZ  (100 ark.)</v>
          </cell>
          <cell r="D3481" t="str">
            <v>karton</v>
          </cell>
          <cell r="E3481" t="str">
            <v>4821901000</v>
          </cell>
          <cell r="F3481"/>
          <cell r="G3481">
            <v>0</v>
          </cell>
          <cell r="H3481"/>
          <cell r="I3481">
            <v>0</v>
          </cell>
          <cell r="J3481"/>
          <cell r="K3481" t="str">
            <v>Etykiety</v>
          </cell>
          <cell r="L3481" t="str">
            <v>7003</v>
          </cell>
        </row>
        <row r="3482">
          <cell r="B3482" t="str">
            <v>PLL076046B5PM</v>
          </cell>
          <cell r="C3482" t="str">
            <v>PLL ETYKIETA PAPIER MAT. 76.2x46.4 mm ZIELONA 12 SZT./ARKUSZ  (100 ark.)</v>
          </cell>
          <cell r="D3482" t="str">
            <v>karton</v>
          </cell>
          <cell r="E3482" t="str">
            <v>4821901000</v>
          </cell>
          <cell r="F3482"/>
          <cell r="G3482">
            <v>0</v>
          </cell>
          <cell r="H3482"/>
          <cell r="I3482">
            <v>0</v>
          </cell>
          <cell r="J3482"/>
          <cell r="K3482" t="str">
            <v>Etykiety</v>
          </cell>
          <cell r="L3482" t="str">
            <v>7003</v>
          </cell>
        </row>
        <row r="3483">
          <cell r="B3483" t="str">
            <v>PLL145017B5PM</v>
          </cell>
          <cell r="C3483" t="str">
            <v>PLL ETYKIETA PAPIER MAT. 145x17 mm ZIELONA 16 SZT./ARKUSZ  (100 ark.)</v>
          </cell>
          <cell r="D3483" t="str">
            <v>karton</v>
          </cell>
          <cell r="E3483" t="str">
            <v>4821901000</v>
          </cell>
          <cell r="F3483"/>
          <cell r="G3483">
            <v>0</v>
          </cell>
          <cell r="H3483"/>
          <cell r="I3483">
            <v>0</v>
          </cell>
          <cell r="J3483"/>
          <cell r="K3483" t="str">
            <v>Etykiety</v>
          </cell>
          <cell r="L3483" t="str">
            <v>7003</v>
          </cell>
        </row>
        <row r="3484">
          <cell r="B3484" t="str">
            <v>PLL076046B9PG</v>
          </cell>
          <cell r="C3484" t="str">
            <v>PLL ETYKIETA PAPIER POŁ. 76.2x46.4 mm BIAŁA 12 SZT./ARKUSZ  (100 ark.)</v>
          </cell>
          <cell r="D3484" t="str">
            <v>karton</v>
          </cell>
          <cell r="E3484" t="str">
            <v>4821901000</v>
          </cell>
          <cell r="F3484"/>
          <cell r="G3484">
            <v>0</v>
          </cell>
          <cell r="H3484"/>
          <cell r="I3484">
            <v>0</v>
          </cell>
          <cell r="J3484"/>
          <cell r="K3484" t="str">
            <v>Etykiety</v>
          </cell>
          <cell r="L3484" t="str">
            <v>7003</v>
          </cell>
        </row>
        <row r="3485">
          <cell r="B3485" t="str">
            <v>PLL085015B6PM</v>
          </cell>
          <cell r="C3485" t="str">
            <v>PLL ETYKIETA PAPIER MAT. 85x15 mm NIEBIESKA 38 SZT./ARKUSZ  (100 ark.)</v>
          </cell>
          <cell r="D3485" t="str">
            <v>karton</v>
          </cell>
          <cell r="E3485" t="str">
            <v>4821901000</v>
          </cell>
          <cell r="F3485"/>
          <cell r="G3485">
            <v>0</v>
          </cell>
          <cell r="H3485"/>
          <cell r="I3485">
            <v>0</v>
          </cell>
          <cell r="J3485"/>
          <cell r="K3485" t="str">
            <v>Etykiety</v>
          </cell>
          <cell r="L3485" t="str">
            <v>7003</v>
          </cell>
        </row>
        <row r="3486">
          <cell r="B3486" t="str">
            <v>PLL085015B5PM</v>
          </cell>
          <cell r="C3486" t="str">
            <v>PLL ETYKIETA PAPIER MAT. 85x15 mm ZIELONA 38 SZT./ARKUSZ  (100 ark.)</v>
          </cell>
          <cell r="D3486" t="str">
            <v>karton</v>
          </cell>
          <cell r="E3486" t="str">
            <v>4821901000</v>
          </cell>
          <cell r="F3486"/>
          <cell r="G3486">
            <v>0</v>
          </cell>
          <cell r="H3486"/>
          <cell r="I3486">
            <v>0</v>
          </cell>
          <cell r="J3486"/>
          <cell r="K3486" t="str">
            <v>Etykiety</v>
          </cell>
          <cell r="L3486" t="str">
            <v>7003</v>
          </cell>
        </row>
        <row r="3487">
          <cell r="B3487" t="str">
            <v>PLL085015B4PM</v>
          </cell>
          <cell r="C3487" t="str">
            <v>PLL ETYKIETA PAPIER MAT. 85x15 mm ŻÓŁTA 38 SZT./ARKUSZ  (100 ark.)</v>
          </cell>
          <cell r="D3487" t="str">
            <v>karton</v>
          </cell>
          <cell r="E3487" t="str">
            <v>4821901000</v>
          </cell>
          <cell r="F3487"/>
          <cell r="G3487">
            <v>0</v>
          </cell>
          <cell r="H3487"/>
          <cell r="I3487">
            <v>0</v>
          </cell>
          <cell r="J3487"/>
          <cell r="K3487" t="str">
            <v>Etykiety</v>
          </cell>
          <cell r="L3487" t="str">
            <v>7003</v>
          </cell>
        </row>
        <row r="3488">
          <cell r="B3488" t="str">
            <v>PLL085015B2PM</v>
          </cell>
          <cell r="C3488" t="str">
            <v>PLL ETYKIETA PAPIER MAT. 85x15 mm CZERWONA 38 SZT./ARKUSZ  (100 ark.)</v>
          </cell>
          <cell r="D3488" t="str">
            <v>karton</v>
          </cell>
          <cell r="E3488" t="str">
            <v>4821901000</v>
          </cell>
          <cell r="F3488"/>
          <cell r="G3488">
            <v>0</v>
          </cell>
          <cell r="H3488"/>
          <cell r="I3488">
            <v>0</v>
          </cell>
          <cell r="J3488"/>
          <cell r="K3488" t="str">
            <v>Etykiety</v>
          </cell>
          <cell r="L3488" t="str">
            <v>7003</v>
          </cell>
        </row>
        <row r="3489">
          <cell r="B3489" t="str">
            <v>PLL085015B9PM</v>
          </cell>
          <cell r="C3489" t="str">
            <v>PLL ETYKIETA PAPIER MAT. 85x15 mm BIAŁA 38 SZT./ARKUSZ  (100 ark.)</v>
          </cell>
          <cell r="D3489" t="str">
            <v>karton</v>
          </cell>
          <cell r="E3489" t="str">
            <v>4821901000</v>
          </cell>
          <cell r="F3489"/>
          <cell r="G3489">
            <v>0</v>
          </cell>
          <cell r="H3489"/>
          <cell r="I3489">
            <v>0</v>
          </cell>
          <cell r="J3489"/>
          <cell r="K3489" t="str">
            <v>Etykiety</v>
          </cell>
          <cell r="L3489" t="str">
            <v>7003</v>
          </cell>
        </row>
        <row r="3490">
          <cell r="B3490" t="str">
            <v>PLL018012B6PM</v>
          </cell>
          <cell r="C3490" t="str">
            <v>PLL ETYKIETA PAPIER MAT. 18x12 mm NIEBIESKA 230 SZT./ARKUSZ  (100 ark.)</v>
          </cell>
          <cell r="D3490" t="str">
            <v>karton</v>
          </cell>
          <cell r="E3490" t="str">
            <v>4821901000</v>
          </cell>
          <cell r="F3490"/>
          <cell r="G3490">
            <v>0</v>
          </cell>
          <cell r="H3490"/>
          <cell r="I3490">
            <v>0</v>
          </cell>
          <cell r="J3490"/>
          <cell r="K3490" t="str">
            <v>Etykiety</v>
          </cell>
          <cell r="L3490" t="str">
            <v>7003</v>
          </cell>
        </row>
        <row r="3491">
          <cell r="B3491" t="str">
            <v>PLL088046B6PM</v>
          </cell>
          <cell r="C3491" t="str">
            <v>PLL ETYKIETA PAPIER MAT. 88x46 mm NIEBIESKA 12 SZT./ARKUSZ  (100 ark.)</v>
          </cell>
          <cell r="D3491" t="str">
            <v>karton</v>
          </cell>
          <cell r="E3491" t="str">
            <v>4821901000</v>
          </cell>
          <cell r="F3491"/>
          <cell r="G3491">
            <v>0</v>
          </cell>
          <cell r="H3491"/>
          <cell r="I3491">
            <v>0</v>
          </cell>
          <cell r="J3491"/>
          <cell r="K3491" t="str">
            <v>Etykiety</v>
          </cell>
          <cell r="L3491" t="str">
            <v>7003</v>
          </cell>
        </row>
        <row r="3492">
          <cell r="B3492" t="str">
            <v>PLL088046B5PM</v>
          </cell>
          <cell r="C3492" t="str">
            <v>PLL ETYKIETA PAPIER MAT. 88x46 mm ZIELONA 12 SZT./ARKUSZ  (100 ark.)</v>
          </cell>
          <cell r="D3492" t="str">
            <v>karton</v>
          </cell>
          <cell r="E3492" t="str">
            <v>4821901000</v>
          </cell>
          <cell r="F3492"/>
          <cell r="G3492">
            <v>0</v>
          </cell>
          <cell r="H3492"/>
          <cell r="I3492">
            <v>0</v>
          </cell>
          <cell r="J3492"/>
          <cell r="K3492" t="str">
            <v>Etykiety</v>
          </cell>
          <cell r="L3492" t="str">
            <v>7003</v>
          </cell>
        </row>
        <row r="3493">
          <cell r="B3493" t="str">
            <v>PLL088046B4PM</v>
          </cell>
          <cell r="C3493" t="str">
            <v>PLL ETYKIETA PAPIER MAT. 88x46 mm ŻÓŁTA 12 SZT./ARKUSZ  (100 ark.)</v>
          </cell>
          <cell r="D3493" t="str">
            <v>karton</v>
          </cell>
          <cell r="E3493" t="str">
            <v>4821901000</v>
          </cell>
          <cell r="F3493"/>
          <cell r="G3493">
            <v>0</v>
          </cell>
          <cell r="H3493"/>
          <cell r="I3493">
            <v>0</v>
          </cell>
          <cell r="J3493"/>
          <cell r="K3493" t="str">
            <v>Etykiety</v>
          </cell>
          <cell r="L3493" t="str">
            <v>7003</v>
          </cell>
        </row>
        <row r="3494">
          <cell r="B3494" t="str">
            <v>PLL018012B5PM</v>
          </cell>
          <cell r="C3494" t="str">
            <v>PLL ETYKIETA PAPIER MAT. 18x12 mm ZIELONA 230 SZT./ARKUSZ  (100 ark.)</v>
          </cell>
          <cell r="D3494" t="str">
            <v>karton</v>
          </cell>
          <cell r="E3494" t="str">
            <v>4821901000</v>
          </cell>
          <cell r="F3494"/>
          <cell r="G3494">
            <v>0</v>
          </cell>
          <cell r="H3494"/>
          <cell r="I3494">
            <v>0</v>
          </cell>
          <cell r="J3494"/>
          <cell r="K3494" t="str">
            <v>Etykiety</v>
          </cell>
          <cell r="L3494" t="str">
            <v>7003</v>
          </cell>
        </row>
        <row r="3495">
          <cell r="B3495" t="str">
            <v>PLL088046B2PM</v>
          </cell>
          <cell r="C3495" t="str">
            <v>PLL ETYKIETA PAPIER MAT. 88x46 mm CZERWONA 12 SZT./ARKUSZ  (100 ark.)</v>
          </cell>
          <cell r="D3495" t="str">
            <v>karton</v>
          </cell>
          <cell r="E3495" t="str">
            <v>4821901000</v>
          </cell>
          <cell r="F3495"/>
          <cell r="G3495">
            <v>0</v>
          </cell>
          <cell r="H3495"/>
          <cell r="I3495">
            <v>0</v>
          </cell>
          <cell r="J3495"/>
          <cell r="K3495" t="str">
            <v>Etykiety</v>
          </cell>
          <cell r="L3495" t="str">
            <v>7003</v>
          </cell>
        </row>
        <row r="3496">
          <cell r="B3496" t="str">
            <v>PLL088046B9PM</v>
          </cell>
          <cell r="C3496" t="str">
            <v>PLL ETYKIETA PAPIER MAT. 88x46 mm BIAŁA 12 SZT./ARKUSZ  (100 ark.)</v>
          </cell>
          <cell r="D3496" t="str">
            <v>karton</v>
          </cell>
          <cell r="E3496" t="str">
            <v>4821901000</v>
          </cell>
          <cell r="F3496"/>
          <cell r="G3496">
            <v>0</v>
          </cell>
          <cell r="H3496"/>
          <cell r="I3496">
            <v>0</v>
          </cell>
          <cell r="J3496"/>
          <cell r="K3496" t="str">
            <v>Etykiety</v>
          </cell>
          <cell r="L3496" t="str">
            <v>7003</v>
          </cell>
        </row>
        <row r="3497">
          <cell r="B3497" t="str">
            <v>PLL098140B6PM</v>
          </cell>
          <cell r="C3497" t="str">
            <v>PLL ETYKIETA PAPIER MAT. 98x140 mm NIEBIESKA 4 SZT./ARKUSZ  (100 ark.)</v>
          </cell>
          <cell r="D3497" t="str">
            <v>karton</v>
          </cell>
          <cell r="E3497" t="str">
            <v>4821901000</v>
          </cell>
          <cell r="F3497"/>
          <cell r="G3497">
            <v>0</v>
          </cell>
          <cell r="H3497"/>
          <cell r="I3497">
            <v>0</v>
          </cell>
          <cell r="J3497"/>
          <cell r="K3497" t="str">
            <v>Etykiety</v>
          </cell>
          <cell r="L3497" t="str">
            <v>7003</v>
          </cell>
        </row>
        <row r="3498">
          <cell r="B3498" t="str">
            <v>PLL192039B6PM</v>
          </cell>
          <cell r="C3498" t="str">
            <v>PLL ETYKIETA PAPIER MAT. 192x39 mm NIEBIESKA 7 SZT./ARKUSZ  (100 ark.)</v>
          </cell>
          <cell r="D3498" t="str">
            <v>karton</v>
          </cell>
          <cell r="E3498" t="str">
            <v>4821901000</v>
          </cell>
          <cell r="F3498"/>
          <cell r="G3498">
            <v>0</v>
          </cell>
          <cell r="H3498"/>
          <cell r="I3498">
            <v>0</v>
          </cell>
          <cell r="J3498"/>
          <cell r="K3498" t="str">
            <v>Etykiety</v>
          </cell>
          <cell r="L3498" t="str">
            <v>7003</v>
          </cell>
        </row>
        <row r="3499">
          <cell r="B3499" t="str">
            <v>PLL192039B5PM</v>
          </cell>
          <cell r="C3499" t="str">
            <v>PLL ETYKIETA PAPIER MAT. 192x39 mm ZIELONA 7 SZT./ARKUSZ  (100 ark.)</v>
          </cell>
          <cell r="D3499" t="str">
            <v>karton</v>
          </cell>
          <cell r="E3499" t="str">
            <v>4821901000</v>
          </cell>
          <cell r="F3499"/>
          <cell r="G3499">
            <v>0</v>
          </cell>
          <cell r="H3499"/>
          <cell r="I3499">
            <v>0</v>
          </cell>
          <cell r="J3499"/>
          <cell r="K3499" t="str">
            <v>Etykiety</v>
          </cell>
          <cell r="L3499" t="str">
            <v>7003</v>
          </cell>
        </row>
        <row r="3500">
          <cell r="B3500" t="str">
            <v>PLL192039B4PM</v>
          </cell>
          <cell r="C3500" t="str">
            <v>PLL ETYKIETA PAPIER MAT. 192x39 mm ŻÓŁTA 7 SZT./ARKUSZ  (100 ark.)</v>
          </cell>
          <cell r="D3500" t="str">
            <v>karton</v>
          </cell>
          <cell r="E3500" t="str">
            <v>4821901000</v>
          </cell>
          <cell r="F3500"/>
          <cell r="G3500">
            <v>0</v>
          </cell>
          <cell r="H3500"/>
          <cell r="I3500">
            <v>0</v>
          </cell>
          <cell r="J3500"/>
          <cell r="K3500" t="str">
            <v>Etykiety</v>
          </cell>
          <cell r="L3500" t="str">
            <v>7003</v>
          </cell>
        </row>
        <row r="3501">
          <cell r="B3501" t="str">
            <v>PLL192039B2PM</v>
          </cell>
          <cell r="C3501" t="str">
            <v>PLL ETYKIETA PAPIER MAT. 192x39 mm CZERWONA 7 SZT./ARKUSZ  (100 ark.)</v>
          </cell>
          <cell r="D3501" t="str">
            <v>karton</v>
          </cell>
          <cell r="E3501" t="str">
            <v>4821901000</v>
          </cell>
          <cell r="F3501"/>
          <cell r="G3501">
            <v>0</v>
          </cell>
          <cell r="H3501"/>
          <cell r="I3501">
            <v>0</v>
          </cell>
          <cell r="J3501"/>
          <cell r="K3501" t="str">
            <v>Etykiety</v>
          </cell>
          <cell r="L3501" t="str">
            <v>7003</v>
          </cell>
        </row>
        <row r="3502">
          <cell r="B3502" t="str">
            <v>PLL098140B9PG</v>
          </cell>
          <cell r="C3502" t="str">
            <v>PLL ETYKIETA PAPIER POŁ. 98x140 mm BIAŁA 4 SZT./ARKUSZ  (100 ark.)</v>
          </cell>
          <cell r="D3502" t="str">
            <v>karton</v>
          </cell>
          <cell r="E3502" t="str">
            <v>4821901000</v>
          </cell>
          <cell r="F3502"/>
          <cell r="G3502">
            <v>0</v>
          </cell>
          <cell r="H3502"/>
          <cell r="I3502">
            <v>0</v>
          </cell>
          <cell r="J3502"/>
          <cell r="K3502" t="str">
            <v>Etykiety</v>
          </cell>
          <cell r="L3502" t="str">
            <v>7003</v>
          </cell>
        </row>
        <row r="3503">
          <cell r="B3503" t="str">
            <v>PLL192039B9PM</v>
          </cell>
          <cell r="C3503" t="str">
            <v>PLL ETYKIETA PAPIER MAT. 192x39 mm BIAŁA 7 SZT./ARKUSZ  (100 ark.)</v>
          </cell>
          <cell r="D3503" t="str">
            <v>karton</v>
          </cell>
          <cell r="E3503" t="str">
            <v>4821901000</v>
          </cell>
          <cell r="F3503"/>
          <cell r="G3503">
            <v>0</v>
          </cell>
          <cell r="H3503"/>
          <cell r="I3503">
            <v>0</v>
          </cell>
          <cell r="J3503"/>
          <cell r="K3503" t="str">
            <v>Etykiety</v>
          </cell>
          <cell r="L3503" t="str">
            <v>7003</v>
          </cell>
        </row>
        <row r="3504">
          <cell r="B3504" t="str">
            <v>PLL098028B6PM</v>
          </cell>
          <cell r="C3504" t="str">
            <v>PLL ETYKIETA PAPIER MAT. 98x28 mm NIEBIESKA 20 SZT./ARKUSZ  (100 ark.)</v>
          </cell>
          <cell r="D3504" t="str">
            <v>karton</v>
          </cell>
          <cell r="E3504" t="str">
            <v>4821901000</v>
          </cell>
          <cell r="F3504"/>
          <cell r="G3504">
            <v>0</v>
          </cell>
          <cell r="H3504"/>
          <cell r="I3504">
            <v>0</v>
          </cell>
          <cell r="J3504"/>
          <cell r="K3504" t="str">
            <v>Etykiety</v>
          </cell>
          <cell r="L3504" t="str">
            <v>7003</v>
          </cell>
        </row>
        <row r="3505">
          <cell r="B3505" t="str">
            <v>PLL098028B5PM</v>
          </cell>
          <cell r="C3505" t="str">
            <v>PLL ETYKIETA PAPIER MAT. 98x28 mm ZIELONA 20 SZT./ARKUSZ  (100 ark.)</v>
          </cell>
          <cell r="D3505" t="str">
            <v>karton</v>
          </cell>
          <cell r="E3505" t="str">
            <v>4821901000</v>
          </cell>
          <cell r="F3505"/>
          <cell r="G3505">
            <v>0</v>
          </cell>
          <cell r="H3505"/>
          <cell r="I3505">
            <v>0</v>
          </cell>
          <cell r="J3505"/>
          <cell r="K3505" t="str">
            <v>Etykiety</v>
          </cell>
          <cell r="L3505" t="str">
            <v>7003</v>
          </cell>
        </row>
        <row r="3506">
          <cell r="B3506" t="str">
            <v>PLL098028B4PM</v>
          </cell>
          <cell r="C3506" t="str">
            <v>PLL ETYKIETA PAPIER MAT. 98x28 mm ŻÓŁTA 20 SZT./ARKUSZ  (100 ark.)</v>
          </cell>
          <cell r="D3506" t="str">
            <v>karton</v>
          </cell>
          <cell r="E3506" t="str">
            <v>4821901000</v>
          </cell>
          <cell r="F3506"/>
          <cell r="G3506">
            <v>0</v>
          </cell>
          <cell r="H3506"/>
          <cell r="I3506">
            <v>0</v>
          </cell>
          <cell r="J3506"/>
          <cell r="K3506" t="str">
            <v>Etykiety</v>
          </cell>
          <cell r="L3506" t="str">
            <v>7003</v>
          </cell>
        </row>
        <row r="3507">
          <cell r="B3507" t="str">
            <v>PLL098028B2PM</v>
          </cell>
          <cell r="C3507" t="str">
            <v>PLL ETYKIETA PAPIER MAT. 98x28 mm CZERWONA 20 SZT./ARKUSZ  (100 ark.)</v>
          </cell>
          <cell r="D3507" t="str">
            <v>karton</v>
          </cell>
          <cell r="E3507" t="str">
            <v>4821901000</v>
          </cell>
          <cell r="F3507"/>
          <cell r="G3507">
            <v>0</v>
          </cell>
          <cell r="H3507"/>
          <cell r="I3507">
            <v>0</v>
          </cell>
          <cell r="J3507"/>
          <cell r="K3507" t="str">
            <v>Etykiety</v>
          </cell>
          <cell r="L3507" t="str">
            <v>7003</v>
          </cell>
        </row>
        <row r="3508">
          <cell r="B3508" t="str">
            <v>PLL098028B9PM</v>
          </cell>
          <cell r="C3508" t="str">
            <v>PLL ETYKIETA PAPIER MAT. 98x28mm BIAŁA 20 SZT./ARKUSZ  (100 ark.)</v>
          </cell>
          <cell r="D3508" t="str">
            <v>karton</v>
          </cell>
          <cell r="E3508" t="str">
            <v>4821901000</v>
          </cell>
          <cell r="F3508"/>
          <cell r="G3508">
            <v>0</v>
          </cell>
          <cell r="H3508"/>
          <cell r="I3508">
            <v>0</v>
          </cell>
          <cell r="J3508"/>
          <cell r="K3508" t="str">
            <v>Etykiety</v>
          </cell>
          <cell r="L3508" t="str">
            <v>7003</v>
          </cell>
        </row>
        <row r="3509">
          <cell r="B3509" t="str">
            <v>PLL098046B6PM</v>
          </cell>
          <cell r="C3509" t="str">
            <v>PLL ETYKIETA PAPIER MAT. 98x46 mm NIEBIESKA 12 SZT./ARKUSZ  (100 ark.)</v>
          </cell>
          <cell r="D3509" t="str">
            <v>karton</v>
          </cell>
          <cell r="E3509" t="str">
            <v>4821901000</v>
          </cell>
          <cell r="F3509"/>
          <cell r="G3509">
            <v>0</v>
          </cell>
          <cell r="H3509"/>
          <cell r="I3509">
            <v>0</v>
          </cell>
          <cell r="J3509"/>
          <cell r="K3509" t="str">
            <v>Etykiety</v>
          </cell>
          <cell r="L3509" t="str">
            <v>7003</v>
          </cell>
        </row>
        <row r="3510">
          <cell r="B3510" t="str">
            <v>PLL098046B5PM</v>
          </cell>
          <cell r="C3510" t="str">
            <v>PLL ETYKIETA PAPIER MAT. 98x46 mm ZIELONA 12 SZT./ARKUSZ  (100 ark.)</v>
          </cell>
          <cell r="D3510" t="str">
            <v>karton</v>
          </cell>
          <cell r="E3510" t="str">
            <v>4821901000</v>
          </cell>
          <cell r="F3510"/>
          <cell r="G3510">
            <v>0</v>
          </cell>
          <cell r="H3510"/>
          <cell r="I3510">
            <v>0</v>
          </cell>
          <cell r="J3510"/>
          <cell r="K3510" t="str">
            <v>Etykiety</v>
          </cell>
          <cell r="L3510" t="str">
            <v>7003</v>
          </cell>
        </row>
        <row r="3511">
          <cell r="B3511" t="str">
            <v>PLL200143B6PM</v>
          </cell>
          <cell r="C3511" t="str">
            <v>PLL ETYKIETA PAPIER MAT. 200x143.5 mm NIEBIESKA 2 SZT./ARKUSZ  (100 ark.)</v>
          </cell>
          <cell r="D3511" t="str">
            <v>karton</v>
          </cell>
          <cell r="E3511" t="str">
            <v>4821901000</v>
          </cell>
          <cell r="F3511"/>
          <cell r="G3511">
            <v>0</v>
          </cell>
          <cell r="H3511"/>
          <cell r="I3511">
            <v>0</v>
          </cell>
          <cell r="J3511"/>
          <cell r="K3511" t="str">
            <v>Etykiety</v>
          </cell>
          <cell r="L3511" t="str">
            <v>7003</v>
          </cell>
        </row>
        <row r="3512">
          <cell r="B3512" t="str">
            <v>PLL098046B9PG</v>
          </cell>
          <cell r="C3512" t="str">
            <v>PLL ETYKIETA PAPIER POŁ. 98x46 mm BIAŁA 12 SZT./ARKUSZ  (100 ark.)</v>
          </cell>
          <cell r="D3512" t="str">
            <v>karton</v>
          </cell>
          <cell r="E3512" t="str">
            <v>4821901000</v>
          </cell>
          <cell r="F3512"/>
          <cell r="G3512">
            <v>0</v>
          </cell>
          <cell r="H3512"/>
          <cell r="I3512">
            <v>0</v>
          </cell>
          <cell r="J3512"/>
          <cell r="K3512" t="str">
            <v>Etykiety</v>
          </cell>
          <cell r="L3512" t="str">
            <v>7003</v>
          </cell>
        </row>
        <row r="3513">
          <cell r="B3513" t="str">
            <v>PLL099034B6PM</v>
          </cell>
          <cell r="C3513" t="str">
            <v>PLL ETYKIETA PAPIER MAT. 99.1x34 mm NIEBIESKA 16 SZT./ARKUSZ  (100 ark.)</v>
          </cell>
          <cell r="D3513" t="str">
            <v>karton</v>
          </cell>
          <cell r="E3513" t="str">
            <v>4821901000</v>
          </cell>
          <cell r="F3513"/>
          <cell r="G3513">
            <v>0</v>
          </cell>
          <cell r="H3513"/>
          <cell r="I3513">
            <v>0</v>
          </cell>
          <cell r="J3513"/>
          <cell r="K3513" t="str">
            <v>Etykiety</v>
          </cell>
          <cell r="L3513" t="str">
            <v>7003</v>
          </cell>
        </row>
        <row r="3514">
          <cell r="B3514" t="str">
            <v>PLL099034B5PM</v>
          </cell>
          <cell r="C3514" t="str">
            <v>PLL ETYKIETA PAPIER MAT. 99.1x34 mm ZIELONA 16 SZT./ARKUSZ  (100 ark.)</v>
          </cell>
          <cell r="D3514" t="str">
            <v>karton</v>
          </cell>
          <cell r="E3514" t="str">
            <v>4821901000</v>
          </cell>
          <cell r="F3514"/>
          <cell r="G3514">
            <v>0</v>
          </cell>
          <cell r="H3514"/>
          <cell r="I3514">
            <v>0</v>
          </cell>
          <cell r="J3514"/>
          <cell r="K3514" t="str">
            <v>Etykiety</v>
          </cell>
          <cell r="L3514" t="str">
            <v>7003</v>
          </cell>
        </row>
        <row r="3515">
          <cell r="B3515" t="str">
            <v>PLL099034B4PM</v>
          </cell>
          <cell r="C3515" t="str">
            <v>PLL ETYKIETA PAPIER MAT. 99.1x34 mm ŻÓŁTA 16 SZT./ARKUSZ  (100 ark.)</v>
          </cell>
          <cell r="D3515" t="str">
            <v>karton</v>
          </cell>
          <cell r="E3515" t="str">
            <v>4821901000</v>
          </cell>
          <cell r="F3515"/>
          <cell r="G3515">
            <v>0</v>
          </cell>
          <cell r="H3515"/>
          <cell r="I3515">
            <v>0</v>
          </cell>
          <cell r="J3515"/>
          <cell r="K3515" t="str">
            <v>Etykiety</v>
          </cell>
          <cell r="L3515" t="str">
            <v>7003</v>
          </cell>
        </row>
        <row r="3516">
          <cell r="B3516" t="str">
            <v>PLL099034B2PM</v>
          </cell>
          <cell r="C3516" t="str">
            <v>PLL ETYKIETA PAPIER MAT. 99.1x34 mm CZERWONA 16 SZT./ARKUSZ  (100 ark.)</v>
          </cell>
          <cell r="D3516" t="str">
            <v>karton</v>
          </cell>
          <cell r="E3516" t="str">
            <v>4821901000</v>
          </cell>
          <cell r="F3516"/>
          <cell r="G3516">
            <v>0</v>
          </cell>
          <cell r="H3516"/>
          <cell r="I3516">
            <v>0</v>
          </cell>
          <cell r="J3516"/>
          <cell r="K3516" t="str">
            <v>Etykiety</v>
          </cell>
          <cell r="L3516" t="str">
            <v>7003</v>
          </cell>
        </row>
        <row r="3517">
          <cell r="B3517" t="str">
            <v>PLL099034B9PM</v>
          </cell>
          <cell r="C3517" t="str">
            <v>PLL ETYKIETA PAPIER MAT. 99.1x34 mm BIAŁA 16 SZT./ARKUSZ  (100 ark.)</v>
          </cell>
          <cell r="D3517" t="str">
            <v>karton</v>
          </cell>
          <cell r="E3517" t="str">
            <v>4821901000</v>
          </cell>
          <cell r="F3517"/>
          <cell r="G3517">
            <v>0</v>
          </cell>
          <cell r="H3517"/>
          <cell r="I3517">
            <v>0</v>
          </cell>
          <cell r="J3517"/>
          <cell r="K3517" t="str">
            <v>Etykiety</v>
          </cell>
          <cell r="L3517" t="str">
            <v>7003</v>
          </cell>
        </row>
        <row r="3518">
          <cell r="B3518" t="str">
            <v>PLL099067B6PM</v>
          </cell>
          <cell r="C3518" t="str">
            <v>PLL ETYKIETA PAPIER MAT. 99x67.7 mm NIEBIESKA 8 SZT./ARKUSZ  (100 ark.)</v>
          </cell>
          <cell r="D3518" t="str">
            <v>karton</v>
          </cell>
          <cell r="E3518" t="str">
            <v>4821901000</v>
          </cell>
          <cell r="F3518"/>
          <cell r="G3518">
            <v>0</v>
          </cell>
          <cell r="H3518"/>
          <cell r="I3518">
            <v>0</v>
          </cell>
          <cell r="J3518"/>
          <cell r="K3518" t="str">
            <v>Etykiety</v>
          </cell>
          <cell r="L3518" t="str">
            <v>7003</v>
          </cell>
        </row>
        <row r="3519">
          <cell r="B3519" t="str">
            <v>PLL105148B9SM</v>
          </cell>
          <cell r="C3519" t="str">
            <v>PLL ETYKIETA POLIESTER MAT. 105x148 mm BIAŁA 4 SZT./ARKUSZ  (100 ark.)</v>
          </cell>
          <cell r="D3519" t="str">
            <v>karton</v>
          </cell>
          <cell r="E3519" t="str">
            <v>3919908000</v>
          </cell>
          <cell r="F3519"/>
          <cell r="G3519">
            <v>0</v>
          </cell>
          <cell r="H3519"/>
          <cell r="I3519">
            <v>0</v>
          </cell>
          <cell r="J3519"/>
          <cell r="K3519" t="str">
            <v>Etykiety</v>
          </cell>
          <cell r="L3519" t="str">
            <v>7003</v>
          </cell>
        </row>
        <row r="3520">
          <cell r="B3520" t="str">
            <v>PLL105148D9SM</v>
          </cell>
          <cell r="C3520" t="str">
            <v>PLL ETYKIETA POLIESTER MAT. 105x148 mm BIAŁA 4 SZT./ARKUSZ  (10x10 ark.)</v>
          </cell>
          <cell r="D3520" t="str">
            <v>karton</v>
          </cell>
          <cell r="E3520" t="str">
            <v>3919908000</v>
          </cell>
          <cell r="F3520"/>
          <cell r="G3520">
            <v>0</v>
          </cell>
          <cell r="H3520"/>
          <cell r="I3520">
            <v>0</v>
          </cell>
          <cell r="J3520"/>
          <cell r="K3520" t="str">
            <v>Etykiety</v>
          </cell>
          <cell r="L3520" t="str">
            <v>7003</v>
          </cell>
        </row>
        <row r="3521">
          <cell r="B3521" t="str">
            <v>PLL200289B6PM</v>
          </cell>
          <cell r="C3521" t="str">
            <v>PLL ETYKIETA PAPIER MAT. 200x289 mm NIEBIESKA 1 SZT./ARKUSZ  (100 ark.)</v>
          </cell>
          <cell r="D3521" t="str">
            <v>karton</v>
          </cell>
          <cell r="E3521" t="str">
            <v>4821901000</v>
          </cell>
          <cell r="F3521"/>
          <cell r="G3521">
            <v>0</v>
          </cell>
          <cell r="H3521"/>
          <cell r="I3521">
            <v>0</v>
          </cell>
          <cell r="J3521"/>
          <cell r="K3521" t="str">
            <v>Etykiety</v>
          </cell>
          <cell r="L3521" t="str">
            <v>7003</v>
          </cell>
        </row>
        <row r="3522">
          <cell r="B3522" t="str">
            <v>PLL200289B5PM</v>
          </cell>
          <cell r="C3522" t="str">
            <v>PLL ETYKIETA PAPIER MAT. 200x289 mm ZIELONA 1 SZT./ARKUSZ  (100 ark.)</v>
          </cell>
          <cell r="D3522" t="str">
            <v>karton</v>
          </cell>
          <cell r="E3522" t="str">
            <v>4821901000</v>
          </cell>
          <cell r="F3522"/>
          <cell r="G3522">
            <v>0</v>
          </cell>
          <cell r="H3522"/>
          <cell r="I3522">
            <v>0</v>
          </cell>
          <cell r="J3522"/>
          <cell r="K3522" t="str">
            <v>Etykiety</v>
          </cell>
          <cell r="L3522" t="str">
            <v>7003</v>
          </cell>
        </row>
        <row r="3523">
          <cell r="B3523" t="str">
            <v>PLL099067B9PG</v>
          </cell>
          <cell r="C3523" t="str">
            <v>PLL ETYKIETA PAPIER POŁ. 99x67.7 mm BIAŁA 8 SZT./ARKUSZ  (100 ark.)</v>
          </cell>
          <cell r="D3523" t="str">
            <v>karton</v>
          </cell>
          <cell r="E3523" t="str">
            <v>4821901000</v>
          </cell>
          <cell r="F3523"/>
          <cell r="G3523">
            <v>0</v>
          </cell>
          <cell r="H3523"/>
          <cell r="I3523">
            <v>0</v>
          </cell>
          <cell r="J3523"/>
          <cell r="K3523" t="str">
            <v>Etykiety</v>
          </cell>
          <cell r="L3523" t="str">
            <v>7003</v>
          </cell>
        </row>
        <row r="3524">
          <cell r="B3524" t="str">
            <v>PLL099093B6PM</v>
          </cell>
          <cell r="C3524" t="str">
            <v>PLL ETYKIETA PAPIER MAT. 99x93.1 mm NIEBIESKA 6 SZT./ARKUSZ  (100 ark.)</v>
          </cell>
          <cell r="D3524" t="str">
            <v>karton</v>
          </cell>
          <cell r="E3524" t="str">
            <v>4821901000</v>
          </cell>
          <cell r="F3524"/>
          <cell r="G3524">
            <v>0</v>
          </cell>
          <cell r="H3524"/>
          <cell r="I3524">
            <v>0</v>
          </cell>
          <cell r="J3524"/>
          <cell r="K3524" t="str">
            <v>Etykiety</v>
          </cell>
          <cell r="L3524" t="str">
            <v>7003</v>
          </cell>
        </row>
        <row r="3525">
          <cell r="B3525" t="str">
            <v>PLL099093B5PM</v>
          </cell>
          <cell r="C3525" t="str">
            <v>PLL ETYKIETA PAPIER MAT. 99x93.1 mm ZIELONA 6 SZT./ARKUSZ  (100 ark.)</v>
          </cell>
          <cell r="D3525" t="str">
            <v>karton</v>
          </cell>
          <cell r="E3525" t="str">
            <v>4821901000</v>
          </cell>
          <cell r="F3525"/>
          <cell r="G3525">
            <v>0</v>
          </cell>
          <cell r="H3525"/>
          <cell r="I3525">
            <v>0</v>
          </cell>
          <cell r="J3525"/>
          <cell r="K3525" t="str">
            <v>Etykiety</v>
          </cell>
          <cell r="L3525" t="str">
            <v>7003</v>
          </cell>
        </row>
        <row r="3526">
          <cell r="B3526" t="str">
            <v>PLL099093B4PM</v>
          </cell>
          <cell r="C3526" t="str">
            <v>PLL ETYKIETA PAPIER MAT. 99x93.1 mm ŻÓŁTA 6 SZT./ARKUSZ  (100 ark.)</v>
          </cell>
          <cell r="D3526" t="str">
            <v>karton</v>
          </cell>
          <cell r="E3526" t="str">
            <v>4821901000</v>
          </cell>
          <cell r="F3526"/>
          <cell r="G3526">
            <v>0</v>
          </cell>
          <cell r="H3526"/>
          <cell r="I3526">
            <v>0</v>
          </cell>
          <cell r="J3526"/>
          <cell r="K3526" t="str">
            <v>Etykiety</v>
          </cell>
          <cell r="L3526" t="str">
            <v>7003</v>
          </cell>
        </row>
        <row r="3527">
          <cell r="B3527" t="str">
            <v>PLL099093B2PM</v>
          </cell>
          <cell r="C3527" t="str">
            <v>PLL ETYKIETA PAPIER MAT. 99x93.1 mm CZERWONA 6 SZT./ARKUSZ  (100 ark.)</v>
          </cell>
          <cell r="D3527" t="str">
            <v>karton</v>
          </cell>
          <cell r="E3527" t="str">
            <v>4821901000</v>
          </cell>
          <cell r="F3527"/>
          <cell r="G3527">
            <v>0</v>
          </cell>
          <cell r="H3527"/>
          <cell r="I3527">
            <v>0</v>
          </cell>
          <cell r="J3527"/>
          <cell r="K3527" t="str">
            <v>Etykiety</v>
          </cell>
          <cell r="L3527" t="str">
            <v>7003</v>
          </cell>
        </row>
        <row r="3528">
          <cell r="B3528" t="str">
            <v>PLL210148B6PM</v>
          </cell>
          <cell r="C3528" t="str">
            <v>PLL ETYKIETA PAPIER MAT. 210x148 mm NIEBIESKA 2 SZT./ARKUSZ  (100 ark.)</v>
          </cell>
          <cell r="D3528" t="str">
            <v>karton</v>
          </cell>
          <cell r="E3528" t="str">
            <v>4821901000</v>
          </cell>
          <cell r="F3528"/>
          <cell r="G3528">
            <v>0</v>
          </cell>
          <cell r="H3528"/>
          <cell r="I3528">
            <v>0</v>
          </cell>
          <cell r="J3528"/>
          <cell r="K3528" t="str">
            <v>Etykiety</v>
          </cell>
          <cell r="L3528" t="str">
            <v>7003</v>
          </cell>
        </row>
        <row r="3529">
          <cell r="B3529" t="str">
            <v>PLL099093B9PM</v>
          </cell>
          <cell r="C3529" t="str">
            <v>PLL ETYKIETA PAPIER MAT. 99x93.1 mm BIAŁA 6 SZT./ARKUSZ  (100 ark.)</v>
          </cell>
          <cell r="D3529" t="str">
            <v>karton</v>
          </cell>
          <cell r="E3529" t="str">
            <v>4821901000</v>
          </cell>
          <cell r="F3529"/>
          <cell r="G3529">
            <v>0</v>
          </cell>
          <cell r="H3529"/>
          <cell r="I3529">
            <v>0</v>
          </cell>
          <cell r="J3529"/>
          <cell r="K3529" t="str">
            <v>Etykiety</v>
          </cell>
          <cell r="L3529" t="str">
            <v>7003</v>
          </cell>
        </row>
        <row r="3530">
          <cell r="B3530" t="str">
            <v>PLL210148B5PM</v>
          </cell>
          <cell r="C3530" t="str">
            <v>PLL ETYKIETA PAPIER MAT. 210x148 mm ZIELONA 2 SZT./ARKUSZ  (100 ark.)</v>
          </cell>
          <cell r="D3530" t="str">
            <v>karton</v>
          </cell>
          <cell r="E3530" t="str">
            <v>4821901000</v>
          </cell>
          <cell r="F3530"/>
          <cell r="G3530">
            <v>0</v>
          </cell>
          <cell r="H3530"/>
          <cell r="I3530">
            <v>0</v>
          </cell>
          <cell r="J3530"/>
          <cell r="K3530" t="str">
            <v>Etykiety</v>
          </cell>
          <cell r="L3530" t="str">
            <v>7003</v>
          </cell>
        </row>
        <row r="3531">
          <cell r="B3531" t="str">
            <v>PLL00020DB6PM</v>
          </cell>
          <cell r="C3531" t="str">
            <v>PLL ETYKIETA PAPIER MAT. ŚRED. 20 mm NIEBIESKA 117 SZT./ARKUSZ  (100 ark.)</v>
          </cell>
          <cell r="D3531" t="str">
            <v>karton</v>
          </cell>
          <cell r="E3531" t="str">
            <v>4821901000</v>
          </cell>
          <cell r="F3531"/>
          <cell r="G3531">
            <v>0</v>
          </cell>
          <cell r="H3531"/>
          <cell r="I3531">
            <v>0</v>
          </cell>
          <cell r="J3531"/>
          <cell r="K3531" t="str">
            <v>Etykiety</v>
          </cell>
          <cell r="L3531" t="str">
            <v>7003</v>
          </cell>
        </row>
        <row r="3532">
          <cell r="B3532" t="str">
            <v>PLL00020DB5PM</v>
          </cell>
          <cell r="C3532" t="str">
            <v>PLL ETYKIETA PAPIER MAT. ŚRED. 20 mm ZIELONA 117 SZT./ARKUSZ  (100 ark.)</v>
          </cell>
          <cell r="D3532" t="str">
            <v>karton</v>
          </cell>
          <cell r="E3532" t="str">
            <v>4821901000</v>
          </cell>
          <cell r="F3532"/>
          <cell r="G3532">
            <v>0</v>
          </cell>
          <cell r="H3532"/>
          <cell r="I3532">
            <v>0</v>
          </cell>
          <cell r="J3532"/>
          <cell r="K3532" t="str">
            <v>Etykiety</v>
          </cell>
          <cell r="L3532" t="str">
            <v>7003</v>
          </cell>
        </row>
        <row r="3533">
          <cell r="B3533" t="str">
            <v>PLL210292B6PM</v>
          </cell>
          <cell r="C3533" t="str">
            <v>PLL ETYKIETA PAPIER MAT. 210x292 mm NIEBIESKA 1 SZT./ARKUSZ  (100 ark.)</v>
          </cell>
          <cell r="D3533" t="str">
            <v>karton</v>
          </cell>
          <cell r="E3533" t="str">
            <v>4821901000</v>
          </cell>
          <cell r="F3533"/>
          <cell r="G3533">
            <v>0</v>
          </cell>
          <cell r="H3533"/>
          <cell r="I3533">
            <v>0</v>
          </cell>
          <cell r="J3533"/>
          <cell r="K3533" t="str">
            <v>Etykiety</v>
          </cell>
          <cell r="L3533" t="str">
            <v>7003</v>
          </cell>
        </row>
        <row r="3534">
          <cell r="B3534" t="str">
            <v>PLL00020DB9PG</v>
          </cell>
          <cell r="C3534" t="str">
            <v>PLL ETYKIETA PAPIER POŁ. ŚRED. 20 mm BIAŁA 117 SZT./ARKUSZ  (100 ark.)</v>
          </cell>
          <cell r="D3534" t="str">
            <v>karton</v>
          </cell>
          <cell r="E3534" t="str">
            <v>4821901000</v>
          </cell>
          <cell r="F3534"/>
          <cell r="G3534">
            <v>0</v>
          </cell>
          <cell r="H3534"/>
          <cell r="I3534">
            <v>0</v>
          </cell>
          <cell r="J3534"/>
          <cell r="K3534" t="str">
            <v>Etykiety</v>
          </cell>
          <cell r="L3534" t="str">
            <v>7003</v>
          </cell>
        </row>
        <row r="3535">
          <cell r="B3535" t="str">
            <v>PLL00032DB6PM</v>
          </cell>
          <cell r="C3535" t="str">
            <v>PLL ETYKIETA PAPIER MAT. ŚRED. 32 mm NIEBIESKA 48 SZT./ARKUSZ  (100 ark.)</v>
          </cell>
          <cell r="D3535" t="str">
            <v>karton</v>
          </cell>
          <cell r="E3535" t="str">
            <v>4821901000</v>
          </cell>
          <cell r="F3535"/>
          <cell r="G3535">
            <v>0</v>
          </cell>
          <cell r="H3535"/>
          <cell r="I3535">
            <v>0</v>
          </cell>
          <cell r="J3535"/>
          <cell r="K3535" t="str">
            <v>Etykiety</v>
          </cell>
          <cell r="L3535" t="str">
            <v>7003</v>
          </cell>
        </row>
        <row r="3536">
          <cell r="B3536" t="str">
            <v>PLL00032DB5PM</v>
          </cell>
          <cell r="C3536" t="str">
            <v>PLL ETYKIETA PAPIER MAT. ŚRED. 32 mm ZIELONA 48 SZT./ARKUSZ  (100 ark.)</v>
          </cell>
          <cell r="D3536" t="str">
            <v>karton</v>
          </cell>
          <cell r="E3536" t="str">
            <v>4821901000</v>
          </cell>
          <cell r="F3536"/>
          <cell r="G3536">
            <v>0</v>
          </cell>
          <cell r="H3536"/>
          <cell r="I3536">
            <v>0</v>
          </cell>
          <cell r="J3536"/>
          <cell r="K3536" t="str">
            <v>Etykiety</v>
          </cell>
          <cell r="L3536" t="str">
            <v>7003</v>
          </cell>
        </row>
        <row r="3537">
          <cell r="B3537" t="str">
            <v>PLL00045DB6PM</v>
          </cell>
          <cell r="C3537" t="str">
            <v>PLL ETYKIETA PAPIER MAT. ŚRED. 45 mm NIEBIESKA 24 SZT./ARKUSZ  (100 ark.)</v>
          </cell>
          <cell r="D3537" t="str">
            <v>karton</v>
          </cell>
          <cell r="E3537" t="str">
            <v>4821901000</v>
          </cell>
          <cell r="F3537"/>
          <cell r="G3537">
            <v>0</v>
          </cell>
          <cell r="H3537"/>
          <cell r="I3537">
            <v>0</v>
          </cell>
          <cell r="J3537"/>
          <cell r="K3537" t="str">
            <v>Etykiety</v>
          </cell>
          <cell r="L3537" t="str">
            <v>7003</v>
          </cell>
        </row>
        <row r="3538">
          <cell r="B3538" t="str">
            <v>PLL210297B6PM</v>
          </cell>
          <cell r="C3538" t="str">
            <v>PLL ETYKIETA PAPIER MAT. 210x297  mm NIEBIESKA 1 SZT./ARKUSZ  (100 ark.)</v>
          </cell>
          <cell r="D3538" t="str">
            <v>karton</v>
          </cell>
          <cell r="E3538" t="str">
            <v>4821901000</v>
          </cell>
          <cell r="F3538"/>
          <cell r="G3538">
            <v>0</v>
          </cell>
          <cell r="H3538"/>
          <cell r="I3538">
            <v>0</v>
          </cell>
          <cell r="J3538"/>
          <cell r="K3538" t="str">
            <v>Etykiety</v>
          </cell>
          <cell r="L3538" t="str">
            <v>7003</v>
          </cell>
        </row>
        <row r="3539">
          <cell r="B3539" t="str">
            <v>PLL210297B5PM</v>
          </cell>
          <cell r="C3539" t="str">
            <v>PLL ETYKIETA PAPIER MAT. 210x297  mm ZIELONA 1 SZT./ARKUSZ  (100 ark.)</v>
          </cell>
          <cell r="D3539" t="str">
            <v>karton</v>
          </cell>
          <cell r="E3539" t="str">
            <v>4821901000</v>
          </cell>
          <cell r="F3539"/>
          <cell r="G3539">
            <v>0</v>
          </cell>
          <cell r="H3539"/>
          <cell r="I3539">
            <v>0</v>
          </cell>
          <cell r="J3539"/>
          <cell r="K3539" t="str">
            <v>Etykiety</v>
          </cell>
          <cell r="L3539" t="str">
            <v>7003</v>
          </cell>
        </row>
        <row r="3540">
          <cell r="B3540" t="str">
            <v>PLL210297B4PM</v>
          </cell>
          <cell r="C3540" t="str">
            <v>PLL ETYKIETA PAPIER MAT. 210x297  mm ŻÓŁTA 1 SZT./ARKUSZ  (100 ark.)</v>
          </cell>
          <cell r="D3540" t="str">
            <v>karton</v>
          </cell>
          <cell r="E3540" t="str">
            <v>4821901000</v>
          </cell>
          <cell r="F3540"/>
          <cell r="G3540">
            <v>0</v>
          </cell>
          <cell r="H3540"/>
          <cell r="I3540">
            <v>0</v>
          </cell>
          <cell r="J3540"/>
          <cell r="K3540" t="str">
            <v>Etykiety</v>
          </cell>
          <cell r="L3540" t="str">
            <v>7003</v>
          </cell>
        </row>
        <row r="3541">
          <cell r="B3541" t="str">
            <v>PLL210297B2PM</v>
          </cell>
          <cell r="C3541" t="str">
            <v>PLL ETYKIETA PAPIER MAT. 210x297  mm CZERWONA 1 SZT./ARKUSZ  (100 ark.)</v>
          </cell>
          <cell r="D3541" t="str">
            <v>karton</v>
          </cell>
          <cell r="E3541" t="str">
            <v>4821901000</v>
          </cell>
          <cell r="F3541"/>
          <cell r="G3541">
            <v>0</v>
          </cell>
          <cell r="H3541"/>
          <cell r="I3541">
            <v>0</v>
          </cell>
          <cell r="J3541"/>
          <cell r="K3541" t="str">
            <v>Etykiety</v>
          </cell>
          <cell r="L3541" t="str">
            <v>7003</v>
          </cell>
        </row>
        <row r="3542">
          <cell r="B3542" t="str">
            <v>PLL210297B9PG</v>
          </cell>
          <cell r="C3542" t="str">
            <v>PLL ETYKIETA PAPIER POŁ. 210x297  mm BIAŁA 1 SZT./ARKUSZ  (100 ark.)</v>
          </cell>
          <cell r="D3542" t="str">
            <v>karton</v>
          </cell>
          <cell r="E3542" t="str">
            <v>4821901000</v>
          </cell>
          <cell r="F3542"/>
          <cell r="G3542">
            <v>0</v>
          </cell>
          <cell r="H3542"/>
          <cell r="I3542">
            <v>0</v>
          </cell>
          <cell r="J3542"/>
          <cell r="K3542" t="str">
            <v>Etykiety</v>
          </cell>
          <cell r="L3542" t="str">
            <v>7003</v>
          </cell>
        </row>
        <row r="3543">
          <cell r="B3543" t="str">
            <v>PLL210297B9PM</v>
          </cell>
          <cell r="C3543" t="str">
            <v>PLL ETYKIETA PAPIER MAT. 210x297 mm BIAŁA 1 SZT./ARKUSZ  (100 ark.)</v>
          </cell>
          <cell r="D3543" t="str">
            <v>karton</v>
          </cell>
          <cell r="E3543" t="str">
            <v>4821901000</v>
          </cell>
          <cell r="F3543"/>
          <cell r="G3543">
            <v>0</v>
          </cell>
          <cell r="H3543"/>
          <cell r="I3543">
            <v>0</v>
          </cell>
          <cell r="J3543"/>
          <cell r="K3543" t="str">
            <v>Etykiety</v>
          </cell>
          <cell r="L3543" t="str">
            <v>7003</v>
          </cell>
        </row>
        <row r="3544">
          <cell r="B3544" t="str">
            <v>PLL025012B6PM</v>
          </cell>
          <cell r="C3544" t="str">
            <v>PLL ETYKIETA PAPIER MAT. 25x12 mm NIEBIESKA 161 SZT./ARKUSZ  (100 ark.)</v>
          </cell>
          <cell r="D3544" t="str">
            <v>karton</v>
          </cell>
          <cell r="E3544" t="str">
            <v>4821901000</v>
          </cell>
          <cell r="F3544"/>
          <cell r="G3544">
            <v>0</v>
          </cell>
          <cell r="H3544"/>
          <cell r="I3544">
            <v>0</v>
          </cell>
          <cell r="J3544"/>
          <cell r="K3544" t="str">
            <v>Etykiety</v>
          </cell>
          <cell r="L3544" t="str">
            <v>7003</v>
          </cell>
        </row>
        <row r="3545">
          <cell r="B3545" t="str">
            <v>PLL025012B5PM</v>
          </cell>
          <cell r="C3545" t="str">
            <v>PLL ETYKIETA PAPIER MAT. 25x12 mm ZIELONA 161 SZT./ARKUSZ  (100 ark.)</v>
          </cell>
          <cell r="D3545" t="str">
            <v>karton</v>
          </cell>
          <cell r="E3545" t="str">
            <v>4821901000</v>
          </cell>
          <cell r="F3545"/>
          <cell r="G3545">
            <v>0</v>
          </cell>
          <cell r="H3545"/>
          <cell r="I3545">
            <v>0</v>
          </cell>
          <cell r="J3545"/>
          <cell r="K3545" t="str">
            <v>Etykiety</v>
          </cell>
          <cell r="L3545" t="str">
            <v>7003</v>
          </cell>
        </row>
        <row r="3546">
          <cell r="B3546" t="str">
            <v>PLL00045DB4PG</v>
          </cell>
          <cell r="C3546" t="str">
            <v>PLL ETYKIETA PAPIER POŁ. ŚRED. 45 mm BIAŁA 24 SZT./ARKUSZ  (100 ark.)</v>
          </cell>
          <cell r="D3546" t="str">
            <v>karton</v>
          </cell>
          <cell r="E3546" t="str">
            <v>4821901000</v>
          </cell>
          <cell r="F3546"/>
          <cell r="G3546">
            <v>0</v>
          </cell>
          <cell r="H3546"/>
          <cell r="I3546">
            <v>0</v>
          </cell>
          <cell r="J3546"/>
          <cell r="K3546" t="str">
            <v>Etykiety</v>
          </cell>
          <cell r="L3546" t="str">
            <v>7003</v>
          </cell>
        </row>
        <row r="3547">
          <cell r="B3547" t="str">
            <v>PLL032016B6PM</v>
          </cell>
          <cell r="C3547" t="str">
            <v>PLL ETYKIETA PAPIER MAT. 32x16 mm NIEBIESKA 96 SZT./ARKUSZ  (100 ark.)</v>
          </cell>
          <cell r="D3547" t="str">
            <v>karton</v>
          </cell>
          <cell r="E3547" t="str">
            <v>4821901000</v>
          </cell>
          <cell r="F3547"/>
          <cell r="G3547">
            <v>0</v>
          </cell>
          <cell r="H3547"/>
          <cell r="I3547">
            <v>0</v>
          </cell>
          <cell r="J3547"/>
          <cell r="K3547" t="str">
            <v>Etykiety</v>
          </cell>
          <cell r="L3547" t="str">
            <v>7003</v>
          </cell>
        </row>
        <row r="3548">
          <cell r="B3548" t="str">
            <v>PLL032016B5PM</v>
          </cell>
          <cell r="C3548" t="str">
            <v>PLL ETYKIETA PAPIER MAT. 32x16 mm ZIELONA 96 SZT./ARKUSZ  (100 ark.)</v>
          </cell>
          <cell r="D3548" t="str">
            <v>karton</v>
          </cell>
          <cell r="E3548" t="str">
            <v>4821901000</v>
          </cell>
          <cell r="F3548"/>
          <cell r="G3548">
            <v>0</v>
          </cell>
          <cell r="H3548"/>
          <cell r="I3548">
            <v>0</v>
          </cell>
          <cell r="J3548"/>
          <cell r="K3548" t="str">
            <v>Etykiety</v>
          </cell>
          <cell r="L3548" t="str">
            <v>7003</v>
          </cell>
        </row>
        <row r="3549">
          <cell r="B3549" t="str">
            <v>PLL032022B5PM</v>
          </cell>
          <cell r="C3549" t="str">
            <v>PLL ETYKIETA PAPIER MAT. 32x22 mm ZIELONA 72 SZT./ARKUSZ  (100 ark.)</v>
          </cell>
          <cell r="D3549" t="str">
            <v>karton</v>
          </cell>
          <cell r="E3549" t="str">
            <v>4821901000</v>
          </cell>
          <cell r="F3549"/>
          <cell r="G3549">
            <v>0</v>
          </cell>
          <cell r="H3549"/>
          <cell r="I3549">
            <v>0</v>
          </cell>
          <cell r="J3549"/>
          <cell r="K3549" t="str">
            <v>Etykiety</v>
          </cell>
          <cell r="L3549" t="str">
            <v>7003</v>
          </cell>
        </row>
        <row r="3550">
          <cell r="B3550" t="str">
            <v>PLL038021B6PM</v>
          </cell>
          <cell r="C3550" t="str">
            <v>PLL ETYKIETA PAPIER MAT. 38.1x21.2 mm NIEBIESKA 65 SZT./ARKUSZ  (100 ark.)</v>
          </cell>
          <cell r="D3550" t="str">
            <v>karton</v>
          </cell>
          <cell r="E3550" t="str">
            <v>4821901000</v>
          </cell>
          <cell r="F3550"/>
          <cell r="G3550">
            <v>0</v>
          </cell>
          <cell r="H3550"/>
          <cell r="I3550">
            <v>0</v>
          </cell>
          <cell r="J3550"/>
          <cell r="K3550" t="str">
            <v>Etykiety</v>
          </cell>
          <cell r="L3550" t="str">
            <v>7003</v>
          </cell>
        </row>
        <row r="3551">
          <cell r="B3551" t="str">
            <v>PLL038021B5PM</v>
          </cell>
          <cell r="C3551" t="str">
            <v>PLL ETYKIETA PAPIER MAT. 38.1x21.2 mm ZIELONA 65 SZT./ARKUSZ  (100 ark.)</v>
          </cell>
          <cell r="D3551" t="str">
            <v>karton</v>
          </cell>
          <cell r="E3551" t="str">
            <v>4821901000</v>
          </cell>
          <cell r="F3551"/>
          <cell r="G3551">
            <v>0</v>
          </cell>
          <cell r="H3551"/>
          <cell r="I3551">
            <v>0</v>
          </cell>
          <cell r="J3551"/>
          <cell r="K3551" t="str">
            <v>Etykiety</v>
          </cell>
          <cell r="L3551" t="str">
            <v>7003</v>
          </cell>
        </row>
        <row r="3552">
          <cell r="B3552" t="str">
            <v>PLL038021B4PM</v>
          </cell>
          <cell r="C3552" t="str">
            <v>PLL ETYKIETA PAPIER MAT. 38.1x21.2 mm ŻÓŁTA 65 SZT./ARKUSZ  (100 ark.)</v>
          </cell>
          <cell r="D3552" t="str">
            <v>karton</v>
          </cell>
          <cell r="E3552" t="str">
            <v>4821901000</v>
          </cell>
          <cell r="F3552"/>
          <cell r="G3552">
            <v>0</v>
          </cell>
          <cell r="H3552"/>
          <cell r="I3552">
            <v>0</v>
          </cell>
          <cell r="J3552"/>
          <cell r="K3552" t="str">
            <v>Etykiety</v>
          </cell>
          <cell r="L3552" t="str">
            <v>7003</v>
          </cell>
        </row>
        <row r="3553">
          <cell r="B3553" t="str">
            <v>PLL038021B2PM</v>
          </cell>
          <cell r="C3553" t="str">
            <v>PLL ETYKIETA PAPIER MAT. 38.1x21.2 mm CZERWONA 65 SZT./ARKUSZ  (100 ark.)</v>
          </cell>
          <cell r="D3553" t="str">
            <v>karton</v>
          </cell>
          <cell r="E3553" t="str">
            <v>4821901000</v>
          </cell>
          <cell r="F3553"/>
          <cell r="G3553">
            <v>0</v>
          </cell>
          <cell r="H3553"/>
          <cell r="I3553">
            <v>0</v>
          </cell>
          <cell r="J3553"/>
          <cell r="K3553" t="str">
            <v>Etykiety</v>
          </cell>
          <cell r="L3553" t="str">
            <v>7003</v>
          </cell>
        </row>
        <row r="3554">
          <cell r="B3554" t="str">
            <v>PLL038021B9PM</v>
          </cell>
          <cell r="C3554" t="str">
            <v>PLL ETYKIETA PAPIER MAT. 38.1x21.2 mm BIAŁA 6500 ST 65 SZT./ARKUSZ  (100 ark.)</v>
          </cell>
          <cell r="D3554" t="str">
            <v>karton</v>
          </cell>
          <cell r="E3554" t="str">
            <v>4821901000</v>
          </cell>
          <cell r="F3554"/>
          <cell r="G3554">
            <v>0</v>
          </cell>
          <cell r="H3554"/>
          <cell r="I3554">
            <v>0</v>
          </cell>
          <cell r="J3554"/>
          <cell r="K3554" t="str">
            <v>Etykiety</v>
          </cell>
          <cell r="L3554" t="str">
            <v>7003</v>
          </cell>
        </row>
        <row r="3555">
          <cell r="B3555" t="str">
            <v>PLL040018B6PM</v>
          </cell>
          <cell r="C3555" t="str">
            <v>PLL ETYKIETA PAPIER MAT. 40x18 mm NIEBIESKA 75 SZT./ARKUSZ  (100 ark.)</v>
          </cell>
          <cell r="D3555" t="str">
            <v>karton</v>
          </cell>
          <cell r="E3555" t="str">
            <v>4821901000</v>
          </cell>
          <cell r="F3555"/>
          <cell r="G3555">
            <v>0</v>
          </cell>
          <cell r="H3555"/>
          <cell r="I3555">
            <v>0</v>
          </cell>
          <cell r="J3555"/>
          <cell r="K3555" t="str">
            <v>Etykiety</v>
          </cell>
          <cell r="L3555" t="str">
            <v>7003</v>
          </cell>
        </row>
        <row r="3556">
          <cell r="B3556" t="str">
            <v>PLL040018B5PM</v>
          </cell>
          <cell r="C3556" t="str">
            <v>PLL ETYKIETA PAPIER MAT. 40x18 mm ZIELONA 75 SZT./ARKUSZ  (100 ark.)</v>
          </cell>
          <cell r="D3556" t="str">
            <v>karton</v>
          </cell>
          <cell r="E3556" t="str">
            <v>4821901000</v>
          </cell>
          <cell r="F3556"/>
          <cell r="G3556">
            <v>0</v>
          </cell>
          <cell r="H3556"/>
          <cell r="I3556">
            <v>0</v>
          </cell>
          <cell r="J3556"/>
          <cell r="K3556" t="str">
            <v>Etykiety</v>
          </cell>
          <cell r="L3556" t="str">
            <v>7003</v>
          </cell>
        </row>
        <row r="3557">
          <cell r="B3557" t="str">
            <v>PLL040020B6PM</v>
          </cell>
          <cell r="C3557" t="str">
            <v>PLL ETYKIETA PAPIER MAT. 40x20 mm NIEBIESKA 65 SZT./ARKUSZ  (100 ark.)</v>
          </cell>
          <cell r="D3557" t="str">
            <v>karton</v>
          </cell>
          <cell r="E3557" t="str">
            <v>4821901000</v>
          </cell>
          <cell r="F3557"/>
          <cell r="G3557">
            <v>0</v>
          </cell>
          <cell r="H3557"/>
          <cell r="I3557">
            <v>0</v>
          </cell>
          <cell r="J3557"/>
          <cell r="K3557" t="str">
            <v>Etykiety</v>
          </cell>
          <cell r="L3557" t="str">
            <v>7003</v>
          </cell>
        </row>
        <row r="3558">
          <cell r="B3558" t="str">
            <v>PLL040020B5PM</v>
          </cell>
          <cell r="C3558" t="str">
            <v>PLL ETYKIETA PAPIER MAT. 40x20 mm ZIELONA 65 SZT./ARKUSZ  (100 ark.)</v>
          </cell>
          <cell r="D3558" t="str">
            <v>karton</v>
          </cell>
          <cell r="E3558" t="str">
            <v>4821901000</v>
          </cell>
          <cell r="F3558"/>
          <cell r="G3558">
            <v>0</v>
          </cell>
          <cell r="H3558"/>
          <cell r="I3558">
            <v>0</v>
          </cell>
          <cell r="J3558"/>
          <cell r="K3558" t="str">
            <v>Etykiety</v>
          </cell>
          <cell r="L3558" t="str">
            <v>7003</v>
          </cell>
        </row>
        <row r="3559">
          <cell r="B3559" t="str">
            <v>PLL048012B6PM</v>
          </cell>
          <cell r="C3559" t="str">
            <v>PLL ETYKIETA PAPIER MAT. 48x12.7 mm NIEBIESKA 88 SZT./ARKUSZ  (100 ark.)</v>
          </cell>
          <cell r="D3559" t="str">
            <v>karton</v>
          </cell>
          <cell r="E3559" t="str">
            <v>4821901000</v>
          </cell>
          <cell r="F3559"/>
          <cell r="G3559">
            <v>0</v>
          </cell>
          <cell r="H3559"/>
          <cell r="I3559">
            <v>0</v>
          </cell>
          <cell r="J3559"/>
          <cell r="K3559" t="str">
            <v>Etykiety</v>
          </cell>
          <cell r="L3559" t="str">
            <v>7003</v>
          </cell>
        </row>
        <row r="3560">
          <cell r="B3560" t="str">
            <v>PLL048012B5PM</v>
          </cell>
          <cell r="C3560" t="str">
            <v>PLL ETYKIETA PAPIER MAT. 48x12.7 mm ZIELONA 88 SZT./ARKUSZ  (100 ark.)</v>
          </cell>
          <cell r="D3560" t="str">
            <v>karton</v>
          </cell>
          <cell r="E3560" t="str">
            <v>4821901000</v>
          </cell>
          <cell r="F3560"/>
          <cell r="G3560">
            <v>0</v>
          </cell>
          <cell r="H3560"/>
          <cell r="I3560">
            <v>0</v>
          </cell>
          <cell r="J3560"/>
          <cell r="K3560" t="str">
            <v>Etykiety</v>
          </cell>
          <cell r="L3560" t="str">
            <v>7003</v>
          </cell>
        </row>
        <row r="3561">
          <cell r="B3561" t="str">
            <v>PLL048140B6PM</v>
          </cell>
          <cell r="C3561" t="str">
            <v>PLL ETYKIETA PAPIER MAT. 48x140 mm NIEBIESKA 8 SZT./ARKUSZ  (100 ark.)</v>
          </cell>
          <cell r="D3561" t="str">
            <v>karton</v>
          </cell>
          <cell r="E3561" t="str">
            <v>4821901000</v>
          </cell>
          <cell r="F3561"/>
          <cell r="G3561">
            <v>0</v>
          </cell>
          <cell r="H3561"/>
          <cell r="I3561">
            <v>0</v>
          </cell>
          <cell r="J3561"/>
          <cell r="K3561" t="str">
            <v>Etykiety</v>
          </cell>
          <cell r="L3561" t="str">
            <v>7003</v>
          </cell>
        </row>
        <row r="3562">
          <cell r="B3562" t="str">
            <v>PLL048140B5PM</v>
          </cell>
          <cell r="C3562" t="str">
            <v>PLL ETYKIETA PAPIER MAT. 48x140 mm ZIELONA 8 SZT./ARKUSZ  (100 ark.)</v>
          </cell>
          <cell r="D3562" t="str">
            <v>karton</v>
          </cell>
          <cell r="E3562" t="str">
            <v>4821901000</v>
          </cell>
          <cell r="F3562"/>
          <cell r="G3562">
            <v>0</v>
          </cell>
          <cell r="H3562"/>
          <cell r="I3562">
            <v>0</v>
          </cell>
          <cell r="J3562"/>
          <cell r="K3562" t="str">
            <v>Etykiety</v>
          </cell>
          <cell r="L3562" t="str">
            <v>7003</v>
          </cell>
        </row>
        <row r="3563">
          <cell r="B3563" t="str">
            <v>PLL048140B9PM</v>
          </cell>
          <cell r="C3563" t="str">
            <v>PLL ETYKIETA PAPIER MAT. 48x140 mm BIAŁA 8 SZT./ARKUSZ  (100 ark.)</v>
          </cell>
          <cell r="D3563" t="str">
            <v>karton</v>
          </cell>
          <cell r="E3563" t="str">
            <v>4821901000</v>
          </cell>
          <cell r="F3563"/>
          <cell r="G3563">
            <v>0</v>
          </cell>
          <cell r="H3563"/>
          <cell r="I3563">
            <v>0</v>
          </cell>
          <cell r="J3563"/>
          <cell r="K3563" t="str">
            <v>Etykiety</v>
          </cell>
          <cell r="L3563" t="str">
            <v>7003</v>
          </cell>
        </row>
        <row r="3564">
          <cell r="B3564" t="str">
            <v>PLL048020B6PM</v>
          </cell>
          <cell r="C3564" t="str">
            <v>PLL ETYKIETA PAPIER MAT. 48x20 mm NIEBIESKA 56 SZT./ARKUSZ  (100 ark.)</v>
          </cell>
          <cell r="D3564" t="str">
            <v>karton</v>
          </cell>
          <cell r="E3564" t="str">
            <v>4821901000</v>
          </cell>
          <cell r="F3564"/>
          <cell r="G3564">
            <v>0</v>
          </cell>
          <cell r="H3564"/>
          <cell r="I3564">
            <v>0</v>
          </cell>
          <cell r="J3564"/>
          <cell r="K3564" t="str">
            <v>Etykiety</v>
          </cell>
          <cell r="L3564" t="str">
            <v>7003</v>
          </cell>
        </row>
        <row r="3565">
          <cell r="B3565" t="str">
            <v>PLL048020B5PM</v>
          </cell>
          <cell r="C3565" t="str">
            <v>PLL ETYKIETA PAPIER MAT. 48x20 mm ZIELONA 56 SZT./ARKUSZ  (100 ark.)</v>
          </cell>
          <cell r="D3565" t="str">
            <v>karton</v>
          </cell>
          <cell r="E3565" t="str">
            <v>4821901000</v>
          </cell>
          <cell r="F3565"/>
          <cell r="G3565">
            <v>0</v>
          </cell>
          <cell r="H3565"/>
          <cell r="I3565">
            <v>0</v>
          </cell>
          <cell r="J3565"/>
          <cell r="K3565" t="str">
            <v>Etykiety</v>
          </cell>
          <cell r="L3565" t="str">
            <v>7003</v>
          </cell>
        </row>
        <row r="3566">
          <cell r="B3566" t="str">
            <v>PLL048025B6PM</v>
          </cell>
          <cell r="C3566" t="str">
            <v>PLL ETYKIETA PAPIER MAT. 48x25.4 mm NIEBIESKA 44 SZT./ARKUSZ  (100 ark.)</v>
          </cell>
          <cell r="D3566" t="str">
            <v>karton</v>
          </cell>
          <cell r="E3566" t="str">
            <v>4821901000</v>
          </cell>
          <cell r="F3566"/>
          <cell r="G3566">
            <v>0</v>
          </cell>
          <cell r="H3566"/>
          <cell r="I3566">
            <v>0</v>
          </cell>
          <cell r="J3566"/>
          <cell r="K3566" t="str">
            <v>Etykiety</v>
          </cell>
          <cell r="L3566" t="str">
            <v>7003</v>
          </cell>
        </row>
        <row r="3567">
          <cell r="B3567" t="str">
            <v>PLL048025B5PM</v>
          </cell>
          <cell r="C3567" t="str">
            <v>PLL ETYKIETA PAPIER MAT. 48x25.4 mm ZIELONA 44 SZT./ARKUSZ  (100 ark.)</v>
          </cell>
          <cell r="D3567" t="str">
            <v>karton</v>
          </cell>
          <cell r="E3567" t="str">
            <v>4821901000</v>
          </cell>
          <cell r="F3567"/>
          <cell r="G3567">
            <v>0</v>
          </cell>
          <cell r="H3567"/>
          <cell r="I3567">
            <v>0</v>
          </cell>
          <cell r="J3567"/>
          <cell r="K3567" t="str">
            <v>Etykiety</v>
          </cell>
          <cell r="L3567" t="str">
            <v>7003</v>
          </cell>
        </row>
        <row r="3568">
          <cell r="B3568" t="str">
            <v>PLL048025B9PG</v>
          </cell>
          <cell r="C3568" t="str">
            <v>PLL ETYKIETA PAPIER POŁ. 48x25.4 mm BIAŁA 44 SZT./ARKUSZ  (100 ark.)</v>
          </cell>
          <cell r="D3568" t="str">
            <v>karton</v>
          </cell>
          <cell r="E3568" t="str">
            <v>4821901000</v>
          </cell>
          <cell r="F3568"/>
          <cell r="G3568">
            <v>0</v>
          </cell>
          <cell r="H3568"/>
          <cell r="I3568">
            <v>0</v>
          </cell>
          <cell r="J3568"/>
          <cell r="K3568" t="str">
            <v>Etykiety</v>
          </cell>
          <cell r="L3568" t="str">
            <v>7003</v>
          </cell>
        </row>
        <row r="3569">
          <cell r="B3569" t="str">
            <v>PLL048035B6PM</v>
          </cell>
          <cell r="C3569" t="str">
            <v>PLL ETYKIETA PAPIER MAT. 48x35 mm NIEBIESKA 32 SZT./ARKUSZ  (100 ark.)</v>
          </cell>
          <cell r="D3569" t="str">
            <v>karton</v>
          </cell>
          <cell r="E3569" t="str">
            <v>4821901000</v>
          </cell>
          <cell r="F3569"/>
          <cell r="G3569">
            <v>0</v>
          </cell>
          <cell r="H3569"/>
          <cell r="I3569">
            <v>0</v>
          </cell>
          <cell r="J3569"/>
          <cell r="K3569" t="str">
            <v>Etykiety</v>
          </cell>
          <cell r="L3569" t="str">
            <v>7003</v>
          </cell>
        </row>
        <row r="3570">
          <cell r="B3570" t="str">
            <v>PLL048035B5PM</v>
          </cell>
          <cell r="C3570" t="str">
            <v>PLL ETYKIETA PAPIER MAT. 48x35 mm ZIELONA 32 SZT./ARKUSZ  (100 ark.)</v>
          </cell>
          <cell r="D3570" t="str">
            <v>karton</v>
          </cell>
          <cell r="E3570" t="str">
            <v>4821901000</v>
          </cell>
          <cell r="F3570"/>
          <cell r="G3570">
            <v>0</v>
          </cell>
          <cell r="H3570"/>
          <cell r="I3570">
            <v>0</v>
          </cell>
          <cell r="J3570"/>
          <cell r="K3570" t="str">
            <v>Etykiety</v>
          </cell>
          <cell r="L3570" t="str">
            <v>7003</v>
          </cell>
        </row>
        <row r="3571">
          <cell r="B3571" t="str">
            <v>PLL048035B4PM</v>
          </cell>
          <cell r="C3571" t="str">
            <v>PLL ETYKIETA PAPIER MAT. 48x35 mm ŻÓŁTA 32 SZT./ARKUSZ  (100 ark.)</v>
          </cell>
          <cell r="D3571" t="str">
            <v>karton</v>
          </cell>
          <cell r="E3571" t="str">
            <v>4821901000</v>
          </cell>
          <cell r="F3571"/>
          <cell r="G3571">
            <v>0</v>
          </cell>
          <cell r="H3571"/>
          <cell r="I3571">
            <v>0</v>
          </cell>
          <cell r="J3571"/>
          <cell r="K3571" t="str">
            <v>Etykiety</v>
          </cell>
          <cell r="L3571" t="str">
            <v>7003</v>
          </cell>
        </row>
        <row r="3572">
          <cell r="B3572" t="str">
            <v>PLL048035B2PM</v>
          </cell>
          <cell r="C3572" t="str">
            <v>PLL ETYKIETA PAPIER MAT. 48x35 mm CZERWONA 32 SZT./ARKUSZ  (100 ark.)</v>
          </cell>
          <cell r="D3572" t="str">
            <v>karton</v>
          </cell>
          <cell r="E3572" t="str">
            <v>4821901000</v>
          </cell>
          <cell r="F3572"/>
          <cell r="G3572">
            <v>0</v>
          </cell>
          <cell r="H3572"/>
          <cell r="I3572">
            <v>0</v>
          </cell>
          <cell r="J3572"/>
          <cell r="K3572" t="str">
            <v>Etykiety</v>
          </cell>
          <cell r="L3572" t="str">
            <v>7003</v>
          </cell>
        </row>
        <row r="3573">
          <cell r="B3573" t="str">
            <v>PLL048035B9PM</v>
          </cell>
          <cell r="C3573" t="str">
            <v>PLL ETYKIETA PAPIER MAT. 48x35 mm BIAŁA 32 SZT./ARKUSZ  (100 ark.)</v>
          </cell>
          <cell r="D3573" t="str">
            <v>karton</v>
          </cell>
          <cell r="E3573" t="str">
            <v>4821901000</v>
          </cell>
          <cell r="F3573"/>
          <cell r="G3573">
            <v>0</v>
          </cell>
          <cell r="H3573"/>
          <cell r="I3573">
            <v>0</v>
          </cell>
          <cell r="J3573"/>
          <cell r="K3573" t="str">
            <v>Etykiety</v>
          </cell>
          <cell r="L3573" t="str">
            <v>7003</v>
          </cell>
        </row>
        <row r="3574">
          <cell r="B3574" t="str">
            <v>PLL048035B9PG</v>
          </cell>
          <cell r="C3574" t="str">
            <v>PLL ETYKIETA PAPIER POŁ. 48x35 mm BIAŁA 32 SZT./ARKUSZ  (100 ark.)</v>
          </cell>
          <cell r="D3574" t="str">
            <v>karton</v>
          </cell>
          <cell r="E3574" t="str">
            <v>4821901000</v>
          </cell>
          <cell r="F3574"/>
          <cell r="G3574">
            <v>0</v>
          </cell>
          <cell r="H3574"/>
          <cell r="I3574">
            <v>0</v>
          </cell>
          <cell r="J3574"/>
          <cell r="K3574" t="str">
            <v>Etykiety</v>
          </cell>
          <cell r="L3574" t="str">
            <v>7003</v>
          </cell>
        </row>
        <row r="3575">
          <cell r="B3575" t="str">
            <v>PLL00032DB9PG</v>
          </cell>
          <cell r="C3575" t="str">
            <v>PLL ETYKIETA PAPIER POŁ. ŚRED 32 mm BIAŁA 48 SZT./ARKUSZ  (100 ark.)</v>
          </cell>
          <cell r="D3575" t="str">
            <v>karton</v>
          </cell>
          <cell r="E3575" t="str">
            <v>4821901000</v>
          </cell>
          <cell r="F3575"/>
          <cell r="G3575">
            <v>0</v>
          </cell>
          <cell r="H3575"/>
          <cell r="I3575">
            <v>0</v>
          </cell>
          <cell r="J3575"/>
          <cell r="K3575" t="str">
            <v>Etykiety</v>
          </cell>
          <cell r="L3575" t="str">
            <v>7003</v>
          </cell>
        </row>
        <row r="3576">
          <cell r="B3576" t="str">
            <v>PWL4719065D4SM</v>
          </cell>
          <cell r="C3576" t="str">
            <v>PWL ETYKIETA SAMOLAMINUJĄCA 47x65 mm (47x19 mm) ŻÓŁTA 16 SZT./ARKUSZ  (10x10 ark.)</v>
          </cell>
          <cell r="D3576" t="str">
            <v>karton</v>
          </cell>
          <cell r="E3576" t="str">
            <v>3919908000</v>
          </cell>
          <cell r="F3576"/>
          <cell r="G3576">
            <v>0</v>
          </cell>
          <cell r="H3576"/>
          <cell r="I3576">
            <v>0</v>
          </cell>
          <cell r="J3576"/>
          <cell r="K3576" t="str">
            <v>Etykiety</v>
          </cell>
          <cell r="L3576" t="str">
            <v>7003</v>
          </cell>
        </row>
        <row r="3577">
          <cell r="B3577" t="str">
            <v>PWL4725090D9SM</v>
          </cell>
          <cell r="C3577" t="str">
            <v>PWL ETYKIETA SAMOLAMINUJĄCA 47x90 mm (47x25 mm) BIAŁA 12 SZT./ARKUSZ  (10x10 ark.)</v>
          </cell>
          <cell r="D3577" t="str">
            <v>karton</v>
          </cell>
          <cell r="E3577" t="str">
            <v>3919908000</v>
          </cell>
          <cell r="F3577"/>
          <cell r="G3577">
            <v>0</v>
          </cell>
          <cell r="H3577"/>
          <cell r="I3577">
            <v>0</v>
          </cell>
          <cell r="J3577"/>
          <cell r="K3577" t="str">
            <v>Etykiety</v>
          </cell>
          <cell r="L3577" t="str">
            <v>7003</v>
          </cell>
        </row>
        <row r="3578">
          <cell r="B3578" t="str">
            <v>PWL4725090D4SM</v>
          </cell>
          <cell r="C3578" t="str">
            <v>PWL ETYKIETA SAMOLAMINUJĄCA 47x90 mm (47x25 mm) ŻÓŁTA 12 SZT./ARKUSZ  (10x10 ark.)</v>
          </cell>
          <cell r="D3578" t="str">
            <v>karton</v>
          </cell>
          <cell r="E3578" t="str">
            <v>3919908000</v>
          </cell>
          <cell r="F3578"/>
          <cell r="G3578">
            <v>0</v>
          </cell>
          <cell r="H3578"/>
          <cell r="I3578">
            <v>0</v>
          </cell>
          <cell r="J3578"/>
          <cell r="K3578" t="str">
            <v>Etykiety</v>
          </cell>
          <cell r="L3578" t="str">
            <v>7003</v>
          </cell>
        </row>
        <row r="3579">
          <cell r="B3579" t="str">
            <v>PLT060023D8SM</v>
          </cell>
          <cell r="C3579" t="str">
            <v>PLT ETYKIETA POLIESTER MAT. 60x23mm SREBRNY (2 000 szt.)</v>
          </cell>
          <cell r="D3579" t="str">
            <v>szt.</v>
          </cell>
          <cell r="E3579" t="str">
            <v>3919908000</v>
          </cell>
          <cell r="F3579"/>
          <cell r="G3579">
            <v>0</v>
          </cell>
          <cell r="H3579"/>
          <cell r="I3579">
            <v>0</v>
          </cell>
          <cell r="J3579"/>
          <cell r="K3579" t="str">
            <v>Etykiety</v>
          </cell>
          <cell r="L3579" t="str">
            <v>7003</v>
          </cell>
        </row>
        <row r="3580">
          <cell r="B3580" t="str">
            <v>PLT10030V4T</v>
          </cell>
          <cell r="C3580" t="str">
            <v>PLT ETYKIETA POLIESTER 100 x 30 mm ŻÓŁTA Z OPISEM</v>
          </cell>
          <cell r="D3580" t="str">
            <v>szt.</v>
          </cell>
          <cell r="E3580" t="str">
            <v>3919908000</v>
          </cell>
          <cell r="F3580"/>
          <cell r="G3580">
            <v>0</v>
          </cell>
          <cell r="H3580"/>
          <cell r="I3580">
            <v>0</v>
          </cell>
          <cell r="J3580"/>
          <cell r="K3580" t="str">
            <v>Etykiety</v>
          </cell>
          <cell r="L3580" t="str">
            <v>7003</v>
          </cell>
        </row>
        <row r="3581">
          <cell r="B3581" t="str">
            <v>PLT6030V4</v>
          </cell>
          <cell r="C3581" t="str">
            <v>PLT ETYKIETA POLIESTER 60 x 30 mm ŻÓŁTA  (1000 szt.)</v>
          </cell>
          <cell r="D3581" t="str">
            <v>szt.</v>
          </cell>
          <cell r="E3581" t="str">
            <v>3919908000</v>
          </cell>
          <cell r="F3581"/>
          <cell r="G3581">
            <v>0</v>
          </cell>
          <cell r="H3581"/>
          <cell r="I3581">
            <v>0</v>
          </cell>
          <cell r="J3581"/>
          <cell r="K3581" t="str">
            <v>Etykiety</v>
          </cell>
          <cell r="L3581" t="str">
            <v>7003</v>
          </cell>
        </row>
        <row r="3582">
          <cell r="B3582" t="str">
            <v>PLTC050000D4VP</v>
          </cell>
          <cell r="C3582" t="str">
            <v>PLTC ETYKIETA WINYL Z KLEJEM PERMANENTNYM 50 mm CIĄGŁA ŻÓŁTA  (30 m)</v>
          </cell>
          <cell r="D3582" t="str">
            <v>szt.</v>
          </cell>
          <cell r="E3582" t="str">
            <v>3919908000</v>
          </cell>
          <cell r="F3582"/>
          <cell r="G3582">
            <v>0</v>
          </cell>
          <cell r="H3582"/>
          <cell r="I3582">
            <v>0</v>
          </cell>
          <cell r="J3582"/>
          <cell r="K3582" t="str">
            <v>Etykiety</v>
          </cell>
          <cell r="L3582" t="str">
            <v>7003</v>
          </cell>
        </row>
        <row r="3583">
          <cell r="B3583" t="str">
            <v>PLTC100000D4VP</v>
          </cell>
          <cell r="C3583" t="str">
            <v>PLTC ETYKIETA WINYL Z KLEJEM PERMANENTNYM 100 mm CIĄGŁA ŻÓŁTA  (30 m)</v>
          </cell>
          <cell r="D3583" t="str">
            <v>szt.</v>
          </cell>
          <cell r="E3583" t="str">
            <v>3919908000</v>
          </cell>
          <cell r="F3583"/>
          <cell r="G3583">
            <v>0</v>
          </cell>
          <cell r="H3583"/>
          <cell r="I3583">
            <v>0</v>
          </cell>
          <cell r="J3583"/>
          <cell r="K3583" t="str">
            <v>Etykiety</v>
          </cell>
          <cell r="L3583" t="str">
            <v>7003</v>
          </cell>
        </row>
        <row r="3584">
          <cell r="B3584" t="str">
            <v>PLT25050V9</v>
          </cell>
          <cell r="C3584" t="str">
            <v>PLT ETYKIETA POLIESTER 250 x 50 mm BIAŁY</v>
          </cell>
          <cell r="D3584" t="str">
            <v>szt.</v>
          </cell>
          <cell r="E3584" t="str">
            <v>3919908000</v>
          </cell>
          <cell r="F3584"/>
          <cell r="G3584">
            <v>0</v>
          </cell>
          <cell r="H3584"/>
          <cell r="I3584">
            <v>0</v>
          </cell>
          <cell r="J3584"/>
          <cell r="K3584" t="str">
            <v>Etykiety</v>
          </cell>
          <cell r="L3584" t="str">
            <v>7003</v>
          </cell>
        </row>
        <row r="3585">
          <cell r="B3585" t="str">
            <v>PLT6030V8</v>
          </cell>
          <cell r="C3585" t="str">
            <v>PLT ETYKIETA POLIESTER 60 x 30 mm SREBRNA  (1000 szt.)</v>
          </cell>
          <cell r="D3585" t="str">
            <v>szt.</v>
          </cell>
          <cell r="E3585" t="str">
            <v>3919908000</v>
          </cell>
          <cell r="F3585"/>
          <cell r="G3585">
            <v>0</v>
          </cell>
          <cell r="H3585"/>
          <cell r="I3585">
            <v>0</v>
          </cell>
          <cell r="J3585"/>
          <cell r="K3585" t="str">
            <v>Etykiety</v>
          </cell>
          <cell r="L3585" t="str">
            <v>7003</v>
          </cell>
        </row>
        <row r="3586">
          <cell r="B3586" t="str">
            <v>PLTC050000D9VP</v>
          </cell>
          <cell r="C3586" t="str">
            <v>PLTC ETYKIETA WINYL Z KLEJEM PERMANENTNYM 50 mm CIĄGŁA BIAŁA  (30 m)</v>
          </cell>
          <cell r="D3586" t="str">
            <v>szt.</v>
          </cell>
          <cell r="E3586" t="str">
            <v>3919908000</v>
          </cell>
          <cell r="F3586"/>
          <cell r="G3586">
            <v>0</v>
          </cell>
          <cell r="H3586"/>
          <cell r="I3586">
            <v>0</v>
          </cell>
          <cell r="J3586"/>
          <cell r="K3586" t="str">
            <v>Etykiety</v>
          </cell>
          <cell r="L3586" t="str">
            <v>7003</v>
          </cell>
        </row>
        <row r="3587">
          <cell r="B3587" t="str">
            <v>PLTC012000D9VP</v>
          </cell>
          <cell r="C3587" t="str">
            <v>PLTC ETYKIETA WINYL Z KLEJEM PERMANENTNYM 12 mm CIĄGŁA BIAŁA  (100 m)</v>
          </cell>
          <cell r="D3587" t="str">
            <v>szt.</v>
          </cell>
          <cell r="E3587" t="str">
            <v>3919908000</v>
          </cell>
          <cell r="F3587"/>
          <cell r="G3587">
            <v>0</v>
          </cell>
          <cell r="H3587"/>
          <cell r="I3587">
            <v>0</v>
          </cell>
          <cell r="J3587"/>
          <cell r="K3587" t="str">
            <v>Etykiety</v>
          </cell>
          <cell r="L3587" t="str">
            <v>7003</v>
          </cell>
        </row>
        <row r="3588">
          <cell r="B3588" t="str">
            <v>PLTC100000D9VP</v>
          </cell>
          <cell r="C3588" t="str">
            <v>PLTC ETYKIETA WINYL Z KLEJEM PERMANENTNYM 100 mm CIĄGŁA BIAŁA  (30 m)</v>
          </cell>
          <cell r="D3588" t="str">
            <v>szt.</v>
          </cell>
          <cell r="E3588" t="str">
            <v>3919908000</v>
          </cell>
          <cell r="F3588"/>
          <cell r="G3588">
            <v>0</v>
          </cell>
          <cell r="H3588"/>
          <cell r="I3588">
            <v>0</v>
          </cell>
          <cell r="J3588"/>
          <cell r="K3588" t="str">
            <v>Etykiety</v>
          </cell>
          <cell r="L3588" t="str">
            <v>7003</v>
          </cell>
        </row>
        <row r="3589">
          <cell r="B3589" t="str">
            <v>PLT-OPIS</v>
          </cell>
          <cell r="C3589" t="str">
            <v>PLT ZESTAW ETYKIET NADRUKOWANYCH WG SPECYFIKACJI KLIENTA</v>
          </cell>
          <cell r="D3589" t="str">
            <v>szt.</v>
          </cell>
          <cell r="E3589" t="str">
            <v>3919908000</v>
          </cell>
          <cell r="F3589"/>
          <cell r="G3589">
            <v>0</v>
          </cell>
          <cell r="H3589"/>
          <cell r="I3589">
            <v>0</v>
          </cell>
          <cell r="J3589"/>
          <cell r="K3589" t="str">
            <v>Etykiety</v>
          </cell>
          <cell r="L3589" t="str">
            <v>7003</v>
          </cell>
        </row>
        <row r="3590">
          <cell r="B3590" t="str">
            <v>PLT-HOLOGRAM</v>
          </cell>
          <cell r="C3590" t="str">
            <v>PLT ETYKIETA 40 x 20 mm zadrukowana z sekwencją (200 sztuk)</v>
          </cell>
          <cell r="D3590" t="str">
            <v>szt.</v>
          </cell>
          <cell r="E3590" t="str">
            <v>3919908000</v>
          </cell>
          <cell r="F3590"/>
          <cell r="G3590">
            <v>0</v>
          </cell>
          <cell r="H3590"/>
          <cell r="I3590">
            <v>0</v>
          </cell>
          <cell r="J3590"/>
          <cell r="K3590" t="str">
            <v>Etykiety</v>
          </cell>
          <cell r="L3590" t="str">
            <v>7003</v>
          </cell>
        </row>
        <row r="3591">
          <cell r="B3591" t="str">
            <v>PLT10030V4</v>
          </cell>
          <cell r="C3591" t="str">
            <v>PLT ETYKIETA POLIESTER 100 x 30 mm ŻÓŁTA rolka</v>
          </cell>
          <cell r="D3591" t="str">
            <v>szt.</v>
          </cell>
          <cell r="E3591" t="str">
            <v>3919908000</v>
          </cell>
          <cell r="F3591"/>
          <cell r="G3591">
            <v>0</v>
          </cell>
          <cell r="H3591"/>
          <cell r="I3591">
            <v>0</v>
          </cell>
          <cell r="J3591"/>
          <cell r="K3591" t="str">
            <v>Etykiety</v>
          </cell>
          <cell r="L3591" t="str">
            <v>7003</v>
          </cell>
        </row>
        <row r="3592">
          <cell r="B3592" t="str">
            <v>PLT4025V9</v>
          </cell>
          <cell r="C3592" t="str">
            <v>PLT ETYKIETA PAPIEROWA 40x25  (1000 szt.)</v>
          </cell>
          <cell r="D3592" t="str">
            <v>szt.</v>
          </cell>
          <cell r="E3592" t="str">
            <v>4821901000</v>
          </cell>
          <cell r="F3592"/>
          <cell r="G3592">
            <v>0</v>
          </cell>
          <cell r="H3592"/>
          <cell r="I3592">
            <v>0</v>
          </cell>
          <cell r="J3592"/>
          <cell r="K3592" t="str">
            <v>Etykiety</v>
          </cell>
          <cell r="L3592" t="str">
            <v>7003</v>
          </cell>
        </row>
        <row r="3593">
          <cell r="B3593" t="str">
            <v>PLT2222V8</v>
          </cell>
          <cell r="C3593" t="str">
            <v>PLT ETYKIETA POLIESTER 22 x 22 mm SREBRNA (1000 szt.)</v>
          </cell>
          <cell r="D3593" t="str">
            <v>szt.</v>
          </cell>
          <cell r="E3593" t="str">
            <v>3919908000</v>
          </cell>
          <cell r="F3593"/>
          <cell r="G3593">
            <v>0</v>
          </cell>
          <cell r="H3593"/>
          <cell r="I3593">
            <v>0</v>
          </cell>
          <cell r="J3593"/>
          <cell r="K3593" t="str">
            <v>Etykiety</v>
          </cell>
          <cell r="L3593" t="str">
            <v>7003</v>
          </cell>
        </row>
        <row r="3594">
          <cell r="B3594" t="str">
            <v>PLL099038B4PM</v>
          </cell>
          <cell r="C3594" t="str">
            <v>PLL ETYKIETA PAPIER MAT. 99x38.1 mm ŻÓŁTA 14 SZT./ARKUSZ  (100 ark.)</v>
          </cell>
          <cell r="D3594" t="str">
            <v>karton</v>
          </cell>
          <cell r="E3594" t="str">
            <v>4821901000</v>
          </cell>
          <cell r="F3594" t="str">
            <v>5903041611790</v>
          </cell>
          <cell r="G3594">
            <v>0</v>
          </cell>
          <cell r="H3594"/>
          <cell r="I3594">
            <v>0</v>
          </cell>
          <cell r="J3594"/>
          <cell r="K3594" t="str">
            <v>Etykiety</v>
          </cell>
          <cell r="L3594" t="str">
            <v>7003</v>
          </cell>
        </row>
        <row r="3595">
          <cell r="B3595" t="str">
            <v>PLL040020B9PM</v>
          </cell>
          <cell r="C3595" t="str">
            <v>PLL ETYKIETA PAPIER MAT. 40x20 mm BIAŁA  65 SZT./ARKUSZ  (100 ark.)</v>
          </cell>
          <cell r="D3595" t="str">
            <v>karton</v>
          </cell>
          <cell r="E3595" t="str">
            <v>4821901000</v>
          </cell>
          <cell r="F3595" t="str">
            <v>5903041611776</v>
          </cell>
          <cell r="G3595">
            <v>0</v>
          </cell>
          <cell r="H3595"/>
          <cell r="I3595">
            <v>0</v>
          </cell>
          <cell r="J3595"/>
          <cell r="K3595" t="str">
            <v>Etykiety</v>
          </cell>
          <cell r="L3595" t="str">
            <v>7003</v>
          </cell>
        </row>
        <row r="3596">
          <cell r="B3596" t="str">
            <v>PLT168P</v>
          </cell>
          <cell r="C3596" t="str">
            <v>PLT ETYKIETA PAPIEROWA 16X8  (1000 szt.)</v>
          </cell>
          <cell r="D3596" t="str">
            <v>szt.</v>
          </cell>
          <cell r="E3596" t="str">
            <v>4821901000</v>
          </cell>
          <cell r="F3596" t="str">
            <v>5903041612049</v>
          </cell>
          <cell r="G3596">
            <v>0</v>
          </cell>
          <cell r="H3596"/>
          <cell r="I3596">
            <v>0</v>
          </cell>
          <cell r="J3596"/>
          <cell r="K3596" t="str">
            <v>Etykiety</v>
          </cell>
          <cell r="L3596" t="str">
            <v>7003</v>
          </cell>
        </row>
        <row r="3597">
          <cell r="B3597" t="str">
            <v>PLTC009000D9VP</v>
          </cell>
          <cell r="C3597" t="str">
            <v>PLTC ETYKIETA WINYL Z KLEJEM PERMANENTNYM 9 mm CIĄGŁA BIAŁA  (100 m)</v>
          </cell>
          <cell r="D3597" t="str">
            <v>szt.</v>
          </cell>
          <cell r="E3597" t="str">
            <v>3919908000</v>
          </cell>
          <cell r="F3597" t="str">
            <v>5903041612032</v>
          </cell>
          <cell r="G3597">
            <v>0</v>
          </cell>
          <cell r="H3597"/>
          <cell r="I3597">
            <v>0</v>
          </cell>
          <cell r="J3597"/>
          <cell r="K3597" t="str">
            <v>Etykiety</v>
          </cell>
          <cell r="L3597" t="str">
            <v>7003</v>
          </cell>
        </row>
        <row r="3598">
          <cell r="B3598" t="str">
            <v>PLL032022B6PM</v>
          </cell>
          <cell r="C3598" t="str">
            <v>PLL ETYKIETA PAPIER MAT. 32x22 mm NIEBIESKA 72 SZT./ARKUSZ  (100 ark.)</v>
          </cell>
          <cell r="D3598" t="str">
            <v>karton</v>
          </cell>
          <cell r="E3598" t="str">
            <v>4821901000</v>
          </cell>
          <cell r="F3598" t="str">
            <v>5903041611837</v>
          </cell>
          <cell r="G3598">
            <v>0</v>
          </cell>
          <cell r="H3598"/>
          <cell r="I3598">
            <v>0</v>
          </cell>
          <cell r="J3598"/>
          <cell r="K3598" t="str">
            <v>Etykiety</v>
          </cell>
          <cell r="L3598" t="str">
            <v>7003</v>
          </cell>
        </row>
        <row r="3599">
          <cell r="B3599" t="str">
            <v>PLT7040V8</v>
          </cell>
          <cell r="C3599" t="str">
            <v>PLT ETYKIETA POLIESTER 70x40mm SREBRNA  (1000 szt.)</v>
          </cell>
          <cell r="D3599" t="str">
            <v>szt.</v>
          </cell>
          <cell r="E3599" t="str">
            <v>3919908000</v>
          </cell>
          <cell r="F3599"/>
          <cell r="G3599">
            <v>0</v>
          </cell>
          <cell r="H3599"/>
          <cell r="I3599">
            <v>0</v>
          </cell>
          <cell r="J3599"/>
          <cell r="K3599" t="str">
            <v>Etykiety</v>
          </cell>
          <cell r="L3599" t="str">
            <v>7003</v>
          </cell>
        </row>
        <row r="3600">
          <cell r="B3600" t="str">
            <v>PLT5040V9</v>
          </cell>
          <cell r="C3600" t="str">
            <v>PLT ETYKIETA POLIESTER 50 x 40 mm BIAŁA  (1000 szt.)</v>
          </cell>
          <cell r="D3600" t="str">
            <v>szt.</v>
          </cell>
          <cell r="E3600" t="str">
            <v>3919908000</v>
          </cell>
          <cell r="F3600"/>
          <cell r="G3600">
            <v>0</v>
          </cell>
          <cell r="H3600"/>
          <cell r="I3600">
            <v>0</v>
          </cell>
          <cell r="J3600"/>
          <cell r="K3600" t="str">
            <v>Etykiety</v>
          </cell>
          <cell r="L3600" t="str">
            <v>7003</v>
          </cell>
        </row>
        <row r="3601">
          <cell r="B3601" t="str">
            <v>PLT2517V8</v>
          </cell>
          <cell r="C3601" t="str">
            <v>PLT ETYKIETA POLIESTER 25 x 17 mm SREBRNA MATOWA (1000 szt.)</v>
          </cell>
          <cell r="D3601" t="str">
            <v>szt.</v>
          </cell>
          <cell r="E3601" t="str">
            <v>3919908000</v>
          </cell>
          <cell r="F3601"/>
          <cell r="G3601">
            <v>0</v>
          </cell>
          <cell r="H3601"/>
          <cell r="I3601">
            <v>0</v>
          </cell>
          <cell r="J3601"/>
          <cell r="K3601" t="str">
            <v>Etykiety</v>
          </cell>
          <cell r="L3601" t="str">
            <v>7003</v>
          </cell>
        </row>
        <row r="3602">
          <cell r="B3602" t="str">
            <v>PLT8060V4</v>
          </cell>
          <cell r="C3602" t="str">
            <v>PLT ETYKIETA POLIESTER 80 x 60mm ŻÓŁTA  (1000 szt.)</v>
          </cell>
          <cell r="D3602" t="str">
            <v>rolka</v>
          </cell>
          <cell r="E3602" t="str">
            <v>3919908000</v>
          </cell>
          <cell r="F3602" t="str">
            <v>5903041612230</v>
          </cell>
          <cell r="G3602">
            <v>0</v>
          </cell>
          <cell r="H3602"/>
          <cell r="I3602">
            <v>0</v>
          </cell>
          <cell r="J3602"/>
          <cell r="K3602" t="str">
            <v>Etykiety</v>
          </cell>
          <cell r="L3602" t="str">
            <v>7003</v>
          </cell>
        </row>
        <row r="3603">
          <cell r="B3603" t="str">
            <v>PLT6845V4</v>
          </cell>
          <cell r="C3603" t="str">
            <v>PLT ETYKIETA POLIESTER 68x45 mm ŻÓŁTA  (1000 szt.)</v>
          </cell>
          <cell r="D3603" t="str">
            <v>szt.</v>
          </cell>
          <cell r="E3603" t="str">
            <v>3919908000</v>
          </cell>
          <cell r="F3603" t="str">
            <v>5903041612223</v>
          </cell>
          <cell r="G3603">
            <v>0</v>
          </cell>
          <cell r="H3603"/>
          <cell r="I3603">
            <v>0</v>
          </cell>
          <cell r="J3603"/>
          <cell r="K3603" t="str">
            <v>Etykiety</v>
          </cell>
          <cell r="L3603" t="str">
            <v>7003</v>
          </cell>
        </row>
        <row r="3604">
          <cell r="B3604" t="str">
            <v>PWL4713034D2SM</v>
          </cell>
          <cell r="C3604" t="str">
            <v>PWL ETYKIETA SAMOLAMINUJĄCA 47x34 mm (47x13 mm) CZERWONA 32 SZT./ARKUSZ  (10x10 ark.)</v>
          </cell>
          <cell r="D3604" t="str">
            <v>karton</v>
          </cell>
          <cell r="E3604" t="str">
            <v>3919908000</v>
          </cell>
          <cell r="F3604" t="str">
            <v>5903041611660</v>
          </cell>
          <cell r="G3604">
            <v>0</v>
          </cell>
          <cell r="H3604"/>
          <cell r="I3604">
            <v>0</v>
          </cell>
          <cell r="J3604"/>
          <cell r="K3604" t="str">
            <v>Etykiety</v>
          </cell>
          <cell r="L3604" t="str">
            <v>7003</v>
          </cell>
        </row>
        <row r="3605">
          <cell r="B3605" t="str">
            <v>PLL080038B4SM</v>
          </cell>
          <cell r="C3605" t="str">
            <v>PLL ETYKIETA POLIESTER MAT. 80x38 mm ŻÓŁTA 14 SZT./ARKUSZ  (100 ark.)</v>
          </cell>
          <cell r="D3605" t="str">
            <v>karton</v>
          </cell>
          <cell r="E3605" t="str">
            <v>3919908000</v>
          </cell>
          <cell r="F3605" t="str">
            <v>5903041611349</v>
          </cell>
          <cell r="G3605">
            <v>0</v>
          </cell>
          <cell r="H3605"/>
          <cell r="I3605">
            <v>0</v>
          </cell>
          <cell r="J3605"/>
          <cell r="K3605" t="str">
            <v>Etykiety</v>
          </cell>
          <cell r="L3605" t="str">
            <v>7003</v>
          </cell>
        </row>
        <row r="3606">
          <cell r="B3606" t="str">
            <v>PLT6012V4</v>
          </cell>
          <cell r="C3606" t="str">
            <v>PLT ETYKIETA POLIESTER 60 x 12 mm ŻÓŁTA  (1000 szt.)</v>
          </cell>
          <cell r="D3606" t="str">
            <v>szt.</v>
          </cell>
          <cell r="E3606" t="str">
            <v>3919908000</v>
          </cell>
          <cell r="F3606" t="str">
            <v>5903041612179</v>
          </cell>
          <cell r="G3606">
            <v>0</v>
          </cell>
          <cell r="H3606"/>
          <cell r="I3606">
            <v>0</v>
          </cell>
          <cell r="J3606"/>
          <cell r="K3606" t="str">
            <v>Etykiety</v>
          </cell>
          <cell r="L3606" t="str">
            <v>7003</v>
          </cell>
        </row>
        <row r="3607">
          <cell r="B3607" t="str">
            <v>PLTC025000B9VP</v>
          </cell>
          <cell r="C3607" t="str">
            <v>PLTC ETYKIETA WINYL Z KLEJEM PERMANENTNYM 25 mm CIĄGŁA BIAŁA  (60 m)</v>
          </cell>
          <cell r="D3607" t="str">
            <v>szt.</v>
          </cell>
          <cell r="E3607" t="str">
            <v>3919908000</v>
          </cell>
          <cell r="F3607" t="str">
            <v>5903041612001</v>
          </cell>
          <cell r="G3607">
            <v>0</v>
          </cell>
          <cell r="H3607"/>
          <cell r="I3607">
            <v>0</v>
          </cell>
          <cell r="J3607"/>
          <cell r="K3607" t="str">
            <v>Etykiety</v>
          </cell>
          <cell r="L3607" t="str">
            <v>7003</v>
          </cell>
        </row>
        <row r="3608">
          <cell r="B3608" t="str">
            <v>PLT2517V4</v>
          </cell>
          <cell r="C3608" t="str">
            <v>PLT ETYKIETA POLIESTER 25 x 17 mm ŻÓŁTA  (1000 szt.)</v>
          </cell>
          <cell r="D3608" t="str">
            <v>szt.</v>
          </cell>
          <cell r="E3608" t="str">
            <v>3919908000</v>
          </cell>
          <cell r="F3608" t="str">
            <v>5903041612063</v>
          </cell>
          <cell r="G3608">
            <v>0</v>
          </cell>
          <cell r="H3608"/>
          <cell r="I3608">
            <v>0</v>
          </cell>
          <cell r="J3608"/>
          <cell r="K3608" t="str">
            <v>Etykiety</v>
          </cell>
          <cell r="L3608" t="str">
            <v>7003</v>
          </cell>
        </row>
        <row r="3609">
          <cell r="B3609" t="str">
            <v>PLT40600V4</v>
          </cell>
          <cell r="C3609" t="str">
            <v>PLT ETYKIETA POLIESTER 40x 600 mm ŻÓŁTA  (1000 szt.)</v>
          </cell>
          <cell r="D3609" t="str">
            <v>szt.</v>
          </cell>
          <cell r="E3609" t="str">
            <v>3919908000</v>
          </cell>
          <cell r="F3609" t="str">
            <v>5903041612148</v>
          </cell>
          <cell r="G3609">
            <v>0</v>
          </cell>
          <cell r="H3609"/>
          <cell r="I3609">
            <v>0</v>
          </cell>
          <cell r="J3609"/>
          <cell r="K3609" t="str">
            <v>Etykiety</v>
          </cell>
          <cell r="L3609" t="str">
            <v>7003</v>
          </cell>
        </row>
        <row r="3610">
          <cell r="B3610" t="str">
            <v>PLT40450V4</v>
          </cell>
          <cell r="C3610" t="str">
            <v>PLT ETYKIETA POLIESTER 40 x 450 mm ŻÓŁTA  (1000 szt.)</v>
          </cell>
          <cell r="D3610" t="str">
            <v>szt.</v>
          </cell>
          <cell r="E3610" t="str">
            <v>3919908000</v>
          </cell>
          <cell r="F3610" t="str">
            <v>5903041612131</v>
          </cell>
          <cell r="G3610">
            <v>0</v>
          </cell>
          <cell r="H3610"/>
          <cell r="I3610">
            <v>0</v>
          </cell>
          <cell r="J3610"/>
          <cell r="K3610" t="str">
            <v>Etykiety</v>
          </cell>
          <cell r="L3610" t="str">
            <v>7003</v>
          </cell>
        </row>
        <row r="3611">
          <cell r="B3611" t="str">
            <v>PLT104150V4</v>
          </cell>
          <cell r="C3611" t="str">
            <v>PLT ETYKIETA POLIESTER 104 x 150 mm ŻÓŁTA  (1000 szt.)</v>
          </cell>
          <cell r="D3611" t="str">
            <v>szt.</v>
          </cell>
          <cell r="E3611" t="str">
            <v>3919908000</v>
          </cell>
          <cell r="F3611" t="str">
            <v>5903041612018</v>
          </cell>
          <cell r="G3611">
            <v>0</v>
          </cell>
          <cell r="H3611"/>
          <cell r="I3611">
            <v>0</v>
          </cell>
          <cell r="J3611"/>
          <cell r="K3611" t="str">
            <v>Etykiety</v>
          </cell>
          <cell r="L3611" t="str">
            <v>7003</v>
          </cell>
        </row>
        <row r="3612">
          <cell r="B3612" t="str">
            <v>PLTC009000D4VP</v>
          </cell>
          <cell r="C3612" t="str">
            <v>PLTC ETYKIETA WINYL Z KLEJEM PERMANENTNYM 9 mm CIĄGŁA ŻÓŁTA  (100 m)</v>
          </cell>
          <cell r="D3612" t="str">
            <v>szt.</v>
          </cell>
          <cell r="E3612" t="str">
            <v>3919908000</v>
          </cell>
          <cell r="F3612" t="str">
            <v>5903041612070</v>
          </cell>
          <cell r="G3612">
            <v>0</v>
          </cell>
          <cell r="H3612"/>
          <cell r="I3612">
            <v>0</v>
          </cell>
          <cell r="J3612"/>
          <cell r="K3612" t="str">
            <v>Etykiety</v>
          </cell>
          <cell r="L3612" t="str">
            <v>7003</v>
          </cell>
        </row>
        <row r="3613">
          <cell r="B3613" t="str">
            <v>PLT2610-9T09</v>
          </cell>
          <cell r="C3613" t="str">
            <v>PLT ETYKIETA POLIESTER 26 x 10 mm BIAŁA Z NADRUKIEM</v>
          </cell>
          <cell r="D3613" t="str">
            <v>szt.</v>
          </cell>
          <cell r="E3613" t="str">
            <v>3919908000</v>
          </cell>
          <cell r="F3613" t="str">
            <v>5903041612087</v>
          </cell>
          <cell r="G3613">
            <v>0</v>
          </cell>
          <cell r="H3613"/>
          <cell r="I3613">
            <v>0</v>
          </cell>
          <cell r="J3613"/>
          <cell r="K3613" t="str">
            <v>Etykiety</v>
          </cell>
          <cell r="L3613" t="str">
            <v>7003</v>
          </cell>
        </row>
        <row r="3614">
          <cell r="B3614" t="str">
            <v>PLT100200V9</v>
          </cell>
          <cell r="C3614" t="str">
            <v>PLT ETYKIETA PAPIEROWA TERMICZNA 100X200  (1000 szt.)</v>
          </cell>
          <cell r="D3614" t="str">
            <v>rolka</v>
          </cell>
          <cell r="E3614" t="str">
            <v>4821901000</v>
          </cell>
          <cell r="F3614" t="str">
            <v>5903041611974</v>
          </cell>
          <cell r="G3614">
            <v>0</v>
          </cell>
          <cell r="H3614"/>
          <cell r="I3614">
            <v>0</v>
          </cell>
          <cell r="J3614"/>
          <cell r="K3614" t="str">
            <v>Etykiety</v>
          </cell>
          <cell r="L3614" t="str">
            <v>7003</v>
          </cell>
        </row>
        <row r="3615">
          <cell r="B3615" t="str">
            <v>PLT6020V9</v>
          </cell>
          <cell r="C3615" t="str">
            <v>PLT ETYKIETA PAPIEROWA TERMICZNA Z PERFORACJĄ 60X20  (1000 szt.)</v>
          </cell>
          <cell r="D3615" t="str">
            <v>rolka</v>
          </cell>
          <cell r="E3615" t="str">
            <v>4821901000</v>
          </cell>
          <cell r="F3615" t="str">
            <v>5903041612186</v>
          </cell>
          <cell r="G3615">
            <v>0</v>
          </cell>
          <cell r="H3615"/>
          <cell r="I3615">
            <v>0</v>
          </cell>
          <cell r="J3615"/>
          <cell r="K3615" t="str">
            <v>Etykiety</v>
          </cell>
          <cell r="L3615" t="str">
            <v>7003</v>
          </cell>
        </row>
        <row r="3616">
          <cell r="B3616" t="str">
            <v>PWT2514035D9SM/3</v>
          </cell>
          <cell r="C3616" t="str">
            <v>PWT ETYKIETA SAMOLAMINUJĄCA 25x35 mm (24x14 mm) BIAŁA  (4500 szt.)</v>
          </cell>
          <cell r="D3616" t="str">
            <v>rolka</v>
          </cell>
          <cell r="E3616" t="str">
            <v>3919908000</v>
          </cell>
          <cell r="F3616" t="str">
            <v>5903041612247</v>
          </cell>
          <cell r="G3616">
            <v>0</v>
          </cell>
          <cell r="H3616"/>
          <cell r="I3616">
            <v>0</v>
          </cell>
          <cell r="J3616"/>
          <cell r="K3616" t="str">
            <v>Etykiety</v>
          </cell>
          <cell r="L3616" t="str">
            <v>7003</v>
          </cell>
        </row>
        <row r="3617">
          <cell r="B3617" t="str">
            <v>PWT2514035D4SM/3</v>
          </cell>
          <cell r="C3617" t="str">
            <v>PWT ETYKIETA SAMOLAMINUJĄCA 25x35 mm (24x14 mm) ŻÓŁTA  (4500 szt.)</v>
          </cell>
          <cell r="D3617" t="str">
            <v>rolka</v>
          </cell>
          <cell r="E3617" t="str">
            <v>3919908000</v>
          </cell>
          <cell r="F3617" t="str">
            <v>5903041612254</v>
          </cell>
          <cell r="G3617">
            <v>0</v>
          </cell>
          <cell r="H3617"/>
          <cell r="I3617">
            <v>0</v>
          </cell>
          <cell r="J3617"/>
          <cell r="K3617" t="str">
            <v>Etykiety</v>
          </cell>
          <cell r="L3617" t="str">
            <v>7003</v>
          </cell>
        </row>
        <row r="3618">
          <cell r="B3618" t="str">
            <v>PWT1711033D4SM/3</v>
          </cell>
          <cell r="C3618" t="str">
            <v>PWT ETYKIETA SAMOLAMINUJĄCA 17.8x33.9 mm (17.8x11 mm) ŻÓŁTA  (3000 szt.)</v>
          </cell>
          <cell r="D3618" t="str">
            <v>rolka</v>
          </cell>
          <cell r="E3618" t="str">
            <v>3919908000</v>
          </cell>
          <cell r="F3618" t="str">
            <v>5903041612261</v>
          </cell>
          <cell r="G3618">
            <v>0</v>
          </cell>
          <cell r="H3618"/>
          <cell r="I3618">
            <v>0</v>
          </cell>
          <cell r="J3618"/>
          <cell r="K3618" t="str">
            <v>Etykiety</v>
          </cell>
          <cell r="L3618" t="str">
            <v>7003</v>
          </cell>
        </row>
        <row r="3619">
          <cell r="B3619" t="str">
            <v>PWT1711033D9SM/3</v>
          </cell>
          <cell r="C3619" t="str">
            <v>PWT ETYKIETA SAMOLAMINUJĄCA 17.8x33.9 mm (17.8x11 mm) BIAŁA  (3000 szt.)</v>
          </cell>
          <cell r="D3619" t="str">
            <v>rolka</v>
          </cell>
          <cell r="E3619" t="str">
            <v>3919908000</v>
          </cell>
          <cell r="F3619" t="str">
            <v>5903041612278</v>
          </cell>
          <cell r="G3619">
            <v>0</v>
          </cell>
          <cell r="H3619"/>
          <cell r="I3619">
            <v>0</v>
          </cell>
          <cell r="J3619"/>
          <cell r="K3619" t="str">
            <v>Etykiety</v>
          </cell>
          <cell r="L3619" t="str">
            <v>7003</v>
          </cell>
        </row>
        <row r="3620">
          <cell r="B3620" t="str">
            <v>PWT2525140D4SM/3</v>
          </cell>
          <cell r="C3620" t="str">
            <v>PWT ETYKIETA SAMOLAMINUJĄCA 25x140 mm (24x25 mm) ŻÓŁTA  (1050 szt.)</v>
          </cell>
          <cell r="D3620" t="str">
            <v>rolka</v>
          </cell>
          <cell r="E3620" t="str">
            <v>3919908000</v>
          </cell>
          <cell r="F3620" t="str">
            <v>5903041612285</v>
          </cell>
          <cell r="G3620">
            <v>0</v>
          </cell>
          <cell r="H3620"/>
          <cell r="I3620">
            <v>0</v>
          </cell>
          <cell r="J3620"/>
          <cell r="K3620" t="str">
            <v>Etykiety</v>
          </cell>
          <cell r="L3620" t="str">
            <v>7003</v>
          </cell>
        </row>
        <row r="3621">
          <cell r="B3621" t="str">
            <v>PWT2316055D9SM/3</v>
          </cell>
          <cell r="C3621" t="str">
            <v>PWT ETYKIETA SAMOLAMINUJĄCA 23x55 mm (21x16 mm) BIAŁA  (2400 szt.)</v>
          </cell>
          <cell r="D3621" t="str">
            <v>rolka</v>
          </cell>
          <cell r="E3621" t="str">
            <v>3919908000</v>
          </cell>
          <cell r="F3621" t="str">
            <v>5903041612292</v>
          </cell>
          <cell r="G3621">
            <v>0</v>
          </cell>
          <cell r="H3621"/>
          <cell r="I3621">
            <v>0</v>
          </cell>
          <cell r="J3621"/>
          <cell r="K3621" t="str">
            <v>Etykiety</v>
          </cell>
          <cell r="L3621" t="str">
            <v>7003</v>
          </cell>
        </row>
        <row r="3622">
          <cell r="B3622" t="str">
            <v>PWT2316055D4SM/3</v>
          </cell>
          <cell r="C3622" t="str">
            <v>PWT ETYKIETA SAMOLAMINUJĄCA 23x55 mm (21x16 mm) ŻÓŁTA  (2400 szt.)</v>
          </cell>
          <cell r="D3622" t="str">
            <v>rolka</v>
          </cell>
          <cell r="E3622" t="str">
            <v>3919908000</v>
          </cell>
          <cell r="F3622" t="str">
            <v>5903041612308</v>
          </cell>
          <cell r="G3622">
            <v>0</v>
          </cell>
          <cell r="H3622"/>
          <cell r="I3622">
            <v>0</v>
          </cell>
          <cell r="J3622"/>
          <cell r="K3622" t="str">
            <v>Etykiety</v>
          </cell>
          <cell r="L3622" t="str">
            <v>7003</v>
          </cell>
        </row>
        <row r="3623">
          <cell r="B3623" t="str">
            <v>PWT2519076D4SM/3</v>
          </cell>
          <cell r="C3623" t="str">
            <v>PWT ETYKIETA SAMOLAMINUJĄCA 25x76 mm (23x19 mm) ŻÓŁTA  (1800 szt.)</v>
          </cell>
          <cell r="D3623" t="str">
            <v>rolka</v>
          </cell>
          <cell r="E3623" t="str">
            <v>3919908000</v>
          </cell>
          <cell r="F3623" t="str">
            <v>5903041612315</v>
          </cell>
          <cell r="G3623">
            <v>0</v>
          </cell>
          <cell r="H3623"/>
          <cell r="I3623">
            <v>0</v>
          </cell>
          <cell r="J3623"/>
          <cell r="K3623" t="str">
            <v>Etykiety</v>
          </cell>
          <cell r="L3623" t="str">
            <v>7003</v>
          </cell>
        </row>
        <row r="3624">
          <cell r="B3624" t="str">
            <v>PWT2519076D9SM/3</v>
          </cell>
          <cell r="C3624" t="str">
            <v>PWT ETYKIETA SAMOLAMINUJĄCA 25x76 mm (23x19 mm) BIAŁA  (1800 szt.)</v>
          </cell>
          <cell r="D3624" t="str">
            <v>rolka</v>
          </cell>
          <cell r="E3624" t="str">
            <v>3919908000</v>
          </cell>
          <cell r="F3624" t="str">
            <v>5903041612322</v>
          </cell>
          <cell r="G3624">
            <v>0</v>
          </cell>
          <cell r="H3624"/>
          <cell r="I3624">
            <v>0</v>
          </cell>
          <cell r="J3624"/>
          <cell r="K3624" t="str">
            <v>Etykiety</v>
          </cell>
          <cell r="L3624" t="str">
            <v>7003</v>
          </cell>
        </row>
        <row r="3625">
          <cell r="B3625" t="str">
            <v>PWT3225093D4SM/3</v>
          </cell>
          <cell r="C3625" t="str">
            <v>PWT ETYKIETA SAMOLAMINUJĄCA 32x93 mm (30x25 mm) ŻÓŁTA  (1500 szt.)</v>
          </cell>
          <cell r="D3625" t="str">
            <v>rolka</v>
          </cell>
          <cell r="E3625" t="str">
            <v>3919908000</v>
          </cell>
          <cell r="F3625" t="str">
            <v>5903041612339</v>
          </cell>
          <cell r="G3625">
            <v>0</v>
          </cell>
          <cell r="H3625"/>
          <cell r="I3625">
            <v>0</v>
          </cell>
          <cell r="J3625"/>
          <cell r="K3625" t="str">
            <v>Etykiety</v>
          </cell>
          <cell r="L3625" t="str">
            <v>7003</v>
          </cell>
        </row>
        <row r="3626">
          <cell r="B3626" t="str">
            <v>PWT3225093D9SM/3</v>
          </cell>
          <cell r="C3626" t="str">
            <v>PWT ETYKIETA SAMOLAMINUJĄCA 32x93 mm (30x25 mm) BIAŁA  (1500 szt.)</v>
          </cell>
          <cell r="D3626" t="str">
            <v>rolka</v>
          </cell>
          <cell r="E3626" t="str">
            <v>3919908000</v>
          </cell>
          <cell r="F3626" t="str">
            <v>5903041612346</v>
          </cell>
          <cell r="G3626">
            <v>0</v>
          </cell>
          <cell r="H3626"/>
          <cell r="I3626">
            <v>0</v>
          </cell>
          <cell r="J3626"/>
          <cell r="K3626" t="str">
            <v>Etykiety</v>
          </cell>
          <cell r="L3626" t="str">
            <v>7003</v>
          </cell>
        </row>
        <row r="3627">
          <cell r="B3627" t="str">
            <v>PWT2525140D9SM/3</v>
          </cell>
          <cell r="C3627" t="str">
            <v>PWT ETYKIETA SAMOLAMINUJĄCA 25x140 mm (24x25 mm) BIAŁA  (1050 szt.)</v>
          </cell>
          <cell r="D3627" t="str">
            <v>rolka</v>
          </cell>
          <cell r="E3627" t="str">
            <v>3919908000</v>
          </cell>
          <cell r="F3627" t="str">
            <v>5903041612353</v>
          </cell>
          <cell r="G3627">
            <v>0</v>
          </cell>
          <cell r="H3627"/>
          <cell r="I3627">
            <v>0</v>
          </cell>
          <cell r="J3627"/>
          <cell r="K3627" t="str">
            <v>Etykiety</v>
          </cell>
          <cell r="L3627" t="str">
            <v>7003</v>
          </cell>
        </row>
        <row r="3628">
          <cell r="B3628" t="str">
            <v>PLL015006B4SM</v>
          </cell>
          <cell r="C3628" t="str">
            <v>PLL ETYKIETA POLIESTER MAT. 15x6 mm ŻÓŁTA 484 SZT./ARKUSZ  (100 ark.)</v>
          </cell>
          <cell r="D3628" t="str">
            <v>karton</v>
          </cell>
          <cell r="E3628" t="str">
            <v>3919908000</v>
          </cell>
          <cell r="F3628"/>
          <cell r="G3628">
            <v>0</v>
          </cell>
          <cell r="H3628"/>
          <cell r="I3628">
            <v>0</v>
          </cell>
          <cell r="J3628"/>
          <cell r="K3628" t="str">
            <v>Etykiety</v>
          </cell>
          <cell r="L3628" t="str">
            <v>7003</v>
          </cell>
        </row>
        <row r="3629">
          <cell r="B3629" t="str">
            <v>PLL015006D4SM</v>
          </cell>
          <cell r="C3629" t="str">
            <v>PLL ETYKIETA POLIESTER MAT. 15x6 mm ŻÓŁTA 484 SZT./ARKUSZ  (10x10 ark.)</v>
          </cell>
          <cell r="D3629" t="str">
            <v>karton</v>
          </cell>
          <cell r="E3629" t="str">
            <v>3919908000</v>
          </cell>
          <cell r="F3629" t="str">
            <v>5903041611233</v>
          </cell>
          <cell r="G3629">
            <v>0</v>
          </cell>
          <cell r="H3629"/>
          <cell r="I3629">
            <v>0</v>
          </cell>
          <cell r="J3629"/>
          <cell r="K3629" t="str">
            <v>Etykiety</v>
          </cell>
          <cell r="L3629" t="str">
            <v>7003</v>
          </cell>
        </row>
        <row r="3630">
          <cell r="B3630" t="str">
            <v>PLL017009B4SM</v>
          </cell>
          <cell r="C3630" t="str">
            <v>PLL ETYKIETA POLIESTER MAT. 17x9 mm ŻÓŁTA 290 SZT./ARKUSZ  (100 ark.)</v>
          </cell>
          <cell r="D3630" t="str">
            <v>karton</v>
          </cell>
          <cell r="E3630" t="str">
            <v>3919908000</v>
          </cell>
          <cell r="F3630"/>
          <cell r="G3630">
            <v>0</v>
          </cell>
          <cell r="H3630"/>
          <cell r="I3630">
            <v>0</v>
          </cell>
          <cell r="J3630"/>
          <cell r="K3630" t="str">
            <v>Etykiety</v>
          </cell>
          <cell r="L3630" t="str">
            <v>7003</v>
          </cell>
        </row>
        <row r="3631">
          <cell r="B3631" t="str">
            <v>PLL017009D4SM</v>
          </cell>
          <cell r="C3631" t="str">
            <v>PLL ETYKIETA POLIESTER MAT. 17x9 mm ŻÓŁTA 290 SZT./ARKUSZ  (10x10 ark.)</v>
          </cell>
          <cell r="D3631" t="str">
            <v>karton</v>
          </cell>
          <cell r="E3631" t="str">
            <v>3919908000</v>
          </cell>
          <cell r="F3631" t="str">
            <v>5903041611240</v>
          </cell>
          <cell r="G3631">
            <v>0</v>
          </cell>
          <cell r="H3631"/>
          <cell r="I3631">
            <v>0</v>
          </cell>
          <cell r="J3631"/>
          <cell r="K3631" t="str">
            <v>Etykiety</v>
          </cell>
          <cell r="L3631" t="str">
            <v>7003</v>
          </cell>
        </row>
        <row r="3632">
          <cell r="B3632" t="str">
            <v>PLL020008B4SM</v>
          </cell>
          <cell r="C3632" t="str">
            <v>PLL ETYKIETA POLIESTER MAT. 20x8 mm ŻÓŁTA 264 SZT./ARKUSZ  (100 ark.)</v>
          </cell>
          <cell r="D3632" t="str">
            <v>karton</v>
          </cell>
          <cell r="E3632" t="str">
            <v>3919908000</v>
          </cell>
          <cell r="F3632"/>
          <cell r="G3632">
            <v>0</v>
          </cell>
          <cell r="H3632"/>
          <cell r="I3632">
            <v>0</v>
          </cell>
          <cell r="J3632"/>
          <cell r="K3632" t="str">
            <v>Etykiety</v>
          </cell>
          <cell r="L3632" t="str">
            <v>7003</v>
          </cell>
        </row>
        <row r="3633">
          <cell r="B3633" t="str">
            <v>PLL020008D4SM</v>
          </cell>
          <cell r="C3633" t="str">
            <v>PLL ETYKIETA POLIESTER MAT. 20x8 mm ŻÓŁTA 264 SZT./ARKUSZ  (10x10 ark.)</v>
          </cell>
          <cell r="D3633" t="str">
            <v>karton</v>
          </cell>
          <cell r="E3633" t="str">
            <v>3919908000</v>
          </cell>
          <cell r="F3633" t="str">
            <v>5903041611257</v>
          </cell>
          <cell r="G3633">
            <v>0</v>
          </cell>
          <cell r="H3633"/>
          <cell r="I3633">
            <v>0</v>
          </cell>
          <cell r="J3633"/>
          <cell r="K3633" t="str">
            <v>Etykiety</v>
          </cell>
          <cell r="L3633" t="str">
            <v>7003</v>
          </cell>
        </row>
        <row r="3634">
          <cell r="B3634" t="str">
            <v>PLL026010B4SM</v>
          </cell>
          <cell r="C3634" t="str">
            <v>PLL ETYKIETA POLIESTER MAT. 26x10 mm ŻÓŁTA 156 SZT./ARKUSZ  (100 ark.)</v>
          </cell>
          <cell r="D3634" t="str">
            <v>karton</v>
          </cell>
          <cell r="E3634" t="str">
            <v>3919908000</v>
          </cell>
          <cell r="F3634"/>
          <cell r="G3634">
            <v>0</v>
          </cell>
          <cell r="H3634"/>
          <cell r="I3634">
            <v>0</v>
          </cell>
          <cell r="J3634"/>
          <cell r="K3634" t="str">
            <v>Etykiety</v>
          </cell>
          <cell r="L3634" t="str">
            <v>7003</v>
          </cell>
        </row>
        <row r="3635">
          <cell r="B3635" t="str">
            <v>PLL026010D4SM</v>
          </cell>
          <cell r="C3635" t="str">
            <v>PLL ETYKIETA POLIESTER MAT. 26x10 mm ŻÓŁTA 156 SZT./ARKUSZ  (10x10 ark.)</v>
          </cell>
          <cell r="D3635" t="str">
            <v>karton</v>
          </cell>
          <cell r="E3635" t="str">
            <v>3919908000</v>
          </cell>
          <cell r="F3635"/>
          <cell r="G3635">
            <v>0</v>
          </cell>
          <cell r="H3635"/>
          <cell r="I3635">
            <v>0</v>
          </cell>
          <cell r="J3635"/>
          <cell r="K3635" t="str">
            <v>Etykiety</v>
          </cell>
          <cell r="L3635" t="str">
            <v>7003</v>
          </cell>
        </row>
        <row r="3636">
          <cell r="B3636" t="str">
            <v>PLL030020B4SM</v>
          </cell>
          <cell r="C3636" t="str">
            <v>PLL ETYKIETA POLIESTER MAT. 30x20 mm ŻÓŁTA 78 SZT./ARKUSZ  (100 ark.)</v>
          </cell>
          <cell r="D3636" t="str">
            <v>karton</v>
          </cell>
          <cell r="E3636" t="str">
            <v>3919908000</v>
          </cell>
          <cell r="F3636"/>
          <cell r="G3636">
            <v>0</v>
          </cell>
          <cell r="H3636"/>
          <cell r="I3636">
            <v>0</v>
          </cell>
          <cell r="J3636"/>
          <cell r="K3636" t="str">
            <v>Etykiety</v>
          </cell>
          <cell r="L3636" t="str">
            <v>7003</v>
          </cell>
        </row>
        <row r="3637">
          <cell r="B3637" t="str">
            <v>PLL030020D4SM</v>
          </cell>
          <cell r="C3637" t="str">
            <v>PLL ETYKIETA POLIESTER MAT. 30x20 mm ŻÓŁTA 78 SZT./ARKUSZ  (10x10 ark.)</v>
          </cell>
          <cell r="D3637" t="str">
            <v>karton</v>
          </cell>
          <cell r="E3637" t="str">
            <v>3919908000</v>
          </cell>
          <cell r="F3637" t="str">
            <v>5903041611264</v>
          </cell>
          <cell r="G3637">
            <v>0</v>
          </cell>
          <cell r="H3637"/>
          <cell r="I3637">
            <v>0</v>
          </cell>
          <cell r="J3637"/>
          <cell r="K3637" t="str">
            <v>Etykiety</v>
          </cell>
          <cell r="L3637" t="str">
            <v>7003</v>
          </cell>
        </row>
        <row r="3638">
          <cell r="B3638" t="str">
            <v>PLL030012B4SM</v>
          </cell>
          <cell r="C3638" t="str">
            <v>PLL ETYKIETA POLIESTER MAT. 30x12 mm ŻÓŁTA 132 SZT./ARKUSZ  (100 ark.)</v>
          </cell>
          <cell r="D3638" t="str">
            <v>karton</v>
          </cell>
          <cell r="E3638" t="str">
            <v>3919908000</v>
          </cell>
          <cell r="F3638" t="str">
            <v>5903041611271</v>
          </cell>
          <cell r="G3638">
            <v>0</v>
          </cell>
          <cell r="H3638"/>
          <cell r="I3638">
            <v>0</v>
          </cell>
          <cell r="J3638"/>
          <cell r="K3638" t="str">
            <v>Etykiety</v>
          </cell>
          <cell r="L3638" t="str">
            <v>7003</v>
          </cell>
        </row>
        <row r="3639">
          <cell r="B3639" t="str">
            <v>PLL030012D4SM</v>
          </cell>
          <cell r="C3639" t="str">
            <v>PLL ETYKIETA POLIESTER MAT. 30x12 mm ŻÓŁTA 132 SZT./ARKUSZ  (10x10 ark.)</v>
          </cell>
          <cell r="D3639" t="str">
            <v>karton</v>
          </cell>
          <cell r="E3639" t="str">
            <v>3919908000</v>
          </cell>
          <cell r="F3639" t="str">
            <v>5903041611288</v>
          </cell>
          <cell r="G3639">
            <v>0</v>
          </cell>
          <cell r="H3639"/>
          <cell r="I3639">
            <v>0</v>
          </cell>
          <cell r="J3639"/>
          <cell r="K3639" t="str">
            <v>Etykiety</v>
          </cell>
          <cell r="L3639" t="str">
            <v>7003</v>
          </cell>
        </row>
        <row r="3640">
          <cell r="B3640" t="str">
            <v>PLL018006B4SM</v>
          </cell>
          <cell r="C3640" t="str">
            <v>PLL ETYKIETA POLIESTER MAT. 18x6.5 mm ŻÓŁTA 320 SZT./ARKUSZ  (100 ark.)</v>
          </cell>
          <cell r="D3640" t="str">
            <v>karton</v>
          </cell>
          <cell r="E3640" t="str">
            <v>3919908000</v>
          </cell>
          <cell r="F3640"/>
          <cell r="G3640">
            <v>0</v>
          </cell>
          <cell r="H3640"/>
          <cell r="I3640">
            <v>0</v>
          </cell>
          <cell r="J3640"/>
          <cell r="K3640" t="str">
            <v>Etykiety</v>
          </cell>
          <cell r="L3640" t="str">
            <v>7003</v>
          </cell>
        </row>
        <row r="3641">
          <cell r="B3641" t="str">
            <v>PLL018006D4SM</v>
          </cell>
          <cell r="C3641" t="str">
            <v>PLL ETYKIETA POLIESTER MAT. 18x6.5 mm ŻÓŁTA 320 SZT./ARKUSZ  (10x10 ark.)</v>
          </cell>
          <cell r="D3641" t="str">
            <v>karton</v>
          </cell>
          <cell r="E3641" t="str">
            <v>3919908000</v>
          </cell>
          <cell r="F3641"/>
          <cell r="G3641">
            <v>0</v>
          </cell>
          <cell r="H3641"/>
          <cell r="I3641">
            <v>0</v>
          </cell>
          <cell r="J3641"/>
          <cell r="K3641" t="str">
            <v>Etykiety</v>
          </cell>
          <cell r="L3641" t="str">
            <v>7003</v>
          </cell>
        </row>
        <row r="3642">
          <cell r="B3642" t="str">
            <v>PLL040006B4SM</v>
          </cell>
          <cell r="C3642" t="str">
            <v>PLL ETYKIETA POLIESTER MAT. 40x6 mm ŻÓŁTA 176 SZT./ARKUSZ  (100 ark.)</v>
          </cell>
          <cell r="D3642" t="str">
            <v>karton</v>
          </cell>
          <cell r="E3642" t="str">
            <v>3919908000</v>
          </cell>
          <cell r="F3642"/>
          <cell r="G3642">
            <v>0</v>
          </cell>
          <cell r="H3642"/>
          <cell r="I3642">
            <v>0</v>
          </cell>
          <cell r="J3642"/>
          <cell r="K3642" t="str">
            <v>Etykiety</v>
          </cell>
          <cell r="L3642" t="str">
            <v>7003</v>
          </cell>
        </row>
        <row r="3643">
          <cell r="B3643" t="str">
            <v>PLL040006D4SM</v>
          </cell>
          <cell r="C3643" t="str">
            <v>PLL ETYKIETA POLIESTER MAT. 40x6 mm ŻÓŁTA 176 SZT./ARKUSZ  (10x10 ark.)</v>
          </cell>
          <cell r="D3643" t="str">
            <v>karton</v>
          </cell>
          <cell r="E3643" t="str">
            <v>3919908000</v>
          </cell>
          <cell r="F3643"/>
          <cell r="G3643">
            <v>0</v>
          </cell>
          <cell r="H3643"/>
          <cell r="I3643">
            <v>0</v>
          </cell>
          <cell r="J3643"/>
          <cell r="K3643" t="str">
            <v>Etykiety</v>
          </cell>
          <cell r="L3643" t="str">
            <v>7003</v>
          </cell>
        </row>
        <row r="3644">
          <cell r="B3644" t="str">
            <v>PLL105148B4SM</v>
          </cell>
          <cell r="C3644" t="str">
            <v>PLL ETYKIETA POLIESTER MAT. 105x148 mm ŻÓŁTA 4 SZT./ARKUSZ  (100 ark.)</v>
          </cell>
          <cell r="D3644" t="str">
            <v>karton</v>
          </cell>
          <cell r="E3644" t="str">
            <v>3919908000</v>
          </cell>
          <cell r="F3644"/>
          <cell r="G3644">
            <v>0</v>
          </cell>
          <cell r="H3644"/>
          <cell r="I3644">
            <v>0</v>
          </cell>
          <cell r="J3644"/>
          <cell r="K3644" t="str">
            <v>Etykiety</v>
          </cell>
          <cell r="L3644" t="str">
            <v>7003</v>
          </cell>
        </row>
        <row r="3645">
          <cell r="B3645" t="str">
            <v>PLL105148D4SM</v>
          </cell>
          <cell r="C3645" t="str">
            <v>PLL ETYKIETA POLIESTER MAT. 105x148 mm ŻÓŁTA 4 SZT./ARKUSZ  (10x10 ark.)</v>
          </cell>
          <cell r="D3645" t="str">
            <v>karton</v>
          </cell>
          <cell r="E3645" t="str">
            <v>3919908000</v>
          </cell>
          <cell r="F3645"/>
          <cell r="G3645">
            <v>0</v>
          </cell>
          <cell r="H3645"/>
          <cell r="I3645">
            <v>0</v>
          </cell>
          <cell r="J3645"/>
          <cell r="K3645" t="str">
            <v>Etykiety</v>
          </cell>
          <cell r="L3645" t="str">
            <v>7003</v>
          </cell>
        </row>
        <row r="3646">
          <cell r="B3646" t="str">
            <v>PLL210148B4SM</v>
          </cell>
          <cell r="C3646" t="str">
            <v>PLL ETYKIETA POLIESTER MAT. 210x148 mm ŻÓŁTA 2 SZT./ARKUSZ  (100 ark.)</v>
          </cell>
          <cell r="D3646" t="str">
            <v>karton</v>
          </cell>
          <cell r="E3646" t="str">
            <v>3919908000</v>
          </cell>
          <cell r="F3646"/>
          <cell r="G3646">
            <v>0</v>
          </cell>
          <cell r="H3646"/>
          <cell r="I3646">
            <v>0</v>
          </cell>
          <cell r="J3646"/>
          <cell r="K3646" t="str">
            <v>Etykiety</v>
          </cell>
          <cell r="L3646" t="str">
            <v>7003</v>
          </cell>
        </row>
        <row r="3647">
          <cell r="B3647" t="str">
            <v>PLL210148D4SM</v>
          </cell>
          <cell r="C3647" t="str">
            <v>PLL ETYKIETA POLIESTER MAT. 210x148 mm ŻÓŁTA 2 SZT./ARKUSZ  (10x10 ark.)</v>
          </cell>
          <cell r="D3647" t="str">
            <v>karton</v>
          </cell>
          <cell r="E3647" t="str">
            <v>3919908000</v>
          </cell>
          <cell r="F3647" t="str">
            <v>5903041611295</v>
          </cell>
          <cell r="G3647">
            <v>0</v>
          </cell>
          <cell r="H3647"/>
          <cell r="I3647">
            <v>0</v>
          </cell>
          <cell r="J3647"/>
          <cell r="K3647" t="str">
            <v>Etykiety</v>
          </cell>
          <cell r="L3647" t="str">
            <v>7003</v>
          </cell>
        </row>
        <row r="3648">
          <cell r="B3648" t="str">
            <v>PLL015004B4SM</v>
          </cell>
          <cell r="C3648" t="str">
            <v>PLL ETYKIETA POLIESTER MAT. 15x4.63 mm ŻÓŁTA 627 SZT./ARKUSZ  (100 ark.)</v>
          </cell>
          <cell r="D3648" t="str">
            <v>karton</v>
          </cell>
          <cell r="E3648" t="str">
            <v>3919908000</v>
          </cell>
          <cell r="F3648"/>
          <cell r="G3648">
            <v>0</v>
          </cell>
          <cell r="H3648"/>
          <cell r="I3648">
            <v>0</v>
          </cell>
          <cell r="J3648"/>
          <cell r="K3648" t="str">
            <v>Etykiety</v>
          </cell>
          <cell r="L3648" t="str">
            <v>7003</v>
          </cell>
        </row>
        <row r="3649">
          <cell r="B3649" t="str">
            <v>PLL015004D4SM</v>
          </cell>
          <cell r="C3649" t="str">
            <v>PLL ETYKIETA POLIESTER MAT. 15x4.63 mm ŻÓŁTA 627 SZT./ARKUSZ  (10x10 ark.)</v>
          </cell>
          <cell r="D3649" t="str">
            <v>karton</v>
          </cell>
          <cell r="E3649" t="str">
            <v>3919908000</v>
          </cell>
          <cell r="F3649"/>
          <cell r="G3649">
            <v>0</v>
          </cell>
          <cell r="H3649"/>
          <cell r="I3649">
            <v>0</v>
          </cell>
          <cell r="J3649"/>
          <cell r="K3649" t="str">
            <v>Etykiety</v>
          </cell>
          <cell r="L3649" t="str">
            <v>7003</v>
          </cell>
        </row>
        <row r="3650">
          <cell r="B3650" t="str">
            <v>PLL017006B4SM</v>
          </cell>
          <cell r="C3650" t="str">
            <v>PLL ETYKIETA POLIESTER MAT. 17x6 mm ŻÓŁTA 440 SZT./ARKUSZ  (100 ark.)</v>
          </cell>
          <cell r="D3650" t="str">
            <v>karton</v>
          </cell>
          <cell r="E3650" t="str">
            <v>3919908000</v>
          </cell>
          <cell r="F3650"/>
          <cell r="G3650">
            <v>0</v>
          </cell>
          <cell r="H3650"/>
          <cell r="I3650">
            <v>0</v>
          </cell>
          <cell r="J3650"/>
          <cell r="K3650" t="str">
            <v>Etykiety</v>
          </cell>
          <cell r="L3650" t="str">
            <v>7003</v>
          </cell>
        </row>
        <row r="3651">
          <cell r="B3651" t="str">
            <v>PLL017006D4SM</v>
          </cell>
          <cell r="C3651" t="str">
            <v>PLL ETYKIETA POLIESTER MAT. 17x6 mm ŻÓŁTA 440 SZT./ARKUSZ  (10x10 ark.)</v>
          </cell>
          <cell r="D3651" t="str">
            <v>karton</v>
          </cell>
          <cell r="E3651" t="str">
            <v>3919908000</v>
          </cell>
          <cell r="F3651"/>
          <cell r="G3651">
            <v>0</v>
          </cell>
          <cell r="H3651"/>
          <cell r="I3651">
            <v>0</v>
          </cell>
          <cell r="J3651"/>
          <cell r="K3651" t="str">
            <v>Etykiety</v>
          </cell>
          <cell r="L3651" t="str">
            <v>7003</v>
          </cell>
        </row>
        <row r="3652">
          <cell r="B3652" t="str">
            <v>PLL025012B4SM</v>
          </cell>
          <cell r="C3652" t="str">
            <v>PLL ETYKIETA POLIESTER MAT. 25.4x12.7 mm ŻÓŁTA 147 SZT./ARKUSZ  (100 ark.)</v>
          </cell>
          <cell r="D3652" t="str">
            <v>karton</v>
          </cell>
          <cell r="E3652" t="str">
            <v>3919908000</v>
          </cell>
          <cell r="F3652"/>
          <cell r="G3652">
            <v>0</v>
          </cell>
          <cell r="H3652"/>
          <cell r="I3652">
            <v>0</v>
          </cell>
          <cell r="J3652"/>
          <cell r="K3652" t="str">
            <v>Etykiety</v>
          </cell>
          <cell r="L3652" t="str">
            <v>7003</v>
          </cell>
        </row>
        <row r="3653">
          <cell r="B3653" t="str">
            <v>PLL025012D4SM</v>
          </cell>
          <cell r="C3653" t="str">
            <v>PLL ETYKIETA POLIESTER MAT. 25.4x12.7 mm ŻÓŁTA 147 SZT./ARKUSZ  (10x10 ark.)</v>
          </cell>
          <cell r="D3653" t="str">
            <v>karton</v>
          </cell>
          <cell r="E3653" t="str">
            <v>3919908000</v>
          </cell>
          <cell r="F3653"/>
          <cell r="G3653">
            <v>0</v>
          </cell>
          <cell r="H3653"/>
          <cell r="I3653">
            <v>0</v>
          </cell>
          <cell r="J3653"/>
          <cell r="K3653" t="str">
            <v>Etykiety</v>
          </cell>
          <cell r="L3653" t="str">
            <v>7003</v>
          </cell>
        </row>
        <row r="3654">
          <cell r="B3654" t="str">
            <v>PLL040030B4SM</v>
          </cell>
          <cell r="C3654" t="str">
            <v>PLL ETYKIETA POLIESTER MAT. 40x30 mm ŻÓŁTA 36 SZT./ARKUSZ  (100 ark.)</v>
          </cell>
          <cell r="D3654" t="str">
            <v>karton</v>
          </cell>
          <cell r="E3654" t="str">
            <v>3919908000</v>
          </cell>
          <cell r="F3654"/>
          <cell r="G3654">
            <v>0</v>
          </cell>
          <cell r="H3654"/>
          <cell r="I3654">
            <v>0</v>
          </cell>
          <cell r="J3654"/>
          <cell r="K3654" t="str">
            <v>Etykiety</v>
          </cell>
          <cell r="L3654" t="str">
            <v>7003</v>
          </cell>
        </row>
        <row r="3655">
          <cell r="B3655" t="str">
            <v>PLL040030D4SM</v>
          </cell>
          <cell r="C3655" t="str">
            <v>PLL ETYKIETA POLIESTER MAT. 40x30 mm ŻÓŁTA 36 SZT./ARKUSZ  (10x10 ark.)</v>
          </cell>
          <cell r="D3655" t="str">
            <v>karton</v>
          </cell>
          <cell r="E3655" t="str">
            <v>3919908000</v>
          </cell>
          <cell r="F3655" t="str">
            <v>5903041611301</v>
          </cell>
          <cell r="G3655">
            <v>0</v>
          </cell>
          <cell r="H3655"/>
          <cell r="I3655">
            <v>0</v>
          </cell>
          <cell r="J3655"/>
          <cell r="K3655" t="str">
            <v>Etykiety</v>
          </cell>
          <cell r="L3655" t="str">
            <v>7003</v>
          </cell>
        </row>
        <row r="3656">
          <cell r="B3656" t="str">
            <v>PLL035020B4SM</v>
          </cell>
          <cell r="C3656" t="str">
            <v>PLL ETYKIETA POLIESTER MAT. 35x20 mm ŻÓŁTA 65 SZT./ARKUSZ  (100 ark.)</v>
          </cell>
          <cell r="D3656" t="str">
            <v>karton</v>
          </cell>
          <cell r="E3656" t="str">
            <v>3919908000</v>
          </cell>
          <cell r="F3656"/>
          <cell r="G3656">
            <v>0</v>
          </cell>
          <cell r="H3656"/>
          <cell r="I3656">
            <v>0</v>
          </cell>
          <cell r="J3656"/>
          <cell r="K3656" t="str">
            <v>Etykiety</v>
          </cell>
          <cell r="L3656" t="str">
            <v>7003</v>
          </cell>
        </row>
        <row r="3657">
          <cell r="B3657" t="str">
            <v>PLL035020D4SM</v>
          </cell>
          <cell r="C3657" t="str">
            <v>PLL ETYKIETA POLIESTER MAT. 35x20 mm ŻÓŁTA 65 SZT./ARKUSZ  (10x10 ark.)</v>
          </cell>
          <cell r="D3657" t="str">
            <v>karton</v>
          </cell>
          <cell r="E3657" t="str">
            <v>3919908000</v>
          </cell>
          <cell r="F3657"/>
          <cell r="G3657">
            <v>0</v>
          </cell>
          <cell r="H3657"/>
          <cell r="I3657">
            <v>0</v>
          </cell>
          <cell r="J3657"/>
          <cell r="K3657" t="str">
            <v>Etykiety</v>
          </cell>
          <cell r="L3657" t="str">
            <v>7003</v>
          </cell>
        </row>
        <row r="3658">
          <cell r="B3658" t="str">
            <v>PLL045014B4SM</v>
          </cell>
          <cell r="C3658" t="str">
            <v>PLL ETYKIETA POLIESTER MAT. 45x14 mm ŻÓŁTA 76 SZT./ARKUSZ  (100 ark.)</v>
          </cell>
          <cell r="D3658" t="str">
            <v>karton</v>
          </cell>
          <cell r="E3658" t="str">
            <v>3919908000</v>
          </cell>
          <cell r="F3658"/>
          <cell r="G3658">
            <v>0</v>
          </cell>
          <cell r="H3658"/>
          <cell r="I3658">
            <v>0</v>
          </cell>
          <cell r="J3658"/>
          <cell r="K3658" t="str">
            <v>Etykiety</v>
          </cell>
          <cell r="L3658" t="str">
            <v>7003</v>
          </cell>
        </row>
        <row r="3659">
          <cell r="B3659" t="str">
            <v>PLL045014D4SM</v>
          </cell>
          <cell r="C3659" t="str">
            <v>PLL ETYKIETA POLIESTER MAT. 45x14 mm ŻÓŁTA 76 SZT./ARKUSZ  (10x10 ark.)</v>
          </cell>
          <cell r="D3659" t="str">
            <v>karton</v>
          </cell>
          <cell r="E3659" t="str">
            <v>3919908000</v>
          </cell>
          <cell r="F3659" t="str">
            <v>5903041611318</v>
          </cell>
          <cell r="G3659">
            <v>0</v>
          </cell>
          <cell r="H3659"/>
          <cell r="I3659">
            <v>0</v>
          </cell>
          <cell r="J3659"/>
          <cell r="K3659" t="str">
            <v>Etykiety</v>
          </cell>
          <cell r="L3659" t="str">
            <v>7003</v>
          </cell>
        </row>
        <row r="3660">
          <cell r="B3660" t="str">
            <v>PLL026017B4SM</v>
          </cell>
          <cell r="C3660" t="str">
            <v>PLL ETYKIETA POLIESTER MAT. 26.5x17.5 mm ŻÓŁTA 90 SZT./ARKUSZ  (100 ark.)</v>
          </cell>
          <cell r="D3660" t="str">
            <v>karton</v>
          </cell>
          <cell r="E3660" t="str">
            <v>3919908000</v>
          </cell>
          <cell r="F3660"/>
          <cell r="G3660">
            <v>0</v>
          </cell>
          <cell r="H3660"/>
          <cell r="I3660">
            <v>0</v>
          </cell>
          <cell r="J3660"/>
          <cell r="K3660" t="str">
            <v>Etykiety</v>
          </cell>
          <cell r="L3660" t="str">
            <v>7003</v>
          </cell>
        </row>
        <row r="3661">
          <cell r="B3661" t="str">
            <v>PLL026017D4SM</v>
          </cell>
          <cell r="C3661" t="str">
            <v>PLL ETYKIETA POLIESTER MAT. 26.5x17.5 mm ŻÓŁTA 90 SZT./ARKUSZ  (10x10 ark.)</v>
          </cell>
          <cell r="D3661" t="str">
            <v>karton</v>
          </cell>
          <cell r="E3661" t="str">
            <v>3919908000</v>
          </cell>
          <cell r="F3661"/>
          <cell r="G3661">
            <v>0</v>
          </cell>
          <cell r="H3661"/>
          <cell r="I3661">
            <v>0</v>
          </cell>
          <cell r="J3661"/>
          <cell r="K3661" t="str">
            <v>Etykiety</v>
          </cell>
          <cell r="L3661" t="str">
            <v>7003</v>
          </cell>
        </row>
        <row r="3662">
          <cell r="B3662" t="str">
            <v>PLL056022B4SM</v>
          </cell>
          <cell r="C3662" t="str">
            <v>PLL ETYKIETA POLIESTER MAT. 56x22 mm ŻÓŁTA 36 SZT./ARKUSZ  (100 ark.)</v>
          </cell>
          <cell r="D3662" t="str">
            <v>karton</v>
          </cell>
          <cell r="E3662" t="str">
            <v>3919908000</v>
          </cell>
          <cell r="F3662"/>
          <cell r="G3662">
            <v>0</v>
          </cell>
          <cell r="H3662"/>
          <cell r="I3662">
            <v>0</v>
          </cell>
          <cell r="J3662"/>
          <cell r="K3662" t="str">
            <v>Etykiety</v>
          </cell>
          <cell r="L3662" t="str">
            <v>7003</v>
          </cell>
        </row>
        <row r="3663">
          <cell r="B3663" t="str">
            <v>PLL056022D4SM</v>
          </cell>
          <cell r="C3663" t="str">
            <v>PLL ETYKIETA POLIESTER MAT. 56x22 mm ŻÓŁTA 36 SZT./ARKUSZ  (10x10 ark.)</v>
          </cell>
          <cell r="D3663" t="str">
            <v>karton</v>
          </cell>
          <cell r="E3663" t="str">
            <v>3919908000</v>
          </cell>
          <cell r="F3663" t="str">
            <v>5903041611325</v>
          </cell>
          <cell r="G3663">
            <v>0</v>
          </cell>
          <cell r="H3663"/>
          <cell r="I3663">
            <v>0</v>
          </cell>
          <cell r="J3663"/>
          <cell r="K3663" t="str">
            <v>Etykiety</v>
          </cell>
          <cell r="L3663" t="str">
            <v>7003</v>
          </cell>
        </row>
        <row r="3664">
          <cell r="B3664" t="str">
            <v>PLL060036B4SM</v>
          </cell>
          <cell r="C3664" t="str">
            <v>PLL ETYKIETA POLIESTER MAT. 60x36 mm ŻÓŁTA 21 SZT./ARKUSZ  (100 ark.)</v>
          </cell>
          <cell r="D3664" t="str">
            <v>karton</v>
          </cell>
          <cell r="E3664" t="str">
            <v>3919908000</v>
          </cell>
          <cell r="F3664"/>
          <cell r="G3664">
            <v>0</v>
          </cell>
          <cell r="H3664"/>
          <cell r="I3664">
            <v>0</v>
          </cell>
          <cell r="J3664"/>
          <cell r="K3664" t="str">
            <v>Etykiety</v>
          </cell>
          <cell r="L3664" t="str">
            <v>7003</v>
          </cell>
        </row>
        <row r="3665">
          <cell r="B3665" t="str">
            <v>PLL060036D4SM</v>
          </cell>
          <cell r="C3665" t="str">
            <v>PLL ETYKIETA POLIESTER MAT. 60x36 mm ŻÓŁTA 21 SZT./ARKUSZ  (10x10 ark.)</v>
          </cell>
          <cell r="D3665" t="str">
            <v>karton</v>
          </cell>
          <cell r="E3665" t="str">
            <v>3919908000</v>
          </cell>
          <cell r="F3665" t="str">
            <v>5903041611332</v>
          </cell>
          <cell r="G3665">
            <v>0</v>
          </cell>
          <cell r="H3665"/>
          <cell r="I3665">
            <v>0</v>
          </cell>
          <cell r="J3665"/>
          <cell r="K3665" t="str">
            <v>Etykiety</v>
          </cell>
          <cell r="L3665" t="str">
            <v>7003</v>
          </cell>
        </row>
        <row r="3666">
          <cell r="B3666" t="str">
            <v>PLL210297B4SM</v>
          </cell>
          <cell r="C3666" t="str">
            <v>PLL ETYKIETA POLIESTER MAT. 210x297 mm ŻÓŁTA 1 SZT./ARKUSZ  (100 ark.)</v>
          </cell>
          <cell r="D3666" t="str">
            <v>karton</v>
          </cell>
          <cell r="E3666" t="str">
            <v>3919908000</v>
          </cell>
          <cell r="F3666" t="str">
            <v>5903041611356</v>
          </cell>
          <cell r="G3666">
            <v>0</v>
          </cell>
          <cell r="H3666"/>
          <cell r="I3666">
            <v>0</v>
          </cell>
          <cell r="J3666"/>
          <cell r="K3666" t="str">
            <v>Etykiety</v>
          </cell>
          <cell r="L3666" t="str">
            <v>7003</v>
          </cell>
        </row>
        <row r="3667">
          <cell r="B3667" t="str">
            <v>PLL210297D4SM</v>
          </cell>
          <cell r="C3667" t="str">
            <v>PLL ETYKIETA POLIESTER MAT. 210x297 mm ŻÓŁTA 1 SZT./ARKUSZ  (10x10 ark.)</v>
          </cell>
          <cell r="D3667" t="str">
            <v>karton</v>
          </cell>
          <cell r="E3667" t="str">
            <v>3919908000</v>
          </cell>
          <cell r="F3667" t="str">
            <v>5903041611363</v>
          </cell>
          <cell r="G3667">
            <v>0</v>
          </cell>
          <cell r="H3667"/>
          <cell r="I3667">
            <v>0</v>
          </cell>
          <cell r="J3667"/>
          <cell r="K3667" t="str">
            <v>Etykiety</v>
          </cell>
          <cell r="L3667" t="str">
            <v>7003</v>
          </cell>
        </row>
        <row r="3668">
          <cell r="B3668" t="str">
            <v>PLL015006B8SM</v>
          </cell>
          <cell r="C3668" t="str">
            <v>PLL ETYKIETA POLIESTER MAT. 15x6 mm SREBRNA 484 SZT./ARKUSZ  (100 ark.)</v>
          </cell>
          <cell r="D3668" t="str">
            <v>karton</v>
          </cell>
          <cell r="E3668" t="str">
            <v>3919908000</v>
          </cell>
          <cell r="F3668"/>
          <cell r="G3668">
            <v>0</v>
          </cell>
          <cell r="H3668"/>
          <cell r="I3668">
            <v>0</v>
          </cell>
          <cell r="J3668"/>
          <cell r="K3668" t="str">
            <v>Etykiety</v>
          </cell>
          <cell r="L3668" t="str">
            <v>7003</v>
          </cell>
        </row>
        <row r="3669">
          <cell r="B3669" t="str">
            <v>PLL015006D8SM</v>
          </cell>
          <cell r="C3669" t="str">
            <v>PLL ETYKIETA POLIESTER MAT. 15x6 mm SREBRNA 484 SZT./ARKUSZ  (10x10 ark.)</v>
          </cell>
          <cell r="D3669" t="str">
            <v>karton</v>
          </cell>
          <cell r="E3669" t="str">
            <v>3919908000</v>
          </cell>
          <cell r="F3669" t="str">
            <v>5903041611370</v>
          </cell>
          <cell r="G3669">
            <v>0</v>
          </cell>
          <cell r="H3669"/>
          <cell r="I3669">
            <v>0</v>
          </cell>
          <cell r="J3669"/>
          <cell r="K3669" t="str">
            <v>Etykiety</v>
          </cell>
          <cell r="L3669" t="str">
            <v>7003</v>
          </cell>
        </row>
        <row r="3670">
          <cell r="B3670" t="str">
            <v>PLL017009B8SM</v>
          </cell>
          <cell r="C3670" t="str">
            <v>PLL ETYKIETA POLIESTER MAT. 17x9 mm SREBRNA 290 SZT./ARKUSZ  (100 ark.)</v>
          </cell>
          <cell r="D3670" t="str">
            <v>karton</v>
          </cell>
          <cell r="E3670" t="str">
            <v>3919908000</v>
          </cell>
          <cell r="F3670" t="str">
            <v>5903041611387</v>
          </cell>
          <cell r="G3670">
            <v>0</v>
          </cell>
          <cell r="H3670"/>
          <cell r="I3670">
            <v>0</v>
          </cell>
          <cell r="J3670"/>
          <cell r="K3670" t="str">
            <v>Etykiety</v>
          </cell>
          <cell r="L3670" t="str">
            <v>7003</v>
          </cell>
        </row>
        <row r="3671">
          <cell r="B3671" t="str">
            <v>PLL017009D8SM</v>
          </cell>
          <cell r="C3671" t="str">
            <v>PLL ETYKIETA POLIESTER MAT. 17x9 mm SREBRNA 290 SZT./ARKUSZ  (10x10 ark.)</v>
          </cell>
          <cell r="D3671" t="str">
            <v>karton</v>
          </cell>
          <cell r="E3671" t="str">
            <v>3919908000</v>
          </cell>
          <cell r="F3671"/>
          <cell r="G3671">
            <v>0</v>
          </cell>
          <cell r="H3671"/>
          <cell r="I3671">
            <v>0</v>
          </cell>
          <cell r="J3671"/>
          <cell r="K3671" t="str">
            <v>Etykiety</v>
          </cell>
          <cell r="L3671" t="str">
            <v>7003</v>
          </cell>
        </row>
        <row r="3672">
          <cell r="B3672" t="str">
            <v>PLL020008B8SM</v>
          </cell>
          <cell r="C3672" t="str">
            <v>PLL ETYKIETA POLIESTER MAT. 20x8 mm SREBRNA 264 SZT./ARKUSZ  (100 ark.)</v>
          </cell>
          <cell r="D3672" t="str">
            <v>karton</v>
          </cell>
          <cell r="E3672" t="str">
            <v>3919908000</v>
          </cell>
          <cell r="F3672" t="str">
            <v>5903041611394</v>
          </cell>
          <cell r="G3672">
            <v>0</v>
          </cell>
          <cell r="H3672"/>
          <cell r="I3672">
            <v>0</v>
          </cell>
          <cell r="J3672"/>
          <cell r="K3672" t="str">
            <v>Etykiety</v>
          </cell>
          <cell r="L3672" t="str">
            <v>7003</v>
          </cell>
        </row>
        <row r="3673">
          <cell r="B3673" t="str">
            <v>PLL020008D8SM</v>
          </cell>
          <cell r="C3673" t="str">
            <v>PLL ETYKIETA POLIESTER MAT. 20x8 mm SREBRNA 264 SZT./ARKUSZ  (10x10 ark.)</v>
          </cell>
          <cell r="D3673" t="str">
            <v>karton</v>
          </cell>
          <cell r="E3673" t="str">
            <v>3919908000</v>
          </cell>
          <cell r="F3673"/>
          <cell r="G3673">
            <v>0</v>
          </cell>
          <cell r="H3673"/>
          <cell r="I3673">
            <v>0</v>
          </cell>
          <cell r="J3673"/>
          <cell r="K3673" t="str">
            <v>Etykiety</v>
          </cell>
          <cell r="L3673" t="str">
            <v>7003</v>
          </cell>
        </row>
        <row r="3674">
          <cell r="B3674" t="str">
            <v>PLL026010B8SM</v>
          </cell>
          <cell r="C3674" t="str">
            <v>PLL ETYKIETA POLIESTER MAT. 26x10 mm SREBRNA 156 SZT./ARKUSZ  (100 ark.)</v>
          </cell>
          <cell r="D3674" t="str">
            <v>karton</v>
          </cell>
          <cell r="E3674" t="str">
            <v>3919908000</v>
          </cell>
          <cell r="F3674"/>
          <cell r="G3674">
            <v>0</v>
          </cell>
          <cell r="H3674"/>
          <cell r="I3674">
            <v>0</v>
          </cell>
          <cell r="J3674"/>
          <cell r="K3674" t="str">
            <v>Etykiety</v>
          </cell>
          <cell r="L3674" t="str">
            <v>7003</v>
          </cell>
        </row>
        <row r="3675">
          <cell r="B3675" t="str">
            <v>PLL026010D8SM</v>
          </cell>
          <cell r="C3675" t="str">
            <v>PLL ETYKIETA POLIESTER MAT. 26x10 mm SREBRNA 156 SZT./ARKUSZ  (10x10 ark.)</v>
          </cell>
          <cell r="D3675" t="str">
            <v>karton</v>
          </cell>
          <cell r="E3675" t="str">
            <v>3919908000</v>
          </cell>
          <cell r="F3675"/>
          <cell r="G3675">
            <v>0</v>
          </cell>
          <cell r="H3675"/>
          <cell r="I3675">
            <v>0</v>
          </cell>
          <cell r="J3675"/>
          <cell r="K3675" t="str">
            <v>Etykiety</v>
          </cell>
          <cell r="L3675" t="str">
            <v>7003</v>
          </cell>
        </row>
        <row r="3676">
          <cell r="B3676" t="str">
            <v>PLL030020B8SM</v>
          </cell>
          <cell r="C3676" t="str">
            <v>PLL ETYKIETA POLIESTER MAT. 30x20 mm SREBRNA 78 SZT./ARKUSZ  (100 ark.)</v>
          </cell>
          <cell r="D3676" t="str">
            <v>karton</v>
          </cell>
          <cell r="E3676" t="str">
            <v>3919908000</v>
          </cell>
          <cell r="F3676"/>
          <cell r="G3676">
            <v>0</v>
          </cell>
          <cell r="H3676"/>
          <cell r="I3676">
            <v>0</v>
          </cell>
          <cell r="J3676"/>
          <cell r="K3676" t="str">
            <v>Etykiety</v>
          </cell>
          <cell r="L3676" t="str">
            <v>7003</v>
          </cell>
        </row>
        <row r="3677">
          <cell r="B3677" t="str">
            <v>PLL030020D8SM</v>
          </cell>
          <cell r="C3677" t="str">
            <v>PLL ETYKIETA POLIESTER MAT. 30x20 mm SREBRNA 78 SZT./ARKUSZ  (10x10 ark.)</v>
          </cell>
          <cell r="D3677" t="str">
            <v>karton</v>
          </cell>
          <cell r="E3677" t="str">
            <v>3919908000</v>
          </cell>
          <cell r="F3677"/>
          <cell r="G3677">
            <v>0</v>
          </cell>
          <cell r="H3677"/>
          <cell r="I3677">
            <v>0</v>
          </cell>
          <cell r="J3677"/>
          <cell r="K3677" t="str">
            <v>Etykiety</v>
          </cell>
          <cell r="L3677" t="str">
            <v>7003</v>
          </cell>
        </row>
        <row r="3678">
          <cell r="B3678" t="str">
            <v>PLL030012B8SM</v>
          </cell>
          <cell r="C3678" t="str">
            <v>PLL ETYKIETA POLIESTER MAT. 30x12 mm SREBRNA 132 SZT./ARKUSZ  (100 ark.)</v>
          </cell>
          <cell r="D3678" t="str">
            <v>karton</v>
          </cell>
          <cell r="E3678" t="str">
            <v>3919908000</v>
          </cell>
          <cell r="F3678"/>
          <cell r="G3678">
            <v>0</v>
          </cell>
          <cell r="H3678"/>
          <cell r="I3678">
            <v>0</v>
          </cell>
          <cell r="J3678"/>
          <cell r="K3678" t="str">
            <v>Etykiety</v>
          </cell>
          <cell r="L3678" t="str">
            <v>7003</v>
          </cell>
        </row>
        <row r="3679">
          <cell r="B3679" t="str">
            <v>PLL030012D8SM</v>
          </cell>
          <cell r="C3679" t="str">
            <v>PLL ETYKIETA POLIESTER MAT. 30x12 mm SREBRNA 132 SZT./ARKUSZ  (10x10 ark.)</v>
          </cell>
          <cell r="D3679" t="str">
            <v>karton</v>
          </cell>
          <cell r="E3679" t="str">
            <v>3919908000</v>
          </cell>
          <cell r="F3679" t="str">
            <v>5903041611400</v>
          </cell>
          <cell r="G3679">
            <v>0</v>
          </cell>
          <cell r="H3679"/>
          <cell r="I3679">
            <v>0</v>
          </cell>
          <cell r="J3679"/>
          <cell r="K3679" t="str">
            <v>Etykiety</v>
          </cell>
          <cell r="L3679" t="str">
            <v>7003</v>
          </cell>
        </row>
        <row r="3680">
          <cell r="B3680" t="str">
            <v>PLL018006B8SM</v>
          </cell>
          <cell r="C3680" t="str">
            <v>PLL ETYKIETA POLIESTER MAT. 18x6.5 mm SREBRNA 320 SZT./ARKUSZ  (100 ark.)</v>
          </cell>
          <cell r="D3680" t="str">
            <v>karton</v>
          </cell>
          <cell r="E3680" t="str">
            <v>3919908000</v>
          </cell>
          <cell r="F3680"/>
          <cell r="G3680">
            <v>0</v>
          </cell>
          <cell r="H3680"/>
          <cell r="I3680">
            <v>0</v>
          </cell>
          <cell r="J3680"/>
          <cell r="K3680" t="str">
            <v>Etykiety</v>
          </cell>
          <cell r="L3680" t="str">
            <v>7003</v>
          </cell>
        </row>
        <row r="3681">
          <cell r="B3681" t="str">
            <v>PLL018006D8SM</v>
          </cell>
          <cell r="C3681" t="str">
            <v>PLL ETYKIETA POLIESTER MAT. 18x6.5 mm SREBRNA 320 SZT./ARKUSZ  (10x10 ark.)</v>
          </cell>
          <cell r="D3681" t="str">
            <v>karton</v>
          </cell>
          <cell r="E3681" t="str">
            <v>3919908000</v>
          </cell>
          <cell r="F3681" t="str">
            <v>5903041611417</v>
          </cell>
          <cell r="G3681">
            <v>0</v>
          </cell>
          <cell r="H3681"/>
          <cell r="I3681">
            <v>0</v>
          </cell>
          <cell r="J3681"/>
          <cell r="K3681" t="str">
            <v>Etykiety</v>
          </cell>
          <cell r="L3681" t="str">
            <v>7003</v>
          </cell>
        </row>
        <row r="3682">
          <cell r="B3682" t="str">
            <v>PLL040006B8SM</v>
          </cell>
          <cell r="C3682" t="str">
            <v>PLL ETYKIETA POLIESTER MAT. 40x6 mm SREBRNA 176 SZT./ARKUSZ  (100 ark.)</v>
          </cell>
          <cell r="D3682" t="str">
            <v>karton</v>
          </cell>
          <cell r="E3682" t="str">
            <v>3919908000</v>
          </cell>
          <cell r="F3682"/>
          <cell r="G3682">
            <v>0</v>
          </cell>
          <cell r="H3682"/>
          <cell r="I3682">
            <v>0</v>
          </cell>
          <cell r="J3682"/>
          <cell r="K3682" t="str">
            <v>Etykiety</v>
          </cell>
          <cell r="L3682" t="str">
            <v>7003</v>
          </cell>
        </row>
        <row r="3683">
          <cell r="B3683" t="str">
            <v>PLL040006D8SM</v>
          </cell>
          <cell r="C3683" t="str">
            <v>PLL ETYKIETA POLIESTER MAT. 40x6 mm SREBRNA 176 SZT./ARKUSZ  (10x10 ark.)</v>
          </cell>
          <cell r="D3683" t="str">
            <v>karton</v>
          </cell>
          <cell r="E3683" t="str">
            <v>3919908000</v>
          </cell>
          <cell r="F3683"/>
          <cell r="G3683">
            <v>0</v>
          </cell>
          <cell r="H3683"/>
          <cell r="I3683">
            <v>0</v>
          </cell>
          <cell r="J3683"/>
          <cell r="K3683" t="str">
            <v>Etykiety</v>
          </cell>
          <cell r="L3683" t="str">
            <v>7003</v>
          </cell>
        </row>
        <row r="3684">
          <cell r="B3684" t="str">
            <v>PLL105148B8SM</v>
          </cell>
          <cell r="C3684" t="str">
            <v>PLL ETYKIETA POLIESTER MAT. 105x148 mm SREBRNA 4 SZT./ARKUSZ  (100 ark.)</v>
          </cell>
          <cell r="D3684" t="str">
            <v>karton</v>
          </cell>
          <cell r="E3684" t="str">
            <v>3919908000</v>
          </cell>
          <cell r="F3684"/>
          <cell r="G3684">
            <v>0</v>
          </cell>
          <cell r="H3684"/>
          <cell r="I3684">
            <v>0</v>
          </cell>
          <cell r="J3684"/>
          <cell r="K3684" t="str">
            <v>Etykiety</v>
          </cell>
          <cell r="L3684" t="str">
            <v>7003</v>
          </cell>
        </row>
        <row r="3685">
          <cell r="B3685" t="str">
            <v>PLL105148D8SM</v>
          </cell>
          <cell r="C3685" t="str">
            <v>PLL ETYKIETA POLIESTER MAT. 105x148 mm SREBRNA 4 SZT./ARKUSZ  (10x10 ark.)</v>
          </cell>
          <cell r="D3685" t="str">
            <v>karton</v>
          </cell>
          <cell r="E3685" t="str">
            <v>3919908000</v>
          </cell>
          <cell r="F3685"/>
          <cell r="G3685">
            <v>0</v>
          </cell>
          <cell r="H3685"/>
          <cell r="I3685">
            <v>0</v>
          </cell>
          <cell r="J3685"/>
          <cell r="K3685" t="str">
            <v>Etykiety</v>
          </cell>
          <cell r="L3685" t="str">
            <v>7003</v>
          </cell>
        </row>
        <row r="3686">
          <cell r="B3686" t="str">
            <v>PLL210148B8SM</v>
          </cell>
          <cell r="C3686" t="str">
            <v>PLL ETYKIETA POLIESTER MAT. 210x148 mm SREBRNA 2 SZT./ARKUSZ  (100 ark.)</v>
          </cell>
          <cell r="D3686" t="str">
            <v>karton</v>
          </cell>
          <cell r="E3686" t="str">
            <v>3919908000</v>
          </cell>
          <cell r="F3686"/>
          <cell r="G3686">
            <v>0</v>
          </cell>
          <cell r="H3686"/>
          <cell r="I3686">
            <v>0</v>
          </cell>
          <cell r="J3686"/>
          <cell r="K3686" t="str">
            <v>Etykiety</v>
          </cell>
          <cell r="L3686" t="str">
            <v>7003</v>
          </cell>
        </row>
        <row r="3687">
          <cell r="B3687" t="str">
            <v>PLL210148D8SM</v>
          </cell>
          <cell r="C3687" t="str">
            <v>PLL ETYKIETA POLIESTER MAT. 210x148 mm SREBRNA 2 SZT./ARKUSZ  (10x10 ark.)</v>
          </cell>
          <cell r="D3687" t="str">
            <v>karton</v>
          </cell>
          <cell r="E3687" t="str">
            <v>3919908000</v>
          </cell>
          <cell r="F3687"/>
          <cell r="G3687">
            <v>0</v>
          </cell>
          <cell r="H3687"/>
          <cell r="I3687">
            <v>0</v>
          </cell>
          <cell r="J3687"/>
          <cell r="K3687" t="str">
            <v>Etykiety</v>
          </cell>
          <cell r="L3687" t="str">
            <v>7003</v>
          </cell>
        </row>
        <row r="3688">
          <cell r="B3688" t="str">
            <v>PLL015004B8SM</v>
          </cell>
          <cell r="C3688" t="str">
            <v>PLL ETYKIETA POLIESTER MAT. 15x4.63 mm SREBRNA 627 SZT./ARKUSZ  (100 ark.)</v>
          </cell>
          <cell r="D3688" t="str">
            <v>karton</v>
          </cell>
          <cell r="E3688" t="str">
            <v>3919908000</v>
          </cell>
          <cell r="F3688"/>
          <cell r="G3688">
            <v>0</v>
          </cell>
          <cell r="H3688"/>
          <cell r="I3688">
            <v>0</v>
          </cell>
          <cell r="J3688"/>
          <cell r="K3688" t="str">
            <v>Etykiety</v>
          </cell>
          <cell r="L3688" t="str">
            <v>7003</v>
          </cell>
        </row>
        <row r="3689">
          <cell r="B3689" t="str">
            <v>PLL015004D8SM</v>
          </cell>
          <cell r="C3689" t="str">
            <v>PLL ETYKIETA POLIESTER MAT. 15x4.63 mm SREBRNA 627 SZT./ARKUSZ (10x10 ark.)</v>
          </cell>
          <cell r="D3689" t="str">
            <v>karton</v>
          </cell>
          <cell r="E3689" t="str">
            <v>3919908000</v>
          </cell>
          <cell r="F3689" t="str">
            <v>5903041611424</v>
          </cell>
          <cell r="G3689">
            <v>0</v>
          </cell>
          <cell r="H3689"/>
          <cell r="I3689">
            <v>0</v>
          </cell>
          <cell r="J3689"/>
          <cell r="K3689" t="str">
            <v>Etykiety</v>
          </cell>
          <cell r="L3689" t="str">
            <v>7003</v>
          </cell>
        </row>
        <row r="3690">
          <cell r="B3690" t="str">
            <v>PLL017006B8SM</v>
          </cell>
          <cell r="C3690" t="str">
            <v>PLL ETYKIETA POLIESTER MAT. 17x6 mm SREBRNA 440 SZT./ARKUSZ  (100 ark.)</v>
          </cell>
          <cell r="D3690" t="str">
            <v>karton</v>
          </cell>
          <cell r="E3690" t="str">
            <v>3919908000</v>
          </cell>
          <cell r="F3690"/>
          <cell r="G3690">
            <v>0</v>
          </cell>
          <cell r="H3690"/>
          <cell r="I3690">
            <v>0</v>
          </cell>
          <cell r="J3690"/>
          <cell r="K3690" t="str">
            <v>Etykiety</v>
          </cell>
          <cell r="L3690" t="str">
            <v>7003</v>
          </cell>
        </row>
        <row r="3691">
          <cell r="B3691" t="str">
            <v>PLL017006D8SM</v>
          </cell>
          <cell r="C3691" t="str">
            <v>PLL ETYKIETA POLIESTER MAT. 17x6 mm SREBRNA 440 SZT./ARKUSZ  (10x10 ark.)</v>
          </cell>
          <cell r="D3691" t="str">
            <v>karton</v>
          </cell>
          <cell r="E3691" t="str">
            <v>3919908000</v>
          </cell>
          <cell r="F3691"/>
          <cell r="G3691">
            <v>0</v>
          </cell>
          <cell r="H3691"/>
          <cell r="I3691">
            <v>0</v>
          </cell>
          <cell r="J3691"/>
          <cell r="K3691" t="str">
            <v>Etykiety</v>
          </cell>
          <cell r="L3691" t="str">
            <v>7003</v>
          </cell>
        </row>
        <row r="3692">
          <cell r="B3692" t="str">
            <v>PLL025012B8SM</v>
          </cell>
          <cell r="C3692" t="str">
            <v>PLL ETYKIETA POLIESTER MAT. 25.4x12.7 mm SREBRNA 147 SZT./ARKUSZ  (100 ark.)</v>
          </cell>
          <cell r="D3692" t="str">
            <v>karton</v>
          </cell>
          <cell r="E3692" t="str">
            <v>3919908000</v>
          </cell>
          <cell r="F3692"/>
          <cell r="G3692">
            <v>0</v>
          </cell>
          <cell r="H3692"/>
          <cell r="I3692">
            <v>0</v>
          </cell>
          <cell r="J3692"/>
          <cell r="K3692" t="str">
            <v>Etykiety</v>
          </cell>
          <cell r="L3692" t="str">
            <v>7003</v>
          </cell>
        </row>
        <row r="3693">
          <cell r="B3693" t="str">
            <v>PLL025012D8SM</v>
          </cell>
          <cell r="C3693" t="str">
            <v>PLL ETYKIETA POLIESTER MAT. 25.4x12.7 mm SREBRNA 147 SZT./ARKUSZ  (10x10 ark.)</v>
          </cell>
          <cell r="D3693" t="str">
            <v>karton</v>
          </cell>
          <cell r="E3693" t="str">
            <v>3919908000</v>
          </cell>
          <cell r="F3693"/>
          <cell r="G3693">
            <v>0</v>
          </cell>
          <cell r="H3693"/>
          <cell r="I3693">
            <v>0</v>
          </cell>
          <cell r="J3693"/>
          <cell r="K3693" t="str">
            <v>Etykiety</v>
          </cell>
          <cell r="L3693" t="str">
            <v>7003</v>
          </cell>
        </row>
        <row r="3694">
          <cell r="B3694" t="str">
            <v>PLL040030B8SM</v>
          </cell>
          <cell r="C3694" t="str">
            <v>PLL ETYKIETA POLIESTER MAT. 40x30 mm SREBRNA 36 SZT./ARKUSZ  (100 ark.)</v>
          </cell>
          <cell r="D3694" t="str">
            <v>karton</v>
          </cell>
          <cell r="E3694" t="str">
            <v>3919908000</v>
          </cell>
          <cell r="F3694"/>
          <cell r="G3694">
            <v>0</v>
          </cell>
          <cell r="H3694"/>
          <cell r="I3694">
            <v>0</v>
          </cell>
          <cell r="J3694"/>
          <cell r="K3694" t="str">
            <v>Etykiety</v>
          </cell>
          <cell r="L3694" t="str">
            <v>7003</v>
          </cell>
        </row>
        <row r="3695">
          <cell r="B3695" t="str">
            <v>PLL040030D8SM</v>
          </cell>
          <cell r="C3695" t="str">
            <v>PLL ETYKIETA POLIESTER MAT. 40x30 mm SREBRNA 36 SZT./ARKUSZ  (10x10 ark.)</v>
          </cell>
          <cell r="D3695" t="str">
            <v>karton</v>
          </cell>
          <cell r="E3695" t="str">
            <v>3919908000</v>
          </cell>
          <cell r="F3695"/>
          <cell r="G3695">
            <v>0</v>
          </cell>
          <cell r="H3695"/>
          <cell r="I3695">
            <v>0</v>
          </cell>
          <cell r="J3695"/>
          <cell r="K3695" t="str">
            <v>Etykiety</v>
          </cell>
          <cell r="L3695" t="str">
            <v>7003</v>
          </cell>
        </row>
        <row r="3696">
          <cell r="B3696" t="str">
            <v>PLL035020B8SM</v>
          </cell>
          <cell r="C3696" t="str">
            <v>PLL ETYKIETA POLIESTER MAT. 35x20 mm SREBRNA 65 SZT./ARKUSZ  (100 ark.)</v>
          </cell>
          <cell r="D3696" t="str">
            <v>karton</v>
          </cell>
          <cell r="E3696" t="str">
            <v>3919908000</v>
          </cell>
          <cell r="F3696"/>
          <cell r="G3696">
            <v>0</v>
          </cell>
          <cell r="H3696"/>
          <cell r="I3696">
            <v>0</v>
          </cell>
          <cell r="J3696"/>
          <cell r="K3696" t="str">
            <v>Etykiety</v>
          </cell>
          <cell r="L3696" t="str">
            <v>7003</v>
          </cell>
        </row>
        <row r="3697">
          <cell r="B3697" t="str">
            <v>PLL035020D8SM</v>
          </cell>
          <cell r="C3697" t="str">
            <v>PLL ETYKIETA POLIESTER MAT. 35x20 mm SREBRNA 65 SZT./ARKUSZ  (10x10 ark.)</v>
          </cell>
          <cell r="D3697" t="str">
            <v>karton</v>
          </cell>
          <cell r="E3697" t="str">
            <v>3919908000</v>
          </cell>
          <cell r="F3697" t="str">
            <v>5903041611431</v>
          </cell>
          <cell r="G3697">
            <v>0</v>
          </cell>
          <cell r="H3697"/>
          <cell r="I3697">
            <v>0</v>
          </cell>
          <cell r="J3697"/>
          <cell r="K3697" t="str">
            <v>Etykiety</v>
          </cell>
          <cell r="L3697" t="str">
            <v>7003</v>
          </cell>
        </row>
        <row r="3698">
          <cell r="B3698" t="str">
            <v>PLL045014B8SM</v>
          </cell>
          <cell r="C3698" t="str">
            <v>PLL ETYKIETA POLIESTER MAT. 45x14 mm SREBRNA 76 SZT./ARKUSZ  (100 ark.)</v>
          </cell>
          <cell r="D3698" t="str">
            <v>karton</v>
          </cell>
          <cell r="E3698" t="str">
            <v>3919908000</v>
          </cell>
          <cell r="F3698"/>
          <cell r="G3698">
            <v>0</v>
          </cell>
          <cell r="H3698"/>
          <cell r="I3698">
            <v>0</v>
          </cell>
          <cell r="J3698"/>
          <cell r="K3698" t="str">
            <v>Etykiety</v>
          </cell>
          <cell r="L3698" t="str">
            <v>7003</v>
          </cell>
        </row>
        <row r="3699">
          <cell r="B3699" t="str">
            <v>PLL045014D8SM</v>
          </cell>
          <cell r="C3699" t="str">
            <v>PLL ETYKIETA POLIESTER MAT. 45x14 mm SREBRNA 76 SZT./ARKUSZ  (10x10 ark.)</v>
          </cell>
          <cell r="D3699" t="str">
            <v>karton</v>
          </cell>
          <cell r="E3699" t="str">
            <v>3919908000</v>
          </cell>
          <cell r="F3699" t="str">
            <v>5903041611448</v>
          </cell>
          <cell r="G3699">
            <v>0</v>
          </cell>
          <cell r="H3699"/>
          <cell r="I3699">
            <v>0</v>
          </cell>
          <cell r="J3699"/>
          <cell r="K3699" t="str">
            <v>Etykiety</v>
          </cell>
          <cell r="L3699" t="str">
            <v>7003</v>
          </cell>
        </row>
        <row r="3700">
          <cell r="B3700" t="str">
            <v>PLL026017B8SM</v>
          </cell>
          <cell r="C3700" t="str">
            <v>PLL ETYKIETA POLIESTER MAT. 26.5x17.5 mm SREBRNA 90 SZT./ARKUSZ  (100 ark.)</v>
          </cell>
          <cell r="D3700" t="str">
            <v>karton</v>
          </cell>
          <cell r="E3700" t="str">
            <v>3919908000</v>
          </cell>
          <cell r="F3700"/>
          <cell r="G3700">
            <v>0</v>
          </cell>
          <cell r="H3700"/>
          <cell r="I3700">
            <v>0</v>
          </cell>
          <cell r="J3700"/>
          <cell r="K3700" t="str">
            <v>Etykiety</v>
          </cell>
          <cell r="L3700" t="str">
            <v>7003</v>
          </cell>
        </row>
        <row r="3701">
          <cell r="B3701" t="str">
            <v>PLL026017D8SM</v>
          </cell>
          <cell r="C3701" t="str">
            <v>PLL ETYKIETA POLIESTER MAT. 26.5x17.5 mm SREBRNA 90 SZT./ARKUSZ  (10x10 ark.)</v>
          </cell>
          <cell r="D3701" t="str">
            <v>karton</v>
          </cell>
          <cell r="E3701" t="str">
            <v>3919908000</v>
          </cell>
          <cell r="F3701"/>
          <cell r="G3701">
            <v>0</v>
          </cell>
          <cell r="H3701"/>
          <cell r="I3701">
            <v>0</v>
          </cell>
          <cell r="J3701"/>
          <cell r="K3701" t="str">
            <v>Etykiety</v>
          </cell>
          <cell r="L3701" t="str">
            <v>7003</v>
          </cell>
        </row>
        <row r="3702">
          <cell r="B3702" t="str">
            <v>PLL056022B8SM</v>
          </cell>
          <cell r="C3702" t="str">
            <v>PLL ETYKIETA POLIESTER MAT. 56x22 mm SREBRNA 36 SZT./ARKUSZ  (100 ark.)</v>
          </cell>
          <cell r="D3702" t="str">
            <v>karton</v>
          </cell>
          <cell r="E3702" t="str">
            <v>3919908000</v>
          </cell>
          <cell r="F3702"/>
          <cell r="G3702">
            <v>0</v>
          </cell>
          <cell r="H3702"/>
          <cell r="I3702">
            <v>0</v>
          </cell>
          <cell r="J3702"/>
          <cell r="K3702" t="str">
            <v>Etykiety</v>
          </cell>
          <cell r="L3702" t="str">
            <v>7003</v>
          </cell>
        </row>
        <row r="3703">
          <cell r="B3703" t="str">
            <v>PLL056022D8SM</v>
          </cell>
          <cell r="C3703" t="str">
            <v>PLL ETYKIETA POLIESTER MAT. 56x22 mm SREBRNA 36 SZT./ARKUSZ  (10x10 ark.)</v>
          </cell>
          <cell r="D3703" t="str">
            <v>karton</v>
          </cell>
          <cell r="E3703" t="str">
            <v>3919908000</v>
          </cell>
          <cell r="F3703" t="str">
            <v>5903041611455</v>
          </cell>
          <cell r="G3703">
            <v>0</v>
          </cell>
          <cell r="H3703"/>
          <cell r="I3703">
            <v>0</v>
          </cell>
          <cell r="J3703"/>
          <cell r="K3703" t="str">
            <v>Etykiety</v>
          </cell>
          <cell r="L3703" t="str">
            <v>7003</v>
          </cell>
        </row>
        <row r="3704">
          <cell r="B3704" t="str">
            <v>PLL060036B8SM</v>
          </cell>
          <cell r="C3704" t="str">
            <v>PLL ETYKIETA POLIESTER MAT. 60x36 mm SREBRNA 21 SZT./ARKUSZ  (100 ark.)</v>
          </cell>
          <cell r="D3704" t="str">
            <v>karton</v>
          </cell>
          <cell r="E3704" t="str">
            <v>3919908000</v>
          </cell>
          <cell r="F3704"/>
          <cell r="G3704">
            <v>0</v>
          </cell>
          <cell r="H3704"/>
          <cell r="I3704">
            <v>0</v>
          </cell>
          <cell r="J3704"/>
          <cell r="K3704" t="str">
            <v>Etykiety</v>
          </cell>
          <cell r="L3704" t="str">
            <v>7003</v>
          </cell>
        </row>
        <row r="3705">
          <cell r="B3705" t="str">
            <v>PLL060036D8SM</v>
          </cell>
          <cell r="C3705" t="str">
            <v>PLL ETYKIETA POLIESTER MAT. 60x36 mm SREBRNA 21 SZT./ARKUSZ  (10x10 ark.)</v>
          </cell>
          <cell r="D3705" t="str">
            <v>karton</v>
          </cell>
          <cell r="E3705" t="str">
            <v>3919908000</v>
          </cell>
          <cell r="F3705" t="str">
            <v>5903041611462</v>
          </cell>
          <cell r="G3705">
            <v>0</v>
          </cell>
          <cell r="H3705"/>
          <cell r="I3705">
            <v>0</v>
          </cell>
          <cell r="J3705"/>
          <cell r="K3705" t="str">
            <v>Etykiety</v>
          </cell>
          <cell r="L3705" t="str">
            <v>7003</v>
          </cell>
        </row>
        <row r="3706">
          <cell r="B3706" t="str">
            <v>PLL210297B8SM</v>
          </cell>
          <cell r="C3706" t="str">
            <v>PLL ETYKIETA POLIESTER MAT. 210x297 mm SREBRNA 1 SZT./ARKUSZ  (100 ark.)</v>
          </cell>
          <cell r="D3706" t="str">
            <v>karton</v>
          </cell>
          <cell r="E3706" t="str">
            <v>3919908000</v>
          </cell>
          <cell r="F3706" t="str">
            <v>5903041611479</v>
          </cell>
          <cell r="G3706">
            <v>0</v>
          </cell>
          <cell r="H3706"/>
          <cell r="I3706">
            <v>0</v>
          </cell>
          <cell r="J3706"/>
          <cell r="K3706" t="str">
            <v>Etykiety</v>
          </cell>
          <cell r="L3706" t="str">
            <v>7003</v>
          </cell>
        </row>
        <row r="3707">
          <cell r="B3707" t="str">
            <v>PLL210297D8SM</v>
          </cell>
          <cell r="C3707" t="str">
            <v>PLL ETYKIETA POLIESTER MAT. 210x297 mm SREBRNA 1 SZT./ARKUSZ  (10x10 ark.)</v>
          </cell>
          <cell r="D3707" t="str">
            <v>karton</v>
          </cell>
          <cell r="E3707" t="str">
            <v>3919908000</v>
          </cell>
          <cell r="F3707" t="str">
            <v>5903041611486</v>
          </cell>
          <cell r="G3707">
            <v>0</v>
          </cell>
          <cell r="H3707"/>
          <cell r="I3707">
            <v>0</v>
          </cell>
          <cell r="J3707"/>
          <cell r="K3707" t="str">
            <v>Etykiety</v>
          </cell>
          <cell r="L3707" t="str">
            <v>7003</v>
          </cell>
        </row>
        <row r="3708">
          <cell r="B3708" t="str">
            <v>PLL015006B9SM</v>
          </cell>
          <cell r="C3708" t="str">
            <v>PLL ETYKIETA POLIESTER MAT. 15x6 mm BIAŁA 484 SZT./ARKUSZ  (100 ark.)</v>
          </cell>
          <cell r="D3708" t="str">
            <v>karton</v>
          </cell>
          <cell r="E3708" t="str">
            <v>3919908000</v>
          </cell>
          <cell r="F3708"/>
          <cell r="G3708">
            <v>0</v>
          </cell>
          <cell r="H3708"/>
          <cell r="I3708">
            <v>0</v>
          </cell>
          <cell r="J3708"/>
          <cell r="K3708" t="str">
            <v>Etykiety</v>
          </cell>
          <cell r="L3708" t="str">
            <v>7003</v>
          </cell>
        </row>
        <row r="3709">
          <cell r="B3709" t="str">
            <v>PLL015006D9SM</v>
          </cell>
          <cell r="C3709" t="str">
            <v>PLL ETYKIETA POLIESTER MAT. 15x6 mm BIAŁA 484 SZT./ARKUSZ  (10X10 ark.)</v>
          </cell>
          <cell r="D3709" t="str">
            <v>karton</v>
          </cell>
          <cell r="E3709" t="str">
            <v>3919908000</v>
          </cell>
          <cell r="F3709" t="str">
            <v>5903041611493</v>
          </cell>
          <cell r="G3709">
            <v>0</v>
          </cell>
          <cell r="H3709"/>
          <cell r="I3709">
            <v>0</v>
          </cell>
          <cell r="J3709"/>
          <cell r="K3709" t="str">
            <v>Etykiety</v>
          </cell>
          <cell r="L3709" t="str">
            <v>7003</v>
          </cell>
        </row>
        <row r="3710">
          <cell r="B3710" t="str">
            <v>PLL017009B9SM</v>
          </cell>
          <cell r="C3710" t="str">
            <v>PLL ETYKIETA POLIESTER MAT. 17x9 mm BIAŁA 290 SZT./ARKUSZ  (100 ark.)</v>
          </cell>
          <cell r="D3710" t="str">
            <v>karton</v>
          </cell>
          <cell r="E3710" t="str">
            <v>3919908000</v>
          </cell>
          <cell r="F3710"/>
          <cell r="G3710">
            <v>0</v>
          </cell>
          <cell r="H3710"/>
          <cell r="I3710">
            <v>0</v>
          </cell>
          <cell r="J3710"/>
          <cell r="K3710" t="str">
            <v>Etykiety</v>
          </cell>
          <cell r="L3710" t="str">
            <v>7003</v>
          </cell>
        </row>
        <row r="3711">
          <cell r="B3711" t="str">
            <v>PLL017009D9SM</v>
          </cell>
          <cell r="C3711" t="str">
            <v>PLL ETYKIETA POLIESTER MAT. 17x9 mm BIAŁA 290 SZT./ARKUSZ  (10x10 ark.)</v>
          </cell>
          <cell r="D3711" t="str">
            <v>karton</v>
          </cell>
          <cell r="E3711" t="str">
            <v>3919908000</v>
          </cell>
          <cell r="F3711" t="str">
            <v>5903041611509</v>
          </cell>
          <cell r="G3711">
            <v>0</v>
          </cell>
          <cell r="H3711"/>
          <cell r="I3711">
            <v>0</v>
          </cell>
          <cell r="J3711"/>
          <cell r="K3711" t="str">
            <v>Etykiety</v>
          </cell>
          <cell r="L3711" t="str">
            <v>7003</v>
          </cell>
        </row>
        <row r="3712">
          <cell r="B3712" t="str">
            <v>PLL020008B9SM</v>
          </cell>
          <cell r="C3712" t="str">
            <v>PLL ETYKIETA POLIESTER MAT. 20x8 mm BIAŁA 264 SZT./ARKUSZ  (100 ark.)</v>
          </cell>
          <cell r="D3712" t="str">
            <v>karton</v>
          </cell>
          <cell r="E3712" t="str">
            <v>3919908000</v>
          </cell>
          <cell r="F3712"/>
          <cell r="G3712">
            <v>0</v>
          </cell>
          <cell r="H3712"/>
          <cell r="I3712">
            <v>0</v>
          </cell>
          <cell r="J3712"/>
          <cell r="K3712" t="str">
            <v>Etykiety</v>
          </cell>
          <cell r="L3712" t="str">
            <v>7003</v>
          </cell>
        </row>
        <row r="3713">
          <cell r="B3713" t="str">
            <v>PLL020008D9SM</v>
          </cell>
          <cell r="C3713" t="str">
            <v>PLL ETYKIETA POLIESTER MAT. 20x8 mm BIAŁA 264 SZT./ARKUSZ  (10x10 ark.)</v>
          </cell>
          <cell r="D3713" t="str">
            <v>karton</v>
          </cell>
          <cell r="E3713" t="str">
            <v>3919908000</v>
          </cell>
          <cell r="F3713" t="str">
            <v>5903041611516</v>
          </cell>
          <cell r="G3713">
            <v>0</v>
          </cell>
          <cell r="H3713"/>
          <cell r="I3713">
            <v>0</v>
          </cell>
          <cell r="J3713"/>
          <cell r="K3713" t="str">
            <v>Etykiety</v>
          </cell>
          <cell r="L3713" t="str">
            <v>7003</v>
          </cell>
        </row>
        <row r="3714">
          <cell r="B3714" t="str">
            <v>PLL026010B9SM</v>
          </cell>
          <cell r="C3714" t="str">
            <v>PLL ETYKIETA POLIESTER MAT. 26x10 mm BIAŁA 156 SZT./ARKUSZ  (100 ark.)</v>
          </cell>
          <cell r="D3714" t="str">
            <v>karton</v>
          </cell>
          <cell r="E3714" t="str">
            <v>3919908000</v>
          </cell>
          <cell r="F3714"/>
          <cell r="G3714">
            <v>0</v>
          </cell>
          <cell r="H3714"/>
          <cell r="I3714">
            <v>0</v>
          </cell>
          <cell r="J3714"/>
          <cell r="K3714" t="str">
            <v>Etykiety</v>
          </cell>
          <cell r="L3714" t="str">
            <v>7003</v>
          </cell>
        </row>
        <row r="3715">
          <cell r="B3715" t="str">
            <v>PLL026010D9SM</v>
          </cell>
          <cell r="C3715" t="str">
            <v>PLL ETYKIETA POLIESTER MAT. 26x10 mm BIAŁA 156 SZT./ARKUSZ  (10x10 ark.)</v>
          </cell>
          <cell r="D3715" t="str">
            <v>karton</v>
          </cell>
          <cell r="E3715" t="str">
            <v>3919908000</v>
          </cell>
          <cell r="F3715"/>
          <cell r="G3715">
            <v>0</v>
          </cell>
          <cell r="H3715"/>
          <cell r="I3715">
            <v>0</v>
          </cell>
          <cell r="J3715"/>
          <cell r="K3715" t="str">
            <v>Etykiety</v>
          </cell>
          <cell r="L3715" t="str">
            <v>7003</v>
          </cell>
        </row>
        <row r="3716">
          <cell r="B3716" t="str">
            <v>PLL030020B9SM</v>
          </cell>
          <cell r="C3716" t="str">
            <v>PLL ETYKIETA POLIESTER MAT. 30x20 mm BIAŁA 78 SZT./ARKUSZ  (100 ark.)</v>
          </cell>
          <cell r="D3716" t="str">
            <v>karton</v>
          </cell>
          <cell r="E3716" t="str">
            <v>3919908000</v>
          </cell>
          <cell r="F3716"/>
          <cell r="G3716">
            <v>0</v>
          </cell>
          <cell r="H3716"/>
          <cell r="I3716">
            <v>0</v>
          </cell>
          <cell r="J3716"/>
          <cell r="K3716" t="str">
            <v>Etykiety</v>
          </cell>
          <cell r="L3716" t="str">
            <v>7003</v>
          </cell>
        </row>
        <row r="3717">
          <cell r="B3717" t="str">
            <v>PLL030020D9SM</v>
          </cell>
          <cell r="C3717" t="str">
            <v>PLL ETYKIETA POLIESTER MAT. 30x20 mm BIAŁA 78 SZT./ARKUSZ  (10x10 ark.)</v>
          </cell>
          <cell r="D3717" t="str">
            <v>karton</v>
          </cell>
          <cell r="E3717" t="str">
            <v>3919908000</v>
          </cell>
          <cell r="F3717"/>
          <cell r="G3717">
            <v>0</v>
          </cell>
          <cell r="H3717"/>
          <cell r="I3717">
            <v>0</v>
          </cell>
          <cell r="J3717"/>
          <cell r="K3717" t="str">
            <v>Etykiety</v>
          </cell>
          <cell r="L3717" t="str">
            <v>7003</v>
          </cell>
        </row>
        <row r="3718">
          <cell r="B3718" t="str">
            <v>PLL030012B9SM</v>
          </cell>
          <cell r="C3718" t="str">
            <v>PLL ETYKIETA POLIESTER MAT. 30x12 mm BIAŁA 132 SZT./ARKUSZ  (100 ark.)</v>
          </cell>
          <cell r="D3718" t="str">
            <v>karton</v>
          </cell>
          <cell r="E3718" t="str">
            <v>3919908000</v>
          </cell>
          <cell r="F3718"/>
          <cell r="G3718">
            <v>0</v>
          </cell>
          <cell r="H3718"/>
          <cell r="I3718">
            <v>0</v>
          </cell>
          <cell r="J3718"/>
          <cell r="K3718" t="str">
            <v>Etykiety</v>
          </cell>
          <cell r="L3718" t="str">
            <v>7003</v>
          </cell>
        </row>
        <row r="3719">
          <cell r="B3719" t="str">
            <v>PLL030012D9SM</v>
          </cell>
          <cell r="C3719" t="str">
            <v>PLL ETYKIETA POLIESTER MAT. 30x12 mm BIAŁA 132 SZT./ARKUSZ  (10x10 ark.)</v>
          </cell>
          <cell r="D3719" t="str">
            <v>karton</v>
          </cell>
          <cell r="E3719" t="str">
            <v>3919908000</v>
          </cell>
          <cell r="F3719"/>
          <cell r="G3719">
            <v>0</v>
          </cell>
          <cell r="H3719"/>
          <cell r="I3719">
            <v>0</v>
          </cell>
          <cell r="J3719"/>
          <cell r="K3719" t="str">
            <v>Etykiety</v>
          </cell>
          <cell r="L3719" t="str">
            <v>7003</v>
          </cell>
        </row>
        <row r="3720">
          <cell r="B3720" t="str">
            <v>PLL018006B9SM</v>
          </cell>
          <cell r="C3720" t="str">
            <v>PLL ETYKIETA POLIESTER MAT. 18x6.5 mm BIAŁA 320 SZT./ARKUSZ  (100 ark.)</v>
          </cell>
          <cell r="D3720" t="str">
            <v>karton</v>
          </cell>
          <cell r="E3720" t="str">
            <v>3919908000</v>
          </cell>
          <cell r="F3720"/>
          <cell r="G3720">
            <v>0</v>
          </cell>
          <cell r="H3720"/>
          <cell r="I3720">
            <v>0</v>
          </cell>
          <cell r="J3720"/>
          <cell r="K3720" t="str">
            <v>Etykiety</v>
          </cell>
          <cell r="L3720" t="str">
            <v>7003</v>
          </cell>
        </row>
        <row r="3721">
          <cell r="B3721" t="str">
            <v>PLL018006D9SM</v>
          </cell>
          <cell r="C3721" t="str">
            <v>PLL ETYKIETA POLIESTER MAT. 18x6.5 mm BIAŁA 320 SZT./ARKUSZ  (10x10 ark.)</v>
          </cell>
          <cell r="D3721" t="str">
            <v>karton</v>
          </cell>
          <cell r="E3721" t="str">
            <v>3919908000</v>
          </cell>
          <cell r="F3721"/>
          <cell r="G3721">
            <v>0</v>
          </cell>
          <cell r="H3721"/>
          <cell r="I3721">
            <v>0</v>
          </cell>
          <cell r="J3721"/>
          <cell r="K3721" t="str">
            <v>Etykiety</v>
          </cell>
          <cell r="L3721" t="str">
            <v>7003</v>
          </cell>
        </row>
        <row r="3722">
          <cell r="B3722" t="str">
            <v>PLL040006B9SM</v>
          </cell>
          <cell r="C3722" t="str">
            <v>PLL ETYKIETA POLIESTER MAT. 40x6 mm BIAŁA 176 SZT./ARKUSZ  (100 ark.)</v>
          </cell>
          <cell r="D3722" t="str">
            <v>karton</v>
          </cell>
          <cell r="E3722" t="str">
            <v>3919908000</v>
          </cell>
          <cell r="F3722"/>
          <cell r="G3722">
            <v>0</v>
          </cell>
          <cell r="H3722"/>
          <cell r="I3722">
            <v>0</v>
          </cell>
          <cell r="J3722"/>
          <cell r="K3722" t="str">
            <v>Etykiety</v>
          </cell>
          <cell r="L3722" t="str">
            <v>7003</v>
          </cell>
        </row>
        <row r="3723">
          <cell r="B3723" t="str">
            <v>PLL040006D9SM</v>
          </cell>
          <cell r="C3723" t="str">
            <v>PLL ETYKIETA POLIESTER MAT. 40x6 mm BIAŁA 176 SZT./ARKUSZ  (10x10 ark.)</v>
          </cell>
          <cell r="D3723" t="str">
            <v>karton</v>
          </cell>
          <cell r="E3723" t="str">
            <v>3919908000</v>
          </cell>
          <cell r="F3723"/>
          <cell r="G3723">
            <v>0</v>
          </cell>
          <cell r="H3723"/>
          <cell r="I3723">
            <v>0</v>
          </cell>
          <cell r="J3723"/>
          <cell r="K3723" t="str">
            <v>Etykiety</v>
          </cell>
          <cell r="L3723" t="str">
            <v>7003</v>
          </cell>
        </row>
        <row r="3724">
          <cell r="B3724" t="str">
            <v>PLL210148B9SM</v>
          </cell>
          <cell r="C3724" t="str">
            <v>PLL ETYKIETA POLIESTER MAT. 210x148 mm BIAŁA 2 SZT./ARKUSZ  (100 ark.)</v>
          </cell>
          <cell r="D3724" t="str">
            <v>karton</v>
          </cell>
          <cell r="E3724" t="str">
            <v>3919908000</v>
          </cell>
          <cell r="F3724"/>
          <cell r="G3724">
            <v>0</v>
          </cell>
          <cell r="H3724"/>
          <cell r="I3724">
            <v>0</v>
          </cell>
          <cell r="J3724"/>
          <cell r="K3724" t="str">
            <v>Etykiety</v>
          </cell>
          <cell r="L3724" t="str">
            <v>7003</v>
          </cell>
        </row>
        <row r="3725">
          <cell r="B3725" t="str">
            <v>PLL210148D9SM</v>
          </cell>
          <cell r="C3725" t="str">
            <v>PLL ETYKIETA POLIESTER MAT. 210x148 mm BIAŁA 2 SZT./ARKUSZ  (10x10 ark.)</v>
          </cell>
          <cell r="D3725" t="str">
            <v>karton</v>
          </cell>
          <cell r="E3725" t="str">
            <v>3919908000</v>
          </cell>
          <cell r="F3725" t="str">
            <v>5903041611523</v>
          </cell>
          <cell r="G3725">
            <v>0</v>
          </cell>
          <cell r="H3725"/>
          <cell r="I3725">
            <v>0</v>
          </cell>
          <cell r="J3725"/>
          <cell r="K3725" t="str">
            <v>Etykiety</v>
          </cell>
          <cell r="L3725" t="str">
            <v>7003</v>
          </cell>
        </row>
        <row r="3726">
          <cell r="B3726" t="str">
            <v>PLL015004B9SM</v>
          </cell>
          <cell r="C3726" t="str">
            <v>PLL ETYKIETA POLIESTER MAT. 15x4.63 mm BIAŁA 627 SZT./ARKUSZ  (100 ark.)</v>
          </cell>
          <cell r="D3726" t="str">
            <v>karton</v>
          </cell>
          <cell r="E3726" t="str">
            <v>3919908000</v>
          </cell>
          <cell r="F3726"/>
          <cell r="G3726">
            <v>0</v>
          </cell>
          <cell r="H3726"/>
          <cell r="I3726">
            <v>0</v>
          </cell>
          <cell r="J3726"/>
          <cell r="K3726" t="str">
            <v>Etykiety</v>
          </cell>
          <cell r="L3726" t="str">
            <v>7003</v>
          </cell>
        </row>
        <row r="3727">
          <cell r="B3727" t="str">
            <v>PLL015004D9SM</v>
          </cell>
          <cell r="C3727" t="str">
            <v>PLL ETYKIETA POLIESTER MAT. 15x4.63 mm BIAŁA 627 SZT./ARKUSZ  (10x10 ark.)</v>
          </cell>
          <cell r="D3727" t="str">
            <v>karton</v>
          </cell>
          <cell r="E3727" t="str">
            <v>3919908000</v>
          </cell>
          <cell r="F3727"/>
          <cell r="G3727">
            <v>0</v>
          </cell>
          <cell r="H3727"/>
          <cell r="I3727">
            <v>0</v>
          </cell>
          <cell r="J3727"/>
          <cell r="K3727" t="str">
            <v>Etykiety</v>
          </cell>
          <cell r="L3727" t="str">
            <v>7003</v>
          </cell>
        </row>
        <row r="3728">
          <cell r="B3728" t="str">
            <v>PLL017006B9SM</v>
          </cell>
          <cell r="C3728" t="str">
            <v>PLL ETYKIETA POLIESTER MAT. 17x6 mm BIAŁA 440 SZT./ARKUSZ  (100 ark.)</v>
          </cell>
          <cell r="D3728" t="str">
            <v>karton</v>
          </cell>
          <cell r="E3728" t="str">
            <v>3919908000</v>
          </cell>
          <cell r="F3728"/>
          <cell r="G3728">
            <v>0</v>
          </cell>
          <cell r="H3728"/>
          <cell r="I3728">
            <v>0</v>
          </cell>
          <cell r="J3728"/>
          <cell r="K3728" t="str">
            <v>Etykiety</v>
          </cell>
          <cell r="L3728" t="str">
            <v>7003</v>
          </cell>
        </row>
        <row r="3729">
          <cell r="B3729" t="str">
            <v>PLL017006D9SM</v>
          </cell>
          <cell r="C3729" t="str">
            <v>PLL ETYKIETA POLIESTER MAT. 17x6 mm BIAŁA 440 SZT./ARKUSZ  (10x10 ark.)</v>
          </cell>
          <cell r="D3729" t="str">
            <v>karton</v>
          </cell>
          <cell r="E3729" t="str">
            <v>3919908000</v>
          </cell>
          <cell r="F3729"/>
          <cell r="G3729">
            <v>0</v>
          </cell>
          <cell r="H3729"/>
          <cell r="I3729">
            <v>0</v>
          </cell>
          <cell r="J3729"/>
          <cell r="K3729" t="str">
            <v>Etykiety</v>
          </cell>
          <cell r="L3729" t="str">
            <v>7003</v>
          </cell>
        </row>
        <row r="3730">
          <cell r="B3730" t="str">
            <v>PLL025012B9SM</v>
          </cell>
          <cell r="C3730" t="str">
            <v>PLL ETYKIETA POLIESTER MAT. 25.4x12.7 mm BIAŁA 147 SZT./ARKUSZ  (100 ark.)</v>
          </cell>
          <cell r="D3730" t="str">
            <v>karton</v>
          </cell>
          <cell r="E3730" t="str">
            <v>3919908000</v>
          </cell>
          <cell r="F3730"/>
          <cell r="G3730">
            <v>0</v>
          </cell>
          <cell r="H3730"/>
          <cell r="I3730">
            <v>0</v>
          </cell>
          <cell r="J3730"/>
          <cell r="K3730" t="str">
            <v>Etykiety</v>
          </cell>
          <cell r="L3730" t="str">
            <v>7003</v>
          </cell>
        </row>
        <row r="3731">
          <cell r="B3731" t="str">
            <v>PLL025012D9SM</v>
          </cell>
          <cell r="C3731" t="str">
            <v>PLL ETYKIETA POLIESTER MAT. 25.4x12.7 mm BIAŁA 147 SZT./ARKUSZ  (10x10 ark.)</v>
          </cell>
          <cell r="D3731" t="str">
            <v>karton</v>
          </cell>
          <cell r="E3731" t="str">
            <v>3919908000</v>
          </cell>
          <cell r="F3731"/>
          <cell r="G3731">
            <v>0</v>
          </cell>
          <cell r="H3731"/>
          <cell r="I3731">
            <v>0</v>
          </cell>
          <cell r="J3731"/>
          <cell r="K3731" t="str">
            <v>Etykiety</v>
          </cell>
          <cell r="L3731" t="str">
            <v>7003</v>
          </cell>
        </row>
        <row r="3732">
          <cell r="B3732" t="str">
            <v>PLL080038D4SM</v>
          </cell>
          <cell r="C3732" t="str">
            <v>PLL ETYKIETA POLIESTER MAT. 80x38 mm ŻÓŁTA 14 SZT./ARKUSZ  (10x10 ark.)</v>
          </cell>
          <cell r="D3732" t="str">
            <v>karton</v>
          </cell>
          <cell r="E3732" t="str">
            <v>3919908000</v>
          </cell>
          <cell r="F3732" t="str">
            <v>5903041611530</v>
          </cell>
          <cell r="G3732">
            <v>0</v>
          </cell>
          <cell r="H3732"/>
          <cell r="I3732">
            <v>0</v>
          </cell>
          <cell r="J3732"/>
          <cell r="K3732" t="str">
            <v>Etykiety</v>
          </cell>
          <cell r="L3732" t="str">
            <v>7003</v>
          </cell>
        </row>
        <row r="3733">
          <cell r="B3733" t="str">
            <v>PLL035020B9SM</v>
          </cell>
          <cell r="C3733" t="str">
            <v>PLL ETYKIETA POLIESTER MAT. 35x20 mm BIAŁA 65 SZT./ARKUSZ  (100 ark.)</v>
          </cell>
          <cell r="D3733" t="str">
            <v>karton</v>
          </cell>
          <cell r="E3733" t="str">
            <v>3919908000</v>
          </cell>
          <cell r="F3733"/>
          <cell r="G3733">
            <v>0</v>
          </cell>
          <cell r="H3733"/>
          <cell r="I3733">
            <v>0</v>
          </cell>
          <cell r="J3733"/>
          <cell r="K3733" t="str">
            <v>Etykiety</v>
          </cell>
          <cell r="L3733" t="str">
            <v>7003</v>
          </cell>
        </row>
        <row r="3734">
          <cell r="B3734" t="str">
            <v>PLL035020D9SM</v>
          </cell>
          <cell r="C3734" t="str">
            <v>PLL ETYKIETA POLIESTER MAT. 35x20 mm BIAŁA 65 SZT./ARKUSZ  (10x10 ark.)</v>
          </cell>
          <cell r="D3734" t="str">
            <v>karton</v>
          </cell>
          <cell r="E3734" t="str">
            <v>3919908000</v>
          </cell>
          <cell r="F3734" t="str">
            <v>5903041611547</v>
          </cell>
          <cell r="G3734">
            <v>0</v>
          </cell>
          <cell r="H3734"/>
          <cell r="I3734">
            <v>0</v>
          </cell>
          <cell r="J3734"/>
          <cell r="K3734" t="str">
            <v>Etykiety</v>
          </cell>
          <cell r="L3734" t="str">
            <v>7003</v>
          </cell>
        </row>
        <row r="3735">
          <cell r="B3735" t="str">
            <v>PLL045014B9SM</v>
          </cell>
          <cell r="C3735" t="str">
            <v>PLL ETYKIETA POLIESTER MAT. 45x14 mm BIAŁA 76 SZT./ARKUSZ  (100 ark.)</v>
          </cell>
          <cell r="D3735" t="str">
            <v>karton</v>
          </cell>
          <cell r="E3735" t="str">
            <v>3919908000</v>
          </cell>
          <cell r="F3735"/>
          <cell r="G3735">
            <v>0</v>
          </cell>
          <cell r="H3735"/>
          <cell r="I3735">
            <v>0</v>
          </cell>
          <cell r="J3735"/>
          <cell r="K3735" t="str">
            <v>Etykiety</v>
          </cell>
          <cell r="L3735" t="str">
            <v>7003</v>
          </cell>
        </row>
        <row r="3736">
          <cell r="B3736" t="str">
            <v>PLL045014D9SM</v>
          </cell>
          <cell r="C3736" t="str">
            <v>PLL ETYKIETA POLIESTER MAT. 45x14 mm BIAŁA 76 SZT./ARKUSZ  (10x10 ark.)</v>
          </cell>
          <cell r="D3736" t="str">
            <v>karton</v>
          </cell>
          <cell r="E3736" t="str">
            <v>3919908000</v>
          </cell>
          <cell r="F3736"/>
          <cell r="G3736">
            <v>0</v>
          </cell>
          <cell r="H3736"/>
          <cell r="I3736">
            <v>0</v>
          </cell>
          <cell r="J3736"/>
          <cell r="K3736" t="str">
            <v>Etykiety</v>
          </cell>
          <cell r="L3736" t="str">
            <v>7003</v>
          </cell>
        </row>
        <row r="3737">
          <cell r="B3737" t="str">
            <v>PLL026017B9SM</v>
          </cell>
          <cell r="C3737" t="str">
            <v>PLL ETYKIETA POLIESTER MAT. 26.5x17.5 mm BIAŁA 90 SZT./ARKUSZ  (100 ark.)</v>
          </cell>
          <cell r="D3737" t="str">
            <v>karton</v>
          </cell>
          <cell r="E3737" t="str">
            <v>3919908000</v>
          </cell>
          <cell r="F3737"/>
          <cell r="G3737">
            <v>0</v>
          </cell>
          <cell r="H3737"/>
          <cell r="I3737">
            <v>0</v>
          </cell>
          <cell r="J3737"/>
          <cell r="K3737" t="str">
            <v>Etykiety</v>
          </cell>
          <cell r="L3737" t="str">
            <v>7003</v>
          </cell>
        </row>
        <row r="3738">
          <cell r="B3738" t="str">
            <v>PLL026017D9SM</v>
          </cell>
          <cell r="C3738" t="str">
            <v>PLL ETYKIETA POLIESTER MAT. 26.5x17.5 mm BIAŁA 90 SZT./ARKUSZ  (10x10 ark.)</v>
          </cell>
          <cell r="D3738" t="str">
            <v>karton</v>
          </cell>
          <cell r="E3738" t="str">
            <v>3919908000</v>
          </cell>
          <cell r="F3738"/>
          <cell r="G3738">
            <v>0</v>
          </cell>
          <cell r="H3738"/>
          <cell r="I3738">
            <v>0</v>
          </cell>
          <cell r="J3738"/>
          <cell r="K3738" t="str">
            <v>Etykiety</v>
          </cell>
          <cell r="L3738" t="str">
            <v>7003</v>
          </cell>
        </row>
        <row r="3739">
          <cell r="B3739" t="str">
            <v>PLL056022B9SM</v>
          </cell>
          <cell r="C3739" t="str">
            <v>PLL ETYKIETA POLIESTER MAT. 56x22 mm BIAŁA 36 SZT./ARKUSZ  (100 ark.)</v>
          </cell>
          <cell r="D3739" t="str">
            <v>karton</v>
          </cell>
          <cell r="E3739" t="str">
            <v>3919908000</v>
          </cell>
          <cell r="F3739"/>
          <cell r="G3739">
            <v>0</v>
          </cell>
          <cell r="H3739"/>
          <cell r="I3739">
            <v>0</v>
          </cell>
          <cell r="J3739"/>
          <cell r="K3739" t="str">
            <v>Etykiety</v>
          </cell>
          <cell r="L3739" t="str">
            <v>7003</v>
          </cell>
        </row>
        <row r="3740">
          <cell r="B3740" t="str">
            <v>PLL056022D9SM</v>
          </cell>
          <cell r="C3740" t="str">
            <v>PLL ETYKIETA POLIESTER MAT. 56x22 mm BIAŁA 36 SZT./ARKUSZ  (10x10 ark.)</v>
          </cell>
          <cell r="D3740" t="str">
            <v>karton</v>
          </cell>
          <cell r="E3740" t="str">
            <v>3919908000</v>
          </cell>
          <cell r="F3740" t="str">
            <v>5903041611554</v>
          </cell>
          <cell r="G3740">
            <v>0</v>
          </cell>
          <cell r="H3740"/>
          <cell r="I3740">
            <v>0</v>
          </cell>
          <cell r="J3740"/>
          <cell r="K3740" t="str">
            <v>Etykiety</v>
          </cell>
          <cell r="L3740" t="str">
            <v>7003</v>
          </cell>
        </row>
        <row r="3741">
          <cell r="B3741" t="str">
            <v>PLL060036B9SM</v>
          </cell>
          <cell r="C3741" t="str">
            <v>PLL ETYKIETA POLIESTER MAT. 60x36 mm BIAŁA 21 SZT./ARKUSZ  (100 ark.)</v>
          </cell>
          <cell r="D3741" t="str">
            <v>karton</v>
          </cell>
          <cell r="E3741" t="str">
            <v>3919908000</v>
          </cell>
          <cell r="F3741"/>
          <cell r="G3741">
            <v>0</v>
          </cell>
          <cell r="H3741"/>
          <cell r="I3741">
            <v>0</v>
          </cell>
          <cell r="J3741"/>
          <cell r="K3741" t="str">
            <v>Etykiety</v>
          </cell>
          <cell r="L3741" t="str">
            <v>7003</v>
          </cell>
        </row>
        <row r="3742">
          <cell r="B3742" t="str">
            <v>PLL060036D9SM</v>
          </cell>
          <cell r="C3742" t="str">
            <v>PLL ETYKIETA POLIESTER MAT. 60x36 mm BIAŁA 21 SZT./ARKUSZ  (10x10 ark.)</v>
          </cell>
          <cell r="D3742" t="str">
            <v>karton</v>
          </cell>
          <cell r="E3742" t="str">
            <v>3919908000</v>
          </cell>
          <cell r="F3742" t="str">
            <v>5903041611561</v>
          </cell>
          <cell r="G3742">
            <v>0</v>
          </cell>
          <cell r="H3742"/>
          <cell r="I3742">
            <v>0</v>
          </cell>
          <cell r="J3742"/>
          <cell r="K3742" t="str">
            <v>Etykiety</v>
          </cell>
          <cell r="L3742" t="str">
            <v>7003</v>
          </cell>
        </row>
        <row r="3743">
          <cell r="B3743" t="str">
            <v>PLL210297B9SM</v>
          </cell>
          <cell r="C3743" t="str">
            <v>PLL ETYKIETA POLIESTER MAT. 210x297 mm BIAŁA 1 SZT./ARKUSZ  (100 ark.)</v>
          </cell>
          <cell r="D3743" t="str">
            <v>karton</v>
          </cell>
          <cell r="E3743" t="str">
            <v>3919908000</v>
          </cell>
          <cell r="F3743" t="str">
            <v>5903041611578</v>
          </cell>
          <cell r="G3743">
            <v>0</v>
          </cell>
          <cell r="H3743"/>
          <cell r="I3743">
            <v>0</v>
          </cell>
          <cell r="J3743"/>
          <cell r="K3743" t="str">
            <v>Etykiety</v>
          </cell>
          <cell r="L3743" t="str">
            <v>7003</v>
          </cell>
        </row>
        <row r="3744">
          <cell r="B3744" t="str">
            <v>PLL210297D9SM</v>
          </cell>
          <cell r="C3744" t="str">
            <v>PLL ETYKIETA POLIESTER MAT. 210x297 mm BIAŁA 1 SZT./ARKUSZ  (10x10 ark.)</v>
          </cell>
          <cell r="D3744" t="str">
            <v>karton</v>
          </cell>
          <cell r="E3744" t="str">
            <v>3919908000</v>
          </cell>
          <cell r="F3744"/>
          <cell r="G3744">
            <v>0</v>
          </cell>
          <cell r="H3744"/>
          <cell r="I3744">
            <v>0</v>
          </cell>
          <cell r="J3744"/>
          <cell r="K3744" t="str">
            <v>Etykiety</v>
          </cell>
          <cell r="L3744" t="str">
            <v>7003</v>
          </cell>
        </row>
        <row r="3745">
          <cell r="B3745" t="str">
            <v>PWL1713034D4SM</v>
          </cell>
          <cell r="C3745" t="str">
            <v>PWL ETYKIETA SAMOLAMINUJĄCA 17.8x34 mm (17.8x13 mm) ŻÓŁTA 88 SZT./ARKUSZ  (10x10 ark.)</v>
          </cell>
          <cell r="D3745" t="str">
            <v>karton</v>
          </cell>
          <cell r="E3745" t="str">
            <v>3919908000</v>
          </cell>
          <cell r="F3745"/>
          <cell r="G3745">
            <v>0</v>
          </cell>
          <cell r="H3745"/>
          <cell r="I3745">
            <v>0</v>
          </cell>
          <cell r="J3745"/>
          <cell r="K3745" t="str">
            <v>Etykiety</v>
          </cell>
          <cell r="L3745" t="str">
            <v>7003</v>
          </cell>
        </row>
        <row r="3746">
          <cell r="B3746" t="str">
            <v>PWL2213055D4SM</v>
          </cell>
          <cell r="C3746" t="str">
            <v>PWL ETYKIETA SAMOLAMINUJĄCA 22.8x55 mm (22.8x13 mm) ŻÓŁTA 40 SZT./ARKUSZ  (10x10 ark.)</v>
          </cell>
          <cell r="D3746" t="str">
            <v>karton</v>
          </cell>
          <cell r="E3746" t="str">
            <v>3919908000</v>
          </cell>
          <cell r="F3746"/>
          <cell r="G3746">
            <v>0</v>
          </cell>
          <cell r="H3746"/>
          <cell r="I3746">
            <v>0</v>
          </cell>
          <cell r="J3746"/>
          <cell r="K3746" t="str">
            <v>Etykiety</v>
          </cell>
          <cell r="L3746" t="str">
            <v>7003</v>
          </cell>
        </row>
        <row r="3747">
          <cell r="B3747" t="str">
            <v>PWL2517068D4SM</v>
          </cell>
          <cell r="C3747" t="str">
            <v>PWL ETYKIETA SAMOLAMINUJĄCA 25.4x68 mm (25.4x17 mm) ŻÓŁTA 28 SZT./ARKUSZ  (10x10 ark.)</v>
          </cell>
          <cell r="D3747" t="str">
            <v>karton</v>
          </cell>
          <cell r="E3747" t="str">
            <v>3919908000</v>
          </cell>
          <cell r="F3747"/>
          <cell r="G3747">
            <v>0</v>
          </cell>
          <cell r="H3747"/>
          <cell r="I3747">
            <v>0</v>
          </cell>
          <cell r="J3747"/>
          <cell r="K3747" t="str">
            <v>Etykiety</v>
          </cell>
          <cell r="L3747" t="str">
            <v>7003</v>
          </cell>
        </row>
        <row r="3748">
          <cell r="B3748" t="str">
            <v>PWL1536084D4SM</v>
          </cell>
          <cell r="C3748" t="str">
            <v>PWL ETYKIETA SAMOLAMINUJĄCA 15x84 mm (15x36 mm) ŻÓŁTA 39 SZT./ARKUSZ  (10x10 ark.)</v>
          </cell>
          <cell r="D3748" t="str">
            <v>karton</v>
          </cell>
          <cell r="E3748" t="str">
            <v>3919908000</v>
          </cell>
          <cell r="F3748"/>
          <cell r="G3748">
            <v>0</v>
          </cell>
          <cell r="H3748"/>
          <cell r="I3748">
            <v>0</v>
          </cell>
          <cell r="J3748"/>
          <cell r="K3748" t="str">
            <v>Etykiety</v>
          </cell>
          <cell r="L3748" t="str">
            <v>7003</v>
          </cell>
        </row>
        <row r="3749">
          <cell r="B3749" t="str">
            <v>PWL4713034D4SM</v>
          </cell>
          <cell r="C3749" t="str">
            <v>PWL ETYKIETA SAMOLAMINUJĄCA 47x34 mm (47x13 mm) ŻÓŁTA 32 SZT./ARKUSZ  (10x10 ark.)</v>
          </cell>
          <cell r="D3749" t="str">
            <v>karton</v>
          </cell>
          <cell r="E3749" t="str">
            <v>3919908000</v>
          </cell>
          <cell r="F3749" t="str">
            <v>5903041611585</v>
          </cell>
          <cell r="G3749">
            <v>0</v>
          </cell>
          <cell r="H3749"/>
          <cell r="I3749">
            <v>0</v>
          </cell>
          <cell r="J3749"/>
          <cell r="K3749" t="str">
            <v>Etykiety</v>
          </cell>
          <cell r="L3749" t="str">
            <v>7003</v>
          </cell>
        </row>
        <row r="3750">
          <cell r="B3750" t="str">
            <v>PWL2425093D4SM</v>
          </cell>
          <cell r="C3750" t="str">
            <v>PWL ETYKIETA SAMOLAMINUJĄCA 24x93 mm (24x25 mm) ŻÓŁTA 24 SZT./ARKUSZ  (10x10 ark.)</v>
          </cell>
          <cell r="D3750" t="str">
            <v>karton</v>
          </cell>
          <cell r="E3750" t="str">
            <v>3919908000</v>
          </cell>
          <cell r="F3750"/>
          <cell r="G3750">
            <v>0</v>
          </cell>
          <cell r="H3750"/>
          <cell r="I3750">
            <v>0</v>
          </cell>
          <cell r="J3750"/>
          <cell r="K3750" t="str">
            <v>Etykiety</v>
          </cell>
          <cell r="L3750" t="str">
            <v>7003</v>
          </cell>
        </row>
        <row r="3751">
          <cell r="B3751" t="str">
            <v>PWL2538139D4SM</v>
          </cell>
          <cell r="C3751" t="str">
            <v>PWL ETYKIETA SAMOLAMINUJĄCA 25.4x139.7 mm (25.4x38 mm) ŻÓŁTA 16 SZT./ARKUSZ  (10x10 ark.)</v>
          </cell>
          <cell r="D3751" t="str">
            <v>karton</v>
          </cell>
          <cell r="E3751" t="str">
            <v>3919908000</v>
          </cell>
          <cell r="F3751" t="str">
            <v>5903041611592</v>
          </cell>
          <cell r="G3751">
            <v>0</v>
          </cell>
          <cell r="H3751"/>
          <cell r="I3751">
            <v>0</v>
          </cell>
          <cell r="J3751"/>
          <cell r="K3751" t="str">
            <v>Etykiety</v>
          </cell>
          <cell r="L3751" t="str">
            <v>7003</v>
          </cell>
        </row>
        <row r="3752">
          <cell r="B3752" t="str">
            <v>PWL1517070D4SM</v>
          </cell>
          <cell r="C3752" t="str">
            <v>PWL ETYKIETA SAMOLAMINUJĄCA 15x70 mm (15x17 mm) ŻÓŁTA 52 SZT./ARKUSZ  (10x10 ark.)</v>
          </cell>
          <cell r="D3752" t="str">
            <v>karton</v>
          </cell>
          <cell r="E3752" t="str">
            <v>3919908000</v>
          </cell>
          <cell r="F3752" t="str">
            <v>5903041611608</v>
          </cell>
          <cell r="G3752">
            <v>0</v>
          </cell>
          <cell r="H3752"/>
          <cell r="I3752">
            <v>0</v>
          </cell>
          <cell r="J3752"/>
          <cell r="K3752" t="str">
            <v>Etykiety</v>
          </cell>
          <cell r="L3752" t="str">
            <v>7003</v>
          </cell>
        </row>
        <row r="3753">
          <cell r="B3753" t="str">
            <v>PWL2518057D4SM</v>
          </cell>
          <cell r="C3753" t="str">
            <v>PWL ETYKIETA SAMOLAMINUJĄCA 25.4x57 mm (25.4x18 mm) ŻÓŁTA 35 SZT./ARKUSZ  (10x10 ark.)</v>
          </cell>
          <cell r="D3753" t="str">
            <v>karton</v>
          </cell>
          <cell r="E3753" t="str">
            <v>3919908000</v>
          </cell>
          <cell r="F3753" t="str">
            <v>5903041611615</v>
          </cell>
          <cell r="G3753">
            <v>0</v>
          </cell>
          <cell r="H3753"/>
          <cell r="I3753">
            <v>0</v>
          </cell>
          <cell r="J3753"/>
          <cell r="K3753" t="str">
            <v>Etykiety</v>
          </cell>
          <cell r="L3753" t="str">
            <v>7003</v>
          </cell>
        </row>
        <row r="3754">
          <cell r="B3754" t="str">
            <v>PWL2525095D4SM</v>
          </cell>
          <cell r="C3754" t="str">
            <v>PWL ETYKIETA SAMOLAMINUJĄCA 25.4x95 mm (25.4x25.4 mm) ŻÓŁTA 21 SZT./ARKUSZ  (10x10 ark.)</v>
          </cell>
          <cell r="D3754" t="str">
            <v>karton</v>
          </cell>
          <cell r="E3754" t="str">
            <v>3919908000</v>
          </cell>
          <cell r="F3754"/>
          <cell r="G3754">
            <v>0</v>
          </cell>
          <cell r="H3754"/>
          <cell r="I3754">
            <v>0</v>
          </cell>
          <cell r="J3754"/>
          <cell r="K3754" t="str">
            <v>Etykiety</v>
          </cell>
          <cell r="L3754" t="str">
            <v>7003</v>
          </cell>
        </row>
        <row r="3755">
          <cell r="B3755" t="str">
            <v>PWL3708025D4SM</v>
          </cell>
          <cell r="C3755" t="str">
            <v>PWL ETYKIETA SAMOLAMINUJĄCA 37x25 mm (37x8 mm) ŻÓŁTA 55 SZT./ARKUSZ  (10x10 ark.)</v>
          </cell>
          <cell r="D3755" t="str">
            <v>karton</v>
          </cell>
          <cell r="E3755" t="str">
            <v>3919908000</v>
          </cell>
          <cell r="F3755"/>
          <cell r="G3755">
            <v>0</v>
          </cell>
          <cell r="H3755"/>
          <cell r="I3755">
            <v>0</v>
          </cell>
          <cell r="J3755"/>
          <cell r="K3755" t="str">
            <v>Etykiety</v>
          </cell>
          <cell r="L3755" t="str">
            <v>7003</v>
          </cell>
        </row>
        <row r="3756">
          <cell r="B3756" t="str">
            <v>PWL1508055D4SM</v>
          </cell>
          <cell r="C3756" t="str">
            <v>PWL ETYKIETA SAMOLAMINUJĄCA 15x55 mm (15x8 mm) ŻÓŁTA 65 SZT./ARKUSZ  (10x10 ark.)</v>
          </cell>
          <cell r="D3756" t="str">
            <v>karton</v>
          </cell>
          <cell r="E3756" t="str">
            <v>3919908000</v>
          </cell>
          <cell r="F3756" t="str">
            <v>5903041611622</v>
          </cell>
          <cell r="G3756">
            <v>0</v>
          </cell>
          <cell r="H3756"/>
          <cell r="I3756">
            <v>0</v>
          </cell>
          <cell r="J3756"/>
          <cell r="K3756" t="str">
            <v>Etykiety</v>
          </cell>
          <cell r="L3756" t="str">
            <v>7003</v>
          </cell>
        </row>
        <row r="3757">
          <cell r="B3757" t="str">
            <v>PWL1508055D9SM</v>
          </cell>
          <cell r="C3757" t="str">
            <v>PWL ETYKIETA SAMOLAMINUJĄCA 15x55 mm (15x8 mm) BIAŁA 65 SZT./ARKUSZ  (10x10 ark.)</v>
          </cell>
          <cell r="D3757" t="str">
            <v>karton</v>
          </cell>
          <cell r="E3757" t="str">
            <v>3919908000</v>
          </cell>
          <cell r="F3757" t="str">
            <v>5903041611639</v>
          </cell>
          <cell r="G3757">
            <v>0</v>
          </cell>
          <cell r="H3757"/>
          <cell r="I3757">
            <v>0</v>
          </cell>
          <cell r="J3757"/>
          <cell r="K3757" t="str">
            <v>Etykiety</v>
          </cell>
          <cell r="L3757" t="str">
            <v>7003</v>
          </cell>
        </row>
        <row r="3758">
          <cell r="B3758" t="str">
            <v>PWL2513037D4SM</v>
          </cell>
          <cell r="C3758" t="str">
            <v>PWL ETYKIETA SAMOLAMINUJĄCA 25x37 mm (25x13 mm) ŻÓŁTA 56 SZT./ARKUSZ  (10x10 ark.)</v>
          </cell>
          <cell r="D3758" t="str">
            <v>karton</v>
          </cell>
          <cell r="E3758" t="str">
            <v>3919908000</v>
          </cell>
          <cell r="F3758"/>
          <cell r="G3758">
            <v>0</v>
          </cell>
          <cell r="H3758"/>
          <cell r="I3758">
            <v>0</v>
          </cell>
          <cell r="J3758"/>
          <cell r="K3758" t="str">
            <v>Etykiety</v>
          </cell>
          <cell r="L3758" t="str">
            <v>7003</v>
          </cell>
        </row>
        <row r="3759">
          <cell r="B3759" t="str">
            <v>PWL1713034D9SM</v>
          </cell>
          <cell r="C3759" t="str">
            <v>PWL ETYKIETA SAMOLAMINUJĄCA 17.8x34 mm (17.8x13 mm) BIAŁA 88 SZT./ARKUSZ  (10x10 ark.)</v>
          </cell>
          <cell r="D3759" t="str">
            <v>karton</v>
          </cell>
          <cell r="E3759" t="str">
            <v>3919908000</v>
          </cell>
          <cell r="F3759" t="str">
            <v>5903041611646</v>
          </cell>
          <cell r="G3759">
            <v>0</v>
          </cell>
          <cell r="H3759"/>
          <cell r="I3759">
            <v>0</v>
          </cell>
          <cell r="J3759"/>
          <cell r="K3759" t="str">
            <v>Etykiety</v>
          </cell>
          <cell r="L3759" t="str">
            <v>7003</v>
          </cell>
        </row>
        <row r="3760">
          <cell r="B3760" t="str">
            <v>PWL1536084D9SM</v>
          </cell>
          <cell r="C3760" t="str">
            <v>PWL ETYKIETA SAMOLAMINUJĄCA 15x84 mm (15x36 mm) BIAŁA 39 SZT./ARKUSZ  (10x10 ark.)</v>
          </cell>
          <cell r="D3760" t="str">
            <v>karton</v>
          </cell>
          <cell r="E3760" t="str">
            <v>3919908000</v>
          </cell>
          <cell r="F3760"/>
          <cell r="G3760">
            <v>0</v>
          </cell>
          <cell r="H3760"/>
          <cell r="I3760">
            <v>0</v>
          </cell>
          <cell r="J3760"/>
          <cell r="K3760" t="str">
            <v>Etykiety</v>
          </cell>
          <cell r="L3760" t="str">
            <v>7003</v>
          </cell>
        </row>
        <row r="3761">
          <cell r="B3761" t="str">
            <v>PWL1517070D9SM</v>
          </cell>
          <cell r="C3761" t="str">
            <v>PWL ETYKIETA SAMOLAMINUJĄCA 15x70 mm (15x17 mm) BIAŁA 52 SZT./ARKUSZ  (10x10 ark.)</v>
          </cell>
          <cell r="D3761" t="str">
            <v>karton</v>
          </cell>
          <cell r="E3761" t="str">
            <v>3919908000</v>
          </cell>
          <cell r="F3761"/>
          <cell r="G3761">
            <v>0</v>
          </cell>
          <cell r="H3761"/>
          <cell r="I3761">
            <v>0</v>
          </cell>
          <cell r="J3761"/>
          <cell r="K3761" t="str">
            <v>Etykiety</v>
          </cell>
          <cell r="L3761" t="str">
            <v>7003</v>
          </cell>
        </row>
        <row r="3762">
          <cell r="B3762" t="str">
            <v>PWL4713034D9SM</v>
          </cell>
          <cell r="C3762" t="str">
            <v>PWL ETYKIETA SAMOLAMINUJĄCA 47x34 mm (47x13 mm) BIAŁA 32 SZT./ARKUSZ  (10x10 ark.)</v>
          </cell>
          <cell r="D3762" t="str">
            <v>karton</v>
          </cell>
          <cell r="E3762" t="str">
            <v>3919908000</v>
          </cell>
          <cell r="F3762" t="str">
            <v>5903041611653</v>
          </cell>
          <cell r="G3762">
            <v>0</v>
          </cell>
          <cell r="H3762"/>
          <cell r="I3762">
            <v>0</v>
          </cell>
          <cell r="J3762"/>
          <cell r="K3762" t="str">
            <v>Etykiety</v>
          </cell>
          <cell r="L3762" t="str">
            <v>7003</v>
          </cell>
        </row>
        <row r="3763">
          <cell r="B3763" t="str">
            <v>PWL1534125D9SM</v>
          </cell>
          <cell r="C3763" t="str">
            <v>PWL ETYKIETA SAMOLAMINUJĄCA 15x125 mm (15x34 mm) BIAŁA 26 SZT./ARKUSZ  (10x10 ark.)</v>
          </cell>
          <cell r="D3763" t="str">
            <v>karton</v>
          </cell>
          <cell r="E3763" t="str">
            <v>3919908000</v>
          </cell>
          <cell r="F3763" t="str">
            <v>5903041611677</v>
          </cell>
          <cell r="G3763">
            <v>0</v>
          </cell>
          <cell r="H3763"/>
          <cell r="I3763">
            <v>0</v>
          </cell>
          <cell r="J3763"/>
          <cell r="K3763" t="str">
            <v>Etykiety</v>
          </cell>
          <cell r="L3763" t="str">
            <v>7003</v>
          </cell>
        </row>
        <row r="3764">
          <cell r="B3764" t="str">
            <v>PWL2213055D9SM</v>
          </cell>
          <cell r="C3764" t="str">
            <v>PWL ETYKIETA SAMOLAMINUJĄCA 22.8x55 mm (22.8x13 mm) BIAŁA 40 SZT./ARKUSZ  (10x10 ark.)</v>
          </cell>
          <cell r="D3764" t="str">
            <v>karton</v>
          </cell>
          <cell r="E3764" t="str">
            <v>3919908000</v>
          </cell>
          <cell r="F3764" t="str">
            <v>5903041611684</v>
          </cell>
          <cell r="G3764">
            <v>0</v>
          </cell>
          <cell r="H3764"/>
          <cell r="I3764">
            <v>0</v>
          </cell>
          <cell r="J3764"/>
          <cell r="K3764" t="str">
            <v>Etykiety</v>
          </cell>
          <cell r="L3764" t="str">
            <v>7003</v>
          </cell>
        </row>
        <row r="3765">
          <cell r="B3765" t="str">
            <v>PWL2517068D9SM</v>
          </cell>
          <cell r="C3765" t="str">
            <v>PWL ETYKIETA SAMOLAMINUJĄCA 25.4x68 mm (25.4x17 mm) BIAŁA 28 SZT./ARKUSZ  (10x10 ark.)</v>
          </cell>
          <cell r="D3765" t="str">
            <v>karton</v>
          </cell>
          <cell r="E3765" t="str">
            <v>3919908000</v>
          </cell>
          <cell r="F3765" t="str">
            <v>5903041611691</v>
          </cell>
          <cell r="G3765">
            <v>0</v>
          </cell>
          <cell r="H3765"/>
          <cell r="I3765">
            <v>0</v>
          </cell>
          <cell r="J3765"/>
          <cell r="K3765" t="str">
            <v>Etykiety</v>
          </cell>
          <cell r="L3765" t="str">
            <v>7003</v>
          </cell>
        </row>
        <row r="3766">
          <cell r="B3766" t="str">
            <v>PWL3708025D9SM</v>
          </cell>
          <cell r="C3766" t="str">
            <v>PWL ETYKIETA SAMOLAMINUJĄCA 37x25 mm (37x8 mm) BIAŁA 55 SZT./ARKUSZ  (10x10 ark.)</v>
          </cell>
          <cell r="D3766" t="str">
            <v>karton</v>
          </cell>
          <cell r="E3766" t="str">
            <v>3919908000</v>
          </cell>
          <cell r="F3766"/>
          <cell r="G3766">
            <v>0</v>
          </cell>
          <cell r="H3766"/>
          <cell r="I3766">
            <v>0</v>
          </cell>
          <cell r="J3766"/>
          <cell r="K3766" t="str">
            <v>Etykiety</v>
          </cell>
          <cell r="L3766" t="str">
            <v>7003</v>
          </cell>
        </row>
        <row r="3767">
          <cell r="B3767" t="str">
            <v>PWL2425093D9SM</v>
          </cell>
          <cell r="C3767" t="str">
            <v>PWL ETYKIETA SAMOLAMINUJĄCA 24x93 mm (24x25 mm) BIAŁA 24 SZT./ARKUSZ  (10x10 ark.)</v>
          </cell>
          <cell r="D3767" t="str">
            <v>karton</v>
          </cell>
          <cell r="E3767" t="str">
            <v>3919908000</v>
          </cell>
          <cell r="F3767" t="str">
            <v>5903041611707</v>
          </cell>
          <cell r="G3767">
            <v>0</v>
          </cell>
          <cell r="H3767"/>
          <cell r="I3767">
            <v>0</v>
          </cell>
          <cell r="J3767"/>
          <cell r="K3767" t="str">
            <v>Etykiety</v>
          </cell>
          <cell r="L3767" t="str">
            <v>7003</v>
          </cell>
        </row>
        <row r="3768">
          <cell r="B3768" t="str">
            <v>PWL2518057D9SM</v>
          </cell>
          <cell r="C3768" t="str">
            <v>PWL ETYKIETA SAMOLAMINUJĄCA 25.4x57 mm (25.4x18 mm) BIAŁA 35 SZT./ARKUSZ  (10x10 ark.)</v>
          </cell>
          <cell r="D3768" t="str">
            <v>karton</v>
          </cell>
          <cell r="E3768" t="str">
            <v>3919908000</v>
          </cell>
          <cell r="F3768" t="str">
            <v>5903041611714</v>
          </cell>
          <cell r="G3768">
            <v>0</v>
          </cell>
          <cell r="H3768"/>
          <cell r="I3768">
            <v>0</v>
          </cell>
          <cell r="J3768"/>
          <cell r="K3768" t="str">
            <v>Etykiety</v>
          </cell>
          <cell r="L3768" t="str">
            <v>7003</v>
          </cell>
        </row>
        <row r="3769">
          <cell r="B3769" t="str">
            <v>PWL2525095D9SM</v>
          </cell>
          <cell r="C3769" t="str">
            <v>PWL ETYKIETA SAMOLAMINUJĄCA 25.4x95 mm (25.4x25.4 mm) BIAŁA 21 SZT./ARKUSZ  (10x10 ark.)</v>
          </cell>
          <cell r="D3769" t="str">
            <v>karton</v>
          </cell>
          <cell r="E3769" t="str">
            <v>3919908000</v>
          </cell>
          <cell r="F3769"/>
          <cell r="G3769">
            <v>0</v>
          </cell>
          <cell r="H3769"/>
          <cell r="I3769">
            <v>0</v>
          </cell>
          <cell r="J3769"/>
          <cell r="K3769" t="str">
            <v>Etykiety</v>
          </cell>
          <cell r="L3769" t="str">
            <v>7003</v>
          </cell>
        </row>
        <row r="3770">
          <cell r="B3770" t="str">
            <v>PWL2513037D9SM</v>
          </cell>
          <cell r="C3770" t="str">
            <v>PWL ETYKIETA SAMOLAMINUJĄCA 25x37 mm (25x13 mm) BIAŁA 56 SZT./ARKUSZ  (10x10 ark.)</v>
          </cell>
          <cell r="D3770" t="str">
            <v>karton</v>
          </cell>
          <cell r="E3770" t="str">
            <v>3919908000</v>
          </cell>
          <cell r="F3770" t="str">
            <v>5903041611721</v>
          </cell>
          <cell r="G3770">
            <v>0</v>
          </cell>
          <cell r="H3770"/>
          <cell r="I3770">
            <v>0</v>
          </cell>
          <cell r="J3770"/>
          <cell r="K3770" t="str">
            <v>Etykiety</v>
          </cell>
          <cell r="L3770" t="str">
            <v>7003</v>
          </cell>
        </row>
        <row r="3771">
          <cell r="B3771" t="str">
            <v>PLL018012B9PM</v>
          </cell>
          <cell r="C3771" t="str">
            <v>PLL ETYKIETA PAPIER MAT. 18x12 mm BIAŁA 230 SZT./ARKUSZ  (100 ark.)</v>
          </cell>
          <cell r="D3771" t="str">
            <v>karton</v>
          </cell>
          <cell r="E3771" t="str">
            <v>4821901000</v>
          </cell>
          <cell r="F3771" t="str">
            <v>5903041611738</v>
          </cell>
          <cell r="G3771">
            <v>0</v>
          </cell>
          <cell r="H3771"/>
          <cell r="I3771">
            <v>0</v>
          </cell>
          <cell r="J3771"/>
          <cell r="K3771" t="str">
            <v>Etykiety</v>
          </cell>
          <cell r="L3771" t="str">
            <v>7003</v>
          </cell>
        </row>
        <row r="3772">
          <cell r="B3772" t="str">
            <v>PLL025012B9PM</v>
          </cell>
          <cell r="C3772" t="str">
            <v>PLL ETYKIETA PAPIER MAT. 25x12 mm BIAŁA 161 SZT./ARKUSZ  (100 ark.)</v>
          </cell>
          <cell r="D3772" t="str">
            <v>karton</v>
          </cell>
          <cell r="E3772" t="str">
            <v>4821901000</v>
          </cell>
          <cell r="F3772" t="str">
            <v>5903041611745</v>
          </cell>
          <cell r="G3772">
            <v>0</v>
          </cell>
          <cell r="H3772"/>
          <cell r="I3772">
            <v>0</v>
          </cell>
          <cell r="J3772"/>
          <cell r="K3772" t="str">
            <v>Etykiety</v>
          </cell>
          <cell r="L3772" t="str">
            <v>7003</v>
          </cell>
        </row>
        <row r="3773">
          <cell r="B3773" t="str">
            <v>PLL032016B9PM</v>
          </cell>
          <cell r="C3773" t="str">
            <v>PLL ETYKIETA PAPIER MAT. 32x16 mm BIAŁA  96 SZT./ARKUSZ  (100 ark.)</v>
          </cell>
          <cell r="D3773" t="str">
            <v>karton</v>
          </cell>
          <cell r="E3773" t="str">
            <v>4821901000</v>
          </cell>
          <cell r="F3773" t="str">
            <v>5903041611752</v>
          </cell>
          <cell r="G3773">
            <v>0</v>
          </cell>
          <cell r="H3773"/>
          <cell r="I3773">
            <v>0</v>
          </cell>
          <cell r="J3773"/>
          <cell r="K3773" t="str">
            <v>Etykiety</v>
          </cell>
          <cell r="L3773" t="str">
            <v>7003</v>
          </cell>
        </row>
        <row r="3774">
          <cell r="B3774" t="str">
            <v>PLL032022B9PM</v>
          </cell>
          <cell r="C3774" t="str">
            <v>PLL ETYKIETA PAPIER MAT. 32x22 mm BIAŁA 72 SZT./ARKUSZ  (100 ark.)</v>
          </cell>
          <cell r="D3774" t="str">
            <v>karton</v>
          </cell>
          <cell r="E3774" t="str">
            <v>4821901000</v>
          </cell>
          <cell r="F3774" t="str">
            <v>5903041611769</v>
          </cell>
          <cell r="G3774">
            <v>0</v>
          </cell>
          <cell r="H3774"/>
          <cell r="I3774">
            <v>0</v>
          </cell>
          <cell r="J3774"/>
          <cell r="K3774" t="str">
            <v>Etykiety</v>
          </cell>
          <cell r="L3774" t="str">
            <v>7003</v>
          </cell>
        </row>
        <row r="3775">
          <cell r="B3775" t="str">
            <v>PLL040018B9PM</v>
          </cell>
          <cell r="C3775" t="str">
            <v>PLL ETYKIETA PAPIER MAT. 40x18 mm BIAŁA 75 SZT./ARKUSZ  (100 ark.)</v>
          </cell>
          <cell r="D3775" t="str">
            <v>karton</v>
          </cell>
          <cell r="E3775" t="str">
            <v>4821901000</v>
          </cell>
          <cell r="F3775"/>
          <cell r="G3775">
            <v>0</v>
          </cell>
          <cell r="H3775"/>
          <cell r="I3775">
            <v>0</v>
          </cell>
          <cell r="J3775"/>
          <cell r="K3775" t="str">
            <v>Etykiety</v>
          </cell>
          <cell r="L3775" t="str">
            <v>7003</v>
          </cell>
        </row>
        <row r="3776">
          <cell r="B3776" t="str">
            <v>PLL048012B9PM</v>
          </cell>
          <cell r="C3776" t="str">
            <v>PLL ETYKIETA PAPIER MAT. 48x12.7 mm BIAŁA  88 SZT./ARKUSZ  (100 ark.)</v>
          </cell>
          <cell r="D3776" t="str">
            <v>karton</v>
          </cell>
          <cell r="E3776" t="str">
            <v>4821901000</v>
          </cell>
          <cell r="F3776"/>
          <cell r="G3776">
            <v>0</v>
          </cell>
          <cell r="H3776"/>
          <cell r="I3776">
            <v>0</v>
          </cell>
          <cell r="J3776"/>
          <cell r="K3776" t="str">
            <v>Etykiety</v>
          </cell>
          <cell r="L3776" t="str">
            <v>7003</v>
          </cell>
        </row>
        <row r="3777">
          <cell r="B3777" t="str">
            <v>PLL048020B9PM</v>
          </cell>
          <cell r="C3777" t="str">
            <v>PLL ETYKIETA PAPIER MAT. 48x20 mm BIAŁA 56 SZT./ARKUSZ  (100 ark.)</v>
          </cell>
          <cell r="D3777" t="str">
            <v>karton</v>
          </cell>
          <cell r="E3777" t="str">
            <v>4821901000</v>
          </cell>
          <cell r="F3777"/>
          <cell r="G3777">
            <v>0</v>
          </cell>
          <cell r="H3777"/>
          <cell r="I3777">
            <v>0</v>
          </cell>
          <cell r="J3777"/>
          <cell r="K3777" t="str">
            <v>Etykiety</v>
          </cell>
          <cell r="L3777" t="str">
            <v>7003</v>
          </cell>
        </row>
        <row r="3778">
          <cell r="B3778" t="str">
            <v>PLL048025B9PM</v>
          </cell>
          <cell r="C3778" t="str">
            <v>PLL ETYKIETA PAPIER MAT. 48x25.4 mm BIAŁA 44 SZT./ARKUSZ  (100 ark.)</v>
          </cell>
          <cell r="D3778" t="str">
            <v>karton</v>
          </cell>
          <cell r="E3778" t="str">
            <v>4821901000</v>
          </cell>
          <cell r="F3778"/>
          <cell r="G3778">
            <v>0</v>
          </cell>
          <cell r="H3778"/>
          <cell r="I3778">
            <v>0</v>
          </cell>
          <cell r="J3778"/>
          <cell r="K3778" t="str">
            <v>Etykiety</v>
          </cell>
          <cell r="L3778" t="str">
            <v>7003</v>
          </cell>
        </row>
        <row r="3779">
          <cell r="B3779" t="str">
            <v>PLL063072B9PM</v>
          </cell>
          <cell r="C3779" t="str">
            <v>PLL ETYKIETA PAPIER MAT. 63.5x72 mm BIAŁA 12 SZT./ARKUSZ  (100 ark.)</v>
          </cell>
          <cell r="D3779" t="str">
            <v>karton</v>
          </cell>
          <cell r="E3779" t="str">
            <v>4821901000</v>
          </cell>
          <cell r="F3779"/>
          <cell r="G3779">
            <v>0</v>
          </cell>
          <cell r="H3779"/>
          <cell r="I3779">
            <v>0</v>
          </cell>
          <cell r="J3779"/>
          <cell r="K3779" t="str">
            <v>Etykiety</v>
          </cell>
          <cell r="L3779" t="str">
            <v>7003</v>
          </cell>
        </row>
        <row r="3780">
          <cell r="B3780" t="str">
            <v>PLL065020B9PM</v>
          </cell>
          <cell r="C3780" t="str">
            <v>PLL ETYKIETA PAPIER MAT. 65x20 mm BIAŁA 42 SZT./ARKUSZ  (100 ark.)</v>
          </cell>
          <cell r="D3780" t="str">
            <v>karton</v>
          </cell>
          <cell r="E3780" t="str">
            <v>4821901000</v>
          </cell>
          <cell r="F3780"/>
          <cell r="G3780">
            <v>0</v>
          </cell>
          <cell r="H3780"/>
          <cell r="I3780">
            <v>0</v>
          </cell>
          <cell r="J3780"/>
          <cell r="K3780" t="str">
            <v>Etykiety</v>
          </cell>
          <cell r="L3780" t="str">
            <v>7003</v>
          </cell>
        </row>
        <row r="3781">
          <cell r="B3781" t="str">
            <v>PLL065025B9PM</v>
          </cell>
          <cell r="C3781" t="str">
            <v>PLL ETYKIETA PAPIER MAT. 65x25.4 mm BIAŁA 33 SZT./ARKUSZ  (100 ark.)</v>
          </cell>
          <cell r="D3781" t="str">
            <v>karton</v>
          </cell>
          <cell r="E3781" t="str">
            <v>4821901000</v>
          </cell>
          <cell r="F3781"/>
          <cell r="G3781">
            <v>0</v>
          </cell>
          <cell r="H3781"/>
          <cell r="I3781">
            <v>0</v>
          </cell>
          <cell r="J3781"/>
          <cell r="K3781" t="str">
            <v>Etykiety</v>
          </cell>
          <cell r="L3781" t="str">
            <v>7003</v>
          </cell>
        </row>
        <row r="3782">
          <cell r="B3782" t="str">
            <v>PLL065035B9PM</v>
          </cell>
          <cell r="C3782" t="str">
            <v>PLL ETYKIETA PAPIER MAT. 65x35 mm BIAŁA 24 SZT./ARKUSZ  (100 ark.)</v>
          </cell>
          <cell r="D3782" t="str">
            <v>karton</v>
          </cell>
          <cell r="E3782" t="str">
            <v>4821901000</v>
          </cell>
          <cell r="F3782"/>
          <cell r="G3782">
            <v>0</v>
          </cell>
          <cell r="H3782"/>
          <cell r="I3782">
            <v>0</v>
          </cell>
          <cell r="J3782"/>
          <cell r="K3782" t="str">
            <v>Etykiety</v>
          </cell>
          <cell r="L3782" t="str">
            <v>7003</v>
          </cell>
        </row>
        <row r="3783">
          <cell r="B3783" t="str">
            <v>PLL070034B9PM</v>
          </cell>
          <cell r="C3783" t="str">
            <v>PLL ETYKIETA PAPIER MAT. 70x34 mm BIAŁA 24 SZT./ARKUSZ  (100 ark.)</v>
          </cell>
          <cell r="D3783" t="str">
            <v>karton</v>
          </cell>
          <cell r="E3783" t="str">
            <v>4821901000</v>
          </cell>
          <cell r="F3783"/>
          <cell r="G3783">
            <v>0</v>
          </cell>
          <cell r="H3783"/>
          <cell r="I3783">
            <v>0</v>
          </cell>
          <cell r="J3783"/>
          <cell r="K3783" t="str">
            <v>Etykiety</v>
          </cell>
          <cell r="L3783" t="str">
            <v>7003</v>
          </cell>
        </row>
        <row r="3784">
          <cell r="B3784" t="str">
            <v>PLL070037B9PM</v>
          </cell>
          <cell r="C3784" t="str">
            <v>PLL ETYKIETA PAPIER MAT. 70x37 mm BIAŁA 24 SZT./ARKUSZ  (100 ark.)</v>
          </cell>
          <cell r="D3784" t="str">
            <v>karton</v>
          </cell>
          <cell r="E3784" t="str">
            <v>4821901000</v>
          </cell>
          <cell r="F3784"/>
          <cell r="G3784">
            <v>0</v>
          </cell>
          <cell r="H3784"/>
          <cell r="I3784">
            <v>0</v>
          </cell>
          <cell r="J3784"/>
          <cell r="K3784" t="str">
            <v>Etykiety</v>
          </cell>
          <cell r="L3784" t="str">
            <v>7003</v>
          </cell>
        </row>
        <row r="3785">
          <cell r="B3785" t="str">
            <v>PLL070050B9PM</v>
          </cell>
          <cell r="C3785" t="str">
            <v>PLL ETYKIETA PAPIER MAT. 70x50 mm BIAŁA 18 SZT./ARKUSZ  (100 ark.)</v>
          </cell>
          <cell r="D3785" t="str">
            <v>karton</v>
          </cell>
          <cell r="E3785" t="str">
            <v>4821901000</v>
          </cell>
          <cell r="F3785"/>
          <cell r="G3785">
            <v>0</v>
          </cell>
          <cell r="H3785"/>
          <cell r="I3785">
            <v>0</v>
          </cell>
          <cell r="J3785"/>
          <cell r="K3785" t="str">
            <v>Etykiety</v>
          </cell>
          <cell r="L3785" t="str">
            <v>7003</v>
          </cell>
        </row>
        <row r="3786">
          <cell r="B3786" t="str">
            <v>PLL076046B9PM</v>
          </cell>
          <cell r="C3786" t="str">
            <v>PLL ETYKIETA PAPIER MAT. 76.2x46.4 mm BIAŁA 12 SZT./ARKUSZ  (100 ark.)</v>
          </cell>
          <cell r="D3786" t="str">
            <v>karton</v>
          </cell>
          <cell r="E3786" t="str">
            <v>4821901000</v>
          </cell>
          <cell r="F3786"/>
          <cell r="G3786">
            <v>0</v>
          </cell>
          <cell r="H3786"/>
          <cell r="I3786">
            <v>0</v>
          </cell>
          <cell r="J3786"/>
          <cell r="K3786" t="str">
            <v>Etykiety</v>
          </cell>
          <cell r="L3786" t="str">
            <v>7003</v>
          </cell>
        </row>
        <row r="3787">
          <cell r="B3787" t="str">
            <v>PLL099038B9PM</v>
          </cell>
          <cell r="C3787" t="str">
            <v>PLL ETYKIETA PAPIER MAT. 99x38.1 mm BIAŁA 14 SZT./ARKUSZ  (100 ark.)</v>
          </cell>
          <cell r="D3787" t="str">
            <v>karton</v>
          </cell>
          <cell r="E3787" t="str">
            <v>4821901000</v>
          </cell>
          <cell r="F3787" t="str">
            <v>5903041611783</v>
          </cell>
          <cell r="G3787">
            <v>0</v>
          </cell>
          <cell r="H3787"/>
          <cell r="I3787">
            <v>0</v>
          </cell>
          <cell r="J3787"/>
          <cell r="K3787" t="str">
            <v>Etykiety</v>
          </cell>
          <cell r="L3787" t="str">
            <v>7003</v>
          </cell>
        </row>
        <row r="3788">
          <cell r="B3788" t="str">
            <v>PLL098046B9PM</v>
          </cell>
          <cell r="C3788" t="str">
            <v>PLL ETYKIETA PAPIER MAT. 98x46 mm BIAŁA 12 SZT./ARKUSZ  (100 ark.)</v>
          </cell>
          <cell r="D3788" t="str">
            <v>karton</v>
          </cell>
          <cell r="E3788" t="str">
            <v>4821901000</v>
          </cell>
          <cell r="F3788"/>
          <cell r="G3788">
            <v>0</v>
          </cell>
          <cell r="H3788"/>
          <cell r="I3788">
            <v>0</v>
          </cell>
          <cell r="J3788"/>
          <cell r="K3788" t="str">
            <v>Etykiety</v>
          </cell>
          <cell r="L3788" t="str">
            <v>7003</v>
          </cell>
        </row>
        <row r="3789">
          <cell r="B3789" t="str">
            <v>PLL098140B9PM</v>
          </cell>
          <cell r="C3789" t="str">
            <v>PLL ETYKIETA PAPIER MAT. 98x140 mm BIAŁA 4 SZT./ARKUSZ  (100 ark.)</v>
          </cell>
          <cell r="D3789" t="str">
            <v>karton</v>
          </cell>
          <cell r="E3789" t="str">
            <v>4821901000</v>
          </cell>
          <cell r="F3789"/>
          <cell r="G3789">
            <v>0</v>
          </cell>
          <cell r="H3789"/>
          <cell r="I3789">
            <v>0</v>
          </cell>
          <cell r="J3789"/>
          <cell r="K3789" t="str">
            <v>Etykiety</v>
          </cell>
          <cell r="L3789" t="str">
            <v>7003</v>
          </cell>
        </row>
        <row r="3790">
          <cell r="B3790" t="str">
            <v>PLL099067B9PM</v>
          </cell>
          <cell r="C3790" t="str">
            <v>PLL ETYKIETA PAPIER MAT. 99x67.7 mm BIAŁA 8 SZT./ARKUSZ  (100 ark.)</v>
          </cell>
          <cell r="D3790" t="str">
            <v>karton</v>
          </cell>
          <cell r="E3790" t="str">
            <v>4821901000</v>
          </cell>
          <cell r="F3790"/>
          <cell r="G3790">
            <v>0</v>
          </cell>
          <cell r="H3790"/>
          <cell r="I3790">
            <v>0</v>
          </cell>
          <cell r="J3790"/>
          <cell r="K3790" t="str">
            <v>Etykiety</v>
          </cell>
          <cell r="L3790" t="str">
            <v>7003</v>
          </cell>
        </row>
        <row r="3791">
          <cell r="B3791" t="str">
            <v>PLL105057B9PM</v>
          </cell>
          <cell r="C3791" t="str">
            <v>PLL ETYKIETA PAPIER MAT. 105x57 mm BIAŁA 10 SZT./ARKUSZ  (100 ark.)</v>
          </cell>
          <cell r="D3791" t="str">
            <v>karton</v>
          </cell>
          <cell r="E3791" t="str">
            <v>4821901000</v>
          </cell>
          <cell r="F3791"/>
          <cell r="G3791">
            <v>0</v>
          </cell>
          <cell r="H3791"/>
          <cell r="I3791">
            <v>0</v>
          </cell>
          <cell r="J3791"/>
          <cell r="K3791" t="str">
            <v>Etykiety</v>
          </cell>
          <cell r="L3791" t="str">
            <v>7003</v>
          </cell>
        </row>
        <row r="3792">
          <cell r="B3792" t="str">
            <v>PLL105035B9PM</v>
          </cell>
          <cell r="C3792" t="str">
            <v>PLL ETYKIETA PAPIER MAT. 105x35 mm BIAŁA 16 SZT./ARKUSZ  (100 ark.)</v>
          </cell>
          <cell r="D3792" t="str">
            <v>karton</v>
          </cell>
          <cell r="E3792" t="str">
            <v>4821901000</v>
          </cell>
          <cell r="F3792"/>
          <cell r="G3792">
            <v>0</v>
          </cell>
          <cell r="H3792"/>
          <cell r="I3792">
            <v>0</v>
          </cell>
          <cell r="J3792"/>
          <cell r="K3792" t="str">
            <v>Etykiety</v>
          </cell>
          <cell r="L3792" t="str">
            <v>7003</v>
          </cell>
        </row>
        <row r="3793">
          <cell r="B3793" t="str">
            <v>PLL105070B9PM</v>
          </cell>
          <cell r="C3793" t="str">
            <v>PLL ETYKIETA PAPIER MAT. 105x70 mm BIAŁA 8 SZT./ARKUSZ  (100 ark.)</v>
          </cell>
          <cell r="D3793" t="str">
            <v>karton</v>
          </cell>
          <cell r="E3793" t="str">
            <v>4821901000</v>
          </cell>
          <cell r="F3793"/>
          <cell r="G3793">
            <v>0</v>
          </cell>
          <cell r="H3793"/>
          <cell r="I3793">
            <v>0</v>
          </cell>
          <cell r="J3793"/>
          <cell r="K3793" t="str">
            <v>Etykiety</v>
          </cell>
          <cell r="L3793" t="str">
            <v>7003</v>
          </cell>
        </row>
        <row r="3794">
          <cell r="B3794" t="str">
            <v>PLL105148B9PM</v>
          </cell>
          <cell r="C3794" t="str">
            <v>PLL ETYKIETA PAPIER MAT. 105x148 mm BIAŁA 4 SZT./ARKUSZ  (100 ark.)</v>
          </cell>
          <cell r="D3794" t="str">
            <v>karton</v>
          </cell>
          <cell r="E3794" t="str">
            <v>4821901000</v>
          </cell>
          <cell r="F3794"/>
          <cell r="G3794">
            <v>0</v>
          </cell>
          <cell r="H3794"/>
          <cell r="I3794">
            <v>0</v>
          </cell>
          <cell r="J3794"/>
          <cell r="K3794" t="str">
            <v>Etykiety</v>
          </cell>
          <cell r="L3794" t="str">
            <v>7003</v>
          </cell>
        </row>
        <row r="3795">
          <cell r="B3795" t="str">
            <v>PLL145017B9PM</v>
          </cell>
          <cell r="C3795" t="str">
            <v>PLL ETYKIETA PAPIER MAT. 145x17 mm BIAŁA 16 SZT./ARKUSZ  (100 ark.)</v>
          </cell>
          <cell r="D3795" t="str">
            <v>karton</v>
          </cell>
          <cell r="E3795" t="str">
            <v>4821901000</v>
          </cell>
          <cell r="F3795"/>
          <cell r="G3795">
            <v>0</v>
          </cell>
          <cell r="H3795"/>
          <cell r="I3795">
            <v>0</v>
          </cell>
          <cell r="J3795"/>
          <cell r="K3795" t="str">
            <v>Etykiety</v>
          </cell>
          <cell r="L3795" t="str">
            <v>7003</v>
          </cell>
        </row>
        <row r="3796">
          <cell r="B3796" t="str">
            <v>PLL200143B9PM</v>
          </cell>
          <cell r="C3796" t="str">
            <v>PLL ETYKIETA PAPIER MAT. 200x143.5 mm BIAŁA 2 SZT./ARKUSZ  (100 ark.)</v>
          </cell>
          <cell r="D3796" t="str">
            <v>karton</v>
          </cell>
          <cell r="E3796" t="str">
            <v>4821901000</v>
          </cell>
          <cell r="F3796"/>
          <cell r="G3796">
            <v>0</v>
          </cell>
          <cell r="H3796"/>
          <cell r="I3796">
            <v>0</v>
          </cell>
          <cell r="J3796"/>
          <cell r="K3796" t="str">
            <v>Etykiety</v>
          </cell>
          <cell r="L3796" t="str">
            <v>7003</v>
          </cell>
        </row>
        <row r="3797">
          <cell r="B3797" t="str">
            <v>PLL210148B9PM</v>
          </cell>
          <cell r="C3797" t="str">
            <v>PLL ETYKIETA PAPIER MAT. 210x148 mm BIAŁA 2 SZT./ARKUSZ  (100 ark.)</v>
          </cell>
          <cell r="D3797" t="str">
            <v>karton</v>
          </cell>
          <cell r="E3797" t="str">
            <v>4821901000</v>
          </cell>
          <cell r="F3797"/>
          <cell r="G3797">
            <v>0</v>
          </cell>
          <cell r="H3797"/>
          <cell r="I3797">
            <v>0</v>
          </cell>
          <cell r="J3797"/>
          <cell r="K3797" t="str">
            <v>Etykiety</v>
          </cell>
          <cell r="L3797" t="str">
            <v>7003</v>
          </cell>
        </row>
        <row r="3798">
          <cell r="B3798" t="str">
            <v>PLL200289B9PM</v>
          </cell>
          <cell r="C3798" t="str">
            <v>PLL ETYKIETA PAPIER MAT. 200x289 mm BIAŁA 1 SZT./ARKUSZ  (100 ark.)</v>
          </cell>
          <cell r="D3798" t="str">
            <v>karton</v>
          </cell>
          <cell r="E3798" t="str">
            <v>4821901000</v>
          </cell>
          <cell r="F3798"/>
          <cell r="G3798">
            <v>0</v>
          </cell>
          <cell r="H3798"/>
          <cell r="I3798">
            <v>0</v>
          </cell>
          <cell r="J3798"/>
          <cell r="K3798" t="str">
            <v>Etykiety</v>
          </cell>
          <cell r="L3798" t="str">
            <v>7003</v>
          </cell>
        </row>
        <row r="3799">
          <cell r="B3799" t="str">
            <v>PLL210292B9PM</v>
          </cell>
          <cell r="C3799" t="str">
            <v>PLL ETYKIETA PAPIER MAT. 210x292 mm BIAŁA 1 SZT./ARKUSZ  (100 ark.)</v>
          </cell>
          <cell r="D3799" t="str">
            <v>karton</v>
          </cell>
          <cell r="E3799" t="str">
            <v>4821901000</v>
          </cell>
          <cell r="F3799"/>
          <cell r="G3799">
            <v>0</v>
          </cell>
          <cell r="H3799"/>
          <cell r="I3799">
            <v>0</v>
          </cell>
          <cell r="J3799"/>
          <cell r="K3799" t="str">
            <v>Etykiety</v>
          </cell>
          <cell r="L3799" t="str">
            <v>7003</v>
          </cell>
        </row>
        <row r="3800">
          <cell r="B3800" t="str">
            <v>PLL00020DB9PM</v>
          </cell>
          <cell r="C3800" t="str">
            <v>PLL ETYKIETA PAPIER MAT. ŚRED. 20 mm BIAŁA 117 SZT./ARKUSZ  (100 ark.)</v>
          </cell>
          <cell r="D3800" t="str">
            <v>karton</v>
          </cell>
          <cell r="E3800" t="str">
            <v>4821901000</v>
          </cell>
          <cell r="F3800"/>
          <cell r="G3800">
            <v>0</v>
          </cell>
          <cell r="H3800"/>
          <cell r="I3800">
            <v>0</v>
          </cell>
          <cell r="J3800"/>
          <cell r="K3800" t="str">
            <v>Etykiety</v>
          </cell>
          <cell r="L3800" t="str">
            <v>7003</v>
          </cell>
        </row>
        <row r="3801">
          <cell r="B3801" t="str">
            <v>PLL00032DB9PM</v>
          </cell>
          <cell r="C3801" t="str">
            <v>PLL ETYKIETA PAPIER MAT. ŚRED. 32 mm BIAŁA 48 SZT./ARKUSZ  (100 ark.)</v>
          </cell>
          <cell r="D3801" t="str">
            <v>karton</v>
          </cell>
          <cell r="E3801" t="str">
            <v>4821901000</v>
          </cell>
          <cell r="F3801"/>
          <cell r="G3801">
            <v>0</v>
          </cell>
          <cell r="H3801"/>
          <cell r="I3801">
            <v>0</v>
          </cell>
          <cell r="J3801"/>
          <cell r="K3801" t="str">
            <v>Etykiety</v>
          </cell>
          <cell r="L3801" t="str">
            <v>7003</v>
          </cell>
        </row>
        <row r="3802">
          <cell r="B3802" t="str">
            <v>PLL00045DB9PM</v>
          </cell>
          <cell r="C3802" t="str">
            <v>PLL ETYKIETA PAPIER MAT. ŚRED. 45 mm BIAŁA 24 SZT./ARKUSZ  (100 ark.)</v>
          </cell>
          <cell r="D3802" t="str">
            <v>karton</v>
          </cell>
          <cell r="E3802" t="str">
            <v>4821901000</v>
          </cell>
          <cell r="F3802"/>
          <cell r="G3802">
            <v>0</v>
          </cell>
          <cell r="H3802"/>
          <cell r="I3802">
            <v>0</v>
          </cell>
          <cell r="J3802"/>
          <cell r="K3802" t="str">
            <v>Etykiety</v>
          </cell>
          <cell r="L3802" t="str">
            <v>7003</v>
          </cell>
        </row>
        <row r="3803">
          <cell r="B3803" t="str">
            <v>PLL018012B4PM</v>
          </cell>
          <cell r="C3803" t="str">
            <v>PLL ETYKIETA PAPIER MAT. 18x12 mm ŻÓŁTA 230 SZT./ARKUSZ  (100 ark.)</v>
          </cell>
          <cell r="D3803" t="str">
            <v>karton</v>
          </cell>
          <cell r="E3803" t="str">
            <v>4821901000</v>
          </cell>
          <cell r="F3803"/>
          <cell r="G3803">
            <v>0</v>
          </cell>
          <cell r="H3803"/>
          <cell r="I3803">
            <v>0</v>
          </cell>
          <cell r="J3803"/>
          <cell r="K3803" t="str">
            <v>Etykiety</v>
          </cell>
          <cell r="L3803" t="str">
            <v>7003</v>
          </cell>
        </row>
        <row r="3804">
          <cell r="B3804" t="str">
            <v>PLL025012B4PM</v>
          </cell>
          <cell r="C3804" t="str">
            <v>PLL ETYKIETA PAPIER MAT. 25x12 mm ŻÓŁTA 161 SZT./ARKUSZ  (100 ark.)</v>
          </cell>
          <cell r="D3804" t="str">
            <v>karton</v>
          </cell>
          <cell r="E3804" t="str">
            <v>4821901000</v>
          </cell>
          <cell r="F3804"/>
          <cell r="G3804">
            <v>0</v>
          </cell>
          <cell r="H3804"/>
          <cell r="I3804">
            <v>0</v>
          </cell>
          <cell r="J3804"/>
          <cell r="K3804" t="str">
            <v>Etykiety</v>
          </cell>
          <cell r="L3804" t="str">
            <v>7003</v>
          </cell>
        </row>
        <row r="3805">
          <cell r="B3805" t="str">
            <v>PLL032016B4PM</v>
          </cell>
          <cell r="C3805" t="str">
            <v>PLL ETYKIETA PAPIER MAT. 32x16 mm ŻÓŁTA 96 SZT./ARKUSZ  (100 ark.)</v>
          </cell>
          <cell r="D3805" t="str">
            <v>karton</v>
          </cell>
          <cell r="E3805" t="str">
            <v>4821901000</v>
          </cell>
          <cell r="F3805"/>
          <cell r="G3805">
            <v>0</v>
          </cell>
          <cell r="H3805"/>
          <cell r="I3805">
            <v>0</v>
          </cell>
          <cell r="J3805"/>
          <cell r="K3805" t="str">
            <v>Etykiety</v>
          </cell>
          <cell r="L3805" t="str">
            <v>7003</v>
          </cell>
        </row>
        <row r="3806">
          <cell r="B3806" t="str">
            <v>PLL032022B4PM</v>
          </cell>
          <cell r="C3806" t="str">
            <v>PLL ETYKIETA PAPIER MAT. 32x22 mm ŻÓŁTA 72 SZT./ARKUSZ  (100 ark.)</v>
          </cell>
          <cell r="D3806" t="str">
            <v>karton</v>
          </cell>
          <cell r="E3806" t="str">
            <v>4821901000</v>
          </cell>
          <cell r="F3806" t="str">
            <v>5903041611806</v>
          </cell>
          <cell r="G3806">
            <v>0</v>
          </cell>
          <cell r="H3806"/>
          <cell r="I3806">
            <v>0</v>
          </cell>
          <cell r="J3806"/>
          <cell r="K3806" t="str">
            <v>Etykiety</v>
          </cell>
          <cell r="L3806" t="str">
            <v>7003</v>
          </cell>
        </row>
        <row r="3807">
          <cell r="B3807" t="str">
            <v>PLL040018B4PM</v>
          </cell>
          <cell r="C3807" t="str">
            <v>PLL ETYKIETA PAPIER MAT. 40x18 mm ŻÓŁTA 75 SZT./ARKUSZ  (100 ark.)</v>
          </cell>
          <cell r="D3807" t="str">
            <v>karton</v>
          </cell>
          <cell r="E3807" t="str">
            <v>4821901000</v>
          </cell>
          <cell r="F3807"/>
          <cell r="G3807">
            <v>0</v>
          </cell>
          <cell r="H3807"/>
          <cell r="I3807">
            <v>0</v>
          </cell>
          <cell r="J3807"/>
          <cell r="K3807" t="str">
            <v>Etykiety</v>
          </cell>
          <cell r="L3807" t="str">
            <v>7003</v>
          </cell>
        </row>
        <row r="3808">
          <cell r="B3808" t="str">
            <v>PLL040020B4PM</v>
          </cell>
          <cell r="C3808" t="str">
            <v>PLL ETYKIETA PAPIER MAT. 40x20 mm ŻÓŁTA 65 SZT./ARKUSZ  (100 ark.)</v>
          </cell>
          <cell r="D3808" t="str">
            <v>karton</v>
          </cell>
          <cell r="E3808" t="str">
            <v>4821901000</v>
          </cell>
          <cell r="F3808"/>
          <cell r="G3808">
            <v>0</v>
          </cell>
          <cell r="H3808"/>
          <cell r="I3808">
            <v>0</v>
          </cell>
          <cell r="J3808"/>
          <cell r="K3808" t="str">
            <v>Etykiety</v>
          </cell>
          <cell r="L3808" t="str">
            <v>7003</v>
          </cell>
        </row>
        <row r="3809">
          <cell r="B3809" t="str">
            <v>PLL048012B4PM</v>
          </cell>
          <cell r="C3809" t="str">
            <v>PLL ETYKIETA PAPIER MAT. 48x12.7 mm ŻÓŁTA 88 SZT./ARKUSZ  (100 ark.)</v>
          </cell>
          <cell r="D3809" t="str">
            <v>karton</v>
          </cell>
          <cell r="E3809" t="str">
            <v>4821901000</v>
          </cell>
          <cell r="F3809"/>
          <cell r="G3809">
            <v>0</v>
          </cell>
          <cell r="H3809"/>
          <cell r="I3809">
            <v>0</v>
          </cell>
          <cell r="J3809"/>
          <cell r="K3809" t="str">
            <v>Etykiety</v>
          </cell>
          <cell r="L3809" t="str">
            <v>7003</v>
          </cell>
        </row>
        <row r="3810">
          <cell r="B3810" t="str">
            <v>PLL048020B4PM</v>
          </cell>
          <cell r="C3810" t="str">
            <v>PLL ETYKIETA PAPIER MAT. 48x20 mm ŻÓŁTA 56 SZT./ARKUSZ  (100 ark.)</v>
          </cell>
          <cell r="D3810" t="str">
            <v>karton</v>
          </cell>
          <cell r="E3810" t="str">
            <v>4821901000</v>
          </cell>
          <cell r="F3810"/>
          <cell r="G3810">
            <v>0</v>
          </cell>
          <cell r="H3810"/>
          <cell r="I3810">
            <v>0</v>
          </cell>
          <cell r="J3810"/>
          <cell r="K3810" t="str">
            <v>Etykiety</v>
          </cell>
          <cell r="L3810" t="str">
            <v>7003</v>
          </cell>
        </row>
        <row r="3811">
          <cell r="B3811" t="str">
            <v>PLL048025B4PM</v>
          </cell>
          <cell r="C3811" t="str">
            <v>PLL ETYKIETA PAPIER MAT. 48x25.4 mm ŻÓŁTA 44 SZT./ARKUSZ  (100 ark.)</v>
          </cell>
          <cell r="D3811" t="str">
            <v>karton</v>
          </cell>
          <cell r="E3811" t="str">
            <v>4821901000</v>
          </cell>
          <cell r="F3811"/>
          <cell r="G3811">
            <v>0</v>
          </cell>
          <cell r="H3811"/>
          <cell r="I3811">
            <v>0</v>
          </cell>
          <cell r="J3811"/>
          <cell r="K3811" t="str">
            <v>Etykiety</v>
          </cell>
          <cell r="L3811" t="str">
            <v>7003</v>
          </cell>
        </row>
        <row r="3812">
          <cell r="B3812" t="str">
            <v>PLL048140B4PM</v>
          </cell>
          <cell r="C3812" t="str">
            <v>PLL ETYKIETA PAPIER MAT. 48x140 mm ŻÓŁTA 8 SZT./ARKUSZ  (100 ark.)</v>
          </cell>
          <cell r="D3812" t="str">
            <v>karton</v>
          </cell>
          <cell r="E3812" t="str">
            <v>4821901000</v>
          </cell>
          <cell r="F3812"/>
          <cell r="G3812">
            <v>0</v>
          </cell>
          <cell r="H3812"/>
          <cell r="I3812">
            <v>0</v>
          </cell>
          <cell r="J3812"/>
          <cell r="K3812" t="str">
            <v>Etykiety</v>
          </cell>
          <cell r="L3812" t="str">
            <v>7003</v>
          </cell>
        </row>
        <row r="3813">
          <cell r="B3813" t="str">
            <v>PLL063072B4PM</v>
          </cell>
          <cell r="C3813" t="str">
            <v>PLL ETYKIETA PAPIER MAT. 63.5x72 mm ŻÓŁTA 12 SZT./ARKUSZ  (100 ark.)</v>
          </cell>
          <cell r="D3813" t="str">
            <v>karton</v>
          </cell>
          <cell r="E3813" t="str">
            <v>4821901000</v>
          </cell>
          <cell r="F3813"/>
          <cell r="G3813">
            <v>0</v>
          </cell>
          <cell r="H3813"/>
          <cell r="I3813">
            <v>0</v>
          </cell>
          <cell r="J3813"/>
          <cell r="K3813" t="str">
            <v>Etykiety</v>
          </cell>
          <cell r="L3813" t="str">
            <v>7003</v>
          </cell>
        </row>
        <row r="3814">
          <cell r="B3814" t="str">
            <v>PLL065020B4PM</v>
          </cell>
          <cell r="C3814" t="str">
            <v>PLL ETYKIETA PAPIER MAT. 65x20 mm ŻÓŁTA 42 SZT./ARKUSZ  (100 ark.)</v>
          </cell>
          <cell r="D3814" t="str">
            <v>karton</v>
          </cell>
          <cell r="E3814" t="str">
            <v>4821901000</v>
          </cell>
          <cell r="F3814"/>
          <cell r="G3814">
            <v>0</v>
          </cell>
          <cell r="H3814"/>
          <cell r="I3814">
            <v>0</v>
          </cell>
          <cell r="J3814"/>
          <cell r="K3814" t="str">
            <v>Etykiety</v>
          </cell>
          <cell r="L3814" t="str">
            <v>7003</v>
          </cell>
        </row>
        <row r="3815">
          <cell r="B3815" t="str">
            <v>PLL065025B4PM</v>
          </cell>
          <cell r="C3815" t="str">
            <v>PLL ETYKIETA PAPIER MAT. 65x25.4 mm ŻÓŁTA 33 SZT./ARKUSZ  (100 ark.)</v>
          </cell>
          <cell r="D3815" t="str">
            <v>karton</v>
          </cell>
          <cell r="E3815" t="str">
            <v>4821901000</v>
          </cell>
          <cell r="F3815"/>
          <cell r="G3815">
            <v>0</v>
          </cell>
          <cell r="H3815"/>
          <cell r="I3815">
            <v>0</v>
          </cell>
          <cell r="J3815"/>
          <cell r="K3815" t="str">
            <v>Etykiety</v>
          </cell>
          <cell r="L3815" t="str">
            <v>7003</v>
          </cell>
        </row>
        <row r="3816">
          <cell r="B3816" t="str">
            <v>PLL065035B4PM</v>
          </cell>
          <cell r="C3816" t="str">
            <v>PLL ETYKIETA PAPIER MAT. 65x35 mm ŻÓŁTA 24 SZT./ARKUSZ  (100 ark.)</v>
          </cell>
          <cell r="D3816" t="str">
            <v>karton</v>
          </cell>
          <cell r="E3816" t="str">
            <v>4821901000</v>
          </cell>
          <cell r="F3816"/>
          <cell r="G3816">
            <v>0</v>
          </cell>
          <cell r="H3816"/>
          <cell r="I3816">
            <v>0</v>
          </cell>
          <cell r="J3816"/>
          <cell r="K3816" t="str">
            <v>Etykiety</v>
          </cell>
          <cell r="L3816" t="str">
            <v>7003</v>
          </cell>
        </row>
        <row r="3817">
          <cell r="B3817" t="str">
            <v>PLL070034B4PM</v>
          </cell>
          <cell r="C3817" t="str">
            <v>PLL ETYKIETA PAPIER MAT. 70x34 mm ŻÓŁTA 24 SZT./ARKUSZ  (100 ark.)</v>
          </cell>
          <cell r="D3817" t="str">
            <v>karton</v>
          </cell>
          <cell r="E3817" t="str">
            <v>4821901000</v>
          </cell>
          <cell r="F3817"/>
          <cell r="G3817">
            <v>0</v>
          </cell>
          <cell r="H3817"/>
          <cell r="I3817">
            <v>0</v>
          </cell>
          <cell r="J3817"/>
          <cell r="K3817" t="str">
            <v>Etykiety</v>
          </cell>
          <cell r="L3817" t="str">
            <v>7003</v>
          </cell>
        </row>
        <row r="3818">
          <cell r="B3818" t="str">
            <v>PLL070037B4PM</v>
          </cell>
          <cell r="C3818" t="str">
            <v>PLL ETYKIETA PAPIER MAT. 70x37 mm ŻÓŁTA 24 SZT./ARKUSZ  (100 ark.)</v>
          </cell>
          <cell r="D3818" t="str">
            <v>karton</v>
          </cell>
          <cell r="E3818" t="str">
            <v>4821901000</v>
          </cell>
          <cell r="F3818"/>
          <cell r="G3818">
            <v>0</v>
          </cell>
          <cell r="H3818"/>
          <cell r="I3818">
            <v>0</v>
          </cell>
          <cell r="J3818"/>
          <cell r="K3818" t="str">
            <v>Etykiety</v>
          </cell>
          <cell r="L3818" t="str">
            <v>7003</v>
          </cell>
        </row>
        <row r="3819">
          <cell r="B3819" t="str">
            <v>PLL070050B4PM</v>
          </cell>
          <cell r="C3819" t="str">
            <v>PLL ETYKIETA PAPIER MAT. 70x50 mm ŻÓŁTA 18 SZT./ARKUSZ  (100 ark.)</v>
          </cell>
          <cell r="D3819" t="str">
            <v>karton</v>
          </cell>
          <cell r="E3819" t="str">
            <v>4821901000</v>
          </cell>
          <cell r="F3819"/>
          <cell r="G3819">
            <v>0</v>
          </cell>
          <cell r="H3819"/>
          <cell r="I3819">
            <v>0</v>
          </cell>
          <cell r="J3819"/>
          <cell r="K3819" t="str">
            <v>Etykiety</v>
          </cell>
          <cell r="L3819" t="str">
            <v>7003</v>
          </cell>
        </row>
        <row r="3820">
          <cell r="B3820" t="str">
            <v>PLL076046B4PM</v>
          </cell>
          <cell r="C3820" t="str">
            <v>PLL ETYKIETA PAPIER MAT. 76.2x46.4 mm ŻÓŁTA 12 SZT./ARKUSZ  (100 ark.)</v>
          </cell>
          <cell r="D3820" t="str">
            <v>karton</v>
          </cell>
          <cell r="E3820" t="str">
            <v>4821901000</v>
          </cell>
          <cell r="F3820"/>
          <cell r="G3820">
            <v>0</v>
          </cell>
          <cell r="H3820"/>
          <cell r="I3820">
            <v>0</v>
          </cell>
          <cell r="J3820"/>
          <cell r="K3820" t="str">
            <v>Etykiety</v>
          </cell>
          <cell r="L3820" t="str">
            <v>7003</v>
          </cell>
        </row>
        <row r="3821">
          <cell r="B3821" t="str">
            <v>PLL098046B4PM</v>
          </cell>
          <cell r="C3821" t="str">
            <v>PLL ETYKIETA PAPIER MAT. 98x46 mm ŻÓŁTA 12 SZT./ARKUSZ  (100 ark.)</v>
          </cell>
          <cell r="D3821" t="str">
            <v>karton</v>
          </cell>
          <cell r="E3821" t="str">
            <v>4821901000</v>
          </cell>
          <cell r="F3821"/>
          <cell r="G3821">
            <v>0</v>
          </cell>
          <cell r="H3821"/>
          <cell r="I3821">
            <v>0</v>
          </cell>
          <cell r="J3821"/>
          <cell r="K3821" t="str">
            <v>Etykiety</v>
          </cell>
          <cell r="L3821" t="str">
            <v>7003</v>
          </cell>
        </row>
        <row r="3822">
          <cell r="B3822" t="str">
            <v>PLL098140B4PM</v>
          </cell>
          <cell r="C3822" t="str">
            <v>PLL ETYKIETA PAPIER MAT. 98x140 mm ŻÓŁTA 4 SZT./ARKUSZ  (100 ark.)</v>
          </cell>
          <cell r="D3822" t="str">
            <v>karton</v>
          </cell>
          <cell r="E3822" t="str">
            <v>4821901000</v>
          </cell>
          <cell r="F3822"/>
          <cell r="G3822">
            <v>0</v>
          </cell>
          <cell r="H3822"/>
          <cell r="I3822">
            <v>0</v>
          </cell>
          <cell r="J3822"/>
          <cell r="K3822" t="str">
            <v>Etykiety</v>
          </cell>
          <cell r="L3822" t="str">
            <v>7003</v>
          </cell>
        </row>
        <row r="3823">
          <cell r="B3823" t="str">
            <v>PLL099067B4PM</v>
          </cell>
          <cell r="C3823" t="str">
            <v>PLL ETYKIETA PAPIER MAT. 99x67.7 mm ŻÓŁTA 8 SZT./ARKUSZ  (100 ark.)</v>
          </cell>
          <cell r="D3823" t="str">
            <v>karton</v>
          </cell>
          <cell r="E3823" t="str">
            <v>4821901000</v>
          </cell>
          <cell r="F3823"/>
          <cell r="G3823">
            <v>0</v>
          </cell>
          <cell r="H3823"/>
          <cell r="I3823">
            <v>0</v>
          </cell>
          <cell r="J3823"/>
          <cell r="K3823" t="str">
            <v>Etykiety</v>
          </cell>
          <cell r="L3823" t="str">
            <v>7003</v>
          </cell>
        </row>
        <row r="3824">
          <cell r="B3824" t="str">
            <v>PLL105057B4PM</v>
          </cell>
          <cell r="C3824" t="str">
            <v>PLL ETYKIETA PAPIER MAT. 105x57 mm ŻÓŁTA 10 SZT./ARKUSZ  (100 ark.)</v>
          </cell>
          <cell r="D3824" t="str">
            <v>karton</v>
          </cell>
          <cell r="E3824" t="str">
            <v>4821901000</v>
          </cell>
          <cell r="F3824"/>
          <cell r="G3824">
            <v>0</v>
          </cell>
          <cell r="H3824"/>
          <cell r="I3824">
            <v>0</v>
          </cell>
          <cell r="J3824"/>
          <cell r="K3824" t="str">
            <v>Etykiety</v>
          </cell>
          <cell r="L3824" t="str">
            <v>7003</v>
          </cell>
        </row>
        <row r="3825">
          <cell r="B3825" t="str">
            <v>PLL105035B4PM</v>
          </cell>
          <cell r="C3825" t="str">
            <v>PLL ETYKIETA PAPIER MAT. 105x35 mm ŻÓŁTA 16 SZT./ARKUSZ  (100 ark.)</v>
          </cell>
          <cell r="D3825" t="str">
            <v>karton</v>
          </cell>
          <cell r="E3825" t="str">
            <v>4821901000</v>
          </cell>
          <cell r="F3825"/>
          <cell r="G3825">
            <v>0</v>
          </cell>
          <cell r="H3825"/>
          <cell r="I3825">
            <v>0</v>
          </cell>
          <cell r="J3825"/>
          <cell r="K3825" t="str">
            <v>Etykiety</v>
          </cell>
          <cell r="L3825" t="str">
            <v>7003</v>
          </cell>
        </row>
        <row r="3826">
          <cell r="B3826" t="str">
            <v>PLL105070B4PM</v>
          </cell>
          <cell r="C3826" t="str">
            <v>PLL ETYKIETA PAPIER MAT. 105x70 mm ŻÓŁTA 8 SZT./ARKUSZ  (100 ark.)</v>
          </cell>
          <cell r="D3826" t="str">
            <v>karton</v>
          </cell>
          <cell r="E3826" t="str">
            <v>4821901000</v>
          </cell>
          <cell r="F3826"/>
          <cell r="G3826">
            <v>0</v>
          </cell>
          <cell r="H3826"/>
          <cell r="I3826">
            <v>0</v>
          </cell>
          <cell r="J3826"/>
          <cell r="K3826" t="str">
            <v>Etykiety</v>
          </cell>
          <cell r="L3826" t="str">
            <v>7003</v>
          </cell>
        </row>
        <row r="3827">
          <cell r="B3827" t="str">
            <v>PLL105148B4PM</v>
          </cell>
          <cell r="C3827" t="str">
            <v>PLL ETYKIETA PAPIER MAT. 105x148 mm ŻÓŁTA 4 SZT./ARKUSZ  (100 ark.)</v>
          </cell>
          <cell r="D3827" t="str">
            <v>karton</v>
          </cell>
          <cell r="E3827" t="str">
            <v>4821901000</v>
          </cell>
          <cell r="F3827"/>
          <cell r="G3827">
            <v>0</v>
          </cell>
          <cell r="H3827"/>
          <cell r="I3827">
            <v>0</v>
          </cell>
          <cell r="J3827"/>
          <cell r="K3827" t="str">
            <v>Etykiety</v>
          </cell>
          <cell r="L3827" t="str">
            <v>7003</v>
          </cell>
        </row>
        <row r="3828">
          <cell r="B3828" t="str">
            <v>PLL145017B4PM</v>
          </cell>
          <cell r="C3828" t="str">
            <v>PLL ETYKIETA PAPIER MAT. 145x17 mm ŻÓŁTA 16 SZT./ARKUSZ  (100 ark.)</v>
          </cell>
          <cell r="D3828" t="str">
            <v>karton</v>
          </cell>
          <cell r="E3828" t="str">
            <v>4821901000</v>
          </cell>
          <cell r="F3828"/>
          <cell r="G3828">
            <v>0</v>
          </cell>
          <cell r="H3828"/>
          <cell r="I3828">
            <v>0</v>
          </cell>
          <cell r="J3828"/>
          <cell r="K3828" t="str">
            <v>Etykiety</v>
          </cell>
          <cell r="L3828" t="str">
            <v>7003</v>
          </cell>
        </row>
        <row r="3829">
          <cell r="B3829" t="str">
            <v>PLL200143B4PM</v>
          </cell>
          <cell r="C3829" t="str">
            <v>PLL ETYKIETA PAPIER MAT. 200x143.5 mm ŻÓŁTA 2 SZT./ARKUSZ  (100 ark.)</v>
          </cell>
          <cell r="D3829" t="str">
            <v>karton</v>
          </cell>
          <cell r="E3829" t="str">
            <v>4821901000</v>
          </cell>
          <cell r="F3829"/>
          <cell r="G3829">
            <v>0</v>
          </cell>
          <cell r="H3829"/>
          <cell r="I3829">
            <v>0</v>
          </cell>
          <cell r="J3829"/>
          <cell r="K3829" t="str">
            <v>Etykiety</v>
          </cell>
          <cell r="L3829" t="str">
            <v>7003</v>
          </cell>
        </row>
        <row r="3830">
          <cell r="B3830" t="str">
            <v>PLL210148B4PM</v>
          </cell>
          <cell r="C3830" t="str">
            <v>PLL ETYKIETA PAPIER MAT. 210x148 mm ŻÓŁTA 2 SZT./ARKUSZ  (100 ark.)</v>
          </cell>
          <cell r="D3830" t="str">
            <v>karton</v>
          </cell>
          <cell r="E3830" t="str">
            <v>4821901000</v>
          </cell>
          <cell r="F3830"/>
          <cell r="G3830">
            <v>0</v>
          </cell>
          <cell r="H3830"/>
          <cell r="I3830">
            <v>0</v>
          </cell>
          <cell r="J3830"/>
          <cell r="K3830" t="str">
            <v>Etykiety</v>
          </cell>
          <cell r="L3830" t="str">
            <v>7003</v>
          </cell>
        </row>
        <row r="3831">
          <cell r="B3831" t="str">
            <v>PLL200289B4PM</v>
          </cell>
          <cell r="C3831" t="str">
            <v>PLL ETYKIETA PAPIER MAT. 200x289 mm ŻÓŁTA 1 SZT./ARKUSZ  (100 ark.)</v>
          </cell>
          <cell r="D3831" t="str">
            <v>karton</v>
          </cell>
          <cell r="E3831" t="str">
            <v>4821901000</v>
          </cell>
          <cell r="F3831"/>
          <cell r="G3831">
            <v>0</v>
          </cell>
          <cell r="H3831"/>
          <cell r="I3831">
            <v>0</v>
          </cell>
          <cell r="J3831"/>
          <cell r="K3831" t="str">
            <v>Etykiety</v>
          </cell>
          <cell r="L3831" t="str">
            <v>7003</v>
          </cell>
        </row>
        <row r="3832">
          <cell r="B3832" t="str">
            <v>PLL210292B4PM</v>
          </cell>
          <cell r="C3832" t="str">
            <v>PLL ETYKIETA PAPIER MAT. 210x292 mm ŻÓŁTA 1 SZT./ARKUSZ  (100 ark.)</v>
          </cell>
          <cell r="D3832" t="str">
            <v>karton</v>
          </cell>
          <cell r="E3832" t="str">
            <v>4821901000</v>
          </cell>
          <cell r="F3832" t="str">
            <v>5903041611813</v>
          </cell>
          <cell r="G3832">
            <v>0</v>
          </cell>
          <cell r="H3832"/>
          <cell r="I3832">
            <v>0</v>
          </cell>
          <cell r="J3832"/>
          <cell r="K3832" t="str">
            <v>Etykiety</v>
          </cell>
          <cell r="L3832" t="str">
            <v>7003</v>
          </cell>
        </row>
        <row r="3833">
          <cell r="B3833" t="str">
            <v>PLL00020DB4PM</v>
          </cell>
          <cell r="C3833" t="str">
            <v>PLL ETYKIETA PAPIER MAT. ŚRED. 20 mm ŻÓŁTA 117 SZT./ARKUSZ  (100 ark.)</v>
          </cell>
          <cell r="D3833" t="str">
            <v>karton</v>
          </cell>
          <cell r="E3833" t="str">
            <v>4821901000</v>
          </cell>
          <cell r="F3833"/>
          <cell r="G3833">
            <v>0</v>
          </cell>
          <cell r="H3833"/>
          <cell r="I3833">
            <v>0</v>
          </cell>
          <cell r="J3833"/>
          <cell r="K3833" t="str">
            <v>Etykiety</v>
          </cell>
          <cell r="L3833" t="str">
            <v>7003</v>
          </cell>
        </row>
        <row r="3834">
          <cell r="B3834" t="str">
            <v>PLL00032DB4PM</v>
          </cell>
          <cell r="C3834" t="str">
            <v>PLL ETYKIETA PAPIER MAT. ŚRED. 32 mm ŻÓŁTA 48 SZT./ARKUSZ  (100 ark.)</v>
          </cell>
          <cell r="D3834" t="str">
            <v>karton</v>
          </cell>
          <cell r="E3834" t="str">
            <v>4821901000</v>
          </cell>
          <cell r="F3834"/>
          <cell r="G3834">
            <v>0</v>
          </cell>
          <cell r="H3834"/>
          <cell r="I3834">
            <v>0</v>
          </cell>
          <cell r="J3834"/>
          <cell r="K3834" t="str">
            <v>Etykiety</v>
          </cell>
          <cell r="L3834" t="str">
            <v>7003</v>
          </cell>
        </row>
        <row r="3835">
          <cell r="B3835" t="str">
            <v>PLL00045DB4PM</v>
          </cell>
          <cell r="C3835" t="str">
            <v>PLL ETYKIETA PAPIER MAT. ŚRED. 45 mm ŻÓŁTA 24 SZT./ARKUSZ  (100 ark.)</v>
          </cell>
          <cell r="D3835" t="str">
            <v>karton</v>
          </cell>
          <cell r="E3835" t="str">
            <v>4821901000</v>
          </cell>
          <cell r="F3835"/>
          <cell r="G3835">
            <v>0</v>
          </cell>
          <cell r="H3835"/>
          <cell r="I3835">
            <v>0</v>
          </cell>
          <cell r="J3835"/>
          <cell r="K3835" t="str">
            <v>Etykiety</v>
          </cell>
          <cell r="L3835" t="str">
            <v>7003</v>
          </cell>
        </row>
        <row r="3836">
          <cell r="B3836" t="str">
            <v>PLL018012B2PM</v>
          </cell>
          <cell r="C3836" t="str">
            <v>PLL ETYKIETA PAPIER MAT. 18x12 mm CZERWONA 230 SZT./ARKUSZ  (100 ark.)</v>
          </cell>
          <cell r="D3836" t="str">
            <v>karton</v>
          </cell>
          <cell r="E3836" t="str">
            <v>4821901000</v>
          </cell>
          <cell r="F3836"/>
          <cell r="G3836">
            <v>0</v>
          </cell>
          <cell r="H3836"/>
          <cell r="I3836">
            <v>0</v>
          </cell>
          <cell r="J3836"/>
          <cell r="K3836" t="str">
            <v>Etykiety</v>
          </cell>
          <cell r="L3836" t="str">
            <v>7003</v>
          </cell>
        </row>
        <row r="3837">
          <cell r="B3837" t="str">
            <v>PLL025012B2PM</v>
          </cell>
          <cell r="C3837" t="str">
            <v>PLL ETYKIETA PAPIER MAT. 25x12 mm CZERWONA 161 SZT./ARKUSZ  (100 ark.)</v>
          </cell>
          <cell r="D3837" t="str">
            <v>karton</v>
          </cell>
          <cell r="E3837" t="str">
            <v>4821901000</v>
          </cell>
          <cell r="F3837"/>
          <cell r="G3837">
            <v>0</v>
          </cell>
          <cell r="H3837"/>
          <cell r="I3837">
            <v>0</v>
          </cell>
          <cell r="J3837"/>
          <cell r="K3837" t="str">
            <v>Etykiety</v>
          </cell>
          <cell r="L3837" t="str">
            <v>7003</v>
          </cell>
        </row>
        <row r="3838">
          <cell r="B3838" t="str">
            <v>PLL032016B2PM</v>
          </cell>
          <cell r="C3838" t="str">
            <v>PLL ETYKIETA PAPIER MAT. 32x16 mm CZERWONA 96 SZT./ARKUSZ  (100 ark.)</v>
          </cell>
          <cell r="D3838" t="str">
            <v>karton</v>
          </cell>
          <cell r="E3838" t="str">
            <v>4821901000</v>
          </cell>
          <cell r="F3838"/>
          <cell r="G3838">
            <v>0</v>
          </cell>
          <cell r="H3838"/>
          <cell r="I3838">
            <v>0</v>
          </cell>
          <cell r="J3838"/>
          <cell r="K3838" t="str">
            <v>Etykiety</v>
          </cell>
          <cell r="L3838" t="str">
            <v>7003</v>
          </cell>
        </row>
        <row r="3839">
          <cell r="B3839" t="str">
            <v>PLL032022B2PM</v>
          </cell>
          <cell r="C3839" t="str">
            <v>PLL ETYKIETA PAPIER MAT. 32x22 mm CZERWONA 72 SZT./ARKUSZ  (100 ark.)</v>
          </cell>
          <cell r="D3839" t="str">
            <v>karton</v>
          </cell>
          <cell r="E3839" t="str">
            <v>4821901000</v>
          </cell>
          <cell r="F3839" t="str">
            <v>5903041611820</v>
          </cell>
          <cell r="G3839">
            <v>0</v>
          </cell>
          <cell r="H3839"/>
          <cell r="I3839">
            <v>0</v>
          </cell>
          <cell r="J3839"/>
          <cell r="K3839" t="str">
            <v>Etykiety</v>
          </cell>
          <cell r="L3839" t="str">
            <v>7003</v>
          </cell>
        </row>
        <row r="3840">
          <cell r="B3840" t="str">
            <v>PLL040018B2PM</v>
          </cell>
          <cell r="C3840" t="str">
            <v>PLL ETYKIETA PAPIER MAT. 40x18 mm CZERWONA 75 SZT./ARKUSZ  (100 ark.)</v>
          </cell>
          <cell r="D3840" t="str">
            <v>karton</v>
          </cell>
          <cell r="E3840" t="str">
            <v>4821901000</v>
          </cell>
          <cell r="F3840"/>
          <cell r="G3840">
            <v>0</v>
          </cell>
          <cell r="H3840"/>
          <cell r="I3840">
            <v>0</v>
          </cell>
          <cell r="J3840"/>
          <cell r="K3840" t="str">
            <v>Etykiety</v>
          </cell>
          <cell r="L3840" t="str">
            <v>7003</v>
          </cell>
        </row>
        <row r="3841">
          <cell r="B3841" t="str">
            <v>PLL040020B2PM</v>
          </cell>
          <cell r="C3841" t="str">
            <v>PLL ETYKIETA PAPIER MAT. 40x20 mm CZERWONA 65 SZT./ARKUSZ  (100 ark.)</v>
          </cell>
          <cell r="D3841" t="str">
            <v>karton</v>
          </cell>
          <cell r="E3841" t="str">
            <v>4821901000</v>
          </cell>
          <cell r="F3841"/>
          <cell r="G3841">
            <v>0</v>
          </cell>
          <cell r="H3841"/>
          <cell r="I3841">
            <v>0</v>
          </cell>
          <cell r="J3841"/>
          <cell r="K3841" t="str">
            <v>Etykiety</v>
          </cell>
          <cell r="L3841" t="str">
            <v>7003</v>
          </cell>
        </row>
        <row r="3842">
          <cell r="B3842" t="str">
            <v>PLL048012B2PM</v>
          </cell>
          <cell r="C3842" t="str">
            <v>PLL ETYKIETA PAPIER MAT. 48x12.7 mm CZERWONA 88 SZT./ARKUSZ  (100 ark.)</v>
          </cell>
          <cell r="D3842" t="str">
            <v>karton</v>
          </cell>
          <cell r="E3842" t="str">
            <v>4821901000</v>
          </cell>
          <cell r="F3842"/>
          <cell r="G3842">
            <v>0</v>
          </cell>
          <cell r="H3842"/>
          <cell r="I3842">
            <v>0</v>
          </cell>
          <cell r="J3842"/>
          <cell r="K3842" t="str">
            <v>Etykiety</v>
          </cell>
          <cell r="L3842" t="str">
            <v>7003</v>
          </cell>
        </row>
        <row r="3843">
          <cell r="B3843" t="str">
            <v>PLL048020B2PM</v>
          </cell>
          <cell r="C3843" t="str">
            <v>PLL ETYKIETA PAPIER MAT. 48x20 mm CZERWONA 56 SZT./ARKUSZ  (100 ark.)</v>
          </cell>
          <cell r="D3843" t="str">
            <v>karton</v>
          </cell>
          <cell r="E3843" t="str">
            <v>4821901000</v>
          </cell>
          <cell r="F3843"/>
          <cell r="G3843">
            <v>0</v>
          </cell>
          <cell r="H3843"/>
          <cell r="I3843">
            <v>0</v>
          </cell>
          <cell r="J3843"/>
          <cell r="K3843" t="str">
            <v>Etykiety</v>
          </cell>
          <cell r="L3843" t="str">
            <v>7003</v>
          </cell>
        </row>
        <row r="3844">
          <cell r="B3844" t="str">
            <v>PLL048025B2PM</v>
          </cell>
          <cell r="C3844" t="str">
            <v>PLL ETYKIETA PAPIER MAT. 48x25.4 mm CZERWONA 44 SZT./ARKUSZ  (100 ark.)</v>
          </cell>
          <cell r="D3844" t="str">
            <v>karton</v>
          </cell>
          <cell r="E3844" t="str">
            <v>4821901000</v>
          </cell>
          <cell r="F3844"/>
          <cell r="G3844">
            <v>0</v>
          </cell>
          <cell r="H3844"/>
          <cell r="I3844">
            <v>0</v>
          </cell>
          <cell r="J3844"/>
          <cell r="K3844" t="str">
            <v>Etykiety</v>
          </cell>
          <cell r="L3844" t="str">
            <v>7003</v>
          </cell>
        </row>
        <row r="3845">
          <cell r="B3845" t="str">
            <v>PLL048140B2PM</v>
          </cell>
          <cell r="C3845" t="str">
            <v>PLL ETYKIETA PAPIER MAT. 48x140 mm CZERWONA 8 SZT./ARKUSZ  (100 ark.)</v>
          </cell>
          <cell r="D3845" t="str">
            <v>karton</v>
          </cell>
          <cell r="E3845" t="str">
            <v>4821901000</v>
          </cell>
          <cell r="F3845"/>
          <cell r="G3845">
            <v>0</v>
          </cell>
          <cell r="H3845"/>
          <cell r="I3845">
            <v>0</v>
          </cell>
          <cell r="J3845"/>
          <cell r="K3845" t="str">
            <v>Etykiety</v>
          </cell>
          <cell r="L3845" t="str">
            <v>7003</v>
          </cell>
        </row>
        <row r="3846">
          <cell r="B3846" t="str">
            <v>PLL063072B2PM</v>
          </cell>
          <cell r="C3846" t="str">
            <v>PLL ETYKIETA PAPIER MAT. 63.5x72 mm CZERWONA 12 SZT./ARKUSZ  (100 ark.)</v>
          </cell>
          <cell r="D3846" t="str">
            <v>karton</v>
          </cell>
          <cell r="E3846" t="str">
            <v>4821901000</v>
          </cell>
          <cell r="F3846"/>
          <cell r="G3846">
            <v>0</v>
          </cell>
          <cell r="H3846"/>
          <cell r="I3846">
            <v>0</v>
          </cell>
          <cell r="J3846"/>
          <cell r="K3846" t="str">
            <v>Etykiety</v>
          </cell>
          <cell r="L3846" t="str">
            <v>7003</v>
          </cell>
        </row>
        <row r="3847">
          <cell r="B3847" t="str">
            <v>PLL065020B2PM</v>
          </cell>
          <cell r="C3847" t="str">
            <v>PLL ETYKIETA PAPIER MAT. 65x20 mm CZERWONA 42 SZT./ARKUSZ  (100 ark.)</v>
          </cell>
          <cell r="D3847" t="str">
            <v>karton</v>
          </cell>
          <cell r="E3847" t="str">
            <v>4821901000</v>
          </cell>
          <cell r="F3847"/>
          <cell r="G3847">
            <v>0</v>
          </cell>
          <cell r="H3847"/>
          <cell r="I3847">
            <v>0</v>
          </cell>
          <cell r="J3847"/>
          <cell r="K3847" t="str">
            <v>Etykiety</v>
          </cell>
          <cell r="L3847" t="str">
            <v>7003</v>
          </cell>
        </row>
        <row r="3848">
          <cell r="B3848" t="str">
            <v>PLL065025B2PM</v>
          </cell>
          <cell r="C3848" t="str">
            <v>PLL ETYKIETA PAPIER MAT. 65x25.4 mm CZERWONA 33 SZT./ARKUSZ  (100 ark.)</v>
          </cell>
          <cell r="D3848" t="str">
            <v>karton</v>
          </cell>
          <cell r="E3848" t="str">
            <v>4821901000</v>
          </cell>
          <cell r="F3848"/>
          <cell r="G3848">
            <v>0</v>
          </cell>
          <cell r="H3848"/>
          <cell r="I3848">
            <v>0</v>
          </cell>
          <cell r="J3848"/>
          <cell r="K3848" t="str">
            <v>Etykiety</v>
          </cell>
          <cell r="L3848" t="str">
            <v>7003</v>
          </cell>
        </row>
        <row r="3849">
          <cell r="B3849" t="str">
            <v>PLL065035B2PM</v>
          </cell>
          <cell r="C3849" t="str">
            <v>PLL ETYKIETA PAPIER MAT. 65x35 mm CZERWONA 24 SZT./ARKUSZ  (100 ark.)</v>
          </cell>
          <cell r="D3849" t="str">
            <v>karton</v>
          </cell>
          <cell r="E3849" t="str">
            <v>4821901000</v>
          </cell>
          <cell r="F3849"/>
          <cell r="G3849">
            <v>0</v>
          </cell>
          <cell r="H3849"/>
          <cell r="I3849">
            <v>0</v>
          </cell>
          <cell r="J3849"/>
          <cell r="K3849" t="str">
            <v>Etykiety</v>
          </cell>
          <cell r="L3849" t="str">
            <v>7003</v>
          </cell>
        </row>
        <row r="3850">
          <cell r="B3850" t="str">
            <v>PLL070034B2PM</v>
          </cell>
          <cell r="C3850" t="str">
            <v>PLL ETYKIETA PAPIER MAT. 70x34 mm CZERWONA 24 SZT./ARKUSZ  (100 ark.)</v>
          </cell>
          <cell r="D3850" t="str">
            <v>karton</v>
          </cell>
          <cell r="E3850" t="str">
            <v>4821901000</v>
          </cell>
          <cell r="F3850"/>
          <cell r="G3850">
            <v>0</v>
          </cell>
          <cell r="H3850"/>
          <cell r="I3850">
            <v>0</v>
          </cell>
          <cell r="J3850"/>
          <cell r="K3850" t="str">
            <v>Etykiety</v>
          </cell>
          <cell r="L3850" t="str">
            <v>7003</v>
          </cell>
        </row>
        <row r="3851">
          <cell r="B3851" t="str">
            <v>PLL070037B2PM</v>
          </cell>
          <cell r="C3851" t="str">
            <v>PLL ETYKIETA PAPIER MAT. 70x37 mm CZERWONA 24 SZT./ARKUSZ  (100 ark.)</v>
          </cell>
          <cell r="D3851" t="str">
            <v>karton</v>
          </cell>
          <cell r="E3851" t="str">
            <v>4821901000</v>
          </cell>
          <cell r="F3851"/>
          <cell r="G3851">
            <v>0</v>
          </cell>
          <cell r="H3851"/>
          <cell r="I3851">
            <v>0</v>
          </cell>
          <cell r="J3851"/>
          <cell r="K3851" t="str">
            <v>Etykiety</v>
          </cell>
          <cell r="L3851" t="str">
            <v>7003</v>
          </cell>
        </row>
        <row r="3852">
          <cell r="B3852" t="str">
            <v>PLL070050B2PM</v>
          </cell>
          <cell r="C3852" t="str">
            <v>PLL ETYKIETA PAPIER MAT. 70x50 mm CZERWONA 18 SZT./ARKUSZ  (100 ark.)</v>
          </cell>
          <cell r="D3852" t="str">
            <v>karton</v>
          </cell>
          <cell r="E3852" t="str">
            <v>4821901000</v>
          </cell>
          <cell r="F3852"/>
          <cell r="G3852">
            <v>0</v>
          </cell>
          <cell r="H3852"/>
          <cell r="I3852">
            <v>0</v>
          </cell>
          <cell r="J3852"/>
          <cell r="K3852" t="str">
            <v>Etykiety</v>
          </cell>
          <cell r="L3852" t="str">
            <v>7003</v>
          </cell>
        </row>
        <row r="3853">
          <cell r="B3853" t="str">
            <v>PLL076046B2PM</v>
          </cell>
          <cell r="C3853" t="str">
            <v>PLL ETYKIETA PAPIER MAT. 76.2x46.4 mm CZERWONA 12 SZT./ARKUSZ  (100 ark.)</v>
          </cell>
          <cell r="D3853" t="str">
            <v>karton</v>
          </cell>
          <cell r="E3853" t="str">
            <v>4821901000</v>
          </cell>
          <cell r="F3853"/>
          <cell r="G3853">
            <v>0</v>
          </cell>
          <cell r="H3853"/>
          <cell r="I3853">
            <v>0</v>
          </cell>
          <cell r="J3853"/>
          <cell r="K3853" t="str">
            <v>Etykiety</v>
          </cell>
          <cell r="L3853" t="str">
            <v>7003</v>
          </cell>
        </row>
        <row r="3854">
          <cell r="B3854" t="str">
            <v>PLL098046B2PM</v>
          </cell>
          <cell r="C3854" t="str">
            <v>PLL ETYKIETA PAPIER MAT. 98x46 mm CZERWONA 12 SZT./ARKUSZ  (100 ark.)</v>
          </cell>
          <cell r="D3854" t="str">
            <v>karton</v>
          </cell>
          <cell r="E3854" t="str">
            <v>4821901000</v>
          </cell>
          <cell r="F3854"/>
          <cell r="G3854">
            <v>0</v>
          </cell>
          <cell r="H3854"/>
          <cell r="I3854">
            <v>0</v>
          </cell>
          <cell r="J3854"/>
          <cell r="K3854" t="str">
            <v>Etykiety</v>
          </cell>
          <cell r="L3854" t="str">
            <v>7003</v>
          </cell>
        </row>
        <row r="3855">
          <cell r="B3855" t="str">
            <v>PLL098140B2PM</v>
          </cell>
          <cell r="C3855" t="str">
            <v>PLL ETYKIETA PAPIER MAT. 98x140 mm CZERWONA 4 SZT./ARKUSZ  (100 ark.)</v>
          </cell>
          <cell r="D3855" t="str">
            <v>karton</v>
          </cell>
          <cell r="E3855" t="str">
            <v>4821901000</v>
          </cell>
          <cell r="F3855"/>
          <cell r="G3855">
            <v>0</v>
          </cell>
          <cell r="H3855"/>
          <cell r="I3855">
            <v>0</v>
          </cell>
          <cell r="J3855"/>
          <cell r="K3855" t="str">
            <v>Etykiety</v>
          </cell>
          <cell r="L3855" t="str">
            <v>7003</v>
          </cell>
        </row>
        <row r="3856">
          <cell r="B3856" t="str">
            <v>PLL099067B2PM</v>
          </cell>
          <cell r="C3856" t="str">
            <v>PLL ETYKIETA PAPIER MAT. 99x67.7 mm CZERWONA 8 SZT./ARKUSZ  (100 ark.)</v>
          </cell>
          <cell r="D3856" t="str">
            <v>karton</v>
          </cell>
          <cell r="E3856" t="str">
            <v>4821901000</v>
          </cell>
          <cell r="F3856"/>
          <cell r="G3856">
            <v>0</v>
          </cell>
          <cell r="H3856"/>
          <cell r="I3856">
            <v>0</v>
          </cell>
          <cell r="J3856"/>
          <cell r="K3856" t="str">
            <v>Etykiety</v>
          </cell>
          <cell r="L3856" t="str">
            <v>7003</v>
          </cell>
        </row>
        <row r="3857">
          <cell r="B3857" t="str">
            <v>PLL105057B2PM</v>
          </cell>
          <cell r="C3857" t="str">
            <v>PLL ETYKIETA PAPIER MAT. 105x57 mm CZERWONA 10 SZT./ARKUSZ  (100 ark.)</v>
          </cell>
          <cell r="D3857" t="str">
            <v>karton</v>
          </cell>
          <cell r="E3857" t="str">
            <v>4821901000</v>
          </cell>
          <cell r="F3857"/>
          <cell r="G3857">
            <v>0</v>
          </cell>
          <cell r="H3857"/>
          <cell r="I3857">
            <v>0</v>
          </cell>
          <cell r="J3857"/>
          <cell r="K3857" t="str">
            <v>Etykiety</v>
          </cell>
          <cell r="L3857" t="str">
            <v>7003</v>
          </cell>
        </row>
        <row r="3858">
          <cell r="B3858" t="str">
            <v>PLL105035B2PM</v>
          </cell>
          <cell r="C3858" t="str">
            <v>PLL ETYKIETA PAPIER MAT. 105x35 mm CZERWONA 16 SZT./ARKUSZ  (100 ark.)</v>
          </cell>
          <cell r="D3858" t="str">
            <v>karton</v>
          </cell>
          <cell r="E3858" t="str">
            <v>4821901000</v>
          </cell>
          <cell r="F3858"/>
          <cell r="G3858">
            <v>0</v>
          </cell>
          <cell r="H3858"/>
          <cell r="I3858">
            <v>0</v>
          </cell>
          <cell r="J3858"/>
          <cell r="K3858" t="str">
            <v>Etykiety</v>
          </cell>
          <cell r="L3858" t="str">
            <v>7003</v>
          </cell>
        </row>
        <row r="3859">
          <cell r="B3859" t="str">
            <v>PLL105070B2PM</v>
          </cell>
          <cell r="C3859" t="str">
            <v>PLL ETYKIETA PAPIER MAT. 105x70 mm CZERWONA 8 SZT./ARKUSZ  (100 ark.)</v>
          </cell>
          <cell r="D3859" t="str">
            <v>karton</v>
          </cell>
          <cell r="E3859" t="str">
            <v>4821901000</v>
          </cell>
          <cell r="F3859"/>
          <cell r="G3859">
            <v>0</v>
          </cell>
          <cell r="H3859"/>
          <cell r="I3859">
            <v>0</v>
          </cell>
          <cell r="J3859"/>
          <cell r="K3859" t="str">
            <v>Etykiety</v>
          </cell>
          <cell r="L3859" t="str">
            <v>7003</v>
          </cell>
        </row>
        <row r="3860">
          <cell r="B3860" t="str">
            <v>PLL105148B2PM</v>
          </cell>
          <cell r="C3860" t="str">
            <v>PLL ETYKIETA PAPIER MAT. 105x148 mm CZERWONA 4 SZT./ARKUSZ  (100 ark.)</v>
          </cell>
          <cell r="D3860" t="str">
            <v>karton</v>
          </cell>
          <cell r="E3860" t="str">
            <v>4821901000</v>
          </cell>
          <cell r="F3860"/>
          <cell r="G3860">
            <v>0</v>
          </cell>
          <cell r="H3860"/>
          <cell r="I3860">
            <v>0</v>
          </cell>
          <cell r="J3860"/>
          <cell r="K3860" t="str">
            <v>Etykiety</v>
          </cell>
          <cell r="L3860" t="str">
            <v>7003</v>
          </cell>
        </row>
        <row r="3861">
          <cell r="B3861" t="str">
            <v>PLL145017B2PM</v>
          </cell>
          <cell r="C3861" t="str">
            <v>PLL ETYKIETA PAPIER MAT. 145x17 mm CZERWONA 16 SZT./ARKUSZ  (100 ark.)</v>
          </cell>
          <cell r="D3861" t="str">
            <v>karton</v>
          </cell>
          <cell r="E3861" t="str">
            <v>4821901000</v>
          </cell>
          <cell r="F3861"/>
          <cell r="G3861">
            <v>0</v>
          </cell>
          <cell r="H3861"/>
          <cell r="I3861">
            <v>0</v>
          </cell>
          <cell r="J3861"/>
          <cell r="K3861" t="str">
            <v>Etykiety</v>
          </cell>
          <cell r="L3861" t="str">
            <v>7003</v>
          </cell>
        </row>
        <row r="3862">
          <cell r="B3862" t="str">
            <v>PLL200143B2PM</v>
          </cell>
          <cell r="C3862" t="str">
            <v>PLL ETYKIETA PAPIER MAT. 200x143.5 mm CZERWONA 2 SZT./ARKUSZ  (100 ark.)</v>
          </cell>
          <cell r="D3862" t="str">
            <v>karton</v>
          </cell>
          <cell r="E3862" t="str">
            <v>4821901000</v>
          </cell>
          <cell r="F3862"/>
          <cell r="G3862">
            <v>0</v>
          </cell>
          <cell r="H3862"/>
          <cell r="I3862">
            <v>0</v>
          </cell>
          <cell r="J3862"/>
          <cell r="K3862" t="str">
            <v>Etykiety</v>
          </cell>
          <cell r="L3862" t="str">
            <v>7003</v>
          </cell>
        </row>
        <row r="3863">
          <cell r="B3863" t="str">
            <v>PLL210148B2PM</v>
          </cell>
          <cell r="C3863" t="str">
            <v>PLL ETYKIETA PAPIER MAT. 210x148 mm CZERWONA 2 SZT./ARKUSZ  (100 ark.)</v>
          </cell>
          <cell r="D3863" t="str">
            <v>karton</v>
          </cell>
          <cell r="E3863" t="str">
            <v>4821901000</v>
          </cell>
          <cell r="F3863"/>
          <cell r="G3863">
            <v>0</v>
          </cell>
          <cell r="H3863"/>
          <cell r="I3863">
            <v>0</v>
          </cell>
          <cell r="J3863"/>
          <cell r="K3863" t="str">
            <v>Etykiety</v>
          </cell>
          <cell r="L3863" t="str">
            <v>7003</v>
          </cell>
        </row>
        <row r="3864">
          <cell r="B3864" t="str">
            <v>PLL200289B2PM</v>
          </cell>
          <cell r="C3864" t="str">
            <v>PLL ETYKIETA PAPIER MAT. 200x289 mm CZERWONA 1 SZT./ARKUSZ  (100 ark.)</v>
          </cell>
          <cell r="D3864" t="str">
            <v>karton</v>
          </cell>
          <cell r="E3864" t="str">
            <v>4821901000</v>
          </cell>
          <cell r="F3864"/>
          <cell r="G3864">
            <v>0</v>
          </cell>
          <cell r="H3864"/>
          <cell r="I3864">
            <v>0</v>
          </cell>
          <cell r="J3864"/>
          <cell r="K3864" t="str">
            <v>Etykiety</v>
          </cell>
          <cell r="L3864" t="str">
            <v>7003</v>
          </cell>
        </row>
        <row r="3865">
          <cell r="B3865" t="str">
            <v>PLL210292B2PM</v>
          </cell>
          <cell r="C3865" t="str">
            <v>PLL ETYKIETA PAPIER MAT. 210x292 mm CZERWONA 1 SZT./ARKUSZ  (100 ark.)</v>
          </cell>
          <cell r="D3865" t="str">
            <v>karton</v>
          </cell>
          <cell r="E3865" t="str">
            <v>4821901000</v>
          </cell>
          <cell r="F3865"/>
          <cell r="G3865">
            <v>0</v>
          </cell>
          <cell r="H3865"/>
          <cell r="I3865">
            <v>0</v>
          </cell>
          <cell r="J3865"/>
          <cell r="K3865" t="str">
            <v>Etykiety</v>
          </cell>
          <cell r="L3865" t="str">
            <v>7003</v>
          </cell>
        </row>
        <row r="3866">
          <cell r="B3866" t="str">
            <v>PLL00020DB2PM</v>
          </cell>
          <cell r="C3866" t="str">
            <v>PLL ETYKIETA PAPIER MAT. ŚRED. 20 mm CZERWONA 117 SZT./ARKUSZ  (100 ark.)</v>
          </cell>
          <cell r="D3866" t="str">
            <v>karton</v>
          </cell>
          <cell r="E3866" t="str">
            <v>4821901000</v>
          </cell>
          <cell r="F3866"/>
          <cell r="G3866">
            <v>0</v>
          </cell>
          <cell r="H3866"/>
          <cell r="I3866">
            <v>0</v>
          </cell>
          <cell r="J3866"/>
          <cell r="K3866" t="str">
            <v>Etykiety</v>
          </cell>
          <cell r="L3866" t="str">
            <v>7003</v>
          </cell>
        </row>
        <row r="3867">
          <cell r="B3867" t="str">
            <v>PLL00032DB2PM</v>
          </cell>
          <cell r="C3867" t="str">
            <v>PLL ETYKIETA PAPIER MAT. ŚRED. 32 mm CZERWONA 48 SZT./ARKUSZ  (100 ark.)</v>
          </cell>
          <cell r="D3867" t="str">
            <v>karton</v>
          </cell>
          <cell r="E3867" t="str">
            <v>4821901000</v>
          </cell>
          <cell r="F3867"/>
          <cell r="G3867">
            <v>0</v>
          </cell>
          <cell r="H3867"/>
          <cell r="I3867">
            <v>0</v>
          </cell>
          <cell r="J3867"/>
          <cell r="K3867" t="str">
            <v>Etykiety</v>
          </cell>
          <cell r="L3867" t="str">
            <v>7003</v>
          </cell>
        </row>
        <row r="3868">
          <cell r="B3868" t="str">
            <v>PLL00045DB2PM</v>
          </cell>
          <cell r="C3868" t="str">
            <v>PLL ETYKIETA PAPIER MAT. ŚRED. 45 mm CZERWONA 24 SZT./ARKUSZ  (100 ark.)</v>
          </cell>
          <cell r="D3868" t="str">
            <v>karton</v>
          </cell>
          <cell r="E3868" t="str">
            <v>4821901000</v>
          </cell>
          <cell r="F3868"/>
          <cell r="G3868">
            <v>0</v>
          </cell>
          <cell r="H3868"/>
          <cell r="I3868">
            <v>0</v>
          </cell>
          <cell r="J3868"/>
          <cell r="K3868" t="str">
            <v>Etykiety</v>
          </cell>
          <cell r="L3868" t="str">
            <v>7003</v>
          </cell>
        </row>
        <row r="3869">
          <cell r="B3869" t="str">
            <v>PLL065025B5PM</v>
          </cell>
          <cell r="C3869" t="str">
            <v>PLL ETYKIETA PAPIER MAT. 65x25.4 mm ZIELONA 33 SZT./ARKUSZ  (100 ark.)</v>
          </cell>
          <cell r="D3869" t="str">
            <v>karton</v>
          </cell>
          <cell r="E3869" t="str">
            <v>4821901000</v>
          </cell>
          <cell r="F3869"/>
          <cell r="G3869">
            <v>0</v>
          </cell>
          <cell r="H3869"/>
          <cell r="I3869">
            <v>0</v>
          </cell>
          <cell r="J3869"/>
          <cell r="K3869" t="str">
            <v>Etykiety</v>
          </cell>
          <cell r="L3869" t="str">
            <v>7003</v>
          </cell>
        </row>
        <row r="3870">
          <cell r="B3870" t="str">
            <v>PLL065035B5PM</v>
          </cell>
          <cell r="C3870" t="str">
            <v>PLL ETYKIETA PAPIER MAT. 65x35 mm ZIELONA 24 SZT./ARKUSZ  (100 ark.)</v>
          </cell>
          <cell r="D3870" t="str">
            <v>karton</v>
          </cell>
          <cell r="E3870" t="str">
            <v>4821901000</v>
          </cell>
          <cell r="F3870"/>
          <cell r="G3870">
            <v>0</v>
          </cell>
          <cell r="H3870"/>
          <cell r="I3870">
            <v>0</v>
          </cell>
          <cell r="J3870"/>
          <cell r="K3870" t="str">
            <v>Etykiety</v>
          </cell>
          <cell r="L3870" t="str">
            <v>7003</v>
          </cell>
        </row>
        <row r="3871">
          <cell r="B3871" t="str">
            <v>PLL070034B5PM</v>
          </cell>
          <cell r="C3871" t="str">
            <v>PLL ETYKIETA PAPIER MAT. 70x34 mm ZIELONA 24 SZT./ARKUSZ  (100 ark.)</v>
          </cell>
          <cell r="D3871" t="str">
            <v>karton</v>
          </cell>
          <cell r="E3871" t="str">
            <v>4821901000</v>
          </cell>
          <cell r="F3871"/>
          <cell r="G3871">
            <v>0</v>
          </cell>
          <cell r="H3871"/>
          <cell r="I3871">
            <v>0</v>
          </cell>
          <cell r="J3871"/>
          <cell r="K3871" t="str">
            <v>Etykiety</v>
          </cell>
          <cell r="L3871" t="str">
            <v>7003</v>
          </cell>
        </row>
        <row r="3872">
          <cell r="B3872" t="str">
            <v>PLL070037B5PM</v>
          </cell>
          <cell r="C3872" t="str">
            <v>PLL ETYKIETA PAPIER MAT. 70x37 mm ZIELONA 24 SZT./ARKUSZ  (100 ark.)</v>
          </cell>
          <cell r="D3872" t="str">
            <v>karton</v>
          </cell>
          <cell r="E3872" t="str">
            <v>4821901000</v>
          </cell>
          <cell r="F3872"/>
          <cell r="G3872">
            <v>0</v>
          </cell>
          <cell r="H3872"/>
          <cell r="I3872">
            <v>0</v>
          </cell>
          <cell r="J3872"/>
          <cell r="K3872" t="str">
            <v>Etykiety</v>
          </cell>
          <cell r="L3872" t="str">
            <v>7003</v>
          </cell>
        </row>
        <row r="3873">
          <cell r="B3873" t="str">
            <v>PLL070050B5PM</v>
          </cell>
          <cell r="C3873" t="str">
            <v>PLL ETYKIETA PAPIER MAT. 70x50 mm ZIELONA 18 SZT./ARKUSZ  (100 ark.)</v>
          </cell>
          <cell r="D3873" t="str">
            <v>karton</v>
          </cell>
          <cell r="E3873" t="str">
            <v>4821901000</v>
          </cell>
          <cell r="F3873"/>
          <cell r="G3873">
            <v>0</v>
          </cell>
          <cell r="H3873"/>
          <cell r="I3873">
            <v>0</v>
          </cell>
          <cell r="J3873"/>
          <cell r="K3873" t="str">
            <v>Etykiety</v>
          </cell>
          <cell r="L3873" t="str">
            <v>7003</v>
          </cell>
        </row>
        <row r="3874">
          <cell r="B3874" t="str">
            <v>PLL098140B5PM</v>
          </cell>
          <cell r="C3874" t="str">
            <v>PLL ETYKIETA PAPIER MAT. 98x140 mm ZIELONA 4 SZT./ARKUSZ  (100 ark.)</v>
          </cell>
          <cell r="D3874" t="str">
            <v>karton</v>
          </cell>
          <cell r="E3874" t="str">
            <v>4821901000</v>
          </cell>
          <cell r="F3874"/>
          <cell r="G3874">
            <v>0</v>
          </cell>
          <cell r="H3874"/>
          <cell r="I3874">
            <v>0</v>
          </cell>
          <cell r="J3874"/>
          <cell r="K3874" t="str">
            <v>Etykiety</v>
          </cell>
          <cell r="L3874" t="str">
            <v>7003</v>
          </cell>
        </row>
        <row r="3875">
          <cell r="B3875" t="str">
            <v>PLL099067B5PM</v>
          </cell>
          <cell r="C3875" t="str">
            <v>PLL ETYKIETA PAPIER MAT. 99x67.7 mm ZIELONA 8 SZT./ARKUSZ  (100 ark.)</v>
          </cell>
          <cell r="D3875" t="str">
            <v>karton</v>
          </cell>
          <cell r="E3875" t="str">
            <v>4821901000</v>
          </cell>
          <cell r="F3875"/>
          <cell r="G3875">
            <v>0</v>
          </cell>
          <cell r="H3875"/>
          <cell r="I3875">
            <v>0</v>
          </cell>
          <cell r="J3875"/>
          <cell r="K3875" t="str">
            <v>Etykiety</v>
          </cell>
          <cell r="L3875" t="str">
            <v>7003</v>
          </cell>
        </row>
        <row r="3876">
          <cell r="B3876" t="str">
            <v>PLL105035B5PM</v>
          </cell>
          <cell r="C3876" t="str">
            <v>PLL ETYKIETA PAPIER MAT. 105x35 mm ZIELONA 16 SZT./ARKUSZ  (100 ark.)</v>
          </cell>
          <cell r="D3876" t="str">
            <v>karton</v>
          </cell>
          <cell r="E3876" t="str">
            <v>4821901000</v>
          </cell>
          <cell r="F3876"/>
          <cell r="G3876">
            <v>0</v>
          </cell>
          <cell r="H3876"/>
          <cell r="I3876">
            <v>0</v>
          </cell>
          <cell r="J3876"/>
          <cell r="K3876" t="str">
            <v>Etykiety</v>
          </cell>
          <cell r="L3876" t="str">
            <v>7003</v>
          </cell>
        </row>
        <row r="3877">
          <cell r="B3877" t="str">
            <v>PLL105148B5PM</v>
          </cell>
          <cell r="C3877" t="str">
            <v>PLL ETYKIETA PAPIER MAT. 105x148 mm ZIELONA 4 SZT./ARKUSZ  (100 ark.)</v>
          </cell>
          <cell r="D3877" t="str">
            <v>karton</v>
          </cell>
          <cell r="E3877" t="str">
            <v>4821901000</v>
          </cell>
          <cell r="F3877"/>
          <cell r="G3877">
            <v>0</v>
          </cell>
          <cell r="H3877"/>
          <cell r="I3877">
            <v>0</v>
          </cell>
          <cell r="J3877"/>
          <cell r="K3877" t="str">
            <v>Etykiety</v>
          </cell>
          <cell r="L3877" t="str">
            <v>7003</v>
          </cell>
        </row>
        <row r="3878">
          <cell r="B3878" t="str">
            <v>PLL200143B5PM</v>
          </cell>
          <cell r="C3878" t="str">
            <v>PLL ETYKIETA PAPIER MAT. 200x143.5 mm ZIELONA 2 SZT./ARKUSZ  (100 ark.)</v>
          </cell>
          <cell r="D3878" t="str">
            <v>karton</v>
          </cell>
          <cell r="E3878" t="str">
            <v>4821901000</v>
          </cell>
          <cell r="F3878"/>
          <cell r="G3878">
            <v>0</v>
          </cell>
          <cell r="H3878"/>
          <cell r="I3878">
            <v>0</v>
          </cell>
          <cell r="J3878"/>
          <cell r="K3878" t="str">
            <v>Etykiety</v>
          </cell>
          <cell r="L3878" t="str">
            <v>7003</v>
          </cell>
        </row>
        <row r="3879">
          <cell r="B3879" t="str">
            <v>PLL210292B5PM</v>
          </cell>
          <cell r="C3879" t="str">
            <v>PLL ETYKIETA PAPIER MAT. 210x292 mm ZIELONA 1 SZT./ARKUSZ  (100 ark.)</v>
          </cell>
          <cell r="D3879" t="str">
            <v>karton</v>
          </cell>
          <cell r="E3879" t="str">
            <v>4821901000</v>
          </cell>
          <cell r="F3879"/>
          <cell r="G3879">
            <v>0</v>
          </cell>
          <cell r="H3879"/>
          <cell r="I3879">
            <v>0</v>
          </cell>
          <cell r="J3879"/>
          <cell r="K3879" t="str">
            <v>Etykiety</v>
          </cell>
          <cell r="L3879" t="str">
            <v>7003</v>
          </cell>
        </row>
        <row r="3880">
          <cell r="B3880" t="str">
            <v>PLL00045DB5PM</v>
          </cell>
          <cell r="C3880" t="str">
            <v>PLL ETYKIETA PAPIER MAT. ŚRED. 45 mm ZIELONA 24 SZT./ARKUSZ  (100 ark.)</v>
          </cell>
          <cell r="D3880" t="str">
            <v>karton</v>
          </cell>
          <cell r="E3880" t="str">
            <v>4821901000</v>
          </cell>
          <cell r="F3880"/>
          <cell r="G3880">
            <v>0</v>
          </cell>
          <cell r="H3880"/>
          <cell r="I3880">
            <v>0</v>
          </cell>
          <cell r="J3880"/>
          <cell r="K3880" t="str">
            <v>Etykiety</v>
          </cell>
          <cell r="L3880" t="str">
            <v>7003</v>
          </cell>
        </row>
        <row r="3881">
          <cell r="B3881" t="str">
            <v>PLM10274A04</v>
          </cell>
          <cell r="C3881" t="str">
            <v>PLM ETYKIETA MATERIAŁOWA 26x10 mm ŻÓŁTA 120 SZT./ARKUSZ  (4x25 ark.)</v>
          </cell>
          <cell r="D3881" t="str">
            <v>karton</v>
          </cell>
          <cell r="E3881" t="str">
            <v>3919908000</v>
          </cell>
          <cell r="F3881" t="str">
            <v>5903041611868</v>
          </cell>
          <cell r="G3881">
            <v>0</v>
          </cell>
          <cell r="H3881"/>
          <cell r="I3881">
            <v>0</v>
          </cell>
          <cell r="J3881"/>
          <cell r="K3881" t="str">
            <v>Etykiety</v>
          </cell>
          <cell r="L3881" t="str">
            <v>7003</v>
          </cell>
        </row>
        <row r="3882">
          <cell r="B3882" t="str">
            <v>PLM12274A09</v>
          </cell>
          <cell r="C3882" t="str">
            <v>PLM KROPKA MATRIX LABELS BIAŁY  (100 szt.)</v>
          </cell>
          <cell r="D3882" t="str">
            <v>karton</v>
          </cell>
          <cell r="E3882" t="str">
            <v>3919908000</v>
          </cell>
          <cell r="F3882" t="str">
            <v>5906775916094</v>
          </cell>
          <cell r="G3882">
            <v>0</v>
          </cell>
          <cell r="H3882"/>
          <cell r="I3882">
            <v>0</v>
          </cell>
          <cell r="J3882"/>
          <cell r="K3882" t="str">
            <v>Etykiety</v>
          </cell>
          <cell r="L3882" t="str">
            <v>7003</v>
          </cell>
        </row>
        <row r="3883">
          <cell r="B3883" t="str">
            <v>PLM12294A09</v>
          </cell>
          <cell r="C3883" t="str">
            <v>PLM KROPKA MATRIX LABELS BIAŁY  (100 szt.)</v>
          </cell>
          <cell r="D3883" t="str">
            <v>karton</v>
          </cell>
          <cell r="E3883" t="str">
            <v>3919908000</v>
          </cell>
          <cell r="F3883" t="str">
            <v>5906775916100</v>
          </cell>
          <cell r="G3883">
            <v>0</v>
          </cell>
          <cell r="H3883"/>
          <cell r="I3883">
            <v>0</v>
          </cell>
          <cell r="J3883"/>
          <cell r="K3883" t="str">
            <v>Etykiety</v>
          </cell>
          <cell r="L3883" t="str">
            <v>7003</v>
          </cell>
        </row>
        <row r="3884">
          <cell r="B3884" t="str">
            <v>PLM12695A09</v>
          </cell>
          <cell r="C3884" t="str">
            <v>PLM KROPKA MATRIX LABELS BIAŁY  (100 szt.)</v>
          </cell>
          <cell r="D3884" t="str">
            <v>karton</v>
          </cell>
          <cell r="E3884" t="str">
            <v>3919908000</v>
          </cell>
          <cell r="F3884" t="str">
            <v>5906775916117</v>
          </cell>
          <cell r="G3884">
            <v>0</v>
          </cell>
          <cell r="H3884"/>
          <cell r="I3884">
            <v>0</v>
          </cell>
          <cell r="J3884"/>
          <cell r="K3884" t="str">
            <v>Etykiety</v>
          </cell>
          <cell r="L3884" t="str">
            <v>7003</v>
          </cell>
        </row>
        <row r="3885">
          <cell r="B3885" t="str">
            <v>PLM15094S18</v>
          </cell>
          <cell r="C3885" t="str">
            <v>PLM KROPKA MATRIX LABELS SILVER  (100 szt.)</v>
          </cell>
          <cell r="D3885" t="str">
            <v>karton</v>
          </cell>
          <cell r="E3885" t="str">
            <v>3919908000</v>
          </cell>
          <cell r="F3885" t="str">
            <v>5906775916124</v>
          </cell>
          <cell r="G3885">
            <v>0</v>
          </cell>
          <cell r="H3885"/>
          <cell r="I3885">
            <v>0</v>
          </cell>
          <cell r="J3885"/>
          <cell r="K3885" t="str">
            <v>Etykiety</v>
          </cell>
          <cell r="L3885" t="str">
            <v>7003</v>
          </cell>
        </row>
        <row r="3886">
          <cell r="B3886" t="str">
            <v>PLM15095S18</v>
          </cell>
          <cell r="C3886" t="str">
            <v>PLM KROPKA MATRIX LABELS SILVER  (100 szt.)</v>
          </cell>
          <cell r="D3886" t="str">
            <v>karton</v>
          </cell>
          <cell r="E3886" t="str">
            <v>3919908000</v>
          </cell>
          <cell r="F3886" t="str">
            <v>5906775916131</v>
          </cell>
          <cell r="G3886">
            <v>0</v>
          </cell>
          <cell r="H3886"/>
          <cell r="I3886">
            <v>0</v>
          </cell>
          <cell r="J3886"/>
          <cell r="K3886" t="str">
            <v>Etykiety</v>
          </cell>
          <cell r="L3886" t="str">
            <v>7003</v>
          </cell>
        </row>
        <row r="3887">
          <cell r="B3887" t="str">
            <v>PLM16055S39</v>
          </cell>
          <cell r="C3887" t="str">
            <v>PLM KROPKA MATRIX LABELS BIAŁY  (100 szt.)</v>
          </cell>
          <cell r="D3887" t="str">
            <v>karton</v>
          </cell>
          <cell r="E3887" t="str">
            <v>3919908000</v>
          </cell>
          <cell r="F3887" t="str">
            <v>5906775916148</v>
          </cell>
          <cell r="G3887">
            <v>0</v>
          </cell>
          <cell r="H3887"/>
          <cell r="I3887">
            <v>0</v>
          </cell>
          <cell r="J3887"/>
          <cell r="K3887" t="str">
            <v>Etykiety</v>
          </cell>
          <cell r="L3887" t="str">
            <v>7003</v>
          </cell>
        </row>
        <row r="3888">
          <cell r="B3888" t="str">
            <v>PLM16095S39</v>
          </cell>
          <cell r="C3888" t="str">
            <v>PLM KROPKA MATRIX LABELS BIAŁY  (100 szt.)</v>
          </cell>
          <cell r="D3888" t="str">
            <v>karton</v>
          </cell>
          <cell r="E3888" t="str">
            <v>3919908000</v>
          </cell>
          <cell r="F3888" t="str">
            <v>5906775916155</v>
          </cell>
          <cell r="G3888">
            <v>0</v>
          </cell>
          <cell r="H3888"/>
          <cell r="I3888">
            <v>0</v>
          </cell>
          <cell r="J3888"/>
          <cell r="K3888" t="str">
            <v>Etykiety</v>
          </cell>
          <cell r="L3888" t="str">
            <v>7003</v>
          </cell>
        </row>
        <row r="3889">
          <cell r="B3889" t="str">
            <v>PLM16115S39</v>
          </cell>
          <cell r="C3889" t="str">
            <v>PLM KROPKA MATRIX LABELS BIAŁY  (100 szt.)</v>
          </cell>
          <cell r="D3889" t="str">
            <v>karton</v>
          </cell>
          <cell r="E3889" t="str">
            <v>3919908000</v>
          </cell>
          <cell r="F3889" t="str">
            <v>5906775916162</v>
          </cell>
          <cell r="G3889">
            <v>0</v>
          </cell>
          <cell r="H3889"/>
          <cell r="I3889">
            <v>0</v>
          </cell>
          <cell r="J3889"/>
          <cell r="K3889" t="str">
            <v>Etykiety</v>
          </cell>
          <cell r="L3889" t="str">
            <v>7003</v>
          </cell>
        </row>
        <row r="3890">
          <cell r="B3890" t="str">
            <v>PLM16135S39</v>
          </cell>
          <cell r="C3890" t="str">
            <v>PLM KROPKA MATRIX LABELS BIAŁY  (100 szt.)</v>
          </cell>
          <cell r="D3890" t="str">
            <v>karton</v>
          </cell>
          <cell r="E3890" t="str">
            <v>3919908000</v>
          </cell>
          <cell r="F3890" t="str">
            <v>5906775916179</v>
          </cell>
          <cell r="G3890">
            <v>0</v>
          </cell>
          <cell r="H3890"/>
          <cell r="I3890">
            <v>0</v>
          </cell>
          <cell r="J3890"/>
          <cell r="K3890" t="str">
            <v>Etykiety</v>
          </cell>
          <cell r="L3890" t="str">
            <v>7003</v>
          </cell>
        </row>
        <row r="3891">
          <cell r="B3891" t="str">
            <v>PLM16175S39</v>
          </cell>
          <cell r="C3891" t="str">
            <v>PLM KROPKA MATRIX LABELS BIAŁY  (100 szt.)</v>
          </cell>
          <cell r="D3891" t="str">
            <v>karton</v>
          </cell>
          <cell r="E3891" t="str">
            <v>3919908000</v>
          </cell>
          <cell r="F3891" t="str">
            <v>5906775916186</v>
          </cell>
          <cell r="G3891">
            <v>0</v>
          </cell>
          <cell r="H3891"/>
          <cell r="I3891">
            <v>0</v>
          </cell>
          <cell r="J3891"/>
          <cell r="K3891" t="str">
            <v>Etykiety</v>
          </cell>
          <cell r="L3891" t="str">
            <v>7003</v>
          </cell>
        </row>
        <row r="3892">
          <cell r="B3892" t="str">
            <v>PLM16195S39</v>
          </cell>
          <cell r="C3892" t="str">
            <v>PLM KROPKA MATRIX LABELS BIAŁY  (100 szt.)</v>
          </cell>
          <cell r="D3892" t="str">
            <v>karton</v>
          </cell>
          <cell r="E3892" t="str">
            <v>3919908000</v>
          </cell>
          <cell r="F3892" t="str">
            <v>5906775916193</v>
          </cell>
          <cell r="G3892">
            <v>0</v>
          </cell>
          <cell r="H3892"/>
          <cell r="I3892">
            <v>0</v>
          </cell>
          <cell r="J3892"/>
          <cell r="K3892" t="str">
            <v>Etykiety</v>
          </cell>
          <cell r="L3892" t="str">
            <v>7003</v>
          </cell>
        </row>
        <row r="3893">
          <cell r="B3893" t="str">
            <v>PLM16225S39</v>
          </cell>
          <cell r="C3893" t="str">
            <v>PLM KROPKA MATRIX LABELS BIAŁY  (100 szt.)</v>
          </cell>
          <cell r="D3893" t="str">
            <v>karton</v>
          </cell>
          <cell r="E3893" t="str">
            <v>3919908000</v>
          </cell>
          <cell r="F3893" t="str">
            <v>5906775916209</v>
          </cell>
          <cell r="G3893">
            <v>0</v>
          </cell>
          <cell r="H3893"/>
          <cell r="I3893">
            <v>0</v>
          </cell>
          <cell r="J3893"/>
          <cell r="K3893" t="str">
            <v>Etykiety</v>
          </cell>
          <cell r="L3893" t="str">
            <v>7003</v>
          </cell>
        </row>
        <row r="3894">
          <cell r="B3894" t="str">
            <v>PLM16255S39</v>
          </cell>
          <cell r="C3894" t="str">
            <v>PLM KROPKA MATRIX LABELS BIAŁY  (100 szt.)</v>
          </cell>
          <cell r="D3894" t="str">
            <v>karton</v>
          </cell>
          <cell r="E3894" t="str">
            <v>3919908000</v>
          </cell>
          <cell r="F3894" t="str">
            <v>5906775916216</v>
          </cell>
          <cell r="G3894">
            <v>0</v>
          </cell>
          <cell r="H3894"/>
          <cell r="I3894">
            <v>0</v>
          </cell>
          <cell r="J3894"/>
          <cell r="K3894" t="str">
            <v>Etykiety</v>
          </cell>
          <cell r="L3894" t="str">
            <v>7003</v>
          </cell>
        </row>
        <row r="3895">
          <cell r="B3895" t="str">
            <v>PLM16275S39</v>
          </cell>
          <cell r="C3895" t="str">
            <v>PLM KROPKA MATRIX LABELS BIAŁY  (100 szt.)</v>
          </cell>
          <cell r="D3895" t="str">
            <v>karton</v>
          </cell>
          <cell r="E3895" t="str">
            <v>3919908000</v>
          </cell>
          <cell r="F3895" t="str">
            <v>5906775916223</v>
          </cell>
          <cell r="G3895">
            <v>0</v>
          </cell>
          <cell r="H3895"/>
          <cell r="I3895">
            <v>0</v>
          </cell>
          <cell r="J3895"/>
          <cell r="K3895" t="str">
            <v>Etykiety</v>
          </cell>
          <cell r="L3895" t="str">
            <v>7003</v>
          </cell>
        </row>
        <row r="3896">
          <cell r="B3896" t="str">
            <v>PLM16295S39</v>
          </cell>
          <cell r="C3896" t="str">
            <v>PLM KROPKA MATRIX LABELS BIAŁY  (100 szt.)</v>
          </cell>
          <cell r="D3896" t="str">
            <v>karton</v>
          </cell>
          <cell r="E3896" t="str">
            <v>3919908000</v>
          </cell>
          <cell r="F3896" t="str">
            <v>5906775916230</v>
          </cell>
          <cell r="G3896">
            <v>0</v>
          </cell>
          <cell r="H3896"/>
          <cell r="I3896">
            <v>0</v>
          </cell>
          <cell r="J3896"/>
          <cell r="K3896" t="str">
            <v>Etykiety</v>
          </cell>
          <cell r="L3896" t="str">
            <v>7003</v>
          </cell>
        </row>
        <row r="3897">
          <cell r="B3897" t="str">
            <v>PLM16315S39</v>
          </cell>
          <cell r="C3897" t="str">
            <v>PLM KROPKA MATRIX LABELS BIAŁY  (100 szt.)</v>
          </cell>
          <cell r="D3897" t="str">
            <v>karton</v>
          </cell>
          <cell r="E3897" t="str">
            <v>3919908000</v>
          </cell>
          <cell r="F3897" t="str">
            <v>5906775916247</v>
          </cell>
          <cell r="G3897">
            <v>0</v>
          </cell>
          <cell r="H3897"/>
          <cell r="I3897">
            <v>0</v>
          </cell>
          <cell r="J3897"/>
          <cell r="K3897" t="str">
            <v>Etykiety</v>
          </cell>
          <cell r="L3897" t="str">
            <v>7003</v>
          </cell>
        </row>
        <row r="3898">
          <cell r="B3898" t="str">
            <v>PLM16355S39</v>
          </cell>
          <cell r="C3898" t="str">
            <v>PLM KROPKA MATRIX LABELS BIAŁY  (100 szt.)</v>
          </cell>
          <cell r="D3898" t="str">
            <v>karton</v>
          </cell>
          <cell r="E3898" t="str">
            <v>3919908000</v>
          </cell>
          <cell r="F3898" t="str">
            <v>5906775916254</v>
          </cell>
          <cell r="G3898">
            <v>0</v>
          </cell>
          <cell r="H3898"/>
          <cell r="I3898">
            <v>0</v>
          </cell>
          <cell r="J3898"/>
          <cell r="K3898" t="str">
            <v>Etykiety</v>
          </cell>
          <cell r="L3898" t="str">
            <v>7003</v>
          </cell>
        </row>
        <row r="3899">
          <cell r="B3899" t="str">
            <v>PLM16395S39</v>
          </cell>
          <cell r="C3899" t="str">
            <v>PLM KROPKA MATRIX LABELS BIAŁY  (100 szt.)</v>
          </cell>
          <cell r="D3899" t="str">
            <v>karton</v>
          </cell>
          <cell r="E3899" t="str">
            <v>3919908000</v>
          </cell>
          <cell r="F3899" t="str">
            <v>5906775916261</v>
          </cell>
          <cell r="G3899">
            <v>0</v>
          </cell>
          <cell r="H3899"/>
          <cell r="I3899">
            <v>0</v>
          </cell>
          <cell r="J3899"/>
          <cell r="K3899" t="str">
            <v>Etykiety</v>
          </cell>
          <cell r="L3899" t="str">
            <v>7003</v>
          </cell>
        </row>
        <row r="3900">
          <cell r="B3900" t="str">
            <v>PLM16435S39</v>
          </cell>
          <cell r="C3900" t="str">
            <v>PLM KROPKA MATRIX LABELS BIAŁY  (100 szt.)</v>
          </cell>
          <cell r="D3900" t="str">
            <v>karton</v>
          </cell>
          <cell r="E3900" t="str">
            <v>3919908000</v>
          </cell>
          <cell r="F3900" t="str">
            <v>5906775916278</v>
          </cell>
          <cell r="G3900">
            <v>0</v>
          </cell>
          <cell r="H3900"/>
          <cell r="I3900">
            <v>0</v>
          </cell>
          <cell r="J3900"/>
          <cell r="K3900" t="str">
            <v>Etykiety</v>
          </cell>
          <cell r="L3900" t="str">
            <v>7003</v>
          </cell>
        </row>
        <row r="3901">
          <cell r="B3901" t="str">
            <v>PLM16485S39</v>
          </cell>
          <cell r="C3901" t="str">
            <v>PLM KROPKA MATRIX LABELS BIAŁY  (100 szt.)</v>
          </cell>
          <cell r="D3901" t="str">
            <v>karton</v>
          </cell>
          <cell r="E3901" t="str">
            <v>3919908000</v>
          </cell>
          <cell r="F3901" t="str">
            <v>5906775916285</v>
          </cell>
          <cell r="G3901">
            <v>0</v>
          </cell>
          <cell r="H3901"/>
          <cell r="I3901">
            <v>0</v>
          </cell>
          <cell r="J3901"/>
          <cell r="K3901" t="str">
            <v>Etykiety</v>
          </cell>
          <cell r="L3901" t="str">
            <v>7003</v>
          </cell>
        </row>
        <row r="3902">
          <cell r="B3902" t="str">
            <v>PLM16535S39</v>
          </cell>
          <cell r="C3902" t="str">
            <v>PLM KROPKA MATRIX LABELS BIAŁY  (100 szt.)</v>
          </cell>
          <cell r="D3902" t="str">
            <v>karton</v>
          </cell>
          <cell r="E3902" t="str">
            <v>3919908000</v>
          </cell>
          <cell r="F3902" t="str">
            <v>5906775916292</v>
          </cell>
          <cell r="G3902">
            <v>0</v>
          </cell>
          <cell r="H3902"/>
          <cell r="I3902">
            <v>0</v>
          </cell>
          <cell r="J3902"/>
          <cell r="K3902" t="str">
            <v>Etykiety</v>
          </cell>
          <cell r="L3902" t="str">
            <v>7003</v>
          </cell>
        </row>
        <row r="3903">
          <cell r="B3903" t="str">
            <v>PLM16575S39</v>
          </cell>
          <cell r="C3903" t="str">
            <v>PLM KROPKA MATRIX LABELS BIAŁY  (100 szt.)</v>
          </cell>
          <cell r="D3903" t="str">
            <v>karton</v>
          </cell>
          <cell r="E3903" t="str">
            <v>3919908000</v>
          </cell>
          <cell r="F3903" t="str">
            <v>5906775916308</v>
          </cell>
          <cell r="G3903">
            <v>0</v>
          </cell>
          <cell r="H3903"/>
          <cell r="I3903">
            <v>0</v>
          </cell>
          <cell r="J3903"/>
          <cell r="K3903" t="str">
            <v>Etykiety</v>
          </cell>
          <cell r="L3903" t="str">
            <v>7003</v>
          </cell>
        </row>
        <row r="3904">
          <cell r="B3904" t="str">
            <v>PLM16615S39</v>
          </cell>
          <cell r="C3904" t="str">
            <v>PLM KROPKA MATRIX LABELS BIAŁY  (100 szt.)</v>
          </cell>
          <cell r="D3904" t="str">
            <v>karton</v>
          </cell>
          <cell r="E3904" t="str">
            <v>3919908000</v>
          </cell>
          <cell r="F3904" t="str">
            <v>5906775916315</v>
          </cell>
          <cell r="G3904">
            <v>0</v>
          </cell>
          <cell r="H3904"/>
          <cell r="I3904">
            <v>0</v>
          </cell>
          <cell r="J3904"/>
          <cell r="K3904" t="str">
            <v>Etykiety</v>
          </cell>
          <cell r="L3904" t="str">
            <v>7003</v>
          </cell>
        </row>
        <row r="3905">
          <cell r="B3905" t="str">
            <v>PLM16695S39</v>
          </cell>
          <cell r="C3905" t="str">
            <v>PLM KROPKA MATRIX LABELS BIAŁY  (100 szt.)</v>
          </cell>
          <cell r="D3905" t="str">
            <v>karton</v>
          </cell>
          <cell r="E3905" t="str">
            <v>3919908000</v>
          </cell>
          <cell r="F3905" t="str">
            <v>5906775916322</v>
          </cell>
          <cell r="G3905">
            <v>0</v>
          </cell>
          <cell r="H3905"/>
          <cell r="I3905">
            <v>0</v>
          </cell>
          <cell r="J3905"/>
          <cell r="K3905" t="str">
            <v>Etykiety</v>
          </cell>
          <cell r="L3905" t="str">
            <v>7003</v>
          </cell>
        </row>
        <row r="3906">
          <cell r="B3906" t="str">
            <v>PLM16735S39</v>
          </cell>
          <cell r="C3906" t="str">
            <v>PLM KROPKA MATRIX LABELS BIAŁY  (100 szt.)</v>
          </cell>
          <cell r="D3906" t="str">
            <v>karton</v>
          </cell>
          <cell r="E3906" t="str">
            <v>3919908000</v>
          </cell>
          <cell r="F3906" t="str">
            <v>5906775916339</v>
          </cell>
          <cell r="G3906">
            <v>0</v>
          </cell>
          <cell r="H3906"/>
          <cell r="I3906">
            <v>0</v>
          </cell>
          <cell r="J3906"/>
          <cell r="K3906" t="str">
            <v>Etykiety</v>
          </cell>
          <cell r="L3906" t="str">
            <v>7003</v>
          </cell>
        </row>
        <row r="3907">
          <cell r="B3907" t="str">
            <v>PLM16785S39</v>
          </cell>
          <cell r="C3907" t="str">
            <v>PLM KROPKA MATRIX LABELS BIAŁY  (100 szt.)</v>
          </cell>
          <cell r="D3907" t="str">
            <v>karton</v>
          </cell>
          <cell r="E3907" t="str">
            <v>3919908000</v>
          </cell>
          <cell r="F3907" t="str">
            <v>5906775916346</v>
          </cell>
          <cell r="G3907">
            <v>0</v>
          </cell>
          <cell r="H3907"/>
          <cell r="I3907">
            <v>0</v>
          </cell>
          <cell r="J3907"/>
          <cell r="K3907" t="str">
            <v>Etykiety</v>
          </cell>
          <cell r="L3907" t="str">
            <v>7003</v>
          </cell>
        </row>
        <row r="3908">
          <cell r="B3908" t="str">
            <v>PLM16825S39</v>
          </cell>
          <cell r="C3908" t="str">
            <v>PLM KROPKA MATRIX LABELS BIAŁY  (100 szt.)</v>
          </cell>
          <cell r="D3908" t="str">
            <v>karton</v>
          </cell>
          <cell r="E3908" t="str">
            <v>3919908000</v>
          </cell>
          <cell r="F3908" t="str">
            <v>5906775916353</v>
          </cell>
          <cell r="G3908">
            <v>0</v>
          </cell>
          <cell r="H3908"/>
          <cell r="I3908">
            <v>0</v>
          </cell>
          <cell r="J3908"/>
          <cell r="K3908" t="str">
            <v>Etykiety</v>
          </cell>
          <cell r="L3908" t="str">
            <v>7003</v>
          </cell>
        </row>
        <row r="3909">
          <cell r="B3909" t="str">
            <v>PLM17015S39</v>
          </cell>
          <cell r="C3909" t="str">
            <v>PLM KROPKA MATRIX LABELS BIAŁY  (100 szt.)</v>
          </cell>
          <cell r="D3909" t="str">
            <v>karton</v>
          </cell>
          <cell r="E3909" t="str">
            <v>3919908000</v>
          </cell>
          <cell r="F3909" t="str">
            <v>5906775916360</v>
          </cell>
          <cell r="G3909">
            <v>0</v>
          </cell>
          <cell r="H3909"/>
          <cell r="I3909">
            <v>0</v>
          </cell>
          <cell r="J3909"/>
          <cell r="K3909" t="str">
            <v>Etykiety</v>
          </cell>
          <cell r="L3909" t="str">
            <v>7003</v>
          </cell>
        </row>
        <row r="3910">
          <cell r="B3910" t="str">
            <v>PLM17035S39</v>
          </cell>
          <cell r="C3910" t="str">
            <v>PLM KROPKA MATRIX LABELS BIAŁY  (100 szt.)</v>
          </cell>
          <cell r="D3910" t="str">
            <v>karton</v>
          </cell>
          <cell r="E3910" t="str">
            <v>3919908000</v>
          </cell>
          <cell r="F3910" t="str">
            <v>5906775916377</v>
          </cell>
          <cell r="G3910">
            <v>0</v>
          </cell>
          <cell r="H3910"/>
          <cell r="I3910">
            <v>0</v>
          </cell>
          <cell r="J3910"/>
          <cell r="K3910" t="str">
            <v>Etykiety</v>
          </cell>
          <cell r="L3910" t="str">
            <v>7003</v>
          </cell>
        </row>
        <row r="3911">
          <cell r="B3911" t="str">
            <v>PLM17055S39</v>
          </cell>
          <cell r="C3911" t="str">
            <v>PLM KROPKA MATRIX LABELS BIAŁY  (100 szt.)</v>
          </cell>
          <cell r="D3911" t="str">
            <v>karton</v>
          </cell>
          <cell r="E3911" t="str">
            <v>3919908000</v>
          </cell>
          <cell r="F3911" t="str">
            <v>5906775916384</v>
          </cell>
          <cell r="G3911">
            <v>0</v>
          </cell>
          <cell r="H3911"/>
          <cell r="I3911">
            <v>0</v>
          </cell>
          <cell r="J3911"/>
          <cell r="K3911" t="str">
            <v>Etykiety</v>
          </cell>
          <cell r="L3911" t="str">
            <v>7003</v>
          </cell>
        </row>
        <row r="3912">
          <cell r="B3912" t="str">
            <v>PLM17095S39</v>
          </cell>
          <cell r="C3912" t="str">
            <v>PLM KROPKA MATRIX LABELS BIAŁY  (100 szt.)</v>
          </cell>
          <cell r="D3912" t="str">
            <v>karton</v>
          </cell>
          <cell r="E3912" t="str">
            <v>3919908000</v>
          </cell>
          <cell r="F3912" t="str">
            <v>5906775916391</v>
          </cell>
          <cell r="G3912">
            <v>0</v>
          </cell>
          <cell r="H3912"/>
          <cell r="I3912">
            <v>0</v>
          </cell>
          <cell r="J3912"/>
          <cell r="K3912" t="str">
            <v>Etykiety</v>
          </cell>
          <cell r="L3912" t="str">
            <v>7003</v>
          </cell>
        </row>
        <row r="3913">
          <cell r="B3913" t="str">
            <v>PLM18014S58</v>
          </cell>
          <cell r="C3913" t="str">
            <v>PLM KROPKA MATRIX LABELS SILVER  (100 szt.)</v>
          </cell>
          <cell r="D3913" t="str">
            <v>karton</v>
          </cell>
          <cell r="E3913" t="str">
            <v>3919908000</v>
          </cell>
          <cell r="F3913" t="str">
            <v>5906775916407</v>
          </cell>
          <cell r="G3913">
            <v>0</v>
          </cell>
          <cell r="H3913"/>
          <cell r="I3913">
            <v>0</v>
          </cell>
          <cell r="J3913"/>
          <cell r="K3913" t="str">
            <v>Etykiety</v>
          </cell>
          <cell r="L3913" t="str">
            <v>7003</v>
          </cell>
        </row>
        <row r="3914">
          <cell r="B3914" t="str">
            <v>PLM18644S58</v>
          </cell>
          <cell r="C3914" t="str">
            <v>PLM KROPKA MATRIX LABELS SILVER  (100 szt.)</v>
          </cell>
          <cell r="D3914" t="str">
            <v>karton</v>
          </cell>
          <cell r="E3914" t="str">
            <v>3919908000</v>
          </cell>
          <cell r="F3914" t="str">
            <v>5906775916414</v>
          </cell>
          <cell r="G3914">
            <v>0</v>
          </cell>
          <cell r="H3914"/>
          <cell r="I3914">
            <v>0</v>
          </cell>
          <cell r="J3914"/>
          <cell r="K3914" t="str">
            <v>Etykiety</v>
          </cell>
          <cell r="L3914" t="str">
            <v>7003</v>
          </cell>
        </row>
        <row r="3915">
          <cell r="B3915" t="str">
            <v>PLM18884S58</v>
          </cell>
          <cell r="C3915" t="str">
            <v>PLM KROPKA MATRIX LABELS SILVER  (100 szt.)</v>
          </cell>
          <cell r="D3915" t="str">
            <v>karton</v>
          </cell>
          <cell r="E3915" t="str">
            <v>3919908000</v>
          </cell>
          <cell r="F3915" t="str">
            <v>5906775916421</v>
          </cell>
          <cell r="G3915">
            <v>0</v>
          </cell>
          <cell r="H3915"/>
          <cell r="I3915">
            <v>0</v>
          </cell>
          <cell r="J3915"/>
          <cell r="K3915" t="str">
            <v>Etykiety</v>
          </cell>
          <cell r="L3915" t="str">
            <v>7003</v>
          </cell>
        </row>
        <row r="3916">
          <cell r="B3916" t="str">
            <v>PLM18914S58</v>
          </cell>
          <cell r="C3916" t="str">
            <v>PLM KROPKA MATRIX LABELS SILVER  (100 szt.)</v>
          </cell>
          <cell r="D3916" t="str">
            <v>karton</v>
          </cell>
          <cell r="E3916" t="str">
            <v>3919908000</v>
          </cell>
          <cell r="F3916" t="str">
            <v>5906775916438</v>
          </cell>
          <cell r="G3916">
            <v>0</v>
          </cell>
          <cell r="H3916"/>
          <cell r="I3916">
            <v>0</v>
          </cell>
          <cell r="J3916"/>
          <cell r="K3916" t="str">
            <v>Etykiety</v>
          </cell>
          <cell r="L3916" t="str">
            <v>7003</v>
          </cell>
        </row>
        <row r="3917">
          <cell r="B3917" t="str">
            <v>PLM19254V19</v>
          </cell>
          <cell r="C3917" t="str">
            <v>PLM ETYKIETA SAMOLAMINUJĄCA 50.8x57 mm (50.8x20 mm) BIAŁA 12 SZT./ARKUSZ  (100 ark.)</v>
          </cell>
          <cell r="D3917" t="str">
            <v>karton</v>
          </cell>
          <cell r="E3917" t="str">
            <v>3919908000</v>
          </cell>
          <cell r="F3917" t="str">
            <v>5903041611905</v>
          </cell>
          <cell r="G3917">
            <v>0</v>
          </cell>
          <cell r="H3917"/>
          <cell r="I3917">
            <v>0</v>
          </cell>
          <cell r="J3917"/>
          <cell r="K3917" t="str">
            <v>Etykiety</v>
          </cell>
          <cell r="L3917" t="str">
            <v>7003</v>
          </cell>
        </row>
        <row r="3918">
          <cell r="B3918" t="str">
            <v>PLM19295V19</v>
          </cell>
          <cell r="C3918" t="str">
            <v>PLM ETYKIETA SAMOLAMINUJĄCA 50.8x95 mm (50.8x23 mm) BIAŁA 9 SZT./ARKUSZ  (100 ark.)</v>
          </cell>
          <cell r="D3918" t="str">
            <v>karton</v>
          </cell>
          <cell r="E3918" t="str">
            <v>3919908000</v>
          </cell>
          <cell r="F3918" t="str">
            <v>5903041611912</v>
          </cell>
          <cell r="G3918">
            <v>0</v>
          </cell>
          <cell r="H3918"/>
          <cell r="I3918">
            <v>0</v>
          </cell>
          <cell r="J3918"/>
          <cell r="K3918" t="str">
            <v>Etykiety</v>
          </cell>
          <cell r="L3918" t="str">
            <v>7003</v>
          </cell>
        </row>
        <row r="3919">
          <cell r="B3919" t="str">
            <v>PLTC012000D4VP</v>
          </cell>
          <cell r="C3919" t="str">
            <v>PLTC ETYKIETA WINYL Z KLEJEM PERMANENTNYM 12 mm CIĄGŁA ŻÓŁTA  (100 m)</v>
          </cell>
          <cell r="D3919" t="str">
            <v>szt.</v>
          </cell>
          <cell r="E3919" t="str">
            <v>3919908000</v>
          </cell>
          <cell r="F3919" t="str">
            <v>5903041612377</v>
          </cell>
          <cell r="G3919">
            <v>0</v>
          </cell>
          <cell r="H3919"/>
          <cell r="I3919">
            <v>0</v>
          </cell>
          <cell r="J3919"/>
          <cell r="K3919" t="str">
            <v>Etykiety</v>
          </cell>
          <cell r="L3919" t="str">
            <v>7003</v>
          </cell>
        </row>
        <row r="3920">
          <cell r="B3920" t="str">
            <v>PLTC025000B4VP</v>
          </cell>
          <cell r="C3920" t="str">
            <v>PLTC ETYKIETA WINYL Z KLEJEM PERMANENTNYM 25 mm CIĄGŁA ŻÓŁTA  (60 m)</v>
          </cell>
          <cell r="D3920" t="str">
            <v>szt.</v>
          </cell>
          <cell r="E3920" t="str">
            <v>3919908000</v>
          </cell>
          <cell r="F3920" t="str">
            <v>5903041612384</v>
          </cell>
          <cell r="G3920">
            <v>0</v>
          </cell>
          <cell r="H3920"/>
          <cell r="I3920">
            <v>0</v>
          </cell>
          <cell r="J3920"/>
          <cell r="K3920" t="str">
            <v>Etykiety</v>
          </cell>
          <cell r="L3920" t="str">
            <v>7003</v>
          </cell>
        </row>
        <row r="3921">
          <cell r="B3921" t="str">
            <v>PLT8K104S39-2/3</v>
          </cell>
          <cell r="C3921" t="str">
            <v>PLT THERMAL TRANSFER BIAŁY</v>
          </cell>
          <cell r="D3921" t="str">
            <v>szt.</v>
          </cell>
          <cell r="E3921" t="str">
            <v>3919908000</v>
          </cell>
          <cell r="F3921" t="str">
            <v>5903041612391</v>
          </cell>
          <cell r="G3921">
            <v>0</v>
          </cell>
          <cell r="H3921"/>
          <cell r="I3921">
            <v>0</v>
          </cell>
          <cell r="J3921"/>
          <cell r="K3921" t="str">
            <v>Etykiety</v>
          </cell>
          <cell r="L3921" t="str">
            <v>7003</v>
          </cell>
        </row>
        <row r="3922">
          <cell r="B3922" t="str">
            <v>PLT030020DSEC/3</v>
          </cell>
          <cell r="C3922" t="str">
            <v>PLT ETYKIETA POLIESTER PLOMBA 30x20 mm SREBRNA  (6 000 szt.)</v>
          </cell>
          <cell r="D3922" t="str">
            <v>szt.</v>
          </cell>
          <cell r="E3922" t="str">
            <v>3919908000</v>
          </cell>
          <cell r="F3922"/>
          <cell r="G3922">
            <v>0</v>
          </cell>
          <cell r="H3922"/>
          <cell r="I3922">
            <v>0</v>
          </cell>
          <cell r="J3922"/>
          <cell r="K3922" t="str">
            <v>Etykiety</v>
          </cell>
          <cell r="L3922" t="str">
            <v>7003</v>
          </cell>
        </row>
        <row r="3923">
          <cell r="B3923" t="str">
            <v>PLT026010DSEC/3</v>
          </cell>
          <cell r="C3923" t="str">
            <v>PLT ETYKIETA POLIESTER PLOMBA 26x10 mm SREBRNA  (10 000 szt.)</v>
          </cell>
          <cell r="D3923" t="str">
            <v>szt.</v>
          </cell>
          <cell r="E3923" t="str">
            <v>3919908000</v>
          </cell>
          <cell r="F3923"/>
          <cell r="G3923">
            <v>0</v>
          </cell>
          <cell r="H3923"/>
          <cell r="I3923">
            <v>0</v>
          </cell>
          <cell r="J3923"/>
          <cell r="K3923" t="str">
            <v>Etykiety</v>
          </cell>
          <cell r="L3923" t="str">
            <v>7003</v>
          </cell>
        </row>
        <row r="3924">
          <cell r="B3924" t="str">
            <v>PLT026017DSEC/3</v>
          </cell>
          <cell r="C3924" t="str">
            <v>PLT ETYKIETA POLIESTER PLOMBA 26.5x17.5 mm SREBRNA  (5 000 szt.)</v>
          </cell>
          <cell r="D3924" t="str">
            <v>szt.</v>
          </cell>
          <cell r="E3924" t="str">
            <v>3919908000</v>
          </cell>
          <cell r="F3924"/>
          <cell r="G3924">
            <v>0</v>
          </cell>
          <cell r="H3924"/>
          <cell r="I3924">
            <v>0</v>
          </cell>
          <cell r="J3924"/>
          <cell r="K3924" t="str">
            <v>Etykiety</v>
          </cell>
          <cell r="L3924" t="str">
            <v>7003</v>
          </cell>
        </row>
        <row r="3925">
          <cell r="B3925" t="str">
            <v>PLT032009DSEC/3</v>
          </cell>
          <cell r="C3925" t="str">
            <v>PLT ETYKIETA POLIESTER PLOMBA 32x9.5 mm SREBRNA  (10 000 szt.)</v>
          </cell>
          <cell r="D3925" t="str">
            <v>szt.</v>
          </cell>
          <cell r="E3925" t="str">
            <v>3919908000</v>
          </cell>
          <cell r="F3925"/>
          <cell r="G3925">
            <v>0</v>
          </cell>
          <cell r="H3925"/>
          <cell r="I3925">
            <v>0</v>
          </cell>
          <cell r="J3925"/>
          <cell r="K3925" t="str">
            <v>Etykiety</v>
          </cell>
          <cell r="L3925" t="str">
            <v>7003</v>
          </cell>
        </row>
        <row r="3926">
          <cell r="B3926" t="str">
            <v>PLT038019DSEC</v>
          </cell>
          <cell r="C3926" t="str">
            <v>PLT ETYKIETA POLIESTER PLOMBA 38x19 mm SREBRNA  (2 000 szt.)</v>
          </cell>
          <cell r="D3926" t="str">
            <v>szt.</v>
          </cell>
          <cell r="E3926" t="str">
            <v>3919908000</v>
          </cell>
          <cell r="F3926"/>
          <cell r="G3926">
            <v>0</v>
          </cell>
          <cell r="H3926"/>
          <cell r="I3926">
            <v>0</v>
          </cell>
          <cell r="J3926"/>
          <cell r="K3926" t="str">
            <v>Etykiety</v>
          </cell>
          <cell r="L3926" t="str">
            <v>7003</v>
          </cell>
        </row>
        <row r="3927">
          <cell r="B3927" t="str">
            <v>PLT8K121S04-1</v>
          </cell>
          <cell r="C3927" t="str">
            <v>PLT THERMAL TRANSFER ŻÓŁTY</v>
          </cell>
          <cell r="D3927" t="str">
            <v>szt.</v>
          </cell>
          <cell r="E3927" t="str">
            <v>3919908000</v>
          </cell>
          <cell r="F3927" t="str">
            <v>5903041612414</v>
          </cell>
          <cell r="G3927">
            <v>0</v>
          </cell>
          <cell r="H3927"/>
          <cell r="I3927">
            <v>0</v>
          </cell>
          <cell r="J3927"/>
          <cell r="K3927" t="str">
            <v>Etykiety</v>
          </cell>
          <cell r="L3927" t="str">
            <v>7003</v>
          </cell>
        </row>
        <row r="3928">
          <cell r="B3928" t="str">
            <v>PLT045023DSEC</v>
          </cell>
          <cell r="C3928" t="str">
            <v>PLT ETYKIETA POLIESTER PLOMBA 45x23 mm SREBRNA  (2 000 szt.)</v>
          </cell>
          <cell r="D3928" t="str">
            <v>szt.</v>
          </cell>
          <cell r="E3928" t="str">
            <v>3919908000</v>
          </cell>
          <cell r="F3928"/>
          <cell r="G3928">
            <v>0</v>
          </cell>
          <cell r="H3928"/>
          <cell r="I3928">
            <v>0</v>
          </cell>
          <cell r="J3928"/>
          <cell r="K3928" t="str">
            <v>Etykiety</v>
          </cell>
          <cell r="L3928" t="str">
            <v>7003</v>
          </cell>
        </row>
        <row r="3929">
          <cell r="B3929" t="str">
            <v>PLT8K130S04-1</v>
          </cell>
          <cell r="C3929" t="str">
            <v>PLT THERMAL TRANSFER ŻÓŁTY</v>
          </cell>
          <cell r="D3929" t="str">
            <v>szt.</v>
          </cell>
          <cell r="E3929" t="str">
            <v>3919908000</v>
          </cell>
          <cell r="F3929" t="str">
            <v>5903041612421</v>
          </cell>
          <cell r="G3929">
            <v>0</v>
          </cell>
          <cell r="H3929"/>
          <cell r="I3929">
            <v>0</v>
          </cell>
          <cell r="J3929"/>
          <cell r="K3929" t="str">
            <v>Etykiety</v>
          </cell>
          <cell r="L3929" t="str">
            <v>7003</v>
          </cell>
        </row>
        <row r="3930">
          <cell r="B3930" t="str">
            <v>PLT8K130S39-2</v>
          </cell>
          <cell r="C3930" t="str">
            <v>PLT THERMAL TRANSFER BIAŁY</v>
          </cell>
          <cell r="D3930" t="str">
            <v>szt.</v>
          </cell>
          <cell r="E3930" t="str">
            <v>3919908000</v>
          </cell>
          <cell r="F3930" t="str">
            <v>5903041612438</v>
          </cell>
          <cell r="G3930">
            <v>0</v>
          </cell>
          <cell r="H3930"/>
          <cell r="I3930">
            <v>0</v>
          </cell>
          <cell r="J3930"/>
          <cell r="K3930" t="str">
            <v>Etykiety</v>
          </cell>
          <cell r="L3930" t="str">
            <v>7003</v>
          </cell>
        </row>
        <row r="3931">
          <cell r="B3931" t="str">
            <v>PLT050023DSEC</v>
          </cell>
          <cell r="C3931" t="str">
            <v>PLT ETYKIETA POLIESTER PLOMBA 50x23 mm SREBRNA  (2 000 szt.)</v>
          </cell>
          <cell r="D3931" t="str">
            <v>szt.</v>
          </cell>
          <cell r="E3931" t="str">
            <v>3919908000</v>
          </cell>
          <cell r="F3931"/>
          <cell r="G3931">
            <v>0</v>
          </cell>
          <cell r="H3931"/>
          <cell r="I3931">
            <v>0</v>
          </cell>
          <cell r="J3931"/>
          <cell r="K3931" t="str">
            <v>Etykiety</v>
          </cell>
          <cell r="L3931" t="str">
            <v>7003</v>
          </cell>
        </row>
        <row r="3932">
          <cell r="B3932" t="str">
            <v>PLT065053DSEC</v>
          </cell>
          <cell r="C3932" t="str">
            <v>PLT ETYKIETA POLIESTER PLOMBA 65x53 mm SREBRNA  (750 szt.)</v>
          </cell>
          <cell r="D3932" t="str">
            <v>szt.</v>
          </cell>
          <cell r="E3932" t="str">
            <v>3919908000</v>
          </cell>
          <cell r="F3932"/>
          <cell r="G3932">
            <v>0</v>
          </cell>
          <cell r="H3932"/>
          <cell r="I3932">
            <v>0</v>
          </cell>
          <cell r="J3932"/>
          <cell r="K3932" t="str">
            <v>Etykiety</v>
          </cell>
          <cell r="L3932" t="str">
            <v>7003</v>
          </cell>
        </row>
        <row r="3933">
          <cell r="B3933" t="str">
            <v>PLT8K134S04-1</v>
          </cell>
          <cell r="C3933" t="str">
            <v>PLT THERMAL TRANSFER ŻÓŁTY</v>
          </cell>
          <cell r="D3933" t="str">
            <v>szt.</v>
          </cell>
          <cell r="E3933" t="str">
            <v>3919908000</v>
          </cell>
          <cell r="F3933" t="str">
            <v>5903041612445</v>
          </cell>
          <cell r="G3933">
            <v>0</v>
          </cell>
          <cell r="H3933"/>
          <cell r="I3933">
            <v>0</v>
          </cell>
          <cell r="J3933"/>
          <cell r="K3933" t="str">
            <v>Etykiety</v>
          </cell>
          <cell r="L3933" t="str">
            <v>7003</v>
          </cell>
        </row>
        <row r="3934">
          <cell r="B3934" t="str">
            <v>PLT060036DSEC</v>
          </cell>
          <cell r="C3934" t="str">
            <v>PLT ETYKIETA POLIESTER PLOMBA 60x36 mm SREBRNA  (1 000 szt.)</v>
          </cell>
          <cell r="D3934" t="str">
            <v>szt.</v>
          </cell>
          <cell r="E3934" t="str">
            <v>3919908000</v>
          </cell>
          <cell r="F3934"/>
          <cell r="G3934">
            <v>0</v>
          </cell>
          <cell r="H3934"/>
          <cell r="I3934">
            <v>0</v>
          </cell>
          <cell r="J3934"/>
          <cell r="K3934" t="str">
            <v>Etykiety</v>
          </cell>
          <cell r="L3934" t="str">
            <v>7003</v>
          </cell>
        </row>
        <row r="3935">
          <cell r="B3935" t="str">
            <v>PLT065035DSEC</v>
          </cell>
          <cell r="C3935" t="str">
            <v>PLT ETYKIETA POLIESTER PLOMBA 65x35 mm SREBRNA  (1 000 szt.)</v>
          </cell>
          <cell r="D3935" t="str">
            <v>szt.</v>
          </cell>
          <cell r="E3935" t="str">
            <v>3919908000</v>
          </cell>
          <cell r="F3935"/>
          <cell r="G3935">
            <v>0</v>
          </cell>
          <cell r="H3935"/>
          <cell r="I3935">
            <v>0</v>
          </cell>
          <cell r="J3935"/>
          <cell r="K3935" t="str">
            <v>Etykiety</v>
          </cell>
          <cell r="L3935" t="str">
            <v>7003</v>
          </cell>
        </row>
        <row r="3936">
          <cell r="B3936" t="str">
            <v>PLT076022DSEC</v>
          </cell>
          <cell r="C3936" t="str">
            <v>PLT ETYKIETA POLIESTER PLOMBA 76.2x22.9 mm SREBRNA  (2 000 szt.)</v>
          </cell>
          <cell r="D3936" t="str">
            <v>szt.</v>
          </cell>
          <cell r="E3936" t="str">
            <v>3919908000</v>
          </cell>
          <cell r="F3936"/>
          <cell r="G3936">
            <v>0</v>
          </cell>
          <cell r="H3936"/>
          <cell r="I3936">
            <v>0</v>
          </cell>
          <cell r="J3936"/>
          <cell r="K3936" t="str">
            <v>Etykiety</v>
          </cell>
          <cell r="L3936" t="str">
            <v>7003</v>
          </cell>
        </row>
        <row r="3937">
          <cell r="B3937" t="str">
            <v>PLL27175P56</v>
          </cell>
          <cell r="C3937" t="str">
            <v>PLL ETYKIETA 32x22 mm NIEBIESKA 72 SZT./ARKUSZ  (100 ark.)</v>
          </cell>
          <cell r="D3937" t="str">
            <v>karton</v>
          </cell>
          <cell r="E3937" t="str">
            <v>3919908000</v>
          </cell>
          <cell r="F3937"/>
          <cell r="G3937">
            <v>0</v>
          </cell>
          <cell r="H3937"/>
          <cell r="I3937">
            <v>0</v>
          </cell>
          <cell r="J3937"/>
          <cell r="K3937" t="str">
            <v>Etykiety</v>
          </cell>
          <cell r="L3937" t="str">
            <v>7003</v>
          </cell>
        </row>
        <row r="3938">
          <cell r="B3938" t="str">
            <v>PWB42077</v>
          </cell>
          <cell r="C3938" t="str">
            <v>PWB ZESZYT POLIESTER SAMOLAM.: 25x150 mm ŻÓŁTY 30 szt./ZESZYT</v>
          </cell>
          <cell r="D3938" t="str">
            <v>paczka</v>
          </cell>
          <cell r="E3938" t="str">
            <v>3919908000</v>
          </cell>
          <cell r="F3938"/>
          <cell r="G3938">
            <v>0</v>
          </cell>
          <cell r="H3938"/>
          <cell r="I3938">
            <v>0</v>
          </cell>
          <cell r="J3938"/>
          <cell r="K3938" t="str">
            <v>Etykiety</v>
          </cell>
          <cell r="L3938" t="str">
            <v>7003</v>
          </cell>
        </row>
        <row r="3939">
          <cell r="B3939" t="str">
            <v>PLTC050000D6VP</v>
          </cell>
          <cell r="C3939" t="str">
            <v>PLTC ETYKIETA WINYL Z KLEJEM PERMANENTNYM 50 mm CIĄGŁA NIEBIESKA  (30 m)</v>
          </cell>
          <cell r="D3939" t="str">
            <v>szt.</v>
          </cell>
          <cell r="E3939" t="str">
            <v>3919908000</v>
          </cell>
          <cell r="F3939"/>
          <cell r="G3939">
            <v>0</v>
          </cell>
          <cell r="H3939"/>
          <cell r="I3939">
            <v>0</v>
          </cell>
          <cell r="J3939"/>
          <cell r="K3939" t="str">
            <v>Etykiety</v>
          </cell>
          <cell r="L3939" t="str">
            <v>7003</v>
          </cell>
        </row>
        <row r="3940">
          <cell r="B3940" t="str">
            <v>PLB41457</v>
          </cell>
          <cell r="C3940" t="str">
            <v>PLB ZESZYT AKRYL: 19x11 mm ŻÓŁTY 440 szt./ZESZYT: PROSTOKĄT DO OPISU</v>
          </cell>
          <cell r="D3940" t="str">
            <v>paczka</v>
          </cell>
          <cell r="E3940" t="str">
            <v>3919908000</v>
          </cell>
          <cell r="F3940"/>
          <cell r="G3940">
            <v>0</v>
          </cell>
          <cell r="H3940"/>
          <cell r="I3940">
            <v>0</v>
          </cell>
          <cell r="J3940"/>
          <cell r="K3940" t="str">
            <v>Etykiety</v>
          </cell>
          <cell r="L3940" t="str">
            <v>7003</v>
          </cell>
        </row>
        <row r="3941">
          <cell r="B3941" t="str">
            <v>PWB42017</v>
          </cell>
          <cell r="C3941" t="str">
            <v>PWB ZESZYT POLIESTER SAMOLAM.: 25x75 mm BIAŁY 60 szt./ZESZYT</v>
          </cell>
          <cell r="D3941" t="str">
            <v>paczka</v>
          </cell>
          <cell r="E3941" t="str">
            <v>3919908000</v>
          </cell>
          <cell r="F3941"/>
          <cell r="G3941">
            <v>0</v>
          </cell>
          <cell r="H3941"/>
          <cell r="I3941">
            <v>0</v>
          </cell>
          <cell r="J3941"/>
          <cell r="K3941" t="str">
            <v>Etykiety</v>
          </cell>
          <cell r="L3941" t="str">
            <v>7003</v>
          </cell>
        </row>
        <row r="3942">
          <cell r="B3942" t="str">
            <v>PWB42037</v>
          </cell>
          <cell r="C3942" t="str">
            <v>PWB ZESZYT POLIESTER SAMOLAM.: 25x75 mm ŻÓŁTY 60 szt./ZESZYT</v>
          </cell>
          <cell r="D3942" t="str">
            <v>paczka</v>
          </cell>
          <cell r="E3942" t="str">
            <v>3919908000</v>
          </cell>
          <cell r="F3942"/>
          <cell r="G3942">
            <v>0</v>
          </cell>
          <cell r="H3942"/>
          <cell r="I3942">
            <v>0</v>
          </cell>
          <cell r="J3942"/>
          <cell r="K3942" t="str">
            <v>Etykiety</v>
          </cell>
          <cell r="L3942" t="str">
            <v>7003</v>
          </cell>
        </row>
        <row r="3943">
          <cell r="B3943" t="str">
            <v>PWB42057</v>
          </cell>
          <cell r="C3943" t="str">
            <v>PWB ZESZYT POLIESTER SAMOLAM.: 25x150 mm BIAŁY 30 szt./ZESZYT</v>
          </cell>
          <cell r="D3943" t="str">
            <v>paczka</v>
          </cell>
          <cell r="E3943" t="str">
            <v>3919908000</v>
          </cell>
          <cell r="F3943"/>
          <cell r="G3943">
            <v>0</v>
          </cell>
          <cell r="H3943"/>
          <cell r="I3943">
            <v>0</v>
          </cell>
          <cell r="J3943"/>
          <cell r="K3943" t="str">
            <v>Etykiety</v>
          </cell>
          <cell r="L3943" t="str">
            <v>7003</v>
          </cell>
        </row>
        <row r="3944">
          <cell r="B3944" t="str">
            <v>PLTC100000D6VP</v>
          </cell>
          <cell r="C3944" t="str">
            <v>PLTC ETYKIETA WINYL Z KLEJEM PERMANENTNYM 100 mm CIĄGŁA NIEBIESKA  (30 m)</v>
          </cell>
          <cell r="D3944" t="str">
            <v>szt.</v>
          </cell>
          <cell r="E3944" t="str">
            <v>3919908000</v>
          </cell>
          <cell r="F3944"/>
          <cell r="G3944">
            <v>0</v>
          </cell>
          <cell r="H3944"/>
          <cell r="I3944">
            <v>0</v>
          </cell>
          <cell r="J3944"/>
          <cell r="K3944" t="str">
            <v>Etykiety</v>
          </cell>
          <cell r="L3944" t="str">
            <v>7003</v>
          </cell>
        </row>
        <row r="3945">
          <cell r="B3945" t="str">
            <v>PLTC100000D2VP</v>
          </cell>
          <cell r="C3945" t="str">
            <v>PLTC ETYKIETA WINYL Z KLEJEM PERMANENTNYM 100 mm CIĄGŁA CZERWONA  (30 m)</v>
          </cell>
          <cell r="D3945" t="str">
            <v>szt.</v>
          </cell>
          <cell r="E3945" t="str">
            <v>3919908000</v>
          </cell>
          <cell r="F3945"/>
          <cell r="G3945">
            <v>0</v>
          </cell>
          <cell r="H3945"/>
          <cell r="I3945">
            <v>0</v>
          </cell>
          <cell r="J3945"/>
          <cell r="K3945" t="str">
            <v>Etykiety</v>
          </cell>
          <cell r="L3945" t="str">
            <v>7003</v>
          </cell>
        </row>
        <row r="3946">
          <cell r="B3946" t="str">
            <v>PWT1310025D9SM/3</v>
          </cell>
          <cell r="C3946" t="str">
            <v>PWT ETYKIETA SAMOLAMINUJĄCA 13x25 mm (13x10 mm) BIAŁA  (4500 szt.)</v>
          </cell>
          <cell r="D3946" t="str">
            <v>rolka</v>
          </cell>
          <cell r="E3946" t="str">
            <v>3919908000</v>
          </cell>
          <cell r="F3946"/>
          <cell r="G3946">
            <v>0</v>
          </cell>
          <cell r="H3946"/>
          <cell r="I3946">
            <v>0</v>
          </cell>
          <cell r="J3946"/>
          <cell r="K3946" t="str">
            <v>Etykiety</v>
          </cell>
          <cell r="L3946" t="str">
            <v>7003</v>
          </cell>
        </row>
        <row r="3947">
          <cell r="B3947" t="str">
            <v>PLPM100000B6SG.AIR</v>
          </cell>
          <cell r="C3947" t="str">
            <v>PLPM ETYKIETA KIERUNKOWA POLIESTER 100 mm CIĄGŁA JASNONIEBIESKA: POWIETRZE  (25 m)</v>
          </cell>
          <cell r="D3947" t="str">
            <v>szt.</v>
          </cell>
          <cell r="E3947" t="str">
            <v>3919908000</v>
          </cell>
          <cell r="F3947"/>
          <cell r="G3947">
            <v>0</v>
          </cell>
          <cell r="H3947"/>
          <cell r="I3947">
            <v>0</v>
          </cell>
          <cell r="J3947"/>
          <cell r="K3947" t="str">
            <v>Etykiety</v>
          </cell>
          <cell r="L3947" t="str">
            <v>7003</v>
          </cell>
        </row>
        <row r="3948">
          <cell r="B3948" t="str">
            <v>PLPM100000B4SG.FGAS</v>
          </cell>
          <cell r="C3948" t="str">
            <v>PLPM ETYKIETA KIERUNKOWA POLIESTER 100 mm CIĄGŁA ŻÓŁTA: GAZ ŁATWOPALNY (25 m)</v>
          </cell>
          <cell r="D3948" t="str">
            <v>szt.</v>
          </cell>
          <cell r="E3948" t="str">
            <v>3919908000</v>
          </cell>
          <cell r="F3948"/>
          <cell r="G3948">
            <v>0</v>
          </cell>
          <cell r="H3948"/>
          <cell r="I3948">
            <v>0</v>
          </cell>
          <cell r="J3948"/>
          <cell r="K3948" t="str">
            <v>Etykiety</v>
          </cell>
          <cell r="L3948" t="str">
            <v>7003</v>
          </cell>
        </row>
        <row r="3949">
          <cell r="B3949" t="str">
            <v>PLPM100000B8SG.NFGAS</v>
          </cell>
          <cell r="C3949" t="str">
            <v>PLPM ETYKIETA KIERUNKOWA POLIESTER 100 mm CIĄGŁA SZARA: GAZ NIEPALNY  (25 m)</v>
          </cell>
          <cell r="D3949" t="str">
            <v>szt.</v>
          </cell>
          <cell r="E3949" t="str">
            <v>3919908000</v>
          </cell>
          <cell r="F3949"/>
          <cell r="G3949">
            <v>0</v>
          </cell>
          <cell r="H3949"/>
          <cell r="I3949">
            <v>0</v>
          </cell>
          <cell r="J3949"/>
          <cell r="K3949" t="str">
            <v>Etykiety</v>
          </cell>
          <cell r="L3949" t="str">
            <v>7003</v>
          </cell>
        </row>
        <row r="3950">
          <cell r="B3950" t="str">
            <v>PLPM100000B2SG.FIRE</v>
          </cell>
          <cell r="C3950" t="str">
            <v>PLPM ETYKIETA KIERUNKOWA POLIESTER 100 mm CIĄGŁA CZERWONA: GASZENIE OGNIA  (25 m)</v>
          </cell>
          <cell r="D3950" t="str">
            <v>szt.</v>
          </cell>
          <cell r="E3950" t="str">
            <v>3919908000</v>
          </cell>
          <cell r="F3950"/>
          <cell r="G3950">
            <v>0</v>
          </cell>
          <cell r="H3950"/>
          <cell r="I3950">
            <v>0</v>
          </cell>
          <cell r="J3950"/>
          <cell r="K3950" t="str">
            <v>Etykiety</v>
          </cell>
          <cell r="L3950" t="str">
            <v>7003</v>
          </cell>
        </row>
        <row r="3951">
          <cell r="B3951" t="str">
            <v>PLPM100000B6SG.FRWT</v>
          </cell>
          <cell r="C3951" t="str">
            <v>PLPM ETYKIETA KIERUNKOWA POLIESTER 100 mm CIĄGŁA NIEBIESKA: WODA ŚWIEŻA  (25 m)</v>
          </cell>
          <cell r="D3951" t="str">
            <v>szt.</v>
          </cell>
          <cell r="E3951" t="str">
            <v>3919908000</v>
          </cell>
          <cell r="F3951"/>
          <cell r="G3951">
            <v>0</v>
          </cell>
          <cell r="H3951"/>
          <cell r="I3951">
            <v>0</v>
          </cell>
          <cell r="J3951"/>
          <cell r="K3951" t="str">
            <v>Etykiety</v>
          </cell>
          <cell r="L3951" t="str">
            <v>7003</v>
          </cell>
        </row>
        <row r="3952">
          <cell r="B3952" t="str">
            <v>PLPM100000B5SG.ALWT</v>
          </cell>
          <cell r="C3952" t="str">
            <v>PLPM ETYKIETA KIERUNKOWA POLIESTER 100 mm CIĄGŁA ZIELONA: WODA PROCESOWA  (25 m)</v>
          </cell>
          <cell r="D3952" t="str">
            <v>szt.</v>
          </cell>
          <cell r="E3952" t="str">
            <v>3919908000</v>
          </cell>
          <cell r="F3952"/>
          <cell r="G3952">
            <v>0</v>
          </cell>
          <cell r="H3952"/>
          <cell r="I3952">
            <v>0</v>
          </cell>
          <cell r="J3952"/>
          <cell r="K3952" t="str">
            <v>Etykiety</v>
          </cell>
          <cell r="L3952" t="str">
            <v>7003</v>
          </cell>
        </row>
        <row r="3953">
          <cell r="B3953" t="str">
            <v>PLPM100000B0SG.OTLQ</v>
          </cell>
          <cell r="C3953" t="str">
            <v>PLPM ETYKIETA KIERUNKOWA POLIESTER 100 mm CIĄGŁA CZARNA: INNA CIECZ  (25 m)</v>
          </cell>
          <cell r="D3953" t="str">
            <v>szt.</v>
          </cell>
          <cell r="E3953" t="str">
            <v>3919908000</v>
          </cell>
          <cell r="F3953"/>
          <cell r="G3953">
            <v>0</v>
          </cell>
          <cell r="H3953"/>
          <cell r="I3953">
            <v>0</v>
          </cell>
          <cell r="J3953"/>
          <cell r="K3953" t="str">
            <v>Etykiety</v>
          </cell>
          <cell r="L3953" t="str">
            <v>7003</v>
          </cell>
        </row>
        <row r="3954">
          <cell r="B3954" t="str">
            <v>PLPM100000B9SG.SAIR</v>
          </cell>
          <cell r="C3954" t="str">
            <v>PLPM ETYKIETA KIERUNKOWA POLIESTER 100 mm CIĄGŁA BIAŁA: NAWIEW POWIETRZA  (25 m)</v>
          </cell>
          <cell r="D3954" t="str">
            <v>szt.</v>
          </cell>
          <cell r="E3954" t="str">
            <v>3919908000</v>
          </cell>
          <cell r="F3954"/>
          <cell r="G3954">
            <v>0</v>
          </cell>
          <cell r="H3954"/>
          <cell r="I3954">
            <v>0</v>
          </cell>
          <cell r="J3954"/>
          <cell r="K3954" t="str">
            <v>Etykiety</v>
          </cell>
          <cell r="L3954" t="str">
            <v>7003</v>
          </cell>
        </row>
        <row r="3955">
          <cell r="B3955" t="str">
            <v>PLPM100000B1SG.FLLQ</v>
          </cell>
          <cell r="C3955" t="str">
            <v>PLPM ETYKIETA KIERUNKOWA POLIESTER 100 mm CIĄGŁA BRĄZOWA: CIECZ ŁATWOPALNA  (25 m)</v>
          </cell>
          <cell r="D3955" t="str">
            <v>szt.</v>
          </cell>
          <cell r="E3955" t="str">
            <v>3919908000</v>
          </cell>
          <cell r="F3955"/>
          <cell r="G3955">
            <v>0</v>
          </cell>
          <cell r="H3955"/>
          <cell r="I3955">
            <v>0</v>
          </cell>
          <cell r="J3955"/>
          <cell r="K3955" t="str">
            <v>Etykiety</v>
          </cell>
          <cell r="L3955" t="str">
            <v>7003</v>
          </cell>
        </row>
        <row r="3956">
          <cell r="B3956" t="str">
            <v>PLPM100000B7SG.USDF</v>
          </cell>
          <cell r="C3956" t="str">
            <v>PLPM ETYKIETA KIERUNKOWA POLIESTER 100 mm CIĄGŁA FIOLETOWA: RURY ZDEFINIOWANE PRZEZ UŻYTKOWNIKA  (25 m)</v>
          </cell>
          <cell r="D3956" t="str">
            <v>szt.</v>
          </cell>
          <cell r="E3956" t="str">
            <v>3919908000</v>
          </cell>
          <cell r="F3956"/>
          <cell r="G3956">
            <v>0</v>
          </cell>
          <cell r="H3956"/>
          <cell r="I3956">
            <v>0</v>
          </cell>
          <cell r="J3956"/>
          <cell r="K3956" t="str">
            <v>Etykiety</v>
          </cell>
          <cell r="L3956" t="str">
            <v>7003</v>
          </cell>
        </row>
        <row r="3957">
          <cell r="B3957" t="str">
            <v>PLPM100000B3SG.TXCR</v>
          </cell>
          <cell r="C3957" t="str">
            <v>PLPM ETYKIETA KIERUNKOWA POLIESTER 100 mm CIĄGŁA POMARAŃCZOWA: TOKSYCZNE LUB ŻRĄCE  (25 m)</v>
          </cell>
          <cell r="D3957" t="str">
            <v>szt.</v>
          </cell>
          <cell r="E3957" t="str">
            <v>3919908000</v>
          </cell>
          <cell r="F3957"/>
          <cell r="G3957">
            <v>0</v>
          </cell>
          <cell r="H3957"/>
          <cell r="I3957">
            <v>0</v>
          </cell>
          <cell r="J3957"/>
          <cell r="K3957" t="str">
            <v>Etykiety</v>
          </cell>
          <cell r="L3957" t="str">
            <v>7003</v>
          </cell>
        </row>
        <row r="3958">
          <cell r="B3958" t="str">
            <v>TX-61060PN9</v>
          </cell>
          <cell r="C3958" t="str">
            <v>OZN. NA ZŁĄCZKĘ 6.1 x 6.0 mm BIAŁY  (100 szt.)</v>
          </cell>
          <cell r="D3958" t="str">
            <v>paczka</v>
          </cell>
          <cell r="E3958" t="str">
            <v>3926909700</v>
          </cell>
          <cell r="F3958" t="str">
            <v>5903041614111</v>
          </cell>
          <cell r="G3958">
            <v>0</v>
          </cell>
          <cell r="H3958"/>
          <cell r="I3958">
            <v>0</v>
          </cell>
          <cell r="J3958"/>
          <cell r="K3958" t="str">
            <v>Na listwy</v>
          </cell>
          <cell r="L3958" t="str">
            <v>5003</v>
          </cell>
        </row>
        <row r="3959">
          <cell r="B3959" t="str">
            <v>PP-10000SN9</v>
          </cell>
          <cell r="C3959" t="str">
            <v>PROFIL O WYSOKOŚCI 10.2 mm BIAŁY NA ZŁĄCZKI ENTRELEC  (15 m.)</v>
          </cell>
          <cell r="D3959" t="str">
            <v>dysk</v>
          </cell>
          <cell r="E3959" t="str">
            <v>3926909700</v>
          </cell>
          <cell r="F3959" t="str">
            <v>5903041613428</v>
          </cell>
          <cell r="G3959">
            <v>0</v>
          </cell>
          <cell r="H3959"/>
          <cell r="I3959">
            <v>0</v>
          </cell>
          <cell r="J3959"/>
          <cell r="K3959" t="str">
            <v>Na listwy</v>
          </cell>
          <cell r="L3959" t="str">
            <v>5003</v>
          </cell>
        </row>
        <row r="3960">
          <cell r="B3960" t="str">
            <v>TX-61051RN9</v>
          </cell>
          <cell r="C3960" t="str">
            <v>OZN. NA ZŁĄCZKĘ 6.1 x 5.1 mm BIAŁY TUBA  (10 x 200 szt.)</v>
          </cell>
          <cell r="D3960" t="str">
            <v>paczka</v>
          </cell>
          <cell r="E3960" t="str">
            <v>3926909700</v>
          </cell>
          <cell r="F3960" t="str">
            <v>7330417074657</v>
          </cell>
          <cell r="G3960">
            <v>0</v>
          </cell>
          <cell r="H3960"/>
          <cell r="I3960">
            <v>0</v>
          </cell>
          <cell r="J3960"/>
          <cell r="K3960" t="str">
            <v>Na listwy</v>
          </cell>
          <cell r="L3960" t="str">
            <v>5003</v>
          </cell>
        </row>
        <row r="3961">
          <cell r="B3961" t="str">
            <v>TX-10044PN9</v>
          </cell>
          <cell r="C3961" t="str">
            <v>OZNACZNIK NA ZŁĄCZKI WAGO 5.0 - 17.5 mm BIAŁY  (100 szt.)</v>
          </cell>
          <cell r="D3961" t="str">
            <v>paczka</v>
          </cell>
          <cell r="E3961" t="str">
            <v>3926909700</v>
          </cell>
          <cell r="F3961"/>
          <cell r="G3961">
            <v>0</v>
          </cell>
          <cell r="H3961"/>
          <cell r="I3961">
            <v>0</v>
          </cell>
          <cell r="J3961"/>
          <cell r="K3961" t="str">
            <v>Na listwy</v>
          </cell>
          <cell r="L3961" t="str">
            <v>5003</v>
          </cell>
        </row>
        <row r="3962">
          <cell r="B3962" t="str">
            <v>TX-96050PN9</v>
          </cell>
          <cell r="C3962" t="str">
            <v>OZN. NA ZŁĄCZKĘ 5.0 mm BIAŁY  (100 szt.)</v>
          </cell>
          <cell r="D3962" t="str">
            <v>paczka</v>
          </cell>
          <cell r="E3962" t="str">
            <v>3926909700</v>
          </cell>
          <cell r="F3962" t="str">
            <v>5903041614142</v>
          </cell>
          <cell r="G3962">
            <v>1.2E-2</v>
          </cell>
          <cell r="H3962" t="str">
            <v>Kg</v>
          </cell>
          <cell r="I3962">
            <v>1.4E-2</v>
          </cell>
          <cell r="J3962"/>
          <cell r="K3962" t="str">
            <v>Na listwy</v>
          </cell>
          <cell r="L3962" t="str">
            <v>5003</v>
          </cell>
        </row>
        <row r="3963">
          <cell r="B3963" t="str">
            <v>TX-96052PN9</v>
          </cell>
          <cell r="C3963" t="str">
            <v>OZN. NA ZŁĄCZKĘ 5.2 mm BIAŁY  (100 szt.)</v>
          </cell>
          <cell r="D3963" t="str">
            <v>paczka</v>
          </cell>
          <cell r="E3963" t="str">
            <v>3926909700</v>
          </cell>
          <cell r="F3963" t="str">
            <v>7330417067321</v>
          </cell>
          <cell r="G3963">
            <v>1.2999999999999999E-2</v>
          </cell>
          <cell r="H3963" t="str">
            <v>Kg</v>
          </cell>
          <cell r="I3963">
            <v>1.4E-2</v>
          </cell>
          <cell r="J3963"/>
          <cell r="K3963" t="str">
            <v>Na listwy</v>
          </cell>
          <cell r="L3963" t="str">
            <v>5003</v>
          </cell>
        </row>
        <row r="3964">
          <cell r="B3964" t="str">
            <v>TX-96060PN9</v>
          </cell>
          <cell r="C3964" t="str">
            <v>OZN. NA ZŁĄCZKĘ 6.0 mm BIAŁY  (100 szt.)</v>
          </cell>
          <cell r="D3964" t="str">
            <v>paczka</v>
          </cell>
          <cell r="E3964" t="str">
            <v>3926909700</v>
          </cell>
          <cell r="F3964" t="str">
            <v>733417040065</v>
          </cell>
          <cell r="G3964">
            <v>1.4999999999999999E-2</v>
          </cell>
          <cell r="H3964" t="str">
            <v>Kg</v>
          </cell>
          <cell r="I3964">
            <v>1.6E-2</v>
          </cell>
          <cell r="J3964"/>
          <cell r="K3964" t="str">
            <v>Na listwy</v>
          </cell>
          <cell r="L3964" t="str">
            <v>5003</v>
          </cell>
        </row>
        <row r="3965">
          <cell r="B3965" t="str">
            <v>TX-96062PN9</v>
          </cell>
          <cell r="C3965" t="str">
            <v>OZN. NA ZŁĄCZKĘ 6.2 mm BIAŁY  (100 szt.)</v>
          </cell>
          <cell r="D3965" t="str">
            <v>paczka</v>
          </cell>
          <cell r="E3965" t="str">
            <v>3926909700</v>
          </cell>
          <cell r="F3965" t="str">
            <v>7330417067390</v>
          </cell>
          <cell r="G3965">
            <v>1.4999999999999999E-2</v>
          </cell>
          <cell r="H3965" t="str">
            <v>Kg</v>
          </cell>
          <cell r="I3965">
            <v>1.6E-2</v>
          </cell>
          <cell r="J3965" t="str">
            <v>Kg</v>
          </cell>
          <cell r="K3965" t="str">
            <v>Na listwy</v>
          </cell>
          <cell r="L3965" t="str">
            <v>5003</v>
          </cell>
        </row>
        <row r="3966">
          <cell r="B3966" t="str">
            <v>TX-96073PN9</v>
          </cell>
          <cell r="C3966" t="str">
            <v>OZN. NA ZŁĄCZKĘ 7.3 mm BIAŁY  (100 szt.)</v>
          </cell>
          <cell r="D3966" t="str">
            <v>paczka</v>
          </cell>
          <cell r="E3966" t="str">
            <v>3926909700</v>
          </cell>
          <cell r="F3966" t="str">
            <v>5903041614197</v>
          </cell>
          <cell r="G3966">
            <v>1.7000000000000001E-2</v>
          </cell>
          <cell r="H3966" t="str">
            <v>Kg</v>
          </cell>
          <cell r="I3966">
            <v>1.7999999999999999E-2</v>
          </cell>
          <cell r="J3966"/>
          <cell r="K3966" t="str">
            <v>Na listwy</v>
          </cell>
          <cell r="L3966" t="str">
            <v>5003</v>
          </cell>
        </row>
        <row r="3967">
          <cell r="B3967" t="str">
            <v>TX-96080PN9</v>
          </cell>
          <cell r="C3967" t="str">
            <v>OZN. NA ZŁĄCZKĘ 8.0 mm BIAŁY  (100 szt.)</v>
          </cell>
          <cell r="D3967" t="str">
            <v>paczka</v>
          </cell>
          <cell r="E3967" t="str">
            <v>3926909700</v>
          </cell>
          <cell r="F3967" t="str">
            <v>5903041614203</v>
          </cell>
          <cell r="G3967">
            <v>0.02</v>
          </cell>
          <cell r="H3967" t="str">
            <v>Kg</v>
          </cell>
          <cell r="I3967">
            <v>2.1000000000000001E-2</v>
          </cell>
          <cell r="J3967"/>
          <cell r="K3967" t="str">
            <v>Na listwy</v>
          </cell>
          <cell r="L3967" t="str">
            <v>5003</v>
          </cell>
        </row>
        <row r="3968">
          <cell r="B3968" t="str">
            <v>TX-96082PN9</v>
          </cell>
          <cell r="C3968" t="str">
            <v>OZN. NA ZŁĄCZKĘ 8.2 mm BIAŁY  (100 szt.)</v>
          </cell>
          <cell r="D3968" t="str">
            <v>paczka</v>
          </cell>
          <cell r="E3968" t="str">
            <v>3926909700</v>
          </cell>
          <cell r="F3968" t="str">
            <v>5903041614227</v>
          </cell>
          <cell r="G3968">
            <v>0.02</v>
          </cell>
          <cell r="H3968" t="str">
            <v>Kg</v>
          </cell>
          <cell r="I3968">
            <v>2.1000000000000001E-2</v>
          </cell>
          <cell r="J3968"/>
          <cell r="K3968" t="str">
            <v>Na listwy</v>
          </cell>
          <cell r="L3968" t="str">
            <v>5003</v>
          </cell>
        </row>
        <row r="3969">
          <cell r="B3969" t="str">
            <v>TX-96100PN9</v>
          </cell>
          <cell r="C3969" t="str">
            <v>OZN. NA ZŁĄCZKĘ 10.0 mm BIAŁY  (100 szt.)</v>
          </cell>
          <cell r="D3969" t="str">
            <v>paczka</v>
          </cell>
          <cell r="E3969" t="str">
            <v>3926909700</v>
          </cell>
          <cell r="F3969" t="str">
            <v>5903041614241</v>
          </cell>
          <cell r="G3969">
            <v>2.5000000000000001E-2</v>
          </cell>
          <cell r="H3969" t="str">
            <v>Kg</v>
          </cell>
          <cell r="I3969">
            <v>2.5999999999999999E-2</v>
          </cell>
          <cell r="J3969"/>
          <cell r="K3969" t="str">
            <v>Na listwy</v>
          </cell>
          <cell r="L3969" t="str">
            <v>5003</v>
          </cell>
        </row>
        <row r="3970">
          <cell r="B3970" t="str">
            <v>TX-96102PN9</v>
          </cell>
          <cell r="C3970" t="str">
            <v>OZN. NA ZŁĄCZKĘ 10.2 mm BIAŁY  (100 szt.)</v>
          </cell>
          <cell r="D3970" t="str">
            <v>paczka</v>
          </cell>
          <cell r="E3970" t="str">
            <v>3926909700</v>
          </cell>
          <cell r="F3970" t="str">
            <v>5903041614258</v>
          </cell>
          <cell r="G3970">
            <v>2.5000000000000001E-2</v>
          </cell>
          <cell r="H3970" t="str">
            <v>Kg</v>
          </cell>
          <cell r="I3970">
            <v>2.5999999999999999E-2</v>
          </cell>
          <cell r="J3970"/>
          <cell r="K3970" t="str">
            <v>Na listwy</v>
          </cell>
          <cell r="L3970" t="str">
            <v>5003</v>
          </cell>
        </row>
        <row r="3971">
          <cell r="B3971" t="str">
            <v>TX-96120PN9</v>
          </cell>
          <cell r="C3971" t="str">
            <v>OZN. NA ZŁĄCZKĘ 12.0 mm BIAŁY  (60 szt.)</v>
          </cell>
          <cell r="D3971" t="str">
            <v>paczka</v>
          </cell>
          <cell r="E3971" t="str">
            <v>3926909700</v>
          </cell>
          <cell r="F3971" t="str">
            <v>5903041614272</v>
          </cell>
          <cell r="G3971">
            <v>1.7999999999999999E-2</v>
          </cell>
          <cell r="H3971" t="str">
            <v>Kg</v>
          </cell>
          <cell r="I3971">
            <v>1.9E-2</v>
          </cell>
          <cell r="J3971"/>
          <cell r="K3971" t="str">
            <v>Na listwy</v>
          </cell>
          <cell r="L3971" t="str">
            <v>5003</v>
          </cell>
        </row>
        <row r="3972">
          <cell r="B3972" t="str">
            <v>TX-96141PN9</v>
          </cell>
          <cell r="C3972" t="str">
            <v>OZN. NA ZŁĄCZKĘ 14.1 mm BIAŁY  (60 szt.)</v>
          </cell>
          <cell r="D3972" t="str">
            <v>paczka</v>
          </cell>
          <cell r="E3972" t="str">
            <v>3926909700</v>
          </cell>
          <cell r="F3972" t="str">
            <v>5903041614289</v>
          </cell>
          <cell r="G3972">
            <v>2.1000000000000001E-2</v>
          </cell>
          <cell r="H3972" t="str">
            <v>Kg</v>
          </cell>
          <cell r="I3972">
            <v>2.1999999999999999E-2</v>
          </cell>
          <cell r="J3972"/>
          <cell r="K3972" t="str">
            <v>Na listwy</v>
          </cell>
          <cell r="L3972" t="str">
            <v>5003</v>
          </cell>
        </row>
        <row r="3973">
          <cell r="B3973" t="str">
            <v>TX-96151PN9</v>
          </cell>
          <cell r="C3973" t="str">
            <v>OZN. NA ZŁĄCZKĘ 15.1 mm BIAŁY  (60 szt.)</v>
          </cell>
          <cell r="D3973" t="str">
            <v>paczka</v>
          </cell>
          <cell r="E3973" t="str">
            <v>3926909700</v>
          </cell>
          <cell r="F3973" t="str">
            <v>7330417067611</v>
          </cell>
          <cell r="G3973">
            <v>2.3E-2</v>
          </cell>
          <cell r="H3973" t="str">
            <v>Kg</v>
          </cell>
          <cell r="I3973">
            <v>2.4E-2</v>
          </cell>
          <cell r="J3973"/>
          <cell r="K3973" t="str">
            <v>Na listwy</v>
          </cell>
          <cell r="L3973" t="str">
            <v>5003</v>
          </cell>
        </row>
        <row r="3974">
          <cell r="B3974" t="str">
            <v>TXZ96050PN4</v>
          </cell>
          <cell r="C3974" t="str">
            <v>BEZHALOGENOWY OZNACZNIK NA ZŁĄCZKĘ 5.0 mm ŻÓŁTY  (100 szt.)</v>
          </cell>
          <cell r="D3974" t="str">
            <v>szt.</v>
          </cell>
          <cell r="E3974" t="str">
            <v>3926909700</v>
          </cell>
          <cell r="F3974" t="str">
            <v>5906775916872</v>
          </cell>
          <cell r="G3974">
            <v>0</v>
          </cell>
          <cell r="H3974"/>
          <cell r="I3974">
            <v>0</v>
          </cell>
          <cell r="J3974"/>
          <cell r="K3974" t="str">
            <v>Na listwy</v>
          </cell>
          <cell r="L3974" t="str">
            <v>5003</v>
          </cell>
        </row>
        <row r="3975">
          <cell r="B3975" t="str">
            <v>TXZ96050PN9</v>
          </cell>
          <cell r="C3975" t="str">
            <v>BEZHALOGENOWY OZNACZNIK NA ZŁĄCZKĘ 5.0 mm BIAŁY  (100 szt.)</v>
          </cell>
          <cell r="D3975" t="str">
            <v>szt.</v>
          </cell>
          <cell r="E3975" t="str">
            <v>3926909700</v>
          </cell>
          <cell r="F3975" t="str">
            <v>5906775916889</v>
          </cell>
          <cell r="G3975">
            <v>0</v>
          </cell>
          <cell r="H3975"/>
          <cell r="I3975">
            <v>0</v>
          </cell>
          <cell r="J3975"/>
          <cell r="K3975" t="str">
            <v>Na listwy</v>
          </cell>
          <cell r="L3975" t="str">
            <v>5003</v>
          </cell>
        </row>
        <row r="3976">
          <cell r="B3976" t="str">
            <v>TXZ96060PN9</v>
          </cell>
          <cell r="C3976" t="str">
            <v>BEZHALOGENOWY OZNACZNIK NA ZŁĄCZKĘ 6.0 mm BIAŁY  (100 szt.)</v>
          </cell>
          <cell r="D3976" t="str">
            <v>szt.</v>
          </cell>
          <cell r="E3976" t="str">
            <v>3926909700</v>
          </cell>
          <cell r="F3976" t="str">
            <v>5906775916896</v>
          </cell>
          <cell r="G3976">
            <v>0</v>
          </cell>
          <cell r="H3976"/>
          <cell r="I3976">
            <v>0</v>
          </cell>
          <cell r="J3976"/>
          <cell r="K3976" t="str">
            <v>Na listwy</v>
          </cell>
          <cell r="L3976" t="str">
            <v>5003</v>
          </cell>
        </row>
        <row r="3977">
          <cell r="B3977" t="str">
            <v>TXZ96062PN9</v>
          </cell>
          <cell r="C3977" t="str">
            <v>BEZHALOGENOWY OZNACZNIK NA ZŁĄCZKĘ 6.2 mm BIAŁY  (100 szt.)</v>
          </cell>
          <cell r="D3977" t="str">
            <v>szt.</v>
          </cell>
          <cell r="E3977" t="str">
            <v>3926909700</v>
          </cell>
          <cell r="F3977" t="str">
            <v>5906775916902</v>
          </cell>
          <cell r="G3977">
            <v>0</v>
          </cell>
          <cell r="H3977"/>
          <cell r="I3977">
            <v>0</v>
          </cell>
          <cell r="J3977"/>
          <cell r="K3977" t="str">
            <v>Na listwy</v>
          </cell>
          <cell r="L3977" t="str">
            <v>5003</v>
          </cell>
        </row>
        <row r="3978">
          <cell r="B3978" t="str">
            <v>TXZ96082PN9</v>
          </cell>
          <cell r="C3978" t="str">
            <v>BEZHALOGENOWY OZNACZNIK NA ZŁĄCZKĘ 8.2 mm BIAŁY  (100 szt.)</v>
          </cell>
          <cell r="D3978" t="str">
            <v>szt.</v>
          </cell>
          <cell r="E3978" t="str">
            <v>3926909700</v>
          </cell>
          <cell r="F3978" t="str">
            <v>5906775916919</v>
          </cell>
          <cell r="G3978">
            <v>0</v>
          </cell>
          <cell r="H3978"/>
          <cell r="I3978">
            <v>0</v>
          </cell>
          <cell r="J3978"/>
          <cell r="K3978" t="str">
            <v>Na listwy</v>
          </cell>
          <cell r="L3978" t="str">
            <v>5003</v>
          </cell>
        </row>
        <row r="3979">
          <cell r="B3979" t="str">
            <v>TX-61051PN9</v>
          </cell>
          <cell r="C3979" t="str">
            <v>OZN. NA ZŁĄCZKĘ 6.1 x 5.1 mm BIAŁY  (100 szt.)</v>
          </cell>
          <cell r="D3979" t="str">
            <v>paczka</v>
          </cell>
          <cell r="E3979" t="str">
            <v>3926909700</v>
          </cell>
          <cell r="F3979" t="str">
            <v>7330417067239</v>
          </cell>
          <cell r="G3979">
            <v>3.0000000000000001E-3</v>
          </cell>
          <cell r="H3979" t="str">
            <v>Kg</v>
          </cell>
          <cell r="I3979">
            <v>4.0000000000000001E-3</v>
          </cell>
          <cell r="J3979"/>
          <cell r="K3979" t="str">
            <v>Na listwy</v>
          </cell>
          <cell r="L3979" t="str">
            <v>5003</v>
          </cell>
        </row>
        <row r="3980">
          <cell r="B3980" t="str">
            <v>TX-61061PN9</v>
          </cell>
          <cell r="C3980" t="str">
            <v>OZN. NA ZŁĄCZKĘ 6.1 x 6.1 mm BIAŁY  (100 szt.)</v>
          </cell>
          <cell r="D3980" t="str">
            <v>paczka</v>
          </cell>
          <cell r="E3980" t="str">
            <v>3926909700</v>
          </cell>
          <cell r="F3980" t="str">
            <v>7330417074688</v>
          </cell>
          <cell r="G3980">
            <v>4.0000000000000001E-3</v>
          </cell>
          <cell r="H3980" t="str">
            <v>Kg</v>
          </cell>
          <cell r="I3980">
            <v>5.0000000000000001E-3</v>
          </cell>
          <cell r="J3980"/>
          <cell r="K3980" t="str">
            <v>Na listwy</v>
          </cell>
          <cell r="L3980" t="str">
            <v>5003</v>
          </cell>
        </row>
        <row r="3981">
          <cell r="B3981" t="str">
            <v>PP+11000SN9</v>
          </cell>
          <cell r="C3981" t="str">
            <v>PROFIL O WYSOKOŚCI 11.0 mm BIAŁY NA ZŁĄCZKI WAGO (TopJobs)  (17 m.)</v>
          </cell>
          <cell r="D3981" t="str">
            <v>dysk</v>
          </cell>
          <cell r="E3981" t="str">
            <v>3926909700</v>
          </cell>
          <cell r="F3981" t="str">
            <v>7330417077993</v>
          </cell>
          <cell r="G3981">
            <v>0</v>
          </cell>
          <cell r="H3981"/>
          <cell r="I3981">
            <v>0</v>
          </cell>
          <cell r="J3981"/>
          <cell r="K3981" t="str">
            <v>Na listwy</v>
          </cell>
          <cell r="L3981" t="str">
            <v>5003</v>
          </cell>
        </row>
        <row r="3982">
          <cell r="B3982" t="str">
            <v>PP+10000SN9</v>
          </cell>
          <cell r="C3982" t="str">
            <v>PROFIL O WYSOKOŚCI 10.2 mm BIAŁY NA ZŁĄCZKI ENTRELEC  (17  m.)</v>
          </cell>
          <cell r="D3982" t="str">
            <v>dysk</v>
          </cell>
          <cell r="E3982" t="str">
            <v>3926909700</v>
          </cell>
          <cell r="F3982" t="str">
            <v>7330417077955</v>
          </cell>
          <cell r="G3982">
            <v>0</v>
          </cell>
          <cell r="H3982"/>
          <cell r="I3982">
            <v>0</v>
          </cell>
          <cell r="J3982"/>
          <cell r="K3982" t="str">
            <v>Na listwy</v>
          </cell>
          <cell r="L3982" t="str">
            <v>5003</v>
          </cell>
        </row>
        <row r="3983">
          <cell r="B3983" t="str">
            <v>PP+06300SN9</v>
          </cell>
          <cell r="C3983" t="str">
            <v>PROFIL O WYSOKOŚCI 6.3 mm BIAŁY NA ZŁĄCZKI PHOENIX  (17 m.)</v>
          </cell>
          <cell r="D3983" t="str">
            <v>dysk</v>
          </cell>
          <cell r="E3983" t="str">
            <v>3926909700</v>
          </cell>
          <cell r="F3983" t="str">
            <v>7330417077870</v>
          </cell>
          <cell r="G3983">
            <v>5.5E-2</v>
          </cell>
          <cell r="H3983" t="str">
            <v>Kg</v>
          </cell>
          <cell r="I3983">
            <v>7.2999999999999995E-2</v>
          </cell>
          <cell r="J3983"/>
          <cell r="K3983" t="str">
            <v>Na listwy</v>
          </cell>
          <cell r="L3983" t="str">
            <v>5003</v>
          </cell>
        </row>
        <row r="3984">
          <cell r="B3984" t="str">
            <v>PP+06300SN4</v>
          </cell>
          <cell r="C3984" t="str">
            <v>PROFIL O WYSOKOŚCI 6.3 mm ŻÓŁTY  NA ZŁĄCZKI PHOENIX  (17 m.)</v>
          </cell>
          <cell r="D3984" t="str">
            <v>dysk</v>
          </cell>
          <cell r="E3984" t="str">
            <v>3926909700</v>
          </cell>
          <cell r="F3984" t="str">
            <v>7330417077863</v>
          </cell>
          <cell r="G3984">
            <v>5.5E-2</v>
          </cell>
          <cell r="H3984" t="str">
            <v>Kg</v>
          </cell>
          <cell r="I3984">
            <v>7.2999999999999995E-2</v>
          </cell>
          <cell r="J3984" t="str">
            <v>Kg</v>
          </cell>
          <cell r="K3984" t="str">
            <v>Na listwy</v>
          </cell>
          <cell r="L3984" t="str">
            <v>5003</v>
          </cell>
        </row>
        <row r="3985">
          <cell r="B3985" t="str">
            <v>MK500-PC50</v>
          </cell>
          <cell r="C3985" t="str">
            <v>MATRYCA DO CIĘTYCH PC-50 DO MK500</v>
          </cell>
          <cell r="D3985" t="str">
            <v>szt.</v>
          </cell>
          <cell r="E3985" t="str">
            <v>9017900000</v>
          </cell>
          <cell r="F3985"/>
          <cell r="G3985">
            <v>0</v>
          </cell>
          <cell r="H3985"/>
          <cell r="I3985">
            <v>0</v>
          </cell>
          <cell r="J3985"/>
          <cell r="K3985" t="str">
            <v>Akcesoria do maszyn</v>
          </cell>
          <cell r="L3985" t="str">
            <v>9002</v>
          </cell>
        </row>
        <row r="3986">
          <cell r="B3986" t="str">
            <v>MK500-NSYTRA-BMP/3</v>
          </cell>
          <cell r="C3986" t="str">
            <v>MATRYCA DO SCHNEIDER NSYTRA BMP/3 DO MK500</v>
          </cell>
          <cell r="D3986" t="str">
            <v>szt.</v>
          </cell>
          <cell r="E3986" t="str">
            <v>9017900000</v>
          </cell>
          <cell r="F3986"/>
          <cell r="G3986">
            <v>0</v>
          </cell>
          <cell r="H3986"/>
          <cell r="I3986">
            <v>0</v>
          </cell>
          <cell r="J3986"/>
          <cell r="K3986" t="str">
            <v>Akcesoria do maszyn</v>
          </cell>
          <cell r="L3986" t="str">
            <v>9002</v>
          </cell>
        </row>
        <row r="3987">
          <cell r="B3987" t="str">
            <v>MK500-PHOENIX-UCT-TM3,5</v>
          </cell>
          <cell r="C3987" t="str">
            <v>MATRYCA PHOENIX UCT-TM 3,5  DO MK500</v>
          </cell>
          <cell r="D3987" t="str">
            <v>szt.</v>
          </cell>
          <cell r="E3987" t="str">
            <v>9017900000</v>
          </cell>
          <cell r="F3987"/>
          <cell r="G3987">
            <v>0</v>
          </cell>
          <cell r="H3987"/>
          <cell r="I3987">
            <v>0</v>
          </cell>
          <cell r="J3987"/>
          <cell r="K3987" t="str">
            <v>Akcesoria do maszyn</v>
          </cell>
          <cell r="L3987" t="str">
            <v>9002</v>
          </cell>
        </row>
        <row r="3988">
          <cell r="B3988" t="str">
            <v>MK500-PHOENIX-UCT-TMF3,5</v>
          </cell>
          <cell r="C3988" t="str">
            <v>MATRYCA PHOENIX  UCT-TMF3,5  DO MK500</v>
          </cell>
          <cell r="D3988" t="str">
            <v>szt.</v>
          </cell>
          <cell r="E3988" t="str">
            <v>9017900000</v>
          </cell>
          <cell r="F3988"/>
          <cell r="G3988">
            <v>0</v>
          </cell>
          <cell r="H3988"/>
          <cell r="I3988">
            <v>0</v>
          </cell>
          <cell r="J3988"/>
          <cell r="K3988" t="str">
            <v>Akcesoria do maszyn</v>
          </cell>
          <cell r="L3988" t="str">
            <v>9002</v>
          </cell>
        </row>
        <row r="3989">
          <cell r="B3989" t="str">
            <v>MK500-PHOENIX-UC-TM</v>
          </cell>
          <cell r="C3989" t="str">
            <v>MATRYCA PHOENIX  UC-TM/WMC 3.1  DO MK500</v>
          </cell>
          <cell r="D3989" t="str">
            <v>szt.</v>
          </cell>
          <cell r="E3989" t="str">
            <v>9017900000</v>
          </cell>
          <cell r="F3989"/>
          <cell r="G3989">
            <v>0</v>
          </cell>
          <cell r="H3989"/>
          <cell r="I3989">
            <v>0</v>
          </cell>
          <cell r="J3989"/>
          <cell r="K3989" t="str">
            <v>Akcesoria do maszyn</v>
          </cell>
          <cell r="L3989" t="str">
            <v>9002</v>
          </cell>
        </row>
        <row r="3990">
          <cell r="B3990" t="str">
            <v>PROMARK-CREATOR</v>
          </cell>
          <cell r="C3990" t="str">
            <v>OPROGRAMOWANIE PROMARK CREATOR (SUBSKRYPCJA ROCZNA)</v>
          </cell>
          <cell r="D3990" t="str">
            <v>szt.</v>
          </cell>
          <cell r="E3990" t="str">
            <v>8443999000</v>
          </cell>
          <cell r="F3990"/>
          <cell r="G3990">
            <v>0</v>
          </cell>
          <cell r="H3990"/>
          <cell r="I3990">
            <v>0</v>
          </cell>
          <cell r="J3990"/>
          <cell r="K3990" t="str">
            <v>Akcesoria do maszyn</v>
          </cell>
          <cell r="L3990" t="str">
            <v>9002</v>
          </cell>
        </row>
        <row r="3991">
          <cell r="B3991" t="str">
            <v>PRIMACY-RB-BKFLEX</v>
          </cell>
          <cell r="C3991" t="str">
            <v>TAŚMA BARWIĄCA DO PRIMACY POLIAMID CZARNA  (1000 KART)</v>
          </cell>
          <cell r="D3991" t="str">
            <v>szt.</v>
          </cell>
          <cell r="E3991" t="str">
            <v>9612101000</v>
          </cell>
          <cell r="F3991"/>
          <cell r="G3991">
            <v>0</v>
          </cell>
          <cell r="H3991"/>
          <cell r="I3991">
            <v>0</v>
          </cell>
          <cell r="J3991"/>
          <cell r="K3991" t="str">
            <v>Akcesoria do maszyn</v>
          </cell>
          <cell r="L3991" t="str">
            <v>9002</v>
          </cell>
        </row>
        <row r="3992">
          <cell r="B3992" t="str">
            <v>MK500-MURRPLASTIK-KPX-ZS</v>
          </cell>
          <cell r="C3992" t="str">
            <v>MATRYCA DO MURRPLASTIK KPX ZS  DO MK500</v>
          </cell>
          <cell r="D3992" t="str">
            <v>szt.</v>
          </cell>
          <cell r="E3992" t="str">
            <v>9017900000</v>
          </cell>
          <cell r="F3992"/>
          <cell r="G3992">
            <v>0.316</v>
          </cell>
          <cell r="H3992" t="str">
            <v>Kg</v>
          </cell>
          <cell r="I3992">
            <v>0.34599999999999997</v>
          </cell>
          <cell r="J3992" t="str">
            <v>Kg</v>
          </cell>
          <cell r="K3992" t="str">
            <v>Akcesoria do maszyn</v>
          </cell>
          <cell r="L3992" t="str">
            <v>9002</v>
          </cell>
        </row>
        <row r="3993">
          <cell r="B3993" t="str">
            <v>MK10-RW-5095-80</v>
          </cell>
          <cell r="C3993" t="str">
            <v>TAŚMA BARWIĄCA DO MK10 BIAŁA 80 mm DLA TRANSP. PLT  (300 m.)</v>
          </cell>
          <cell r="D3993" t="str">
            <v>szt.</v>
          </cell>
          <cell r="E3993" t="str">
            <v>9612101000</v>
          </cell>
          <cell r="F3993"/>
          <cell r="G3993">
            <v>0</v>
          </cell>
          <cell r="H3993"/>
          <cell r="I3993">
            <v>0</v>
          </cell>
          <cell r="J3993"/>
          <cell r="K3993" t="str">
            <v>Akcesoria do maszyn</v>
          </cell>
          <cell r="L3993" t="str">
            <v>9002</v>
          </cell>
        </row>
        <row r="3994">
          <cell r="B3994" t="str">
            <v>MK500-IA060-90</v>
          </cell>
          <cell r="C3994" t="str">
            <v>FREZ DO GRAWEROWANIA W ALUMINIUM 0.60 mm KĄT 90°</v>
          </cell>
          <cell r="D3994" t="str">
            <v>szt.</v>
          </cell>
          <cell r="E3994" t="str">
            <v>8207709000</v>
          </cell>
          <cell r="F3994"/>
          <cell r="G3994">
            <v>0</v>
          </cell>
          <cell r="H3994"/>
          <cell r="I3994">
            <v>0</v>
          </cell>
          <cell r="J3994"/>
          <cell r="K3994" t="str">
            <v>Akcesoria do maszyn</v>
          </cell>
          <cell r="L3994" t="str">
            <v>9002</v>
          </cell>
        </row>
        <row r="3995">
          <cell r="B3995" t="str">
            <v>MK9-IR50B-AS</v>
          </cell>
          <cell r="C3995" t="str">
            <v>MK9-LM550 TAŚMA BARWIĄCA DO PROFILI CZARNA 110m  (10 szt.)</v>
          </cell>
          <cell r="D3995" t="str">
            <v>karton</v>
          </cell>
          <cell r="E3995" t="str">
            <v>9612101000</v>
          </cell>
          <cell r="F3995"/>
          <cell r="G3995">
            <v>0</v>
          </cell>
          <cell r="H3995"/>
          <cell r="I3995">
            <v>0</v>
          </cell>
          <cell r="J3995"/>
          <cell r="K3995" t="str">
            <v>Akcesoria do maszyn</v>
          </cell>
          <cell r="L3995" t="str">
            <v>9002</v>
          </cell>
        </row>
        <row r="3996">
          <cell r="B3996" t="str">
            <v>MK9-IR50BP</v>
          </cell>
          <cell r="C3996" t="str">
            <v>MK9-LM550 TAŚMA BARWIĄCA DO KOSZULEK TERMOKURCZLIWYCH CZARNA 110m  (10 szt.)</v>
          </cell>
          <cell r="D3996" t="str">
            <v>karton</v>
          </cell>
          <cell r="E3996" t="str">
            <v>9612101000</v>
          </cell>
          <cell r="F3996"/>
          <cell r="G3996">
            <v>0</v>
          </cell>
          <cell r="H3996"/>
          <cell r="I3996">
            <v>0</v>
          </cell>
          <cell r="J3996"/>
          <cell r="K3996" t="str">
            <v>Akcesoria do maszyn</v>
          </cell>
          <cell r="L3996" t="str">
            <v>9002</v>
          </cell>
        </row>
        <row r="3997">
          <cell r="B3997" t="str">
            <v>MK9-IR50W</v>
          </cell>
          <cell r="C3997" t="str">
            <v>MK9-LM550 TAŚMA BARWIĄCA DO KOSZULEK TERMOKURCZLIWYCH BIAŁA 110m  (10 szt.)</v>
          </cell>
          <cell r="D3997" t="str">
            <v>karton</v>
          </cell>
          <cell r="E3997" t="str">
            <v>9612101000</v>
          </cell>
          <cell r="F3997"/>
          <cell r="G3997">
            <v>0</v>
          </cell>
          <cell r="H3997"/>
          <cell r="I3997">
            <v>0</v>
          </cell>
          <cell r="J3997"/>
          <cell r="K3997" t="str">
            <v>Akcesoria do maszyn</v>
          </cell>
          <cell r="L3997" t="str">
            <v>9002</v>
          </cell>
        </row>
        <row r="3998">
          <cell r="B3998" t="str">
            <v>MK500-IA020-60</v>
          </cell>
          <cell r="C3998" t="str">
            <v>FREZ DO GRAWEROWANIA W ALUMINIUM 0.20 mm KĄT 60°</v>
          </cell>
          <cell r="D3998" t="str">
            <v>szt.</v>
          </cell>
          <cell r="E3998" t="str">
            <v>8207709000</v>
          </cell>
          <cell r="F3998"/>
          <cell r="G3998">
            <v>0</v>
          </cell>
          <cell r="H3998"/>
          <cell r="I3998">
            <v>0</v>
          </cell>
          <cell r="J3998"/>
          <cell r="K3998" t="str">
            <v>Akcesoria do maszyn</v>
          </cell>
          <cell r="L3998" t="str">
            <v>9002</v>
          </cell>
        </row>
        <row r="3999">
          <cell r="B3999" t="str">
            <v>MK500-IA030-60</v>
          </cell>
          <cell r="C3999" t="str">
            <v>FREZ DO GRAWEROWANIA W ALUMINIUM 0.30 mm KĄT 60°</v>
          </cell>
          <cell r="D3999" t="str">
            <v>szt.</v>
          </cell>
          <cell r="E3999" t="str">
            <v>8207709000</v>
          </cell>
          <cell r="F3999"/>
          <cell r="G3999">
            <v>0.01</v>
          </cell>
          <cell r="H3999" t="str">
            <v>Kg</v>
          </cell>
          <cell r="I3999">
            <v>1.4999999999999999E-2</v>
          </cell>
          <cell r="J3999" t="str">
            <v>Kg</v>
          </cell>
          <cell r="K3999" t="str">
            <v>Akcesoria do maszyn</v>
          </cell>
          <cell r="L3999" t="str">
            <v>9002</v>
          </cell>
        </row>
        <row r="4000">
          <cell r="B4000" t="str">
            <v>MK500-IA040-60</v>
          </cell>
          <cell r="C4000" t="str">
            <v>FREZ DO GRAWEROWANIA W ALUMINIUM 0.40 mm KĄT 60°</v>
          </cell>
          <cell r="D4000" t="str">
            <v>szt.</v>
          </cell>
          <cell r="E4000" t="str">
            <v>8207709000</v>
          </cell>
          <cell r="F4000"/>
          <cell r="G4000">
            <v>0.01</v>
          </cell>
          <cell r="H4000" t="str">
            <v>Kg</v>
          </cell>
          <cell r="I4000">
            <v>1.4999999999999999E-2</v>
          </cell>
          <cell r="J4000" t="str">
            <v>Kg</v>
          </cell>
          <cell r="K4000" t="str">
            <v>Akcesoria do maszyn</v>
          </cell>
          <cell r="L4000" t="str">
            <v>9002</v>
          </cell>
        </row>
        <row r="4001">
          <cell r="B4001" t="str">
            <v>MK500-IA050-60</v>
          </cell>
          <cell r="C4001" t="str">
            <v>FREZ DO GRAWEROWANIA W ALUMINIUM 0.50 mm KĄT 60°</v>
          </cell>
          <cell r="D4001" t="str">
            <v>szt.</v>
          </cell>
          <cell r="E4001" t="str">
            <v>8207709000</v>
          </cell>
          <cell r="F4001"/>
          <cell r="G4001">
            <v>0</v>
          </cell>
          <cell r="H4001"/>
          <cell r="I4001">
            <v>0</v>
          </cell>
          <cell r="J4001"/>
          <cell r="K4001" t="str">
            <v>Akcesoria do maszyn</v>
          </cell>
          <cell r="L4001" t="str">
            <v>9002</v>
          </cell>
        </row>
        <row r="4002">
          <cell r="B4002" t="str">
            <v>MK500-IA070-60</v>
          </cell>
          <cell r="C4002" t="str">
            <v>FREZ DO GRAWEROWANIA W ALUMINIUM 0.70 mm KĄT 60°</v>
          </cell>
          <cell r="D4002" t="str">
            <v>szt.</v>
          </cell>
          <cell r="E4002" t="str">
            <v>8207709000</v>
          </cell>
          <cell r="F4002"/>
          <cell r="G4002">
            <v>0</v>
          </cell>
          <cell r="H4002"/>
          <cell r="I4002">
            <v>0</v>
          </cell>
          <cell r="J4002"/>
          <cell r="K4002" t="str">
            <v>Akcesoria do maszyn</v>
          </cell>
          <cell r="L4002" t="str">
            <v>9002</v>
          </cell>
        </row>
        <row r="4003">
          <cell r="B4003" t="str">
            <v>MK500-IA100-60</v>
          </cell>
          <cell r="C4003" t="str">
            <v>FREZ DO GRAWEROWANIA W ALUMINIUM 1.00 mm KĄT 60°</v>
          </cell>
          <cell r="D4003" t="str">
            <v>szt.</v>
          </cell>
          <cell r="E4003" t="str">
            <v>8207709000</v>
          </cell>
          <cell r="F4003"/>
          <cell r="G4003">
            <v>0</v>
          </cell>
          <cell r="H4003"/>
          <cell r="I4003">
            <v>0</v>
          </cell>
          <cell r="J4003"/>
          <cell r="K4003" t="str">
            <v>Akcesoria do maszyn</v>
          </cell>
          <cell r="L4003" t="str">
            <v>9002</v>
          </cell>
        </row>
        <row r="4004">
          <cell r="B4004" t="str">
            <v>MK500-IA100-90</v>
          </cell>
          <cell r="C4004" t="str">
            <v>FREZ DO GRAWEROWANIA W ALUMINIUM 1.00 mm KĄT 90°</v>
          </cell>
          <cell r="D4004" t="str">
            <v>szt.</v>
          </cell>
          <cell r="E4004" t="str">
            <v>8207709000</v>
          </cell>
          <cell r="F4004"/>
          <cell r="G4004">
            <v>0</v>
          </cell>
          <cell r="H4004"/>
          <cell r="I4004">
            <v>0</v>
          </cell>
          <cell r="J4004"/>
          <cell r="K4004" t="str">
            <v>Akcesoria do maszyn</v>
          </cell>
          <cell r="L4004" t="str">
            <v>9002</v>
          </cell>
        </row>
        <row r="4005">
          <cell r="B4005" t="str">
            <v>MK500-IS020-35</v>
          </cell>
          <cell r="C4005" t="str">
            <v>FREZ DO GRAWEROWANIA W STALI 0.20 mm KĄT 35°</v>
          </cell>
          <cell r="D4005" t="str">
            <v>szt.</v>
          </cell>
          <cell r="E4005" t="str">
            <v>8207709000</v>
          </cell>
          <cell r="F4005"/>
          <cell r="G4005">
            <v>0</v>
          </cell>
          <cell r="H4005"/>
          <cell r="I4005">
            <v>0</v>
          </cell>
          <cell r="J4005"/>
          <cell r="K4005" t="str">
            <v>Akcesoria do maszyn</v>
          </cell>
          <cell r="L4005" t="str">
            <v>9002</v>
          </cell>
        </row>
        <row r="4006">
          <cell r="B4006" t="str">
            <v>MK500-IS040-35</v>
          </cell>
          <cell r="C4006" t="str">
            <v>FREZ DO GRAWEROWANIA W STALI 0.40 mm KĄT 35°</v>
          </cell>
          <cell r="D4006" t="str">
            <v>szt.</v>
          </cell>
          <cell r="E4006" t="str">
            <v>8207709000</v>
          </cell>
          <cell r="F4006"/>
          <cell r="G4006">
            <v>0</v>
          </cell>
          <cell r="H4006"/>
          <cell r="I4006">
            <v>0</v>
          </cell>
          <cell r="J4006"/>
          <cell r="K4006" t="str">
            <v>Akcesoria do maszyn</v>
          </cell>
          <cell r="L4006" t="str">
            <v>9002</v>
          </cell>
        </row>
        <row r="4007">
          <cell r="B4007" t="str">
            <v>MK500-IS060-90</v>
          </cell>
          <cell r="C4007" t="str">
            <v>FREZ DO GRAWEROWANIA W STALI 0.60 mm KĄT 90°</v>
          </cell>
          <cell r="D4007" t="str">
            <v>szt.</v>
          </cell>
          <cell r="E4007" t="str">
            <v>8207709000</v>
          </cell>
          <cell r="F4007"/>
          <cell r="G4007">
            <v>0</v>
          </cell>
          <cell r="H4007"/>
          <cell r="I4007">
            <v>0</v>
          </cell>
          <cell r="J4007"/>
          <cell r="K4007" t="str">
            <v>Akcesoria do maszyn</v>
          </cell>
          <cell r="L4007" t="str">
            <v>9002</v>
          </cell>
        </row>
        <row r="4008">
          <cell r="B4008" t="str">
            <v>MK-INK-DF</v>
          </cell>
          <cell r="C4008" t="str">
            <v>TUSZ DF W NABOJACH DO PLOTERA   (5 x 1 ml.)</v>
          </cell>
          <cell r="D4008" t="str">
            <v>szt.</v>
          </cell>
          <cell r="E4008" t="str">
            <v>3215907000</v>
          </cell>
          <cell r="F4008"/>
          <cell r="G4008">
            <v>0.02</v>
          </cell>
          <cell r="H4008" t="str">
            <v>Kg</v>
          </cell>
          <cell r="I4008">
            <v>2.8000000000000001E-2</v>
          </cell>
          <cell r="J4008" t="str">
            <v>Kg</v>
          </cell>
          <cell r="K4008" t="str">
            <v>Akcesoria do maszyn</v>
          </cell>
          <cell r="L4008" t="str">
            <v>9002</v>
          </cell>
        </row>
        <row r="4009">
          <cell r="B4009" t="str">
            <v>MK500-PHOENIX-ZBN18</v>
          </cell>
          <cell r="C4009" t="str">
            <v>MATRYCA PHOENIX  ZBN 18  DO MK500</v>
          </cell>
          <cell r="D4009" t="str">
            <v>szt.</v>
          </cell>
          <cell r="E4009" t="str">
            <v>8459590000</v>
          </cell>
          <cell r="F4009"/>
          <cell r="G4009">
            <v>0</v>
          </cell>
          <cell r="H4009"/>
          <cell r="I4009">
            <v>0</v>
          </cell>
          <cell r="J4009"/>
          <cell r="K4009" t="str">
            <v>Akcesoria do maszyn</v>
          </cell>
          <cell r="L4009" t="str">
            <v>9002</v>
          </cell>
        </row>
        <row r="4010">
          <cell r="B4010" t="str">
            <v>GK-RB-06474</v>
          </cell>
          <cell r="C4010" t="str">
            <v>TAŚMA BARWIĄCA DO GK420 CZARNA 64 mm DLA PLT  (74 m.)</v>
          </cell>
          <cell r="D4010" t="str">
            <v>szt.</v>
          </cell>
          <cell r="E4010" t="str">
            <v>9612101000</v>
          </cell>
          <cell r="F4010"/>
          <cell r="G4010">
            <v>0.114</v>
          </cell>
          <cell r="H4010" t="str">
            <v>Kg</v>
          </cell>
          <cell r="I4010">
            <v>0.11899999999999999</v>
          </cell>
          <cell r="J4010" t="str">
            <v>Kg</v>
          </cell>
          <cell r="K4010" t="str">
            <v>Akcesoria do maszyn</v>
          </cell>
          <cell r="L4010" t="str">
            <v>9002</v>
          </cell>
        </row>
        <row r="4011">
          <cell r="B4011" t="str">
            <v>GK-RB-11074</v>
          </cell>
          <cell r="C4011" t="str">
            <v>TAŚMA BARWIĄCA DO GK420 CZARNA 110 mm DLA PLT  (74 m.)</v>
          </cell>
          <cell r="D4011" t="str">
            <v>szt.</v>
          </cell>
          <cell r="E4011" t="str">
            <v>9612101000</v>
          </cell>
          <cell r="F4011"/>
          <cell r="G4011">
            <v>0.114</v>
          </cell>
          <cell r="H4011" t="str">
            <v>Kg</v>
          </cell>
          <cell r="I4011">
            <v>0.11899999999999999</v>
          </cell>
          <cell r="J4011" t="str">
            <v>Kg</v>
          </cell>
          <cell r="K4011" t="str">
            <v>Akcesoria do maszyn</v>
          </cell>
          <cell r="L4011" t="str">
            <v>9002</v>
          </cell>
        </row>
        <row r="4012">
          <cell r="B4012" t="str">
            <v>MK500-HO-ADAPTER</v>
          </cell>
          <cell r="C4012" t="str">
            <v>ADAPTER DO ODKURZACZA DO GRAWERA</v>
          </cell>
          <cell r="D4012" t="str">
            <v>szt.</v>
          </cell>
          <cell r="E4012" t="str">
            <v>9017900000</v>
          </cell>
          <cell r="F4012"/>
          <cell r="G4012">
            <v>0</v>
          </cell>
          <cell r="H4012"/>
          <cell r="I4012">
            <v>0</v>
          </cell>
          <cell r="J4012"/>
          <cell r="K4012" t="str">
            <v>Akcesoria do maszyn</v>
          </cell>
          <cell r="L4012" t="str">
            <v>9002</v>
          </cell>
        </row>
        <row r="4013">
          <cell r="B4013" t="str">
            <v>MK500-MATRYCA DEK</v>
          </cell>
          <cell r="C4013" t="str">
            <v>MATRYCA DEK 4.5.6 DO MK500</v>
          </cell>
          <cell r="D4013" t="str">
            <v>szt.</v>
          </cell>
          <cell r="E4013" t="str">
            <v>9017900000</v>
          </cell>
          <cell r="F4013"/>
          <cell r="G4013">
            <v>0.32</v>
          </cell>
          <cell r="H4013" t="str">
            <v>Kg</v>
          </cell>
          <cell r="I4013">
            <v>0.42</v>
          </cell>
          <cell r="J4013"/>
          <cell r="K4013" t="str">
            <v>Akcesoria do maszyn</v>
          </cell>
          <cell r="L4013" t="str">
            <v>9002</v>
          </cell>
        </row>
        <row r="4014">
          <cell r="B4014" t="str">
            <v>MK500-KLEMSAN-DB</v>
          </cell>
          <cell r="C4014" t="str">
            <v>MATRYCA DO KLEMSAN DB 10/5 NEW  DO MK500</v>
          </cell>
          <cell r="D4014" t="str">
            <v>szt.</v>
          </cell>
          <cell r="E4014" t="str">
            <v>9017900000</v>
          </cell>
          <cell r="F4014"/>
          <cell r="G4014">
            <v>0.27300000000000002</v>
          </cell>
          <cell r="H4014" t="str">
            <v>Kg</v>
          </cell>
          <cell r="I4014">
            <v>0.30299999999999999</v>
          </cell>
          <cell r="J4014"/>
          <cell r="K4014" t="str">
            <v>Akcesoria do maszyn</v>
          </cell>
          <cell r="L4014" t="str">
            <v>9002</v>
          </cell>
        </row>
        <row r="4015">
          <cell r="B4015" t="str">
            <v>MK10-RW-AXR8-30</v>
          </cell>
          <cell r="C4015" t="str">
            <v>TAŚMA BARWIĄCA DO MK10 BIAŁA 30 mm DLA POZ I PHZ  (450 m.)</v>
          </cell>
          <cell r="D4015" t="str">
            <v>szt.</v>
          </cell>
          <cell r="E4015" t="str">
            <v>9612101000</v>
          </cell>
          <cell r="F4015"/>
          <cell r="G4015">
            <v>0.17399999999999999</v>
          </cell>
          <cell r="H4015" t="str">
            <v>Kg</v>
          </cell>
          <cell r="I4015">
            <v>0.184</v>
          </cell>
          <cell r="J4015"/>
          <cell r="K4015" t="str">
            <v>Akcesoria do maszyn</v>
          </cell>
          <cell r="L4015" t="str">
            <v>9002</v>
          </cell>
        </row>
        <row r="4016">
          <cell r="B4016" t="str">
            <v>MK10-RB-BK510-83</v>
          </cell>
          <cell r="C4016" t="str">
            <v>TAŚMA BARWIĄCA DO MK10 CZARNA 83 mm DLA CMZ/HFS/EPL  (300 m.)</v>
          </cell>
          <cell r="D4016" t="str">
            <v>szt.</v>
          </cell>
          <cell r="E4016" t="str">
            <v>9612101000</v>
          </cell>
          <cell r="F4016"/>
          <cell r="G4016">
            <v>0</v>
          </cell>
          <cell r="H4016"/>
          <cell r="I4016">
            <v>0</v>
          </cell>
          <cell r="J4016"/>
          <cell r="K4016" t="str">
            <v>Akcesoria do maszyn</v>
          </cell>
          <cell r="L4016" t="str">
            <v>9002</v>
          </cell>
        </row>
        <row r="4017">
          <cell r="B4017" t="str">
            <v>MK10-RB-BK510-40</v>
          </cell>
          <cell r="C4017" t="str">
            <v>TAŚMA BARWIĄCA DO MK10 CZARNA 40 mm DLA CMZ/HFS/EPL  (300 m.)</v>
          </cell>
          <cell r="D4017" t="str">
            <v>szt.</v>
          </cell>
          <cell r="E4017" t="str">
            <v>3926909700</v>
          </cell>
          <cell r="F4017"/>
          <cell r="G4017">
            <v>0.125</v>
          </cell>
          <cell r="H4017" t="str">
            <v>Kg</v>
          </cell>
          <cell r="I4017">
            <v>0.13</v>
          </cell>
          <cell r="J4017" t="str">
            <v>Kg</v>
          </cell>
          <cell r="K4017" t="str">
            <v>Akcesoria do maszyn</v>
          </cell>
          <cell r="L4017" t="str">
            <v>9002</v>
          </cell>
        </row>
        <row r="4018">
          <cell r="B4018" t="str">
            <v>MK10-RB-BK2020-40</v>
          </cell>
          <cell r="C4018" t="str">
            <v>TAŚMA BARWIĄCA DO MK10 CZARNA 40 mm DLA CMM/CMD/CML/MSS/NFS/EFS/HFS/EPF  (300 m.)</v>
          </cell>
          <cell r="D4018" t="str">
            <v>szt.</v>
          </cell>
          <cell r="E4018" t="str">
            <v>9612101000</v>
          </cell>
          <cell r="F4018"/>
          <cell r="G4018">
            <v>0.13200000000000001</v>
          </cell>
          <cell r="H4018" t="str">
            <v>Kg</v>
          </cell>
          <cell r="I4018">
            <v>0.13700000000000001</v>
          </cell>
          <cell r="J4018" t="str">
            <v>Kg</v>
          </cell>
          <cell r="K4018" t="str">
            <v>Akcesoria do maszyn</v>
          </cell>
          <cell r="L4018" t="str">
            <v>9002</v>
          </cell>
        </row>
        <row r="4019">
          <cell r="B4019" t="str">
            <v>MK10-RB-40300-DR</v>
          </cell>
          <cell r="C4019" t="str">
            <v>TAŚMA BARWIĄCA DO MK10 CZARNA 40 mm DLA PHZF  (300 m.)</v>
          </cell>
          <cell r="D4019" t="str">
            <v>szt.</v>
          </cell>
          <cell r="E4019" t="str">
            <v>9612101000</v>
          </cell>
          <cell r="F4019" t="str">
            <v>5903041600008</v>
          </cell>
          <cell r="G4019">
            <v>0.114</v>
          </cell>
          <cell r="H4019" t="str">
            <v>Kg</v>
          </cell>
          <cell r="I4019">
            <v>0.11899999999999999</v>
          </cell>
          <cell r="J4019" t="str">
            <v>Kg</v>
          </cell>
          <cell r="K4019" t="str">
            <v>Akcesoria do maszyn</v>
          </cell>
          <cell r="L4019" t="str">
            <v>9002</v>
          </cell>
        </row>
        <row r="4020">
          <cell r="B4020" t="str">
            <v>MK500-PAZ+02ST</v>
          </cell>
          <cell r="C4020" t="str">
            <v>MATRYCA DO WIĄZEK PAZ+02 DO MK500</v>
          </cell>
          <cell r="D4020" t="str">
            <v>szt.</v>
          </cell>
          <cell r="E4020" t="str">
            <v>9017900000</v>
          </cell>
          <cell r="F4020"/>
          <cell r="G4020">
            <v>0</v>
          </cell>
          <cell r="H4020"/>
          <cell r="I4020">
            <v>0</v>
          </cell>
          <cell r="J4020"/>
          <cell r="K4020" t="str">
            <v>Akcesoria do maszyn</v>
          </cell>
          <cell r="L4020" t="str">
            <v>9002</v>
          </cell>
        </row>
        <row r="4021">
          <cell r="B4021" t="str">
            <v>MK500-PAZ+2</v>
          </cell>
          <cell r="C4021" t="str">
            <v>MATRYCA DO WIĄZEK PAZ+2DO MK500</v>
          </cell>
          <cell r="D4021" t="str">
            <v>szt.</v>
          </cell>
          <cell r="E4021" t="str">
            <v>9017900000</v>
          </cell>
          <cell r="F4021"/>
          <cell r="G4021">
            <v>0</v>
          </cell>
          <cell r="H4021"/>
          <cell r="I4021">
            <v>0</v>
          </cell>
          <cell r="J4021"/>
          <cell r="K4021" t="str">
            <v>Akcesoria do maszyn</v>
          </cell>
          <cell r="L4021" t="str">
            <v>9002</v>
          </cell>
        </row>
        <row r="4022">
          <cell r="B4022" t="str">
            <v>MK10-RB-BK510-110</v>
          </cell>
          <cell r="C4022" t="str">
            <v>TAŚMA BARWIĄCA DO MK10 CZARNA 110 mm DLA CMZ/HFS/EPL  (300 m.)</v>
          </cell>
          <cell r="D4022" t="str">
            <v>szt.</v>
          </cell>
          <cell r="E4022" t="str">
            <v>9612101000</v>
          </cell>
          <cell r="F4022"/>
          <cell r="G4022">
            <v>0</v>
          </cell>
          <cell r="H4022"/>
          <cell r="I4022">
            <v>0</v>
          </cell>
          <cell r="J4022"/>
          <cell r="K4022" t="str">
            <v>Akcesoria do maszyn</v>
          </cell>
          <cell r="L4022" t="str">
            <v>9002</v>
          </cell>
        </row>
        <row r="4023">
          <cell r="B4023" t="str">
            <v>MK10-CK</v>
          </cell>
          <cell r="C4023" t="str">
            <v>ZESTAW CZYSZCZĄCY MK10 (PATYCZKI 100 szt., CHUSTECZKI 50 szt., PŁYN DO CZYSZCZENIA ROLEK 250 ml, PŁYN DO CZYSZCZENIA SZKŁA I TWORZYWA 250 ml)</v>
          </cell>
          <cell r="D4023" t="str">
            <v>szt.</v>
          </cell>
          <cell r="E4023" t="str">
            <v>9017900000</v>
          </cell>
          <cell r="F4023"/>
          <cell r="G4023">
            <v>5.3999999999999999E-2</v>
          </cell>
          <cell r="H4023" t="str">
            <v>Kg</v>
          </cell>
          <cell r="I4023">
            <v>6.4000000000000001E-2</v>
          </cell>
          <cell r="J4023" t="str">
            <v>Kg</v>
          </cell>
          <cell r="K4023" t="str">
            <v>Akcesoria do maszyn</v>
          </cell>
          <cell r="L4023" t="str">
            <v>9002</v>
          </cell>
        </row>
        <row r="4024">
          <cell r="B4024" t="str">
            <v>WSG-PROLABEL</v>
          </cell>
          <cell r="C4024" t="str">
            <v>OPROGRAMOWANIE PROLABEL WERSJA 1.0 (ZAKUPIONA WRAZ Z URZĄDZENIEM)</v>
          </cell>
          <cell r="D4024" t="str">
            <v>szt.</v>
          </cell>
          <cell r="E4024" t="str">
            <v>0000000000</v>
          </cell>
          <cell r="F4024"/>
          <cell r="G4024">
            <v>0</v>
          </cell>
          <cell r="H4024"/>
          <cell r="I4024">
            <v>0</v>
          </cell>
          <cell r="J4024"/>
          <cell r="K4024" t="str">
            <v>Akcesoria do maszyn</v>
          </cell>
          <cell r="L4024" t="str">
            <v>9002</v>
          </cell>
        </row>
        <row r="4025">
          <cell r="B4025" t="str">
            <v>MK500-ABB-MC</v>
          </cell>
          <cell r="C4025" t="str">
            <v>MATRYCA DO OZN. ABB  MC  DO MK500</v>
          </cell>
          <cell r="D4025" t="str">
            <v>szt.</v>
          </cell>
          <cell r="E4025" t="str">
            <v>9017900000</v>
          </cell>
          <cell r="F4025"/>
          <cell r="G4025">
            <v>0</v>
          </cell>
          <cell r="H4025"/>
          <cell r="I4025">
            <v>0</v>
          </cell>
          <cell r="J4025"/>
          <cell r="K4025" t="str">
            <v>Akcesoria do maszyn</v>
          </cell>
          <cell r="L4025" t="str">
            <v>9002</v>
          </cell>
        </row>
        <row r="4026">
          <cell r="B4026" t="str">
            <v>MK500-PHOENIX-BN-ZB</v>
          </cell>
          <cell r="C4026" t="str">
            <v>MATRYCA PHOENIX  BM/ZB DO MK500</v>
          </cell>
          <cell r="D4026" t="str">
            <v>szt.</v>
          </cell>
          <cell r="E4026" t="str">
            <v>9017900000</v>
          </cell>
          <cell r="F4026"/>
          <cell r="G4026">
            <v>0</v>
          </cell>
          <cell r="H4026"/>
          <cell r="I4026">
            <v>0</v>
          </cell>
          <cell r="J4026"/>
          <cell r="K4026" t="str">
            <v>Akcesoria do maszyn</v>
          </cell>
          <cell r="L4026" t="str">
            <v>9002</v>
          </cell>
        </row>
        <row r="4027">
          <cell r="B4027" t="str">
            <v>MK10-RW-BK510-40</v>
          </cell>
          <cell r="C4027" t="str">
            <v>TAŚMA BARWIĄCA DO MK10 BIAŁA 40 mm DLA CMZ/HFS/EPL  (300 m.)</v>
          </cell>
          <cell r="D4027" t="str">
            <v>szt.</v>
          </cell>
          <cell r="E4027" t="str">
            <v>9612101000</v>
          </cell>
          <cell r="F4027"/>
          <cell r="G4027">
            <v>0.125</v>
          </cell>
          <cell r="H4027" t="str">
            <v>Kg</v>
          </cell>
          <cell r="I4027">
            <v>0.13</v>
          </cell>
          <cell r="J4027" t="str">
            <v>Kg</v>
          </cell>
          <cell r="K4027" t="str">
            <v>Akcesoria do maszyn</v>
          </cell>
          <cell r="L4027" t="str">
            <v>9002</v>
          </cell>
        </row>
        <row r="4028">
          <cell r="B4028" t="str">
            <v>PRIMACY-RB-BK</v>
          </cell>
          <cell r="C4028" t="str">
            <v>TAŚMA BARWIĄCA DO PRIMACY CZARNA  (2000 KART)</v>
          </cell>
          <cell r="D4028" t="str">
            <v>szt.</v>
          </cell>
          <cell r="E4028" t="str">
            <v>9612101000</v>
          </cell>
          <cell r="F4028"/>
          <cell r="G4028">
            <v>0</v>
          </cell>
          <cell r="H4028"/>
          <cell r="I4028">
            <v>0</v>
          </cell>
          <cell r="J4028"/>
          <cell r="K4028" t="str">
            <v>Akcesoria do maszyn</v>
          </cell>
          <cell r="L4028" t="str">
            <v>9002</v>
          </cell>
        </row>
        <row r="4029">
          <cell r="B4029" t="str">
            <v>PRIMACY-RB-YMCKO</v>
          </cell>
          <cell r="C4029" t="str">
            <v>TAŚMA BARWIĄCA DO PRIMACY YMCKO  (300 KART)</v>
          </cell>
          <cell r="D4029" t="str">
            <v>szt.</v>
          </cell>
          <cell r="E4029" t="str">
            <v>9612101000</v>
          </cell>
          <cell r="F4029"/>
          <cell r="G4029">
            <v>0</v>
          </cell>
          <cell r="H4029"/>
          <cell r="I4029">
            <v>0</v>
          </cell>
          <cell r="J4029"/>
          <cell r="K4029" t="str">
            <v>Akcesoria do maszyn</v>
          </cell>
          <cell r="L4029" t="str">
            <v>9002</v>
          </cell>
        </row>
        <row r="4030">
          <cell r="B4030" t="str">
            <v>PRIMACY-CLEAN</v>
          </cell>
          <cell r="C4030" t="str">
            <v>ZESTAW CZYSZCZĄCY DO PRIMACY KARTA + PATYCZEK  (5 szt.)</v>
          </cell>
          <cell r="D4030" t="str">
            <v>szt.</v>
          </cell>
          <cell r="E4030" t="str">
            <v>8443999000</v>
          </cell>
          <cell r="F4030"/>
          <cell r="G4030">
            <v>0</v>
          </cell>
          <cell r="H4030"/>
          <cell r="I4030">
            <v>0</v>
          </cell>
          <cell r="J4030"/>
          <cell r="K4030" t="str">
            <v>Akcesoria do maszyn</v>
          </cell>
          <cell r="L4030" t="str">
            <v>9002</v>
          </cell>
        </row>
        <row r="4031">
          <cell r="B4031" t="str">
            <v>MK-STV</v>
          </cell>
          <cell r="C4031" t="str">
            <v>STOJAK NA ROLKI Z PROFILAMI</v>
          </cell>
          <cell r="D4031" t="str">
            <v>szt.</v>
          </cell>
          <cell r="E4031" t="str">
            <v>7616999000</v>
          </cell>
          <cell r="F4031" t="str">
            <v>7330417070833</v>
          </cell>
          <cell r="G4031">
            <v>2.64</v>
          </cell>
          <cell r="H4031" t="str">
            <v>Kg</v>
          </cell>
          <cell r="I4031">
            <v>3.2</v>
          </cell>
          <cell r="J4031"/>
          <cell r="K4031" t="str">
            <v>Akcesoria do maszyn</v>
          </cell>
          <cell r="L4031" t="str">
            <v>9002</v>
          </cell>
        </row>
        <row r="4032">
          <cell r="B4032" t="str">
            <v>SP1W-S611-20</v>
          </cell>
          <cell r="C4032" t="str">
            <v>TAŚMA BARWIĄCA DO SP-1 CZARNA  (200 m.)</v>
          </cell>
          <cell r="D4032" t="str">
            <v>rolka</v>
          </cell>
          <cell r="E4032" t="str">
            <v>9612101000</v>
          </cell>
          <cell r="F4032" t="str">
            <v>7330417059883</v>
          </cell>
          <cell r="G4032">
            <v>4.5999999999999999E-2</v>
          </cell>
          <cell r="H4032" t="str">
            <v>Kg</v>
          </cell>
          <cell r="I4032">
            <v>4.7E-2</v>
          </cell>
          <cell r="J4032"/>
          <cell r="K4032" t="str">
            <v>Akcesoria do maszyn</v>
          </cell>
          <cell r="L4032" t="str">
            <v>9002</v>
          </cell>
        </row>
        <row r="4033">
          <cell r="B4033" t="str">
            <v>SP1W-S619-20</v>
          </cell>
          <cell r="C4033" t="str">
            <v>TAŚMA BARWIĄCA DO SP-1 CZARNA  (200 m.)</v>
          </cell>
          <cell r="D4033" t="str">
            <v>rolka</v>
          </cell>
          <cell r="E4033" t="str">
            <v>9612101000</v>
          </cell>
          <cell r="F4033" t="str">
            <v>7330417059852</v>
          </cell>
          <cell r="G4033">
            <v>5.3999999999999999E-2</v>
          </cell>
          <cell r="H4033" t="str">
            <v>Kg</v>
          </cell>
          <cell r="I4033">
            <v>5.6000000000000001E-2</v>
          </cell>
          <cell r="J4033"/>
          <cell r="K4033" t="str">
            <v>Akcesoria do maszyn</v>
          </cell>
          <cell r="L4033" t="str">
            <v>9002</v>
          </cell>
        </row>
        <row r="4034">
          <cell r="B4034" t="str">
            <v>SP1W-S625-20</v>
          </cell>
          <cell r="C4034" t="str">
            <v>TAŚMA BARWIĄCA DO SP-1 BIAŁA  (200 m.)</v>
          </cell>
          <cell r="D4034" t="str">
            <v>rolka</v>
          </cell>
          <cell r="E4034" t="str">
            <v>9612101000</v>
          </cell>
          <cell r="F4034" t="str">
            <v>7330417059845</v>
          </cell>
          <cell r="G4034">
            <v>0</v>
          </cell>
          <cell r="H4034"/>
          <cell r="I4034">
            <v>0</v>
          </cell>
          <cell r="J4034"/>
          <cell r="K4034" t="str">
            <v>Akcesoria do maszyn</v>
          </cell>
          <cell r="L4034" t="str">
            <v>9002</v>
          </cell>
        </row>
        <row r="4035">
          <cell r="B4035" t="str">
            <v>SP1W-S629-20</v>
          </cell>
          <cell r="C4035" t="str">
            <v>TAŚMA BARWIĄCA DO SP-1 BIAŁA  (100 m.)</v>
          </cell>
          <cell r="D4035" t="str">
            <v>rolka</v>
          </cell>
          <cell r="E4035" t="str">
            <v>9612101000</v>
          </cell>
          <cell r="F4035" t="str">
            <v>5906775916766</v>
          </cell>
          <cell r="G4035">
            <v>0</v>
          </cell>
          <cell r="H4035"/>
          <cell r="I4035">
            <v>0</v>
          </cell>
          <cell r="J4035"/>
          <cell r="K4035" t="str">
            <v>Akcesoria do maszyn</v>
          </cell>
          <cell r="L4035" t="str">
            <v>9002</v>
          </cell>
        </row>
        <row r="4036">
          <cell r="B4036" t="str">
            <v>SP1W-S631-20</v>
          </cell>
          <cell r="C4036" t="str">
            <v>TAŚMA BARWIĄCA DO SP1 CZERWONA  (200 m.)</v>
          </cell>
          <cell r="D4036" t="str">
            <v>rolka</v>
          </cell>
          <cell r="E4036" t="str">
            <v>9612101000</v>
          </cell>
          <cell r="F4036" t="str">
            <v>5906775916773</v>
          </cell>
          <cell r="G4036">
            <v>0</v>
          </cell>
          <cell r="H4036"/>
          <cell r="I4036">
            <v>0</v>
          </cell>
          <cell r="J4036"/>
          <cell r="K4036" t="str">
            <v>Akcesoria do maszyn</v>
          </cell>
          <cell r="L4036" t="str">
            <v>9002</v>
          </cell>
        </row>
        <row r="4037">
          <cell r="B4037" t="str">
            <v>PROMARK-TW</v>
          </cell>
          <cell r="C4037" t="str">
            <v>PODGRZEWACZ PROFILI DO MK-8/T-800/T-1000</v>
          </cell>
          <cell r="D4037" t="str">
            <v>szt.</v>
          </cell>
          <cell r="E4037" t="str">
            <v>8443999000</v>
          </cell>
          <cell r="F4037" t="str">
            <v>5906775918142</v>
          </cell>
          <cell r="G4037">
            <v>0.4</v>
          </cell>
          <cell r="H4037" t="str">
            <v>Kg</v>
          </cell>
          <cell r="I4037">
            <v>0.53900000000000003</v>
          </cell>
          <cell r="J4037" t="str">
            <v>Kg</v>
          </cell>
          <cell r="K4037" t="str">
            <v>Akcesoria do maszyn</v>
          </cell>
          <cell r="L4037" t="str">
            <v>9002</v>
          </cell>
        </row>
        <row r="4038">
          <cell r="B4038" t="str">
            <v>MK500-POH</v>
          </cell>
          <cell r="C4038" t="str">
            <v>MATRYCA DO CIĘTYCH POH DO MK500</v>
          </cell>
          <cell r="D4038" t="str">
            <v>szt.</v>
          </cell>
          <cell r="E4038" t="str">
            <v>9017900000</v>
          </cell>
          <cell r="F4038" t="str">
            <v>5903041602309</v>
          </cell>
          <cell r="G4038">
            <v>0.14399999999999999</v>
          </cell>
          <cell r="H4038" t="str">
            <v>Kg</v>
          </cell>
          <cell r="I4038">
            <v>0.152</v>
          </cell>
          <cell r="J4038" t="str">
            <v>Kg</v>
          </cell>
          <cell r="K4038" t="str">
            <v>Akcesoria do maszyn</v>
          </cell>
          <cell r="L4038" t="str">
            <v>9002</v>
          </cell>
        </row>
        <row r="4039">
          <cell r="B4039" t="str">
            <v>MK1-POWER-2</v>
          </cell>
          <cell r="C4039" t="str">
            <v>ZASILACZ DO MK1 SERIA 2</v>
          </cell>
          <cell r="D4039" t="str">
            <v>szt.</v>
          </cell>
          <cell r="E4039" t="str">
            <v>8443999000</v>
          </cell>
          <cell r="F4039" t="str">
            <v>5903041601746</v>
          </cell>
          <cell r="G4039">
            <v>0</v>
          </cell>
          <cell r="H4039"/>
          <cell r="I4039">
            <v>0</v>
          </cell>
          <cell r="J4039"/>
          <cell r="K4039" t="str">
            <v>Akcesoria do maszyn</v>
          </cell>
          <cell r="L4039" t="str">
            <v>9002</v>
          </cell>
        </row>
        <row r="4040">
          <cell r="B4040" t="str">
            <v>MK500-PS</v>
          </cell>
          <cell r="C4040" t="str">
            <v>MATRYCA DO CIĘTYCH PS-2 DO MK500</v>
          </cell>
          <cell r="D4040" t="str">
            <v>szt.</v>
          </cell>
          <cell r="E4040" t="str">
            <v>9017900000</v>
          </cell>
          <cell r="F4040" t="str">
            <v>5903041602323</v>
          </cell>
          <cell r="G4040">
            <v>0</v>
          </cell>
          <cell r="H4040"/>
          <cell r="I4040">
            <v>0</v>
          </cell>
          <cell r="J4040"/>
          <cell r="K4040" t="str">
            <v>Akcesoria do maszyn</v>
          </cell>
          <cell r="L4040" t="str">
            <v>9002</v>
          </cell>
        </row>
        <row r="4041">
          <cell r="B4041" t="str">
            <v>MK500-PEM</v>
          </cell>
          <cell r="C4041" t="str">
            <v>MATRYCA DO KOŃCÓWEK PEM DO MK500</v>
          </cell>
          <cell r="D4041" t="str">
            <v>szt.</v>
          </cell>
          <cell r="E4041" t="str">
            <v>9017900000</v>
          </cell>
          <cell r="F4041" t="str">
            <v>5903041602262</v>
          </cell>
          <cell r="G4041">
            <v>0</v>
          </cell>
          <cell r="H4041"/>
          <cell r="I4041">
            <v>0</v>
          </cell>
          <cell r="J4041"/>
          <cell r="K4041" t="str">
            <v>Akcesoria do maszyn</v>
          </cell>
          <cell r="L4041" t="str">
            <v>9002</v>
          </cell>
        </row>
        <row r="4042">
          <cell r="B4042" t="str">
            <v>MK500-PN</v>
          </cell>
          <cell r="C4042" t="str">
            <v>MATRYCA DO PN DO MK500</v>
          </cell>
          <cell r="D4042" t="str">
            <v>szt.</v>
          </cell>
          <cell r="E4042" t="str">
            <v>9017900000</v>
          </cell>
          <cell r="F4042" t="str">
            <v>5903041602293</v>
          </cell>
          <cell r="G4042">
            <v>0</v>
          </cell>
          <cell r="H4042"/>
          <cell r="I4042">
            <v>0</v>
          </cell>
          <cell r="J4042"/>
          <cell r="K4042" t="str">
            <v>Akcesoria do maszyn</v>
          </cell>
          <cell r="L4042" t="str">
            <v>9002</v>
          </cell>
        </row>
        <row r="4043">
          <cell r="B4043" t="str">
            <v>MK500-PC40</v>
          </cell>
          <cell r="C4043" t="str">
            <v>MATRYCA DO CIĘTYCH PC-40 DO MK500</v>
          </cell>
          <cell r="D4043" t="str">
            <v>szt.</v>
          </cell>
          <cell r="E4043" t="str">
            <v>9017900000</v>
          </cell>
          <cell r="F4043" t="str">
            <v>5903041602255</v>
          </cell>
          <cell r="G4043">
            <v>0</v>
          </cell>
          <cell r="H4043"/>
          <cell r="I4043">
            <v>0</v>
          </cell>
          <cell r="J4043"/>
          <cell r="K4043" t="str">
            <v>Akcesoria do maszyn</v>
          </cell>
          <cell r="L4043" t="str">
            <v>9002</v>
          </cell>
        </row>
        <row r="4044">
          <cell r="B4044" t="str">
            <v>MK500-PK2ST</v>
          </cell>
          <cell r="C4044" t="str">
            <v>MATRYCA DO WIĄZEK PK-2 DO MK500</v>
          </cell>
          <cell r="D4044" t="str">
            <v>szt.</v>
          </cell>
          <cell r="E4044" t="str">
            <v>9017900000</v>
          </cell>
          <cell r="F4044" t="str">
            <v>5903041602279</v>
          </cell>
          <cell r="G4044">
            <v>0</v>
          </cell>
          <cell r="H4044"/>
          <cell r="I4044">
            <v>0</v>
          </cell>
          <cell r="J4044"/>
          <cell r="K4044" t="str">
            <v>Akcesoria do maszyn</v>
          </cell>
          <cell r="L4044" t="str">
            <v>9002</v>
          </cell>
        </row>
        <row r="4045">
          <cell r="B4045" t="str">
            <v>MK500-WP</v>
          </cell>
          <cell r="C4045" t="str">
            <v>WORKI DO ODKURZACZA DO MK500-GRAVER  (5 szt.)</v>
          </cell>
          <cell r="D4045" t="str">
            <v>paczka</v>
          </cell>
          <cell r="E4045" t="str">
            <v>9017900000</v>
          </cell>
          <cell r="F4045" t="str">
            <v>5903041602446</v>
          </cell>
          <cell r="G4045">
            <v>9.7000000000000003E-2</v>
          </cell>
          <cell r="H4045" t="str">
            <v>Kg</v>
          </cell>
          <cell r="I4045">
            <v>0.10299999999999999</v>
          </cell>
          <cell r="J4045"/>
          <cell r="K4045" t="str">
            <v>Akcesoria do maszyn</v>
          </cell>
          <cell r="L4045" t="str">
            <v>9002</v>
          </cell>
        </row>
        <row r="4046">
          <cell r="B4046" t="str">
            <v>MK500-PKZ2</v>
          </cell>
          <cell r="C4046" t="str">
            <v>MATRYCA DO PKZ-2 DO MK500</v>
          </cell>
          <cell r="D4046" t="str">
            <v>szt.</v>
          </cell>
          <cell r="E4046" t="str">
            <v>9017900000</v>
          </cell>
          <cell r="F4046" t="str">
            <v>5903041602286</v>
          </cell>
          <cell r="G4046">
            <v>0</v>
          </cell>
          <cell r="H4046"/>
          <cell r="I4046">
            <v>0</v>
          </cell>
          <cell r="J4046"/>
          <cell r="K4046" t="str">
            <v>Akcesoria do maszyn</v>
          </cell>
          <cell r="L4046" t="str">
            <v>9002</v>
          </cell>
        </row>
        <row r="4047">
          <cell r="B4047" t="str">
            <v>MK500-PAZ+1ST</v>
          </cell>
          <cell r="C4047" t="str">
            <v>MATRYCA DO WIĄZEK PAZ+1 DO MK500</v>
          </cell>
          <cell r="D4047" t="str">
            <v>szt.</v>
          </cell>
          <cell r="E4047" t="str">
            <v>9017900000</v>
          </cell>
          <cell r="F4047" t="str">
            <v>5903041602224</v>
          </cell>
          <cell r="G4047">
            <v>0</v>
          </cell>
          <cell r="H4047"/>
          <cell r="I4047">
            <v>0</v>
          </cell>
          <cell r="J4047"/>
          <cell r="K4047" t="str">
            <v>Akcesoria do maszyn</v>
          </cell>
          <cell r="L4047" t="str">
            <v>9002</v>
          </cell>
        </row>
        <row r="4048">
          <cell r="B4048" t="str">
            <v>MK500-CASE</v>
          </cell>
          <cell r="C4048" t="str">
            <v>WALIZKA DO PLOTERA MK500</v>
          </cell>
          <cell r="D4048" t="str">
            <v>szt.</v>
          </cell>
          <cell r="E4048" t="str">
            <v>9017900000</v>
          </cell>
          <cell r="F4048" t="str">
            <v>5903041602026</v>
          </cell>
          <cell r="G4048">
            <v>9.9600000000000009</v>
          </cell>
          <cell r="H4048" t="str">
            <v>Kg</v>
          </cell>
          <cell r="I4048">
            <v>12.22</v>
          </cell>
          <cell r="J4048"/>
          <cell r="K4048" t="str">
            <v>Akcesoria do maszyn</v>
          </cell>
          <cell r="L4048" t="str">
            <v>9002</v>
          </cell>
        </row>
        <row r="4049">
          <cell r="B4049" t="str">
            <v>MK500-WIEL-UNI</v>
          </cell>
          <cell r="C4049" t="str">
            <v>MATRYCA DO OZN. WIELAND DO MK500</v>
          </cell>
          <cell r="D4049" t="str">
            <v>szt.</v>
          </cell>
          <cell r="E4049" t="str">
            <v>9017900000</v>
          </cell>
          <cell r="F4049" t="str">
            <v>5903041602422</v>
          </cell>
          <cell r="G4049">
            <v>0</v>
          </cell>
          <cell r="H4049"/>
          <cell r="I4049">
            <v>0</v>
          </cell>
          <cell r="J4049"/>
          <cell r="K4049" t="str">
            <v>Akcesoria do maszyn</v>
          </cell>
          <cell r="L4049" t="str">
            <v>9002</v>
          </cell>
        </row>
        <row r="4050">
          <cell r="B4050" t="str">
            <v>MK500-IG050-90</v>
          </cell>
          <cell r="C4050" t="str">
            <v>FREZ DO GRAWEROWANIA W LAMINACIE PGL 0.50 mm KĄT 90°</v>
          </cell>
          <cell r="D4050" t="str">
            <v>szt.</v>
          </cell>
          <cell r="E4050" t="str">
            <v>8207709000</v>
          </cell>
          <cell r="F4050" t="str">
            <v>5903041602125</v>
          </cell>
          <cell r="G4050">
            <v>0</v>
          </cell>
          <cell r="H4050"/>
          <cell r="I4050">
            <v>0</v>
          </cell>
          <cell r="J4050"/>
          <cell r="K4050" t="str">
            <v>Akcesoria do maszyn</v>
          </cell>
          <cell r="L4050" t="str">
            <v>9002</v>
          </cell>
        </row>
        <row r="4051">
          <cell r="B4051" t="str">
            <v>MK500-IG070-90</v>
          </cell>
          <cell r="C4051" t="str">
            <v>FREZ DO GRAWEROWANIA W LAMINACIE PGL 0.70 mm KĄT 90°</v>
          </cell>
          <cell r="D4051" t="str">
            <v>szt.</v>
          </cell>
          <cell r="E4051" t="str">
            <v>8207709000</v>
          </cell>
          <cell r="F4051" t="str">
            <v>5903041602132</v>
          </cell>
          <cell r="G4051">
            <v>0</v>
          </cell>
          <cell r="H4051"/>
          <cell r="I4051">
            <v>0</v>
          </cell>
          <cell r="J4051"/>
          <cell r="K4051" t="str">
            <v>Akcesoria do maszyn</v>
          </cell>
          <cell r="L4051" t="str">
            <v>9002</v>
          </cell>
        </row>
        <row r="4052">
          <cell r="B4052" t="str">
            <v>MK500-IG100-90</v>
          </cell>
          <cell r="C4052" t="str">
            <v>FREZ DO GRAWEROWANIA W LAMINACIE PGL 1.0 mm KĄT 90°</v>
          </cell>
          <cell r="D4052" t="str">
            <v>szt.</v>
          </cell>
          <cell r="E4052" t="str">
            <v>8207709000</v>
          </cell>
          <cell r="F4052" t="str">
            <v>5903041602149</v>
          </cell>
          <cell r="G4052">
            <v>0</v>
          </cell>
          <cell r="H4052"/>
          <cell r="I4052">
            <v>0</v>
          </cell>
          <cell r="J4052"/>
          <cell r="K4052" t="str">
            <v>Akcesoria do maszyn</v>
          </cell>
          <cell r="L4052" t="str">
            <v>9002</v>
          </cell>
        </row>
        <row r="4053">
          <cell r="B4053" t="str">
            <v>MK500-ALLEN-UNI</v>
          </cell>
          <cell r="C4053" t="str">
            <v>MATRYCA DO OZN. ALLEN BRADLEY DO MK500</v>
          </cell>
          <cell r="D4053" t="str">
            <v>szt.</v>
          </cell>
          <cell r="E4053" t="str">
            <v>9017900000</v>
          </cell>
          <cell r="F4053" t="str">
            <v>5903041602019</v>
          </cell>
          <cell r="G4053">
            <v>0</v>
          </cell>
          <cell r="H4053"/>
          <cell r="I4053">
            <v>0</v>
          </cell>
          <cell r="J4053"/>
          <cell r="K4053" t="str">
            <v>Akcesoria do maszyn</v>
          </cell>
          <cell r="L4053" t="str">
            <v>9002</v>
          </cell>
        </row>
        <row r="4054">
          <cell r="B4054" t="str">
            <v>MK500-WMB</v>
          </cell>
          <cell r="C4054" t="str">
            <v>MATRYCA DO WAGO WMB DO MK500</v>
          </cell>
          <cell r="D4054" t="str">
            <v>szt.</v>
          </cell>
          <cell r="E4054" t="str">
            <v>9017900000</v>
          </cell>
          <cell r="F4054" t="str">
            <v>5903041602439</v>
          </cell>
          <cell r="G4054">
            <v>0</v>
          </cell>
          <cell r="H4054"/>
          <cell r="I4054">
            <v>0</v>
          </cell>
          <cell r="J4054"/>
          <cell r="K4054" t="str">
            <v>Akcesoria do maszyn</v>
          </cell>
          <cell r="L4054" t="str">
            <v>9002</v>
          </cell>
        </row>
        <row r="4055">
          <cell r="B4055" t="str">
            <v>MK500-A3</v>
          </cell>
          <cell r="C4055" t="str">
            <v>MATRYCA A3 DO GRAWEROWANIA I PLOTOWANIA</v>
          </cell>
          <cell r="D4055" t="str">
            <v>szt.</v>
          </cell>
          <cell r="E4055" t="str">
            <v>9017900000</v>
          </cell>
          <cell r="F4055" t="str">
            <v>5906775918104</v>
          </cell>
          <cell r="G4055">
            <v>1.653</v>
          </cell>
          <cell r="H4055" t="str">
            <v>Kg</v>
          </cell>
          <cell r="I4055">
            <v>1.9</v>
          </cell>
          <cell r="J4055" t="str">
            <v>Kg</v>
          </cell>
          <cell r="K4055" t="str">
            <v>Akcesoria do maszyn</v>
          </cell>
          <cell r="L4055" t="str">
            <v>9002</v>
          </cell>
        </row>
        <row r="4056">
          <cell r="B4056" t="str">
            <v>MK500-IG020-15</v>
          </cell>
          <cell r="C4056" t="str">
            <v>FREZ DO GRAWEROWANIA W LAMINACIE PGL 0.2 mm KĄT 15°</v>
          </cell>
          <cell r="D4056" t="str">
            <v>szt.</v>
          </cell>
          <cell r="E4056" t="str">
            <v>8207709000</v>
          </cell>
          <cell r="F4056" t="str">
            <v>5903041602095</v>
          </cell>
          <cell r="G4056">
            <v>0</v>
          </cell>
          <cell r="H4056"/>
          <cell r="I4056">
            <v>0</v>
          </cell>
          <cell r="J4056"/>
          <cell r="K4056" t="str">
            <v>Akcesoria do maszyn</v>
          </cell>
          <cell r="L4056" t="str">
            <v>9002</v>
          </cell>
        </row>
        <row r="4057">
          <cell r="B4057" t="str">
            <v>MK500-IG030-15</v>
          </cell>
          <cell r="C4057" t="str">
            <v>FREZ DO GRAWEROWANIA W LAMINACIE PGL 0.3 mm KĄT 15°</v>
          </cell>
          <cell r="D4057" t="str">
            <v>szt.</v>
          </cell>
          <cell r="E4057" t="str">
            <v>8207709000</v>
          </cell>
          <cell r="F4057" t="str">
            <v>5903041602101</v>
          </cell>
          <cell r="G4057">
            <v>5.0000000000000001E-3</v>
          </cell>
          <cell r="H4057" t="str">
            <v>Kg</v>
          </cell>
          <cell r="I4057">
            <v>8.0000000000000002E-3</v>
          </cell>
          <cell r="J4057"/>
          <cell r="K4057" t="str">
            <v>Akcesoria do maszyn</v>
          </cell>
          <cell r="L4057" t="str">
            <v>9002</v>
          </cell>
        </row>
        <row r="4058">
          <cell r="B4058" t="str">
            <v>MK500-PA+02ST</v>
          </cell>
          <cell r="C4058" t="str">
            <v>MATRYCA DO WIĄZEK PA+02 DO MK100 I MK500</v>
          </cell>
          <cell r="D4058" t="str">
            <v>szt.</v>
          </cell>
          <cell r="E4058" t="str">
            <v>9017900000</v>
          </cell>
          <cell r="F4058" t="str">
            <v>5903041602217</v>
          </cell>
          <cell r="G4058">
            <v>0.35299999999999998</v>
          </cell>
          <cell r="H4058" t="str">
            <v>Kg</v>
          </cell>
          <cell r="I4058">
            <v>0.38400000000000001</v>
          </cell>
          <cell r="J4058" t="str">
            <v>Kg</v>
          </cell>
          <cell r="K4058" t="str">
            <v>Akcesoria do maszyn</v>
          </cell>
          <cell r="L4058" t="str">
            <v>9002</v>
          </cell>
        </row>
        <row r="4059">
          <cell r="B4059" t="str">
            <v>MK500-PC20</v>
          </cell>
          <cell r="C4059" t="str">
            <v>MATRYCA DO CIĘTYCH PC-20 DO MK500</v>
          </cell>
          <cell r="D4059" t="str">
            <v>szt.</v>
          </cell>
          <cell r="E4059" t="str">
            <v>9017900000</v>
          </cell>
          <cell r="F4059" t="str">
            <v>5903041602231</v>
          </cell>
          <cell r="G4059">
            <v>0.126</v>
          </cell>
          <cell r="H4059" t="str">
            <v>Kg</v>
          </cell>
          <cell r="I4059">
            <v>0.13500000000000001</v>
          </cell>
          <cell r="J4059"/>
          <cell r="K4059" t="str">
            <v>Akcesoria do maszyn</v>
          </cell>
          <cell r="L4059" t="str">
            <v>9002</v>
          </cell>
        </row>
        <row r="4060">
          <cell r="B4060" t="str">
            <v>MK500-PC30</v>
          </cell>
          <cell r="C4060" t="str">
            <v>MATRYCA DO CIĘTYCH PC-30 DO MK500</v>
          </cell>
          <cell r="D4060" t="str">
            <v>szt.</v>
          </cell>
          <cell r="E4060" t="str">
            <v>9017900000</v>
          </cell>
          <cell r="F4060" t="str">
            <v>5903041602248</v>
          </cell>
          <cell r="G4060">
            <v>0.114</v>
          </cell>
          <cell r="H4060" t="str">
            <v>Kg</v>
          </cell>
          <cell r="I4060">
            <v>0.122</v>
          </cell>
          <cell r="J4060" t="str">
            <v>Kg</v>
          </cell>
          <cell r="K4060" t="str">
            <v>Akcesoria do maszyn</v>
          </cell>
          <cell r="L4060" t="str">
            <v>9002</v>
          </cell>
        </row>
        <row r="4061">
          <cell r="B4061" t="str">
            <v>MK500-SK</v>
          </cell>
          <cell r="C4061" t="str">
            <v>ZESTAW SERWISOWY DO MK500</v>
          </cell>
          <cell r="D4061" t="str">
            <v>szt.</v>
          </cell>
          <cell r="E4061" t="str">
            <v>9017900000</v>
          </cell>
          <cell r="F4061" t="str">
            <v>5903041602330</v>
          </cell>
          <cell r="G4061">
            <v>0</v>
          </cell>
          <cell r="H4061"/>
          <cell r="I4061">
            <v>0</v>
          </cell>
          <cell r="J4061"/>
          <cell r="K4061" t="str">
            <v>Akcesoria do maszyn</v>
          </cell>
          <cell r="L4061" t="str">
            <v>9002</v>
          </cell>
        </row>
        <row r="4062">
          <cell r="B4062" t="str">
            <v>MK500-TX61</v>
          </cell>
          <cell r="C4062" t="str">
            <v>MATRYCA DO TX-61 DO MK500</v>
          </cell>
          <cell r="D4062" t="str">
            <v>szt.</v>
          </cell>
          <cell r="E4062" t="str">
            <v>9017900000</v>
          </cell>
          <cell r="F4062" t="str">
            <v>5903041602378</v>
          </cell>
          <cell r="G4062">
            <v>0.14699999999999999</v>
          </cell>
          <cell r="H4062" t="str">
            <v>Kg</v>
          </cell>
          <cell r="I4062">
            <v>0.155</v>
          </cell>
          <cell r="J4062" t="str">
            <v>Kg</v>
          </cell>
          <cell r="K4062" t="str">
            <v>Akcesoria do maszyn</v>
          </cell>
          <cell r="L4062" t="str">
            <v>9002</v>
          </cell>
        </row>
        <row r="4063">
          <cell r="B4063" t="str">
            <v>MK500-WEID-UNI</v>
          </cell>
          <cell r="C4063" t="str">
            <v>MATRYCA DO OZN. WEIDMULLER DO MK500</v>
          </cell>
          <cell r="D4063" t="str">
            <v>szt.</v>
          </cell>
          <cell r="E4063" t="str">
            <v>9017900000</v>
          </cell>
          <cell r="F4063" t="str">
            <v>5903041602408</v>
          </cell>
          <cell r="G4063">
            <v>0</v>
          </cell>
          <cell r="H4063"/>
          <cell r="I4063">
            <v>0</v>
          </cell>
          <cell r="J4063"/>
          <cell r="K4063" t="str">
            <v>Akcesoria do maszyn</v>
          </cell>
          <cell r="L4063" t="str">
            <v>9002</v>
          </cell>
        </row>
        <row r="4064">
          <cell r="B4064" t="str">
            <v>MK500-WSB-5</v>
          </cell>
          <cell r="C4064" t="str">
            <v>MATRYCA DO WAGO WSB-5 DO MK500</v>
          </cell>
          <cell r="D4064" t="str">
            <v>szt.</v>
          </cell>
          <cell r="E4064" t="str">
            <v>9017900000</v>
          </cell>
          <cell r="F4064" t="str">
            <v>5903041602460</v>
          </cell>
          <cell r="G4064">
            <v>0</v>
          </cell>
          <cell r="H4064"/>
          <cell r="I4064">
            <v>0</v>
          </cell>
          <cell r="J4064"/>
          <cell r="K4064" t="str">
            <v>Akcesoria do maszyn</v>
          </cell>
          <cell r="L4064" t="str">
            <v>9002</v>
          </cell>
        </row>
        <row r="4065">
          <cell r="B4065" t="str">
            <v>MK500-WSB-MINI</v>
          </cell>
          <cell r="C4065" t="str">
            <v>MATRYCA DO WAGO WSB MINI DO MK500</v>
          </cell>
          <cell r="D4065" t="str">
            <v>szt.</v>
          </cell>
          <cell r="E4065" t="str">
            <v>9017900000</v>
          </cell>
          <cell r="F4065" t="str">
            <v>5903041602477</v>
          </cell>
          <cell r="G4065">
            <v>0</v>
          </cell>
          <cell r="H4065"/>
          <cell r="I4065">
            <v>0</v>
          </cell>
          <cell r="J4065"/>
          <cell r="K4065" t="str">
            <v>Akcesoria do maszyn</v>
          </cell>
          <cell r="L4065" t="str">
            <v>9002</v>
          </cell>
        </row>
        <row r="4066">
          <cell r="B4066" t="str">
            <v>MK-PEN-025D</v>
          </cell>
          <cell r="C4066" t="str">
            <v>JEDNORAZOWY PISAK 0.25 mm Z TUSZEM P 2.0  DO PLOTERA</v>
          </cell>
          <cell r="D4066" t="str">
            <v>szt.</v>
          </cell>
          <cell r="E4066" t="str">
            <v>3215907000</v>
          </cell>
          <cell r="F4066" t="str">
            <v>5906775917855</v>
          </cell>
          <cell r="G4066">
            <v>1.7999999999999999E-2</v>
          </cell>
          <cell r="H4066" t="str">
            <v>Kg</v>
          </cell>
          <cell r="I4066">
            <v>3.2000000000000001E-2</v>
          </cell>
          <cell r="J4066"/>
          <cell r="K4066" t="str">
            <v>Akcesoria do maszyn</v>
          </cell>
          <cell r="L4066" t="str">
            <v>9002</v>
          </cell>
        </row>
        <row r="4067">
          <cell r="B4067" t="str">
            <v>MK-PEN-035D</v>
          </cell>
          <cell r="C4067" t="str">
            <v>JEDNORAZOWY PISAK 0.35 mm Z TUSZEM P 2.0  DO PLOTERA</v>
          </cell>
          <cell r="D4067" t="str">
            <v>szt.</v>
          </cell>
          <cell r="E4067" t="str">
            <v>3215907000</v>
          </cell>
          <cell r="F4067" t="str">
            <v>5906775917862</v>
          </cell>
          <cell r="G4067">
            <v>2.1000000000000001E-2</v>
          </cell>
          <cell r="H4067" t="str">
            <v>Kg</v>
          </cell>
          <cell r="I4067">
            <v>3.2000000000000001E-2</v>
          </cell>
          <cell r="J4067" t="str">
            <v>Kg</v>
          </cell>
          <cell r="K4067" t="str">
            <v>Akcesoria do maszyn</v>
          </cell>
          <cell r="L4067" t="str">
            <v>9002</v>
          </cell>
        </row>
        <row r="4068">
          <cell r="B4068" t="str">
            <v>WSG-NG-EXCL</v>
          </cell>
          <cell r="C4068" t="str">
            <v>OPROGRAMOWANIE WINSIGN NG WERSJA 5.0 (ZAKUPIONA BEZ URZĄDZENIA)</v>
          </cell>
          <cell r="D4068" t="str">
            <v>szt.</v>
          </cell>
          <cell r="E4068" t="str">
            <v>0000000000</v>
          </cell>
          <cell r="F4068" t="str">
            <v>5906775917015</v>
          </cell>
          <cell r="G4068">
            <v>0</v>
          </cell>
          <cell r="H4068"/>
          <cell r="I4068">
            <v>0</v>
          </cell>
          <cell r="J4068"/>
          <cell r="K4068" t="str">
            <v>Akcesoria do maszyn</v>
          </cell>
          <cell r="L4068" t="str">
            <v>9002</v>
          </cell>
        </row>
        <row r="4069">
          <cell r="B4069" t="str">
            <v>WSG-NG-INCL</v>
          </cell>
          <cell r="C4069" t="str">
            <v>OPROGRAMOWANIE WINSIGN NG WERSJA 5.0 (ZAKUPIONA WRAZ Z URZĄDZENIEM)</v>
          </cell>
          <cell r="D4069" t="str">
            <v>szt.</v>
          </cell>
          <cell r="E4069" t="str">
            <v>0000000000</v>
          </cell>
          <cell r="F4069" t="str">
            <v>5906775917022</v>
          </cell>
          <cell r="G4069">
            <v>0</v>
          </cell>
          <cell r="H4069"/>
          <cell r="I4069">
            <v>0</v>
          </cell>
          <cell r="J4069"/>
          <cell r="K4069" t="str">
            <v>Akcesoria do maszyn</v>
          </cell>
          <cell r="L4069" t="str">
            <v>9002</v>
          </cell>
        </row>
        <row r="4070">
          <cell r="B4070" t="str">
            <v>SP1W-STV</v>
          </cell>
          <cell r="C4070" t="str">
            <v>STOJAK NA SZPULE POZ</v>
          </cell>
          <cell r="D4070" t="str">
            <v>szt.</v>
          </cell>
          <cell r="E4070" t="str">
            <v>8443999000</v>
          </cell>
          <cell r="F4070"/>
          <cell r="G4070">
            <v>0</v>
          </cell>
          <cell r="H4070"/>
          <cell r="I4070">
            <v>0</v>
          </cell>
          <cell r="J4070"/>
          <cell r="K4070" t="str">
            <v>Akcesoria do maszyn</v>
          </cell>
          <cell r="L4070" t="str">
            <v>9002</v>
          </cell>
        </row>
        <row r="4071">
          <cell r="B4071" t="str">
            <v>MK500-WSB-4</v>
          </cell>
          <cell r="C4071" t="str">
            <v>MATRYCA DO WAGO WSB-4 DO MK500</v>
          </cell>
          <cell r="D4071" t="str">
            <v>szt.</v>
          </cell>
          <cell r="E4071" t="str">
            <v>9017900000</v>
          </cell>
          <cell r="F4071"/>
          <cell r="G4071">
            <v>0</v>
          </cell>
          <cell r="H4071"/>
          <cell r="I4071">
            <v>0</v>
          </cell>
          <cell r="J4071"/>
          <cell r="K4071" t="str">
            <v>Akcesoria do maszyn</v>
          </cell>
          <cell r="L4071" t="str">
            <v>9002</v>
          </cell>
        </row>
        <row r="4072">
          <cell r="B4072" t="str">
            <v>MK500-BNZB</v>
          </cell>
          <cell r="C4072" t="str">
            <v>MATRYCA DO PHOENIX CONTACT BNZB</v>
          </cell>
          <cell r="D4072" t="str">
            <v>szt.</v>
          </cell>
          <cell r="E4072" t="str">
            <v>9017900000</v>
          </cell>
          <cell r="F4072"/>
          <cell r="G4072">
            <v>0</v>
          </cell>
          <cell r="H4072"/>
          <cell r="I4072">
            <v>0</v>
          </cell>
          <cell r="J4072"/>
          <cell r="K4072" t="str">
            <v>Akcesoria do maszyn</v>
          </cell>
          <cell r="L4072" t="str">
            <v>9002</v>
          </cell>
        </row>
        <row r="4073">
          <cell r="B4073" t="str">
            <v>MK600-A4</v>
          </cell>
          <cell r="C4073" t="str">
            <v>MATRYCA A4 DO GRAWEROWANIA DO MK600</v>
          </cell>
          <cell r="D4073" t="str">
            <v>szt.</v>
          </cell>
          <cell r="E4073" t="str">
            <v>9017900000</v>
          </cell>
          <cell r="F4073"/>
          <cell r="G4073">
            <v>0</v>
          </cell>
          <cell r="H4073"/>
          <cell r="I4073">
            <v>0</v>
          </cell>
          <cell r="J4073"/>
          <cell r="K4073" t="str">
            <v>Akcesoria do maszyn</v>
          </cell>
          <cell r="L4073" t="str">
            <v>9002</v>
          </cell>
        </row>
        <row r="4074">
          <cell r="B4074" t="str">
            <v>MK10-RB-PR8-110</v>
          </cell>
          <cell r="C4074" t="str">
            <v>TAŚMA BARWIĄCA DO MK10 CZARNA 110 mm DLA PO/POZ/PPQ  (360 m.)</v>
          </cell>
          <cell r="D4074" t="str">
            <v>szt.</v>
          </cell>
          <cell r="E4074" t="str">
            <v>9612101000</v>
          </cell>
          <cell r="F4074" t="str">
            <v>5903041615408</v>
          </cell>
          <cell r="G4074">
            <v>0.36199999999999999</v>
          </cell>
          <cell r="H4074" t="str">
            <v>Kg</v>
          </cell>
          <cell r="I4074">
            <v>0.36399999999999999</v>
          </cell>
          <cell r="J4074" t="str">
            <v>Kg</v>
          </cell>
          <cell r="K4074" t="str">
            <v>Akcesoria do maszyn</v>
          </cell>
          <cell r="L4074" t="str">
            <v>9002</v>
          </cell>
        </row>
        <row r="4075">
          <cell r="B4075" t="str">
            <v>MK500-PHOENIX</v>
          </cell>
          <cell r="C4075" t="str">
            <v>MATRYCA PHOENIX  CMS-P1-M/ZB DO MK500</v>
          </cell>
          <cell r="D4075" t="str">
            <v>szt.</v>
          </cell>
          <cell r="E4075" t="str">
            <v>9017900000</v>
          </cell>
          <cell r="F4075"/>
          <cell r="G4075">
            <v>0</v>
          </cell>
          <cell r="H4075"/>
          <cell r="I4075">
            <v>0</v>
          </cell>
          <cell r="J4075"/>
          <cell r="K4075" t="str">
            <v>Akcesoria do maszyn</v>
          </cell>
          <cell r="L4075" t="str">
            <v>9002</v>
          </cell>
        </row>
        <row r="4076">
          <cell r="B4076" t="str">
            <v>WSG-NG-6.04</v>
          </cell>
          <cell r="C4076" t="str">
            <v>OPROGRAMOWANIE WINSIGN NG WERSJA 6.04</v>
          </cell>
          <cell r="D4076" t="str">
            <v>szt.</v>
          </cell>
          <cell r="E4076" t="str">
            <v>0000000000</v>
          </cell>
          <cell r="F4076"/>
          <cell r="G4076">
            <v>0</v>
          </cell>
          <cell r="H4076"/>
          <cell r="I4076">
            <v>0</v>
          </cell>
          <cell r="J4076"/>
          <cell r="K4076" t="str">
            <v>Akcesoria do maszyn</v>
          </cell>
          <cell r="L4076" t="str">
            <v>9002</v>
          </cell>
        </row>
        <row r="4077">
          <cell r="B4077" t="str">
            <v>MK500-CD</v>
          </cell>
          <cell r="C4077" t="str">
            <v>DŹWIĘKOSZCZELNA OBUDOWA DO PLOTERA MK500</v>
          </cell>
          <cell r="D4077" t="str">
            <v>szt.</v>
          </cell>
          <cell r="E4077" t="str">
            <v>9017900000</v>
          </cell>
          <cell r="F4077"/>
          <cell r="G4077">
            <v>9.9600000000000009</v>
          </cell>
          <cell r="H4077" t="str">
            <v>Kg</v>
          </cell>
          <cell r="I4077">
            <v>12.22</v>
          </cell>
          <cell r="J4077"/>
          <cell r="K4077" t="str">
            <v>Akcesoria do maszyn</v>
          </cell>
          <cell r="L4077" t="str">
            <v>9002</v>
          </cell>
        </row>
        <row r="4078">
          <cell r="B4078" t="str">
            <v>MK10-RB-BK2020-80</v>
          </cell>
          <cell r="C4078" t="str">
            <v>TAŚMA BARWIĄCA DO MK10 CZARNA 80 mm DLA CMM/CMD/CML/MSS.NFS/EFS/HFS/EPF  (300 m.)</v>
          </cell>
          <cell r="D4078" t="str">
            <v>szt.</v>
          </cell>
          <cell r="E4078" t="str">
            <v>9612101000</v>
          </cell>
          <cell r="F4078"/>
          <cell r="G4078">
            <v>0</v>
          </cell>
          <cell r="H4078"/>
          <cell r="I4078">
            <v>0</v>
          </cell>
          <cell r="J4078"/>
          <cell r="K4078" t="str">
            <v>Akcesoria do maszyn</v>
          </cell>
          <cell r="L4078" t="str">
            <v>9002</v>
          </cell>
        </row>
        <row r="4079">
          <cell r="B4079" t="str">
            <v>MK500-IGA050DT</v>
          </cell>
          <cell r="C4079" t="str">
            <v>FREZ DO GRAWEROWANIA W LAMINACIE I ALUMINIUM 0.5 mm SPIRALNY</v>
          </cell>
          <cell r="D4079" t="str">
            <v>szt.</v>
          </cell>
          <cell r="E4079" t="str">
            <v>8207709000</v>
          </cell>
          <cell r="F4079"/>
          <cell r="G4079">
            <v>0</v>
          </cell>
          <cell r="H4079"/>
          <cell r="I4079">
            <v>0</v>
          </cell>
          <cell r="J4079"/>
          <cell r="K4079" t="str">
            <v>Akcesoria do maszyn</v>
          </cell>
          <cell r="L4079" t="str">
            <v>9002</v>
          </cell>
        </row>
        <row r="4080">
          <cell r="B4080" t="str">
            <v>MK500-IGA060DT</v>
          </cell>
          <cell r="C4080" t="str">
            <v>FREZ DO GRAWEROWANIA W LAMINACIE I ALUMINIUM 0.6 mm SPIRALNY</v>
          </cell>
          <cell r="D4080" t="str">
            <v>szt.</v>
          </cell>
          <cell r="E4080" t="str">
            <v>8207709000</v>
          </cell>
          <cell r="F4080"/>
          <cell r="G4080">
            <v>0</v>
          </cell>
          <cell r="H4080"/>
          <cell r="I4080">
            <v>0</v>
          </cell>
          <cell r="J4080"/>
          <cell r="K4080" t="str">
            <v>Akcesoria do maszyn</v>
          </cell>
          <cell r="L4080" t="str">
            <v>9002</v>
          </cell>
        </row>
        <row r="4081">
          <cell r="B4081" t="str">
            <v>MK500-IGA080DT</v>
          </cell>
          <cell r="C4081" t="str">
            <v>FREZ DO GRAWEROWANIA W LAMINACIE I ALUMINIUM 0.8 mm SPIRALNY</v>
          </cell>
          <cell r="D4081" t="str">
            <v>szt.</v>
          </cell>
          <cell r="E4081" t="str">
            <v>8207709000</v>
          </cell>
          <cell r="F4081"/>
          <cell r="G4081">
            <v>0</v>
          </cell>
          <cell r="H4081"/>
          <cell r="I4081">
            <v>0</v>
          </cell>
          <cell r="J4081"/>
          <cell r="K4081" t="str">
            <v>Akcesoria do maszyn</v>
          </cell>
          <cell r="L4081" t="str">
            <v>9002</v>
          </cell>
        </row>
        <row r="4082">
          <cell r="B4082" t="str">
            <v>MK500-IGA100DT</v>
          </cell>
          <cell r="C4082" t="str">
            <v>FREZ DO GRAWEROWANIA W LAMINACIE I ALUMINIUM 1.0 mm SPIRALNY</v>
          </cell>
          <cell r="D4082" t="str">
            <v>szt.</v>
          </cell>
          <cell r="E4082" t="str">
            <v>8207709000</v>
          </cell>
          <cell r="F4082"/>
          <cell r="G4082">
            <v>0</v>
          </cell>
          <cell r="H4082"/>
          <cell r="I4082">
            <v>0</v>
          </cell>
          <cell r="J4082"/>
          <cell r="K4082" t="str">
            <v>Akcesoria do maszyn</v>
          </cell>
          <cell r="L4082" t="str">
            <v>9002</v>
          </cell>
        </row>
        <row r="4083">
          <cell r="B4083" t="str">
            <v>MK500-IGA120DT</v>
          </cell>
          <cell r="C4083" t="str">
            <v>FREZ DO GRAWEROWANIA W LAMINACIE I ALUMINIUM 1.2 mm SPIRALNY</v>
          </cell>
          <cell r="D4083" t="str">
            <v>szt.</v>
          </cell>
          <cell r="E4083" t="str">
            <v>8207709000</v>
          </cell>
          <cell r="F4083"/>
          <cell r="G4083">
            <v>0</v>
          </cell>
          <cell r="H4083"/>
          <cell r="I4083">
            <v>0</v>
          </cell>
          <cell r="J4083"/>
          <cell r="K4083" t="str">
            <v>Akcesoria do maszyn</v>
          </cell>
          <cell r="L4083" t="str">
            <v>9002</v>
          </cell>
        </row>
        <row r="4084">
          <cell r="B4084" t="str">
            <v>MK500-IGA140DT</v>
          </cell>
          <cell r="C4084" t="str">
            <v>FREZ DO GRAWEROWANIA W LAMINACIE I ALUMINIUM 1.4 mm SPIRALNY</v>
          </cell>
          <cell r="D4084" t="str">
            <v>szt.</v>
          </cell>
          <cell r="E4084" t="str">
            <v>8207709000</v>
          </cell>
          <cell r="F4084"/>
          <cell r="G4084">
            <v>0</v>
          </cell>
          <cell r="H4084"/>
          <cell r="I4084">
            <v>0</v>
          </cell>
          <cell r="J4084"/>
          <cell r="K4084" t="str">
            <v>Akcesoria do maszyn</v>
          </cell>
          <cell r="L4084" t="str">
            <v>9002</v>
          </cell>
        </row>
        <row r="4085">
          <cell r="B4085" t="str">
            <v>MK500-IGA160DT</v>
          </cell>
          <cell r="C4085" t="str">
            <v>FREZ DO GRAWEROWANIA W LAMINACIE I ALUMINIUM 1.6 mm SPIRALNY</v>
          </cell>
          <cell r="D4085" t="str">
            <v>szt.</v>
          </cell>
          <cell r="E4085" t="str">
            <v>8207709000</v>
          </cell>
          <cell r="F4085"/>
          <cell r="G4085">
            <v>0</v>
          </cell>
          <cell r="H4085"/>
          <cell r="I4085">
            <v>0</v>
          </cell>
          <cell r="J4085"/>
          <cell r="K4085" t="str">
            <v>Akcesoria do maszyn</v>
          </cell>
          <cell r="L4085" t="str">
            <v>9002</v>
          </cell>
        </row>
        <row r="4086">
          <cell r="B4086" t="str">
            <v>MK500-IGA240DT</v>
          </cell>
          <cell r="C4086" t="str">
            <v>FREZ DO GRAWEROWANIA W LAMINACIE I ALUMINIUM 2.4 mm SPIRALNY</v>
          </cell>
          <cell r="D4086" t="str">
            <v>szt.</v>
          </cell>
          <cell r="E4086" t="str">
            <v>8207709000</v>
          </cell>
          <cell r="F4086"/>
          <cell r="G4086">
            <v>0</v>
          </cell>
          <cell r="H4086"/>
          <cell r="I4086">
            <v>0</v>
          </cell>
          <cell r="J4086"/>
          <cell r="K4086" t="str">
            <v>Akcesoria do maszyn</v>
          </cell>
          <cell r="L4086" t="str">
            <v>9002</v>
          </cell>
        </row>
        <row r="4087">
          <cell r="B4087" t="str">
            <v>MK500-IGA300DT</v>
          </cell>
          <cell r="C4087" t="str">
            <v>FREZ DO GRAWEROWANIA W LAMINACIE I ALUMINIUM 3.0 mm SPIRALNY</v>
          </cell>
          <cell r="D4087" t="str">
            <v>szt.</v>
          </cell>
          <cell r="E4087" t="str">
            <v>8207709000</v>
          </cell>
          <cell r="F4087"/>
          <cell r="G4087">
            <v>0.01</v>
          </cell>
          <cell r="H4087" t="str">
            <v>Kg</v>
          </cell>
          <cell r="I4087">
            <v>1.4999999999999999E-2</v>
          </cell>
          <cell r="J4087" t="str">
            <v>Kg</v>
          </cell>
          <cell r="K4087" t="str">
            <v>Akcesoria do maszyn</v>
          </cell>
          <cell r="L4087" t="str">
            <v>9002</v>
          </cell>
        </row>
        <row r="4088">
          <cell r="B4088" t="str">
            <v>MK500-MURRPLASTIK</v>
          </cell>
          <cell r="C4088" t="str">
            <v>MATRYCA DO MURRPLASTIK DO MK500</v>
          </cell>
          <cell r="D4088" t="str">
            <v>szt.</v>
          </cell>
          <cell r="E4088" t="str">
            <v>9017900000</v>
          </cell>
          <cell r="F4088"/>
          <cell r="G4088">
            <v>0.316</v>
          </cell>
          <cell r="H4088" t="str">
            <v>Kg</v>
          </cell>
          <cell r="I4088">
            <v>0.34599999999999997</v>
          </cell>
          <cell r="J4088"/>
          <cell r="K4088" t="str">
            <v>Akcesoria do maszyn</v>
          </cell>
          <cell r="L4088" t="str">
            <v>9002</v>
          </cell>
        </row>
        <row r="4089">
          <cell r="B4089" t="str">
            <v>MK500-KLEMSAN</v>
          </cell>
          <cell r="C4089" t="str">
            <v>MATRYCA DO KLEMSAN DO MK500</v>
          </cell>
          <cell r="D4089" t="str">
            <v>szt.</v>
          </cell>
          <cell r="E4089" t="str">
            <v>9017900000</v>
          </cell>
          <cell r="F4089"/>
          <cell r="G4089">
            <v>0.27300000000000002</v>
          </cell>
          <cell r="H4089" t="str">
            <v>Kg</v>
          </cell>
          <cell r="I4089">
            <v>0.30299999999999999</v>
          </cell>
          <cell r="J4089"/>
          <cell r="K4089" t="str">
            <v>Akcesoria do maszyn</v>
          </cell>
          <cell r="L4089" t="str">
            <v>9002</v>
          </cell>
        </row>
        <row r="4090">
          <cell r="B4090" t="str">
            <v>MK10-RB-PR8-55</v>
          </cell>
          <cell r="C4090" t="str">
            <v>TAŚMA BARWIĄCA DO MK10 CZARNA 55 mm DLA PO/POZ/PPQ  (360 m.)</v>
          </cell>
          <cell r="D4090" t="str">
            <v>szt.</v>
          </cell>
          <cell r="E4090" t="str">
            <v>9612101000</v>
          </cell>
          <cell r="F4090" t="str">
            <v>5903041601685</v>
          </cell>
          <cell r="G4090">
            <v>0.18</v>
          </cell>
          <cell r="H4090" t="str">
            <v>Kg</v>
          </cell>
          <cell r="I4090">
            <v>0.182</v>
          </cell>
          <cell r="J4090"/>
          <cell r="K4090" t="str">
            <v>Akcesoria do maszyn</v>
          </cell>
          <cell r="L4090" t="str">
            <v>9002</v>
          </cell>
        </row>
        <row r="4091">
          <cell r="B4091" t="str">
            <v>MK1-PO-KASETA</v>
          </cell>
          <cell r="C4091" t="str">
            <v>MK1 KASETA Z PROGRAMEM DO PO</v>
          </cell>
          <cell r="D4091" t="str">
            <v>szt.</v>
          </cell>
          <cell r="E4091" t="str">
            <v>0000000000</v>
          </cell>
          <cell r="F4091" t="str">
            <v>5903041601739</v>
          </cell>
          <cell r="G4091">
            <v>0</v>
          </cell>
          <cell r="H4091"/>
          <cell r="I4091">
            <v>0</v>
          </cell>
          <cell r="J4091"/>
          <cell r="K4091" t="str">
            <v>Akcesoria do maszyn</v>
          </cell>
          <cell r="L4091" t="str">
            <v>9002</v>
          </cell>
        </row>
        <row r="4092">
          <cell r="B4092" t="str">
            <v>MK1-PGM-USB</v>
          </cell>
          <cell r="C4092" t="str">
            <v>MK1 KASETA Z PROGRAMEM</v>
          </cell>
          <cell r="D4092" t="str">
            <v>szt.</v>
          </cell>
          <cell r="E4092" t="str">
            <v>0000000000</v>
          </cell>
          <cell r="F4092" t="str">
            <v>5903041601722</v>
          </cell>
          <cell r="G4092">
            <v>0</v>
          </cell>
          <cell r="H4092"/>
          <cell r="I4092">
            <v>0</v>
          </cell>
          <cell r="J4092"/>
          <cell r="K4092" t="str">
            <v>Akcesoria do maszyn</v>
          </cell>
          <cell r="L4092" t="str">
            <v>9002</v>
          </cell>
        </row>
        <row r="4093">
          <cell r="B4093" t="str">
            <v>MK500-ABB-UNI</v>
          </cell>
          <cell r="C4093" t="str">
            <v>MATRYCA DO OZN. ABB  RC/RCT DO MK500</v>
          </cell>
          <cell r="D4093" t="str">
            <v>szt.</v>
          </cell>
          <cell r="E4093" t="str">
            <v>9017900000</v>
          </cell>
          <cell r="F4093" t="str">
            <v>5903041602002</v>
          </cell>
          <cell r="G4093">
            <v>0</v>
          </cell>
          <cell r="H4093"/>
          <cell r="I4093">
            <v>0</v>
          </cell>
          <cell r="J4093"/>
          <cell r="K4093" t="str">
            <v>Akcesoria do maszyn</v>
          </cell>
          <cell r="L4093" t="str">
            <v>9002</v>
          </cell>
        </row>
        <row r="4094">
          <cell r="B4094" t="str">
            <v>MK100-CASE</v>
          </cell>
          <cell r="C4094" t="str">
            <v>WALIZKA DO PLOTERA MK100</v>
          </cell>
          <cell r="D4094" t="str">
            <v>szt.</v>
          </cell>
          <cell r="E4094" t="str">
            <v>9017900000</v>
          </cell>
          <cell r="F4094" t="str">
            <v>5903041601630</v>
          </cell>
          <cell r="G4094">
            <v>8</v>
          </cell>
          <cell r="H4094" t="str">
            <v>Kg</v>
          </cell>
          <cell r="I4094">
            <v>9.3000000000000007</v>
          </cell>
          <cell r="J4094"/>
          <cell r="K4094" t="str">
            <v>Akcesoria do maszyn</v>
          </cell>
          <cell r="L4094" t="str">
            <v>9002</v>
          </cell>
        </row>
        <row r="4095">
          <cell r="B4095" t="str">
            <v>MK500-ENTRELEC</v>
          </cell>
          <cell r="C4095" t="str">
            <v>MATRYCA DO ABB ENTRELEC DO MK500</v>
          </cell>
          <cell r="D4095" t="str">
            <v>szt.</v>
          </cell>
          <cell r="E4095" t="str">
            <v>9017900000</v>
          </cell>
          <cell r="F4095" t="str">
            <v>5903041602057</v>
          </cell>
          <cell r="G4095">
            <v>0</v>
          </cell>
          <cell r="H4095"/>
          <cell r="I4095">
            <v>0</v>
          </cell>
          <cell r="J4095"/>
          <cell r="K4095" t="str">
            <v>Akcesoria do maszyn</v>
          </cell>
          <cell r="L4095" t="str">
            <v>9002</v>
          </cell>
        </row>
        <row r="4096">
          <cell r="B4096" t="str">
            <v>MK500-WEID-WAD</v>
          </cell>
          <cell r="C4096" t="str">
            <v>MATRYCA DO OZN. WEIDMULLER MC WAD DO MK500</v>
          </cell>
          <cell r="D4096" t="str">
            <v>szt.</v>
          </cell>
          <cell r="E4096" t="str">
            <v>9017900000</v>
          </cell>
          <cell r="F4096" t="str">
            <v>5903041602415</v>
          </cell>
          <cell r="G4096">
            <v>0</v>
          </cell>
          <cell r="H4096"/>
          <cell r="I4096">
            <v>0</v>
          </cell>
          <cell r="J4096"/>
          <cell r="K4096" t="str">
            <v>Akcesoria do maszyn</v>
          </cell>
          <cell r="L4096" t="str">
            <v>9002</v>
          </cell>
        </row>
        <row r="4097">
          <cell r="B4097" t="str">
            <v>MK-RS3</v>
          </cell>
          <cell r="C4097" t="str">
            <v>STOJAK DO DYSKÓW I MAŁYCH ROLEK DO MK8/T-1000/MK10</v>
          </cell>
          <cell r="D4097" t="str">
            <v>szt.</v>
          </cell>
          <cell r="E4097" t="str">
            <v>7616999000</v>
          </cell>
          <cell r="F4097" t="str">
            <v>7330417075272</v>
          </cell>
          <cell r="G4097">
            <v>0.76500000000000001</v>
          </cell>
          <cell r="H4097" t="str">
            <v>Kg</v>
          </cell>
          <cell r="I4097">
            <v>0.83599999999999997</v>
          </cell>
          <cell r="J4097" t="str">
            <v>Kg</v>
          </cell>
          <cell r="K4097" t="str">
            <v>Akcesoria do maszyn</v>
          </cell>
          <cell r="L4097" t="str">
            <v>9002</v>
          </cell>
        </row>
        <row r="4098">
          <cell r="B4098" t="str">
            <v>MK500-KS-5/10</v>
          </cell>
          <cell r="C4098" t="str">
            <v>MATRYCA DO KS 5/10 DO MK500</v>
          </cell>
          <cell r="D4098" t="str">
            <v>szt.</v>
          </cell>
          <cell r="E4098" t="str">
            <v>9017900000</v>
          </cell>
          <cell r="F4098" t="str">
            <v>5903041602170</v>
          </cell>
          <cell r="G4098">
            <v>0</v>
          </cell>
          <cell r="H4098"/>
          <cell r="I4098">
            <v>0</v>
          </cell>
          <cell r="J4098"/>
          <cell r="K4098" t="str">
            <v>Akcesoria do maszyn</v>
          </cell>
          <cell r="L4098" t="str">
            <v>9002</v>
          </cell>
        </row>
        <row r="4099">
          <cell r="B4099" t="str">
            <v>MK500-258-368</v>
          </cell>
          <cell r="C4099" t="str">
            <v>MATRYCA DO WAGO WSB-258-368 DO MK500</v>
          </cell>
          <cell r="D4099" t="str">
            <v>szt.</v>
          </cell>
          <cell r="E4099" t="str">
            <v>9017900000</v>
          </cell>
          <cell r="F4099" t="str">
            <v>5903041602453</v>
          </cell>
          <cell r="G4099">
            <v>0</v>
          </cell>
          <cell r="H4099"/>
          <cell r="I4099">
            <v>0</v>
          </cell>
          <cell r="J4099"/>
          <cell r="K4099" t="str">
            <v>Akcesoria do maszyn</v>
          </cell>
          <cell r="L4099" t="str">
            <v>9002</v>
          </cell>
        </row>
        <row r="4100">
          <cell r="B4100" t="str">
            <v>PROMARK-PA</v>
          </cell>
          <cell r="C4100" t="str">
            <v>PROWADNICA PROFILI PŁASKICH DO MK-8/T-800/T-1000</v>
          </cell>
          <cell r="D4100" t="str">
            <v>szt.</v>
          </cell>
          <cell r="E4100" t="str">
            <v>8443999000</v>
          </cell>
          <cell r="F4100" t="str">
            <v>5906775918180</v>
          </cell>
          <cell r="G4100">
            <v>4.8000000000000001E-2</v>
          </cell>
          <cell r="H4100" t="str">
            <v>Kg</v>
          </cell>
          <cell r="I4100">
            <v>7.8E-2</v>
          </cell>
          <cell r="J4100" t="str">
            <v>Kg</v>
          </cell>
          <cell r="K4100" t="str">
            <v>Akcesoria do maszyn</v>
          </cell>
          <cell r="L4100" t="str">
            <v>9002</v>
          </cell>
        </row>
        <row r="4101">
          <cell r="B4101" t="str">
            <v>PROMARK-PA-CLEAN</v>
          </cell>
          <cell r="C4101" t="str">
            <v>ZESTAW CZYSZCZĄCY PROWADNICY PROFILI PŁASKICH  DO MK-8/T-800/T-1000  (3 szt.)</v>
          </cell>
          <cell r="D4101" t="str">
            <v>paczka</v>
          </cell>
          <cell r="E4101" t="str">
            <v>8443999000</v>
          </cell>
          <cell r="F4101" t="str">
            <v>5903041602620</v>
          </cell>
          <cell r="G4101">
            <v>2.1999999999999999E-2</v>
          </cell>
          <cell r="H4101" t="str">
            <v>Kg</v>
          </cell>
          <cell r="I4101">
            <v>2.5999999999999999E-2</v>
          </cell>
          <cell r="J4101" t="str">
            <v>Kg</v>
          </cell>
          <cell r="K4101" t="str">
            <v>Akcesoria do maszyn</v>
          </cell>
          <cell r="L4101" t="str">
            <v>9002</v>
          </cell>
        </row>
        <row r="4102">
          <cell r="B4102" t="str">
            <v>MK500-POWER</v>
          </cell>
          <cell r="C4102" t="str">
            <v>ZASILACZ DO PLOTERA MK500</v>
          </cell>
          <cell r="D4102" t="str">
            <v>szt.</v>
          </cell>
          <cell r="E4102" t="str">
            <v>9017900000</v>
          </cell>
          <cell r="F4102" t="str">
            <v>5903041602316</v>
          </cell>
          <cell r="G4102">
            <v>0</v>
          </cell>
          <cell r="H4102"/>
          <cell r="I4102">
            <v>0</v>
          </cell>
          <cell r="J4102"/>
          <cell r="K4102" t="str">
            <v>Akcesoria do maszyn</v>
          </cell>
          <cell r="L4102" t="str">
            <v>9002</v>
          </cell>
        </row>
        <row r="4103">
          <cell r="B4103" t="str">
            <v>MK500-LEG-UNI</v>
          </cell>
          <cell r="C4103" t="str">
            <v>MATRYCA DO OZN. LEGRAND DO MK500</v>
          </cell>
          <cell r="D4103" t="str">
            <v>szt.</v>
          </cell>
          <cell r="E4103" t="str">
            <v>9017900000</v>
          </cell>
          <cell r="F4103" t="str">
            <v>5903041602187</v>
          </cell>
          <cell r="G4103">
            <v>0</v>
          </cell>
          <cell r="H4103"/>
          <cell r="I4103">
            <v>0</v>
          </cell>
          <cell r="J4103"/>
          <cell r="K4103" t="str">
            <v>Akcesoria do maszyn</v>
          </cell>
          <cell r="L4103" t="str">
            <v>9002</v>
          </cell>
        </row>
        <row r="4104">
          <cell r="B4104" t="str">
            <v>MK500-IGA200DT</v>
          </cell>
          <cell r="C4104" t="str">
            <v>FREZ DO GRAWEROWANIA W LAMINACIE I ALUMINIUM 2.0 mm SPIRALNY</v>
          </cell>
          <cell r="D4104" t="str">
            <v>szt.</v>
          </cell>
          <cell r="E4104" t="str">
            <v>8207709000</v>
          </cell>
          <cell r="F4104" t="str">
            <v>5903041602156</v>
          </cell>
          <cell r="G4104">
            <v>0.01</v>
          </cell>
          <cell r="H4104" t="str">
            <v>Kg</v>
          </cell>
          <cell r="I4104">
            <v>1.4999999999999999E-2</v>
          </cell>
          <cell r="J4104" t="str">
            <v>Kg</v>
          </cell>
          <cell r="K4104" t="str">
            <v>Akcesoria do maszyn</v>
          </cell>
          <cell r="L4104" t="str">
            <v>9002</v>
          </cell>
        </row>
        <row r="4105">
          <cell r="B4105" t="str">
            <v>PROMARK-HC</v>
          </cell>
          <cell r="C4105" t="str">
            <v>ALUMINIOWA WALIZKA DO MK-8/T-800/T-1000</v>
          </cell>
          <cell r="D4105" t="str">
            <v>szt.</v>
          </cell>
          <cell r="E4105" t="str">
            <v>4202191000</v>
          </cell>
          <cell r="F4105" t="str">
            <v>5906775918265</v>
          </cell>
          <cell r="G4105">
            <v>3.7</v>
          </cell>
          <cell r="H4105" t="str">
            <v>Kg</v>
          </cell>
          <cell r="I4105">
            <v>3.9</v>
          </cell>
          <cell r="J4105"/>
          <cell r="K4105" t="str">
            <v>Akcesoria do maszyn</v>
          </cell>
          <cell r="L4105" t="str">
            <v>9002</v>
          </cell>
        </row>
        <row r="4106">
          <cell r="B4106" t="str">
            <v>MK500-GRAVER-CASE</v>
          </cell>
          <cell r="C4106" t="str">
            <v>WALIZKA DO GRAWERA</v>
          </cell>
          <cell r="D4106" t="str">
            <v>szt.</v>
          </cell>
          <cell r="E4106" t="str">
            <v>9017900000</v>
          </cell>
          <cell r="F4106" t="str">
            <v>5903041602064</v>
          </cell>
          <cell r="G4106">
            <v>5.88</v>
          </cell>
          <cell r="H4106" t="str">
            <v>Kg</v>
          </cell>
          <cell r="I4106">
            <v>7.28</v>
          </cell>
          <cell r="J4106"/>
          <cell r="K4106" t="str">
            <v>Akcesoria do maszyn</v>
          </cell>
          <cell r="L4106" t="str">
            <v>9002</v>
          </cell>
        </row>
        <row r="4107">
          <cell r="B4107" t="str">
            <v>PROMARK-PLL33CN9</v>
          </cell>
          <cell r="C4107" t="str">
            <v>ETYKIETA SAMOLAMINUJĄCA 33 mm BIAŁA DO MK-8/T-800/T-1000  (8 m.)</v>
          </cell>
          <cell r="D4107" t="str">
            <v>szt.</v>
          </cell>
          <cell r="E4107" t="str">
            <v>3919908000</v>
          </cell>
          <cell r="F4107" t="str">
            <v>5906775918227</v>
          </cell>
          <cell r="G4107">
            <v>0.14000000000000001</v>
          </cell>
          <cell r="H4107" t="str">
            <v>Kg</v>
          </cell>
          <cell r="I4107">
            <v>0.15</v>
          </cell>
          <cell r="J4107" t="str">
            <v>Kg</v>
          </cell>
          <cell r="K4107" t="str">
            <v>Akcesoria do maszyn</v>
          </cell>
          <cell r="L4107" t="str">
            <v>9002</v>
          </cell>
        </row>
        <row r="4108">
          <cell r="B4108" t="str">
            <v>PROMARK-RB-BLACK-BOX</v>
          </cell>
          <cell r="C4108" t="str">
            <v>TAŚMA BARWIĄCA DO MK-8/T-800/T-1000 CZARNA OPAKOWANIE ZBIORCZE  (5 x 100 m)</v>
          </cell>
          <cell r="D4108" t="str">
            <v>karton</v>
          </cell>
          <cell r="E4108" t="str">
            <v>9612101000</v>
          </cell>
          <cell r="F4108" t="str">
            <v>5903041615385</v>
          </cell>
          <cell r="G4108">
            <v>0.22500000000000001</v>
          </cell>
          <cell r="H4108" t="str">
            <v>Kg</v>
          </cell>
          <cell r="I4108">
            <v>0.28999999999999998</v>
          </cell>
          <cell r="J4108" t="str">
            <v>Kg</v>
          </cell>
          <cell r="K4108" t="str">
            <v>Akcesoria do maszyn</v>
          </cell>
          <cell r="L4108" t="str">
            <v>9002</v>
          </cell>
        </row>
        <row r="4109">
          <cell r="B4109" t="str">
            <v>PROMARK-RB-WHITE</v>
          </cell>
          <cell r="C4109" t="str">
            <v>TAŚMA BARWIĄCA DO MK-8/T-800/T-1000 BIAŁA 85 m  (5 szt.w opak. zbiorczym)</v>
          </cell>
          <cell r="D4109" t="str">
            <v>karton</v>
          </cell>
          <cell r="E4109" t="str">
            <v>9612101000</v>
          </cell>
          <cell r="F4109" t="str">
            <v>5906775918197</v>
          </cell>
          <cell r="G4109">
            <v>0.16500000000000001</v>
          </cell>
          <cell r="H4109" t="str">
            <v>Kg</v>
          </cell>
          <cell r="I4109">
            <v>0.2</v>
          </cell>
          <cell r="J4109" t="str">
            <v>Kg</v>
          </cell>
          <cell r="K4109" t="str">
            <v>Akcesoria do maszyn</v>
          </cell>
          <cell r="L4109" t="str">
            <v>9002</v>
          </cell>
        </row>
        <row r="4110">
          <cell r="B4110" t="str">
            <v>PROMARK-TW-CLEAN</v>
          </cell>
          <cell r="C4110" t="str">
            <v>ZESTAW CZYSZCZĄCY PODGRZEWACZA PROFILI DO MK-8/T-800/T-1000  (3 szt.)</v>
          </cell>
          <cell r="D4110" t="str">
            <v>szt.</v>
          </cell>
          <cell r="E4110" t="str">
            <v>8443999000</v>
          </cell>
          <cell r="F4110" t="str">
            <v>5906775918166</v>
          </cell>
          <cell r="G4110">
            <v>0.01</v>
          </cell>
          <cell r="H4110" t="str">
            <v>Kg</v>
          </cell>
          <cell r="I4110">
            <v>1.4999999999999999E-2</v>
          </cell>
          <cell r="J4110" t="str">
            <v>Kg</v>
          </cell>
          <cell r="K4110" t="str">
            <v>Akcesoria do maszyn</v>
          </cell>
          <cell r="L4110" t="str">
            <v>9002</v>
          </cell>
        </row>
        <row r="4111">
          <cell r="B4111" t="str">
            <v>PROMARK-CU</v>
          </cell>
          <cell r="C4111" t="str">
            <v>ZESTAW NÓŻ + OGRANICZNIK DO MK-8/T-800/T-1000</v>
          </cell>
          <cell r="D4111" t="str">
            <v>szt.</v>
          </cell>
          <cell r="E4111" t="str">
            <v>8208900000</v>
          </cell>
          <cell r="F4111" t="str">
            <v>5906775912119</v>
          </cell>
          <cell r="G4111">
            <v>1.4999999999999999E-2</v>
          </cell>
          <cell r="H4111" t="str">
            <v>Kg</v>
          </cell>
          <cell r="I4111">
            <v>1.9E-2</v>
          </cell>
          <cell r="J4111" t="str">
            <v>Kg</v>
          </cell>
          <cell r="K4111" t="str">
            <v>Akcesoria do maszyn</v>
          </cell>
          <cell r="L4111" t="str">
            <v>9002</v>
          </cell>
        </row>
        <row r="4112">
          <cell r="B4112" t="str">
            <v>MK9-CU</v>
          </cell>
          <cell r="C4112" t="str">
            <v>MK9 NÓŻ ZESTAW  (2 szt.)</v>
          </cell>
          <cell r="D4112" t="str">
            <v>paczka</v>
          </cell>
          <cell r="E4112" t="str">
            <v>8443999000</v>
          </cell>
          <cell r="F4112" t="str">
            <v>7330417046388</v>
          </cell>
          <cell r="G4112">
            <v>0</v>
          </cell>
          <cell r="H4112"/>
          <cell r="I4112">
            <v>0</v>
          </cell>
          <cell r="J4112"/>
          <cell r="K4112" t="str">
            <v>Akcesoria do maszyn</v>
          </cell>
          <cell r="L4112" t="str">
            <v>9002</v>
          </cell>
        </row>
        <row r="4113">
          <cell r="B4113" t="str">
            <v>MK9-RB</v>
          </cell>
          <cell r="C4113" t="str">
            <v>MK9 TAŚMA BARWIĄCA CZARNA 50m  (5 szt.)</v>
          </cell>
          <cell r="D4113" t="str">
            <v>karton</v>
          </cell>
          <cell r="E4113" t="str">
            <v>9612101000</v>
          </cell>
          <cell r="F4113" t="str">
            <v>7330417046531</v>
          </cell>
          <cell r="G4113">
            <v>0</v>
          </cell>
          <cell r="H4113"/>
          <cell r="I4113">
            <v>0</v>
          </cell>
          <cell r="J4113"/>
          <cell r="K4113" t="str">
            <v>Akcesoria do maszyn</v>
          </cell>
          <cell r="L4113" t="str">
            <v>9002</v>
          </cell>
        </row>
        <row r="4114">
          <cell r="B4114" t="str">
            <v>MK500-IG040-15</v>
          </cell>
          <cell r="C4114" t="str">
            <v>FREZ DO GRAWEROWANIA W LAMINACIE PGL 0.4 mm KĄT 15°</v>
          </cell>
          <cell r="D4114" t="str">
            <v>szt.</v>
          </cell>
          <cell r="E4114" t="str">
            <v>8207709000</v>
          </cell>
          <cell r="F4114" t="str">
            <v>5906775911778</v>
          </cell>
          <cell r="G4114">
            <v>5.0000000000000001E-3</v>
          </cell>
          <cell r="H4114" t="str">
            <v>Kg</v>
          </cell>
          <cell r="I4114">
            <v>8.0000000000000002E-3</v>
          </cell>
          <cell r="J4114"/>
          <cell r="K4114" t="str">
            <v>Akcesoria do maszyn</v>
          </cell>
          <cell r="L4114" t="str">
            <v>9002</v>
          </cell>
        </row>
        <row r="4115">
          <cell r="B4115" t="str">
            <v>MK500-IG050-15</v>
          </cell>
          <cell r="C4115" t="str">
            <v>FREZ DO GRAWEROWANIA W LAMINACIE PGL 0.5 mm KĄT 15°</v>
          </cell>
          <cell r="D4115" t="str">
            <v>szt.</v>
          </cell>
          <cell r="E4115" t="str">
            <v>8207709000</v>
          </cell>
          <cell r="F4115" t="str">
            <v>5906775911785</v>
          </cell>
          <cell r="G4115">
            <v>4.0000000000000001E-3</v>
          </cell>
          <cell r="H4115" t="str">
            <v>Kg</v>
          </cell>
          <cell r="I4115">
            <v>8.0000000000000002E-3</v>
          </cell>
          <cell r="J4115"/>
          <cell r="K4115" t="str">
            <v>Akcesoria do maszyn</v>
          </cell>
          <cell r="L4115" t="str">
            <v>9002</v>
          </cell>
        </row>
        <row r="4116">
          <cell r="B4116" t="str">
            <v>MK500-IG070-15</v>
          </cell>
          <cell r="C4116" t="str">
            <v>FREZ DO GRAWEROWANIA W LAMINACIE PGL 0.7 mm KĄT 15°</v>
          </cell>
          <cell r="D4116" t="str">
            <v>szt.</v>
          </cell>
          <cell r="E4116" t="str">
            <v>8207709000</v>
          </cell>
          <cell r="F4116" t="str">
            <v>5906775911792</v>
          </cell>
          <cell r="G4116">
            <v>0</v>
          </cell>
          <cell r="H4116"/>
          <cell r="I4116">
            <v>0</v>
          </cell>
          <cell r="J4116"/>
          <cell r="K4116" t="str">
            <v>Akcesoria do maszyn</v>
          </cell>
          <cell r="L4116" t="str">
            <v>9002</v>
          </cell>
        </row>
        <row r="4117">
          <cell r="B4117" t="str">
            <v>MK500-IG100-15</v>
          </cell>
          <cell r="C4117" t="str">
            <v>FREZ DO GRAWEROWANIA W LAMINACIE PGL 1.0 mm KĄT 15°</v>
          </cell>
          <cell r="D4117" t="str">
            <v>szt.</v>
          </cell>
          <cell r="E4117" t="str">
            <v>8207709000</v>
          </cell>
          <cell r="F4117" t="str">
            <v>5906775911808</v>
          </cell>
          <cell r="G4117">
            <v>0</v>
          </cell>
          <cell r="H4117"/>
          <cell r="I4117">
            <v>0</v>
          </cell>
          <cell r="J4117"/>
          <cell r="K4117" t="str">
            <v>Akcesoria do maszyn</v>
          </cell>
          <cell r="L4117" t="str">
            <v>9002</v>
          </cell>
        </row>
        <row r="4118">
          <cell r="B4118" t="str">
            <v>MK500-IG-SET</v>
          </cell>
          <cell r="C4118" t="str">
            <v>ZESTAW FREZÓW DO GRAWEROWANIA KĄT 15°  (6 szt.)</v>
          </cell>
          <cell r="D4118" t="str">
            <v>paczka</v>
          </cell>
          <cell r="E4118" t="str">
            <v>8207709000</v>
          </cell>
          <cell r="F4118" t="str">
            <v>5906775911815</v>
          </cell>
          <cell r="G4118">
            <v>2.8000000000000001E-2</v>
          </cell>
          <cell r="H4118" t="str">
            <v>Kg</v>
          </cell>
          <cell r="I4118">
            <v>4.4999999999999998E-2</v>
          </cell>
          <cell r="J4118" t="str">
            <v>Kg</v>
          </cell>
          <cell r="K4118" t="str">
            <v>Akcesoria do maszyn</v>
          </cell>
          <cell r="L4118" t="str">
            <v>9002</v>
          </cell>
        </row>
        <row r="4119">
          <cell r="B4119" t="str">
            <v>MK500-PA+1ST</v>
          </cell>
          <cell r="C4119" t="str">
            <v>MATRYCA DO WIĄZEK PA+1 DO MK100 I MK500</v>
          </cell>
          <cell r="D4119" t="str">
            <v>szt.</v>
          </cell>
          <cell r="E4119" t="str">
            <v>9017900000</v>
          </cell>
          <cell r="F4119" t="str">
            <v>5906775911822</v>
          </cell>
          <cell r="G4119">
            <v>0.25700000000000001</v>
          </cell>
          <cell r="H4119" t="str">
            <v>Kg</v>
          </cell>
          <cell r="I4119">
            <v>0.28699999999999998</v>
          </cell>
          <cell r="J4119" t="str">
            <v>Kg</v>
          </cell>
          <cell r="K4119" t="str">
            <v>Akcesoria do maszyn</v>
          </cell>
          <cell r="L4119" t="str">
            <v>9002</v>
          </cell>
        </row>
        <row r="4120">
          <cell r="B4120" t="str">
            <v>MK500-PA+2</v>
          </cell>
          <cell r="C4120" t="str">
            <v>MATRYCA DO CIĘTYCH PA+2 DO MK500</v>
          </cell>
          <cell r="D4120" t="str">
            <v>szt.</v>
          </cell>
          <cell r="E4120" t="str">
            <v>9017900000</v>
          </cell>
          <cell r="F4120" t="str">
            <v>5906775911839</v>
          </cell>
          <cell r="G4120">
            <v>0.27</v>
          </cell>
          <cell r="H4120" t="str">
            <v>Kg</v>
          </cell>
          <cell r="I4120">
            <v>0.3</v>
          </cell>
          <cell r="J4120" t="str">
            <v>Kg</v>
          </cell>
          <cell r="K4120" t="str">
            <v>Akcesoria do maszyn</v>
          </cell>
          <cell r="L4120" t="str">
            <v>9002</v>
          </cell>
        </row>
        <row r="4121">
          <cell r="B4121" t="str">
            <v>MK500-PC10</v>
          </cell>
          <cell r="C4121" t="str">
            <v>MATRYCA DO CIĘTYCH PC-10 DO MK500</v>
          </cell>
          <cell r="D4121" t="str">
            <v>szt.</v>
          </cell>
          <cell r="E4121" t="str">
            <v>9017900000</v>
          </cell>
          <cell r="F4121" t="str">
            <v>5906775911846</v>
          </cell>
          <cell r="G4121">
            <v>0.125</v>
          </cell>
          <cell r="H4121" t="str">
            <v>Kg</v>
          </cell>
          <cell r="I4121">
            <v>0.13300000000000001</v>
          </cell>
          <cell r="J4121" t="str">
            <v>Kg</v>
          </cell>
          <cell r="K4121" t="str">
            <v>Akcesoria do maszyn</v>
          </cell>
          <cell r="L4121" t="str">
            <v>9002</v>
          </cell>
        </row>
        <row r="4122">
          <cell r="B4122" t="str">
            <v>MK500-PFC</v>
          </cell>
          <cell r="C4122" t="str">
            <v>MATRYCA DO PFC DO MK500</v>
          </cell>
          <cell r="D4122" t="str">
            <v>szt.</v>
          </cell>
          <cell r="E4122" t="str">
            <v>9017900000</v>
          </cell>
          <cell r="F4122" t="str">
            <v>5906775911853</v>
          </cell>
          <cell r="G4122">
            <v>0</v>
          </cell>
          <cell r="H4122"/>
          <cell r="I4122">
            <v>0</v>
          </cell>
          <cell r="J4122"/>
          <cell r="K4122" t="str">
            <v>Akcesoria do maszyn</v>
          </cell>
          <cell r="L4122" t="str">
            <v>9002</v>
          </cell>
        </row>
        <row r="4123">
          <cell r="B4123" t="str">
            <v>MK500-PK2</v>
          </cell>
          <cell r="C4123" t="str">
            <v>MATRYCA DO CIĘTYCH PK-2 DO MK500</v>
          </cell>
          <cell r="D4123" t="str">
            <v>szt.</v>
          </cell>
          <cell r="E4123" t="str">
            <v>9017900000</v>
          </cell>
          <cell r="F4123" t="str">
            <v>5906775911860</v>
          </cell>
          <cell r="G4123">
            <v>0.13400000000000001</v>
          </cell>
          <cell r="H4123" t="str">
            <v>Kg</v>
          </cell>
          <cell r="I4123">
            <v>0.14199999999999999</v>
          </cell>
          <cell r="J4123" t="str">
            <v>Kg</v>
          </cell>
          <cell r="K4123" t="str">
            <v>Akcesoria do maszyn</v>
          </cell>
          <cell r="L4123" t="str">
            <v>9002</v>
          </cell>
        </row>
        <row r="4124">
          <cell r="B4124" t="str">
            <v>MK500-TX96</v>
          </cell>
          <cell r="C4124" t="str">
            <v>MATRYCA DO TX-96 DO MK500</v>
          </cell>
          <cell r="D4124" t="str">
            <v>szt.</v>
          </cell>
          <cell r="E4124" t="str">
            <v>9017900000</v>
          </cell>
          <cell r="F4124" t="str">
            <v>5906775911877</v>
          </cell>
          <cell r="G4124">
            <v>0.13200000000000001</v>
          </cell>
          <cell r="H4124" t="str">
            <v>Kg</v>
          </cell>
          <cell r="I4124">
            <v>0.14000000000000001</v>
          </cell>
          <cell r="J4124" t="str">
            <v>Kg</v>
          </cell>
          <cell r="K4124" t="str">
            <v>Akcesoria do maszyn</v>
          </cell>
          <cell r="L4124" t="str">
            <v>9002</v>
          </cell>
        </row>
        <row r="4125">
          <cell r="B4125" t="str">
            <v>PROMARK-TA-CLEAN</v>
          </cell>
          <cell r="C4125" t="str">
            <v>ZESTAW CZYSZCZĄCY PROWADNICY PROFILI DO MK-8/T-800/T-1000 (3 szt.)</v>
          </cell>
          <cell r="D4125" t="str">
            <v>paczka</v>
          </cell>
          <cell r="E4125" t="str">
            <v>8443999000</v>
          </cell>
          <cell r="F4125" t="str">
            <v>5906775911914</v>
          </cell>
          <cell r="G4125">
            <v>1.7000000000000001E-2</v>
          </cell>
          <cell r="H4125" t="str">
            <v>Kg</v>
          </cell>
          <cell r="I4125">
            <v>2.1000000000000001E-2</v>
          </cell>
          <cell r="J4125" t="str">
            <v>Kg</v>
          </cell>
          <cell r="K4125" t="str">
            <v>Akcesoria do maszyn</v>
          </cell>
          <cell r="L4125" t="str">
            <v>9002</v>
          </cell>
        </row>
        <row r="4126">
          <cell r="B4126" t="str">
            <v>PROMARK-PL060CN4</v>
          </cell>
          <cell r="C4126" t="str">
            <v>TAŚMA SAMOPRZYLEPNA 6 mm ŻÓŁTA DO MK-8/T-800/T-1000  (30 m.)</v>
          </cell>
          <cell r="D4126" t="str">
            <v>szt.</v>
          </cell>
          <cell r="E4126" t="str">
            <v>3919908000</v>
          </cell>
          <cell r="F4126" t="str">
            <v>5906775911952</v>
          </cell>
          <cell r="G4126">
            <v>0.1</v>
          </cell>
          <cell r="H4126" t="str">
            <v>Kg</v>
          </cell>
          <cell r="I4126">
            <v>0.17</v>
          </cell>
          <cell r="J4126" t="str">
            <v>Kg</v>
          </cell>
          <cell r="K4126" t="str">
            <v>Akcesoria do maszyn</v>
          </cell>
          <cell r="L4126" t="str">
            <v>9002</v>
          </cell>
        </row>
        <row r="4127">
          <cell r="B4127" t="str">
            <v>PROMARK-PL060CN8</v>
          </cell>
          <cell r="C4127" t="str">
            <v>TAŚMA SAMOPRZYLEPNA 6 mm SREBRNA DO MK-8/T-800/T-1000 (27 m.)</v>
          </cell>
          <cell r="D4127" t="str">
            <v>szt.</v>
          </cell>
          <cell r="E4127" t="str">
            <v>3919908000</v>
          </cell>
          <cell r="F4127" t="str">
            <v>5906775911969</v>
          </cell>
          <cell r="G4127">
            <v>9.4E-2</v>
          </cell>
          <cell r="H4127" t="str">
            <v>Kg</v>
          </cell>
          <cell r="I4127">
            <v>0.13</v>
          </cell>
          <cell r="J4127" t="str">
            <v>Kg</v>
          </cell>
          <cell r="K4127" t="str">
            <v>Akcesoria do maszyn</v>
          </cell>
          <cell r="L4127" t="str">
            <v>9002</v>
          </cell>
        </row>
        <row r="4128">
          <cell r="B4128" t="str">
            <v>PROMARK-PL060CN9</v>
          </cell>
          <cell r="C4128" t="str">
            <v>TAŚMA SAMOPRZYLEPNA 6 mm BIAŁA DO MK-8/T-800/T-1000  (30 m.)</v>
          </cell>
          <cell r="D4128" t="str">
            <v>szt.</v>
          </cell>
          <cell r="E4128" t="str">
            <v>3919908000</v>
          </cell>
          <cell r="F4128" t="str">
            <v>5906775911976</v>
          </cell>
          <cell r="G4128">
            <v>0.1</v>
          </cell>
          <cell r="H4128" t="str">
            <v>Kg</v>
          </cell>
          <cell r="I4128">
            <v>0.17</v>
          </cell>
          <cell r="J4128" t="str">
            <v>Kg</v>
          </cell>
          <cell r="K4128" t="str">
            <v>Akcesoria do maszyn</v>
          </cell>
          <cell r="L4128" t="str">
            <v>9002</v>
          </cell>
        </row>
        <row r="4129">
          <cell r="B4129" t="str">
            <v>PROMARK-PL090CN4</v>
          </cell>
          <cell r="C4129" t="str">
            <v>TAŚMA SAMOPRZYLEPNA 9 mm ŻÓŁTA DO MK-8/T-800/T-1000  (30 m.)</v>
          </cell>
          <cell r="D4129" t="str">
            <v>szt.</v>
          </cell>
          <cell r="E4129" t="str">
            <v>3919908000</v>
          </cell>
          <cell r="F4129" t="str">
            <v>5906775911983</v>
          </cell>
          <cell r="G4129">
            <v>0.10199999999999999</v>
          </cell>
          <cell r="H4129" t="str">
            <v>Kg</v>
          </cell>
          <cell r="I4129">
            <v>0.13800000000000001</v>
          </cell>
          <cell r="J4129" t="str">
            <v>Kg</v>
          </cell>
          <cell r="K4129" t="str">
            <v>Akcesoria do maszyn</v>
          </cell>
          <cell r="L4129" t="str">
            <v>9002</v>
          </cell>
        </row>
        <row r="4130">
          <cell r="B4130" t="str">
            <v>PROMARK-PL090CN8</v>
          </cell>
          <cell r="C4130" t="str">
            <v>TAŚMA SAMOPRZYLEPNA 9 mm SREBRNA DO MK-8/T-800/T-1000  (27 m.)</v>
          </cell>
          <cell r="D4130" t="str">
            <v>szt.</v>
          </cell>
          <cell r="E4130" t="str">
            <v>3919908000</v>
          </cell>
          <cell r="F4130" t="str">
            <v>5906775911990</v>
          </cell>
          <cell r="G4130">
            <v>0.115</v>
          </cell>
          <cell r="H4130" t="str">
            <v>Kg</v>
          </cell>
          <cell r="I4130">
            <v>0.151</v>
          </cell>
          <cell r="J4130" t="str">
            <v>Kg</v>
          </cell>
          <cell r="K4130" t="str">
            <v>Akcesoria do maszyn</v>
          </cell>
          <cell r="L4130" t="str">
            <v>9002</v>
          </cell>
        </row>
        <row r="4131">
          <cell r="B4131" t="str">
            <v>PROMARK-PL090CN9</v>
          </cell>
          <cell r="C4131" t="str">
            <v>TAŚMA SAMOPRZYLEPNA 9 mm BIAŁA DO MK-8/T-800/T-1000  (30 m.)</v>
          </cell>
          <cell r="D4131" t="str">
            <v>szt.</v>
          </cell>
          <cell r="E4131" t="str">
            <v>3919908000</v>
          </cell>
          <cell r="F4131" t="str">
            <v>5906775912003</v>
          </cell>
          <cell r="G4131">
            <v>0.10199999999999999</v>
          </cell>
          <cell r="H4131" t="str">
            <v>Kg</v>
          </cell>
          <cell r="I4131">
            <v>0.13800000000000001</v>
          </cell>
          <cell r="J4131" t="str">
            <v>Kg</v>
          </cell>
          <cell r="K4131" t="str">
            <v>Akcesoria do maszyn</v>
          </cell>
          <cell r="L4131" t="str">
            <v>9002</v>
          </cell>
        </row>
        <row r="4132">
          <cell r="B4132" t="str">
            <v>PROMARK-PL120CN4</v>
          </cell>
          <cell r="C4132" t="str">
            <v>TAŚMA SAMOPRZYLEPNA 12 mm ŻÓŁTA DO MK-8/T-800/T-1000  (30 m.)</v>
          </cell>
          <cell r="D4132" t="str">
            <v>szt.</v>
          </cell>
          <cell r="E4132" t="str">
            <v>3919908000</v>
          </cell>
          <cell r="F4132" t="str">
            <v>5906775912010</v>
          </cell>
          <cell r="G4132">
            <v>0.11600000000000001</v>
          </cell>
          <cell r="H4132" t="str">
            <v>Kg</v>
          </cell>
          <cell r="I4132">
            <v>0.152</v>
          </cell>
          <cell r="J4132" t="str">
            <v>Kg</v>
          </cell>
          <cell r="K4132" t="str">
            <v>Akcesoria do maszyn</v>
          </cell>
          <cell r="L4132" t="str">
            <v>9002</v>
          </cell>
        </row>
        <row r="4133">
          <cell r="B4133" t="str">
            <v>PROMARK-PL120CN8</v>
          </cell>
          <cell r="C4133" t="str">
            <v>TAŚMA SAMOPRZYLEPNA 12 mm SREBRNA DO MK-8/T-800/T-1000  (27 m.)</v>
          </cell>
          <cell r="D4133" t="str">
            <v>szt.</v>
          </cell>
          <cell r="E4133" t="str">
            <v>3919908000</v>
          </cell>
          <cell r="F4133" t="str">
            <v>5906775912027</v>
          </cell>
          <cell r="G4133">
            <v>0.13500000000000001</v>
          </cell>
          <cell r="H4133" t="str">
            <v>Kg</v>
          </cell>
          <cell r="I4133">
            <v>0.17100000000000001</v>
          </cell>
          <cell r="J4133" t="str">
            <v>Kg</v>
          </cell>
          <cell r="K4133" t="str">
            <v>Akcesoria do maszyn</v>
          </cell>
          <cell r="L4133" t="str">
            <v>9002</v>
          </cell>
        </row>
        <row r="4134">
          <cell r="B4134" t="str">
            <v>PROMARK-PL120CN9</v>
          </cell>
          <cell r="C4134" t="str">
            <v>TAŚMA SAMOPRZYLEPNA 12 mm BIAŁA DO MK-8/T-800/T-1000  (30 m.)</v>
          </cell>
          <cell r="D4134" t="str">
            <v>szt.</v>
          </cell>
          <cell r="E4134" t="str">
            <v>3919908000</v>
          </cell>
          <cell r="F4134" t="str">
            <v>5906775912034</v>
          </cell>
          <cell r="G4134">
            <v>0.11600000000000001</v>
          </cell>
          <cell r="H4134" t="str">
            <v>Kg</v>
          </cell>
          <cell r="I4134">
            <v>0.152</v>
          </cell>
          <cell r="J4134" t="str">
            <v>Kg</v>
          </cell>
          <cell r="K4134" t="str">
            <v>Akcesoria do maszyn</v>
          </cell>
          <cell r="L4134" t="str">
            <v>9002</v>
          </cell>
        </row>
        <row r="4135">
          <cell r="B4135" t="str">
            <v>MK8-PRO-DA</v>
          </cell>
          <cell r="C4135" t="str">
            <v>OPROGRAMOWANIE DO MK8-PRO + KABEL DO PC</v>
          </cell>
          <cell r="D4135" t="str">
            <v>szt.</v>
          </cell>
          <cell r="E4135" t="str">
            <v>8443999000</v>
          </cell>
          <cell r="F4135" t="str">
            <v>5906775912058</v>
          </cell>
          <cell r="G4135">
            <v>0</v>
          </cell>
          <cell r="H4135"/>
          <cell r="I4135">
            <v>0</v>
          </cell>
          <cell r="J4135"/>
          <cell r="K4135" t="str">
            <v>Akcesoria do maszyn</v>
          </cell>
          <cell r="L4135" t="str">
            <v>9002</v>
          </cell>
        </row>
        <row r="4136">
          <cell r="B4136" t="str">
            <v>PROMARK-TA</v>
          </cell>
          <cell r="C4136" t="str">
            <v>PROWADNICA PROFILI DO MK8/T-800/T-1000</v>
          </cell>
          <cell r="D4136" t="str">
            <v>szt.</v>
          </cell>
          <cell r="E4136" t="str">
            <v>8443999000</v>
          </cell>
          <cell r="F4136" t="str">
            <v>5906775912096</v>
          </cell>
          <cell r="G4136">
            <v>7.0999999999999994E-2</v>
          </cell>
          <cell r="H4136" t="str">
            <v>Kg</v>
          </cell>
          <cell r="I4136">
            <v>0.1</v>
          </cell>
          <cell r="J4136" t="str">
            <v>Kg</v>
          </cell>
          <cell r="K4136" t="str">
            <v>Akcesoria do maszyn</v>
          </cell>
          <cell r="L4136" t="str">
            <v>9002</v>
          </cell>
        </row>
        <row r="4137">
          <cell r="B4137" t="str">
            <v>MK1-CABLE</v>
          </cell>
          <cell r="C4137" t="str">
            <v>KABEL USB DO PLOTERA MK1</v>
          </cell>
          <cell r="D4137" t="str">
            <v>szt.</v>
          </cell>
          <cell r="E4137" t="str">
            <v>8443999000</v>
          </cell>
          <cell r="F4137" t="str">
            <v>7330417038116</v>
          </cell>
          <cell r="G4137">
            <v>0</v>
          </cell>
          <cell r="H4137"/>
          <cell r="I4137">
            <v>0</v>
          </cell>
          <cell r="J4137"/>
          <cell r="K4137" t="str">
            <v>Akcesoria do maszyn</v>
          </cell>
          <cell r="L4137" t="str">
            <v>9002</v>
          </cell>
        </row>
        <row r="4138">
          <cell r="B4138" t="str">
            <v>MK-CF</v>
          </cell>
          <cell r="C4138" t="str">
            <v>NABOJE Z PŁYNEM CZYSZCZĄCYM  (2 x 10 ml.)</v>
          </cell>
          <cell r="D4138" t="str">
            <v>szt.</v>
          </cell>
          <cell r="E4138" t="str">
            <v>3814009000</v>
          </cell>
          <cell r="F4138" t="str">
            <v>5906775911129</v>
          </cell>
          <cell r="G4138">
            <v>0</v>
          </cell>
          <cell r="H4138"/>
          <cell r="I4138">
            <v>0</v>
          </cell>
          <cell r="J4138"/>
          <cell r="K4138" t="str">
            <v>Akcesoria do maszyn</v>
          </cell>
          <cell r="L4138" t="str">
            <v>9002</v>
          </cell>
        </row>
        <row r="4139">
          <cell r="B4139" t="str">
            <v>MK-CK</v>
          </cell>
          <cell r="C4139" t="str">
            <v>ZESTAW CZYSZCZĄCY MK-CF + MK-CU</v>
          </cell>
          <cell r="D4139" t="str">
            <v>szt.</v>
          </cell>
          <cell r="E4139" t="str">
            <v>3814009000</v>
          </cell>
          <cell r="F4139" t="str">
            <v>5906775911136</v>
          </cell>
          <cell r="G4139">
            <v>5.3999999999999999E-2</v>
          </cell>
          <cell r="H4139" t="str">
            <v>Kg</v>
          </cell>
          <cell r="I4139">
            <v>6.4000000000000001E-2</v>
          </cell>
          <cell r="J4139"/>
          <cell r="K4139" t="str">
            <v>Akcesoria do maszyn</v>
          </cell>
          <cell r="L4139" t="str">
            <v>9002</v>
          </cell>
        </row>
        <row r="4140">
          <cell r="B4140" t="str">
            <v>MK-CLEAN</v>
          </cell>
          <cell r="C4140" t="str">
            <v>PŁYN DO CZYSZCZENIA PISAKÓW  (30 ml.)</v>
          </cell>
          <cell r="D4140" t="str">
            <v>szt.</v>
          </cell>
          <cell r="E4140" t="str">
            <v>9608300000</v>
          </cell>
          <cell r="F4140" t="str">
            <v>5906775911143</v>
          </cell>
          <cell r="G4140">
            <v>0</v>
          </cell>
          <cell r="H4140"/>
          <cell r="I4140">
            <v>0</v>
          </cell>
          <cell r="J4140"/>
          <cell r="K4140" t="str">
            <v>Akcesoria do maszyn</v>
          </cell>
          <cell r="L4140" t="str">
            <v>9002</v>
          </cell>
        </row>
        <row r="4141">
          <cell r="B4141" t="str">
            <v>MK-CU</v>
          </cell>
          <cell r="C4141" t="str">
            <v>POJEMNIK DO CZYSZCZENIA PISAKÓW DO PLOTERA</v>
          </cell>
          <cell r="D4141" t="str">
            <v>szt.</v>
          </cell>
          <cell r="E4141" t="str">
            <v>9608300000</v>
          </cell>
          <cell r="F4141" t="str">
            <v>5906775911167</v>
          </cell>
          <cell r="G4141">
            <v>0</v>
          </cell>
          <cell r="H4141"/>
          <cell r="I4141">
            <v>0</v>
          </cell>
          <cell r="J4141"/>
          <cell r="K4141" t="str">
            <v>Akcesoria do maszyn</v>
          </cell>
          <cell r="L4141" t="str">
            <v>9002</v>
          </cell>
        </row>
        <row r="4142">
          <cell r="B4142" t="str">
            <v>MK-INK</v>
          </cell>
          <cell r="C4142" t="str">
            <v>TUSZ P-2.0 DO PLOTERA BUTELKA  (30 ml)</v>
          </cell>
          <cell r="D4142" t="str">
            <v>szt.</v>
          </cell>
          <cell r="E4142" t="str">
            <v>3215907000</v>
          </cell>
          <cell r="F4142" t="str">
            <v>5906775911174</v>
          </cell>
          <cell r="G4142">
            <v>0.03</v>
          </cell>
          <cell r="H4142" t="str">
            <v>Kg</v>
          </cell>
          <cell r="I4142">
            <v>0.04</v>
          </cell>
          <cell r="J4142"/>
          <cell r="K4142" t="str">
            <v>Akcesoria do maszyn</v>
          </cell>
          <cell r="L4142" t="str">
            <v>9002</v>
          </cell>
        </row>
        <row r="4143">
          <cell r="B4143" t="str">
            <v>MK1-PAZ+02ST</v>
          </cell>
          <cell r="C4143" t="str">
            <v>MATRYCA DO WIĄZEK PAZ+02 DO MK1</v>
          </cell>
          <cell r="D4143" t="str">
            <v>szt.</v>
          </cell>
          <cell r="E4143" t="str">
            <v>9017900000</v>
          </cell>
          <cell r="F4143" t="str">
            <v>5906775911181</v>
          </cell>
          <cell r="G4143">
            <v>0.122</v>
          </cell>
          <cell r="H4143" t="str">
            <v>Kg</v>
          </cell>
          <cell r="I4143">
            <v>0.13100000000000001</v>
          </cell>
          <cell r="J4143" t="str">
            <v>Kg</v>
          </cell>
          <cell r="K4143" t="str">
            <v>Akcesoria do maszyn</v>
          </cell>
          <cell r="L4143" t="str">
            <v>9002</v>
          </cell>
        </row>
        <row r="4144">
          <cell r="B4144" t="str">
            <v>MK1-PAZ+1ST</v>
          </cell>
          <cell r="C4144" t="str">
            <v>MATRYCA DO WIĄZEK PAZ+1 DO MK1</v>
          </cell>
          <cell r="D4144" t="str">
            <v>szt.</v>
          </cell>
          <cell r="E4144" t="str">
            <v>9017900000</v>
          </cell>
          <cell r="F4144" t="str">
            <v>5906775911198</v>
          </cell>
          <cell r="G4144">
            <v>0.122</v>
          </cell>
          <cell r="H4144" t="str">
            <v>Kg</v>
          </cell>
          <cell r="I4144">
            <v>0.13100000000000001</v>
          </cell>
          <cell r="J4144" t="str">
            <v>Kg</v>
          </cell>
          <cell r="K4144" t="str">
            <v>Akcesoria do maszyn</v>
          </cell>
          <cell r="L4144" t="str">
            <v>9002</v>
          </cell>
        </row>
        <row r="4145">
          <cell r="B4145" t="str">
            <v>MK1-PA+2L</v>
          </cell>
          <cell r="C4145" t="str">
            <v>MATRYCA DO CIĘTYCH PA+2/PAZ+2 DO MK1</v>
          </cell>
          <cell r="D4145" t="str">
            <v>szt.</v>
          </cell>
          <cell r="E4145" t="str">
            <v>9017900000</v>
          </cell>
          <cell r="F4145" t="str">
            <v>5906775911204</v>
          </cell>
          <cell r="G4145">
            <v>0.122</v>
          </cell>
          <cell r="H4145" t="str">
            <v>Kg</v>
          </cell>
          <cell r="I4145">
            <v>0.13100000000000001</v>
          </cell>
          <cell r="J4145" t="str">
            <v>Kg</v>
          </cell>
          <cell r="K4145" t="str">
            <v>Akcesoria do maszyn</v>
          </cell>
          <cell r="L4145" t="str">
            <v>9002</v>
          </cell>
        </row>
        <row r="4146">
          <cell r="B4146" t="str">
            <v>MK1-PA3</v>
          </cell>
          <cell r="C4146" t="str">
            <v>MATRYCA DO CIĘTYCH PA-3/PAZ3 DO MK1 / 210</v>
          </cell>
          <cell r="D4146" t="str">
            <v>szt.</v>
          </cell>
          <cell r="E4146" t="str">
            <v>9017900000</v>
          </cell>
          <cell r="F4146" t="str">
            <v>5906775911211</v>
          </cell>
          <cell r="G4146">
            <v>0.122</v>
          </cell>
          <cell r="H4146" t="str">
            <v>Kg</v>
          </cell>
          <cell r="I4146">
            <v>0.13100000000000001</v>
          </cell>
          <cell r="J4146" t="str">
            <v>Kg</v>
          </cell>
          <cell r="K4146" t="str">
            <v>Akcesoria do maszyn</v>
          </cell>
          <cell r="L4146" t="str">
            <v>9002</v>
          </cell>
        </row>
        <row r="4147">
          <cell r="B4147" t="str">
            <v>MK1-PA+02</v>
          </cell>
          <cell r="C4147" t="str">
            <v>MATRYCA DO CIĘTYCH  PA+02/PAZ+02 DO MK1</v>
          </cell>
          <cell r="D4147" t="str">
            <v>szt.</v>
          </cell>
          <cell r="E4147" t="str">
            <v>9017900000</v>
          </cell>
          <cell r="F4147" t="str">
            <v>5906775911228</v>
          </cell>
          <cell r="G4147">
            <v>0.122</v>
          </cell>
          <cell r="H4147" t="str">
            <v>Kg</v>
          </cell>
          <cell r="I4147">
            <v>0.13100000000000001</v>
          </cell>
          <cell r="J4147" t="str">
            <v>Kg</v>
          </cell>
          <cell r="K4147" t="str">
            <v>Akcesoria do maszyn</v>
          </cell>
          <cell r="L4147" t="str">
            <v>9002</v>
          </cell>
        </row>
        <row r="4148">
          <cell r="B4148" t="str">
            <v>MK1-PA+02ST</v>
          </cell>
          <cell r="C4148" t="str">
            <v>MATRYCA DO WIĄZEK PA+02 DO MK1</v>
          </cell>
          <cell r="D4148" t="str">
            <v>szt.</v>
          </cell>
          <cell r="E4148" t="str">
            <v>9017900000</v>
          </cell>
          <cell r="F4148" t="str">
            <v>5906775911235</v>
          </cell>
          <cell r="G4148">
            <v>0.122</v>
          </cell>
          <cell r="H4148" t="str">
            <v>Kg</v>
          </cell>
          <cell r="I4148">
            <v>0.13100000000000001</v>
          </cell>
          <cell r="J4148" t="str">
            <v>Kg</v>
          </cell>
          <cell r="K4148" t="str">
            <v>Akcesoria do maszyn</v>
          </cell>
          <cell r="L4148" t="str">
            <v>9002</v>
          </cell>
        </row>
        <row r="4149">
          <cell r="B4149" t="str">
            <v>MK1-PA+1ST</v>
          </cell>
          <cell r="C4149" t="str">
            <v>MATRYCA DO WIĄZEK PA+1 DO MK1</v>
          </cell>
          <cell r="D4149" t="str">
            <v>szt.</v>
          </cell>
          <cell r="E4149" t="str">
            <v>9017900000</v>
          </cell>
          <cell r="F4149" t="str">
            <v>7330417042236</v>
          </cell>
          <cell r="G4149">
            <v>0.122</v>
          </cell>
          <cell r="H4149" t="str">
            <v>Kg</v>
          </cell>
          <cell r="I4149">
            <v>0.13100000000000001</v>
          </cell>
          <cell r="J4149" t="str">
            <v>Kg</v>
          </cell>
          <cell r="K4149" t="str">
            <v>Akcesoria do maszyn</v>
          </cell>
          <cell r="L4149" t="str">
            <v>9002</v>
          </cell>
        </row>
        <row r="4150">
          <cell r="B4150" t="str">
            <v>MK1-PA+10</v>
          </cell>
          <cell r="C4150" t="str">
            <v>MATRYCA DO CIĘTYCH PA+1/PAZ+1 DO MK1</v>
          </cell>
          <cell r="D4150" t="str">
            <v>szt.</v>
          </cell>
          <cell r="E4150" t="str">
            <v>9017900000</v>
          </cell>
          <cell r="F4150" t="str">
            <v>5906775911242</v>
          </cell>
          <cell r="G4150">
            <v>0.122</v>
          </cell>
          <cell r="H4150" t="str">
            <v>Kg</v>
          </cell>
          <cell r="I4150">
            <v>0.13100000000000001</v>
          </cell>
          <cell r="J4150" t="str">
            <v>Kg</v>
          </cell>
          <cell r="K4150" t="str">
            <v>Akcesoria do maszyn</v>
          </cell>
          <cell r="L4150" t="str">
            <v>9002</v>
          </cell>
        </row>
        <row r="4151">
          <cell r="B4151" t="str">
            <v>MK1-PB</v>
          </cell>
          <cell r="C4151" t="str">
            <v>NARZĘDZIE DO ODCIĄGANIA TUSZU</v>
          </cell>
          <cell r="D4151" t="str">
            <v>szt.</v>
          </cell>
          <cell r="E4151" t="str">
            <v>8205598000</v>
          </cell>
          <cell r="F4151" t="str">
            <v>5906775911259</v>
          </cell>
          <cell r="G4151">
            <v>0</v>
          </cell>
          <cell r="H4151"/>
          <cell r="I4151">
            <v>0</v>
          </cell>
          <cell r="J4151"/>
          <cell r="K4151" t="str">
            <v>Akcesoria do maszyn</v>
          </cell>
          <cell r="L4151" t="str">
            <v>9002</v>
          </cell>
        </row>
        <row r="4152">
          <cell r="B4152" t="str">
            <v>MK1-PC10</v>
          </cell>
          <cell r="C4152" t="str">
            <v>MATRYCA DO CIĘTYCH PC10 DO MK1</v>
          </cell>
          <cell r="D4152" t="str">
            <v>szt.</v>
          </cell>
          <cell r="E4152" t="str">
            <v>9017900000</v>
          </cell>
          <cell r="F4152" t="str">
            <v>5906775911266</v>
          </cell>
          <cell r="G4152">
            <v>0.122</v>
          </cell>
          <cell r="H4152" t="str">
            <v>Kg</v>
          </cell>
          <cell r="I4152">
            <v>0.13100000000000001</v>
          </cell>
          <cell r="J4152" t="str">
            <v>Kg</v>
          </cell>
          <cell r="K4152" t="str">
            <v>Akcesoria do maszyn</v>
          </cell>
          <cell r="L4152" t="str">
            <v>9002</v>
          </cell>
        </row>
        <row r="4153">
          <cell r="B4153" t="str">
            <v>MK1-PC20</v>
          </cell>
          <cell r="C4153" t="str">
            <v>MATRYCA DO CIĘTYCH PC20 DO MK1</v>
          </cell>
          <cell r="D4153" t="str">
            <v>szt.</v>
          </cell>
          <cell r="E4153" t="str">
            <v>9017900000</v>
          </cell>
          <cell r="F4153" t="str">
            <v>5906775911273</v>
          </cell>
          <cell r="G4153">
            <v>0.122</v>
          </cell>
          <cell r="H4153" t="str">
            <v>Kg</v>
          </cell>
          <cell r="I4153">
            <v>0.13100000000000001</v>
          </cell>
          <cell r="J4153" t="str">
            <v>Kg</v>
          </cell>
          <cell r="K4153" t="str">
            <v>Akcesoria do maszyn</v>
          </cell>
          <cell r="L4153" t="str">
            <v>9002</v>
          </cell>
        </row>
        <row r="4154">
          <cell r="B4154" t="str">
            <v>MK1-PC30</v>
          </cell>
          <cell r="C4154" t="str">
            <v>MATRYCA DO CIĘTYCH PC30 DO MK1</v>
          </cell>
          <cell r="D4154" t="str">
            <v>szt.</v>
          </cell>
          <cell r="E4154" t="str">
            <v>9017900000</v>
          </cell>
          <cell r="F4154" t="str">
            <v>5906775911280</v>
          </cell>
          <cell r="G4154">
            <v>0.122</v>
          </cell>
          <cell r="H4154" t="str">
            <v>Kg</v>
          </cell>
          <cell r="I4154">
            <v>0.13100000000000001</v>
          </cell>
          <cell r="J4154" t="str">
            <v>Kg</v>
          </cell>
          <cell r="K4154" t="str">
            <v>Akcesoria do maszyn</v>
          </cell>
          <cell r="L4154" t="str">
            <v>9002</v>
          </cell>
        </row>
        <row r="4155">
          <cell r="B4155" t="str">
            <v>MK1-PC40</v>
          </cell>
          <cell r="C4155" t="str">
            <v>MATRYCA DO CIĘTYCH PC40 DO MK1</v>
          </cell>
          <cell r="D4155" t="str">
            <v>szt.</v>
          </cell>
          <cell r="E4155" t="str">
            <v>9017900000</v>
          </cell>
          <cell r="F4155" t="str">
            <v>5906775911297</v>
          </cell>
          <cell r="G4155">
            <v>0.122</v>
          </cell>
          <cell r="H4155" t="str">
            <v>Kg</v>
          </cell>
          <cell r="I4155">
            <v>0.13100000000000001</v>
          </cell>
          <cell r="J4155" t="str">
            <v>Kg</v>
          </cell>
          <cell r="K4155" t="str">
            <v>Akcesoria do maszyn</v>
          </cell>
          <cell r="L4155" t="str">
            <v>9002</v>
          </cell>
        </row>
        <row r="4156">
          <cell r="B4156" t="str">
            <v>MK1-PC50</v>
          </cell>
          <cell r="C4156" t="str">
            <v>MATRYCA DO CIĘTYCH PC50 DO MK1</v>
          </cell>
          <cell r="D4156" t="str">
            <v>szt.</v>
          </cell>
          <cell r="E4156" t="str">
            <v>9017900000</v>
          </cell>
          <cell r="F4156" t="str">
            <v>5906775911303</v>
          </cell>
          <cell r="G4156">
            <v>0.122</v>
          </cell>
          <cell r="H4156" t="str">
            <v>Kg</v>
          </cell>
          <cell r="I4156">
            <v>0.13100000000000001</v>
          </cell>
          <cell r="J4156" t="str">
            <v>Kg</v>
          </cell>
          <cell r="K4156" t="str">
            <v>Akcesoria do maszyn</v>
          </cell>
          <cell r="L4156" t="str">
            <v>9002</v>
          </cell>
        </row>
        <row r="4157">
          <cell r="B4157" t="str">
            <v>MK1-PEM</v>
          </cell>
          <cell r="C4157" t="str">
            <v>MATRYCA DO PEM DO MK1</v>
          </cell>
          <cell r="D4157" t="str">
            <v>szt.</v>
          </cell>
          <cell r="E4157" t="str">
            <v>9017900000</v>
          </cell>
          <cell r="F4157" t="str">
            <v>5906775911310</v>
          </cell>
          <cell r="G4157">
            <v>0</v>
          </cell>
          <cell r="H4157"/>
          <cell r="I4157">
            <v>0</v>
          </cell>
          <cell r="J4157"/>
          <cell r="K4157" t="str">
            <v>Akcesoria do maszyn</v>
          </cell>
          <cell r="L4157" t="str">
            <v>9002</v>
          </cell>
        </row>
        <row r="4158">
          <cell r="B4158" t="str">
            <v>MK-PEN-018</v>
          </cell>
          <cell r="C4158" t="str">
            <v>PISAK 0.18 mm DO PLOTERA</v>
          </cell>
          <cell r="D4158" t="str">
            <v>szt.</v>
          </cell>
          <cell r="E4158" t="str">
            <v>9608300000</v>
          </cell>
          <cell r="F4158" t="str">
            <v>5906775911334</v>
          </cell>
          <cell r="G4158">
            <v>6.0000000000000001E-3</v>
          </cell>
          <cell r="H4158" t="str">
            <v>Kg</v>
          </cell>
          <cell r="I4158">
            <v>1.6E-2</v>
          </cell>
          <cell r="J4158" t="str">
            <v>Kg</v>
          </cell>
          <cell r="K4158" t="str">
            <v>Akcesoria do maszyn</v>
          </cell>
          <cell r="L4158" t="str">
            <v>9002</v>
          </cell>
        </row>
        <row r="4159">
          <cell r="B4159" t="str">
            <v>MK-PEN-025</v>
          </cell>
          <cell r="C4159" t="str">
            <v>PISAK 0.25 mm DO PLOTERA</v>
          </cell>
          <cell r="D4159" t="str">
            <v>szt.</v>
          </cell>
          <cell r="E4159" t="str">
            <v>9608300000</v>
          </cell>
          <cell r="F4159" t="str">
            <v>7330417042274</v>
          </cell>
          <cell r="G4159">
            <v>6.0000000000000001E-3</v>
          </cell>
          <cell r="H4159" t="str">
            <v>Kg</v>
          </cell>
          <cell r="I4159">
            <v>1.6E-2</v>
          </cell>
          <cell r="J4159" t="str">
            <v>Kg</v>
          </cell>
          <cell r="K4159" t="str">
            <v>Akcesoria do maszyn</v>
          </cell>
          <cell r="L4159" t="str">
            <v>9002</v>
          </cell>
        </row>
        <row r="4160">
          <cell r="B4160" t="str">
            <v>MK-PEN-035</v>
          </cell>
          <cell r="C4160" t="str">
            <v>PISAK 0.35 mm DO PLOTERA</v>
          </cell>
          <cell r="D4160" t="str">
            <v>szt.</v>
          </cell>
          <cell r="E4160" t="str">
            <v>9608300000</v>
          </cell>
          <cell r="F4160" t="str">
            <v>5906775911341</v>
          </cell>
          <cell r="G4160">
            <v>6.0000000000000001E-3</v>
          </cell>
          <cell r="H4160" t="str">
            <v>Kg</v>
          </cell>
          <cell r="I4160">
            <v>1.6E-2</v>
          </cell>
          <cell r="J4160" t="str">
            <v>Kg</v>
          </cell>
          <cell r="K4160" t="str">
            <v>Akcesoria do maszyn</v>
          </cell>
          <cell r="L4160" t="str">
            <v>9002</v>
          </cell>
        </row>
        <row r="4161">
          <cell r="B4161" t="str">
            <v>MK-PEN-050</v>
          </cell>
          <cell r="C4161" t="str">
            <v>PISAK 0.50 mm DO PLOTERA</v>
          </cell>
          <cell r="D4161" t="str">
            <v>szt.</v>
          </cell>
          <cell r="E4161" t="str">
            <v>9608300000</v>
          </cell>
          <cell r="F4161" t="str">
            <v>5906775911358</v>
          </cell>
          <cell r="G4161">
            <v>6.0000000000000001E-3</v>
          </cell>
          <cell r="H4161" t="str">
            <v>Kg</v>
          </cell>
          <cell r="I4161">
            <v>1.6E-2</v>
          </cell>
          <cell r="J4161" t="str">
            <v>Kg</v>
          </cell>
          <cell r="K4161" t="str">
            <v>Akcesoria do maszyn</v>
          </cell>
          <cell r="L4161" t="str">
            <v>9002</v>
          </cell>
        </row>
        <row r="4162">
          <cell r="B4162" t="str">
            <v>MK-PEN-070</v>
          </cell>
          <cell r="C4162" t="str">
            <v>PISAK 0.70 mm DO PLOTERA</v>
          </cell>
          <cell r="D4162" t="str">
            <v>szt.</v>
          </cell>
          <cell r="E4162" t="str">
            <v>9608300000</v>
          </cell>
          <cell r="F4162" t="str">
            <v>5906775911365</v>
          </cell>
          <cell r="G4162">
            <v>6.0000000000000001E-3</v>
          </cell>
          <cell r="H4162" t="str">
            <v>Kg</v>
          </cell>
          <cell r="I4162">
            <v>1.6E-2</v>
          </cell>
          <cell r="J4162" t="str">
            <v>Kg</v>
          </cell>
          <cell r="K4162" t="str">
            <v>Akcesoria do maszyn</v>
          </cell>
          <cell r="L4162" t="str">
            <v>9002</v>
          </cell>
        </row>
        <row r="4163">
          <cell r="B4163" t="str">
            <v>MK-PEN-100</v>
          </cell>
          <cell r="C4163" t="str">
            <v>PISAK 1.00 mm DO PLOTERA</v>
          </cell>
          <cell r="D4163" t="str">
            <v>szt.</v>
          </cell>
          <cell r="E4163" t="str">
            <v>9608300000</v>
          </cell>
          <cell r="F4163" t="str">
            <v>7330417042281</v>
          </cell>
          <cell r="G4163">
            <v>6.0000000000000001E-3</v>
          </cell>
          <cell r="H4163" t="str">
            <v>Kg</v>
          </cell>
          <cell r="I4163">
            <v>1.6E-2</v>
          </cell>
          <cell r="J4163" t="str">
            <v>Kg</v>
          </cell>
          <cell r="K4163" t="str">
            <v>Akcesoria do maszyn</v>
          </cell>
          <cell r="L4163" t="str">
            <v>9002</v>
          </cell>
        </row>
        <row r="4164">
          <cell r="B4164" t="str">
            <v>MK1-PFC</v>
          </cell>
          <cell r="C4164" t="str">
            <v>MATRYCA DO PFC DO MK1</v>
          </cell>
          <cell r="D4164" t="str">
            <v>szt.</v>
          </cell>
          <cell r="E4164" t="str">
            <v>9017900000</v>
          </cell>
          <cell r="F4164" t="str">
            <v>7330417042298</v>
          </cell>
          <cell r="G4164">
            <v>0</v>
          </cell>
          <cell r="H4164"/>
          <cell r="I4164">
            <v>0</v>
          </cell>
          <cell r="J4164"/>
          <cell r="K4164" t="str">
            <v>Akcesoria do maszyn</v>
          </cell>
          <cell r="L4164" t="str">
            <v>9002</v>
          </cell>
        </row>
        <row r="4165">
          <cell r="B4165" t="str">
            <v>MK1-PGM-PFC</v>
          </cell>
          <cell r="C4165" t="str">
            <v>MK1 KASETA Z PROGRAMEM DO KART PFC</v>
          </cell>
          <cell r="D4165" t="str">
            <v>szt.</v>
          </cell>
          <cell r="E4165" t="str">
            <v>9017900000</v>
          </cell>
          <cell r="F4165" t="str">
            <v>7330417042304</v>
          </cell>
          <cell r="G4165">
            <v>0</v>
          </cell>
          <cell r="H4165"/>
          <cell r="I4165">
            <v>0</v>
          </cell>
          <cell r="J4165"/>
          <cell r="K4165" t="str">
            <v>Akcesoria do maszyn</v>
          </cell>
          <cell r="L4165" t="str">
            <v>9002</v>
          </cell>
        </row>
        <row r="4166">
          <cell r="B4166" t="str">
            <v>MK1-PGM-3.3</v>
          </cell>
          <cell r="C4166" t="str">
            <v>MK1 KASETA Z PROGRAMEM PX 3.32 P</v>
          </cell>
          <cell r="D4166" t="str">
            <v>szt.</v>
          </cell>
          <cell r="E4166" t="str">
            <v>9017900000</v>
          </cell>
          <cell r="F4166" t="str">
            <v>5906775911389</v>
          </cell>
          <cell r="G4166">
            <v>0</v>
          </cell>
          <cell r="H4166"/>
          <cell r="I4166">
            <v>0</v>
          </cell>
          <cell r="J4166"/>
          <cell r="K4166" t="str">
            <v>Akcesoria do maszyn</v>
          </cell>
          <cell r="L4166" t="str">
            <v>9002</v>
          </cell>
        </row>
        <row r="4167">
          <cell r="B4167" t="str">
            <v>MK1-PKZ2</v>
          </cell>
          <cell r="C4167" t="str">
            <v>MATRYCA DO CIĘTYCH PKZ2 DO MK1</v>
          </cell>
          <cell r="D4167" t="str">
            <v>szt.</v>
          </cell>
          <cell r="E4167" t="str">
            <v>9017900000</v>
          </cell>
          <cell r="F4167" t="str">
            <v>5906775911396</v>
          </cell>
          <cell r="G4167">
            <v>0</v>
          </cell>
          <cell r="H4167"/>
          <cell r="I4167">
            <v>0</v>
          </cell>
          <cell r="J4167"/>
          <cell r="K4167" t="str">
            <v>Akcesoria do maszyn</v>
          </cell>
          <cell r="L4167" t="str">
            <v>9002</v>
          </cell>
        </row>
        <row r="4168">
          <cell r="B4168" t="str">
            <v>MK1-PK2</v>
          </cell>
          <cell r="C4168" t="str">
            <v>MATRYCA DO CIĘTYCH PK-2 DO MK1</v>
          </cell>
          <cell r="D4168" t="str">
            <v>szt.</v>
          </cell>
          <cell r="E4168" t="str">
            <v>9017900000</v>
          </cell>
          <cell r="F4168" t="str">
            <v>5906775911402</v>
          </cell>
          <cell r="G4168">
            <v>0</v>
          </cell>
          <cell r="H4168"/>
          <cell r="I4168">
            <v>0</v>
          </cell>
          <cell r="J4168"/>
          <cell r="K4168" t="str">
            <v>Akcesoria do maszyn</v>
          </cell>
          <cell r="L4168" t="str">
            <v>9002</v>
          </cell>
        </row>
        <row r="4169">
          <cell r="B4169" t="str">
            <v>MK1-PK2ST</v>
          </cell>
          <cell r="C4169" t="str">
            <v>MATRYCA DO WIĄZEK PK-2 DO MK1</v>
          </cell>
          <cell r="D4169" t="str">
            <v>szt.</v>
          </cell>
          <cell r="E4169" t="str">
            <v>9017900000</v>
          </cell>
          <cell r="F4169" t="str">
            <v>7330417042229</v>
          </cell>
          <cell r="G4169">
            <v>0</v>
          </cell>
          <cell r="H4169"/>
          <cell r="I4169">
            <v>0</v>
          </cell>
          <cell r="J4169"/>
          <cell r="K4169" t="str">
            <v>Akcesoria do maszyn</v>
          </cell>
          <cell r="L4169" t="str">
            <v>9002</v>
          </cell>
        </row>
        <row r="4170">
          <cell r="B4170" t="str">
            <v>MK1-PN</v>
          </cell>
          <cell r="C4170" t="str">
            <v>MATRYCA DO PN DO MK1</v>
          </cell>
          <cell r="D4170" t="str">
            <v>szt.</v>
          </cell>
          <cell r="E4170" t="str">
            <v>9017900000</v>
          </cell>
          <cell r="F4170" t="str">
            <v>5906775911419</v>
          </cell>
          <cell r="G4170">
            <v>0</v>
          </cell>
          <cell r="H4170"/>
          <cell r="I4170">
            <v>0</v>
          </cell>
          <cell r="J4170"/>
          <cell r="K4170" t="str">
            <v>Akcesoria do maszyn</v>
          </cell>
          <cell r="L4170" t="str">
            <v>9002</v>
          </cell>
        </row>
        <row r="4171">
          <cell r="B4171" t="str">
            <v>MK1-POH</v>
          </cell>
          <cell r="C4171" t="str">
            <v>MATRYCA DO POH DO MK1</v>
          </cell>
          <cell r="D4171" t="str">
            <v>szt.</v>
          </cell>
          <cell r="E4171" t="str">
            <v>9017900000</v>
          </cell>
          <cell r="F4171" t="str">
            <v>5906775911426</v>
          </cell>
          <cell r="G4171">
            <v>0</v>
          </cell>
          <cell r="H4171"/>
          <cell r="I4171">
            <v>0</v>
          </cell>
          <cell r="J4171"/>
          <cell r="K4171" t="str">
            <v>Akcesoria do maszyn</v>
          </cell>
          <cell r="L4171" t="str">
            <v>9002</v>
          </cell>
        </row>
        <row r="4172">
          <cell r="B4172" t="str">
            <v>MK1-POWER</v>
          </cell>
          <cell r="C4172" t="str">
            <v>ZASILACZ DO MK1 SERIA 4</v>
          </cell>
          <cell r="D4172" t="str">
            <v>szt.</v>
          </cell>
          <cell r="E4172" t="str">
            <v>8443999000</v>
          </cell>
          <cell r="F4172" t="str">
            <v>5906775911433</v>
          </cell>
          <cell r="G4172">
            <v>0</v>
          </cell>
          <cell r="H4172"/>
          <cell r="I4172">
            <v>0</v>
          </cell>
          <cell r="J4172"/>
          <cell r="K4172" t="str">
            <v>Akcesoria do maszyn</v>
          </cell>
          <cell r="L4172" t="str">
            <v>9002</v>
          </cell>
        </row>
        <row r="4173">
          <cell r="B4173" t="str">
            <v>MK1-PS</v>
          </cell>
          <cell r="C4173" t="str">
            <v>MATRYCA DO PS DO MK1</v>
          </cell>
          <cell r="D4173" t="str">
            <v>szt.</v>
          </cell>
          <cell r="E4173" t="str">
            <v>9017900000</v>
          </cell>
          <cell r="F4173" t="str">
            <v>5906775911570</v>
          </cell>
          <cell r="G4173">
            <v>0</v>
          </cell>
          <cell r="H4173"/>
          <cell r="I4173">
            <v>0</v>
          </cell>
          <cell r="J4173"/>
          <cell r="K4173" t="str">
            <v>Akcesoria do maszyn</v>
          </cell>
          <cell r="L4173" t="str">
            <v>9002</v>
          </cell>
        </row>
        <row r="4174">
          <cell r="B4174" t="str">
            <v>MK-INK-REFILL</v>
          </cell>
          <cell r="C4174" t="str">
            <v>TUSZ P-2.0 W NABOJACH DO PLOTERA   (5 x 1 ml.)</v>
          </cell>
          <cell r="D4174" t="str">
            <v>szt.</v>
          </cell>
          <cell r="E4174" t="str">
            <v>3215907000</v>
          </cell>
          <cell r="F4174" t="str">
            <v>5906775911594</v>
          </cell>
          <cell r="G4174">
            <v>0.02</v>
          </cell>
          <cell r="H4174" t="str">
            <v>Kg</v>
          </cell>
          <cell r="I4174">
            <v>2.8000000000000001E-2</v>
          </cell>
          <cell r="J4174"/>
          <cell r="K4174" t="str">
            <v>Akcesoria do maszyn</v>
          </cell>
          <cell r="L4174" t="str">
            <v>9002</v>
          </cell>
        </row>
        <row r="4175">
          <cell r="B4175" t="str">
            <v>MK1-TX96</v>
          </cell>
          <cell r="C4175" t="str">
            <v>MATRYCA DO TX-96 DO MK-1</v>
          </cell>
          <cell r="D4175" t="str">
            <v>szt.</v>
          </cell>
          <cell r="E4175" t="str">
            <v>9017900000</v>
          </cell>
          <cell r="F4175" t="str">
            <v>5906775911600</v>
          </cell>
          <cell r="G4175">
            <v>0</v>
          </cell>
          <cell r="H4175"/>
          <cell r="I4175">
            <v>0</v>
          </cell>
          <cell r="J4175"/>
          <cell r="K4175" t="str">
            <v>Akcesoria do maszyn</v>
          </cell>
          <cell r="L4175" t="str">
            <v>9002</v>
          </cell>
        </row>
        <row r="4176">
          <cell r="B4176" t="str">
            <v>MK1-TX61</v>
          </cell>
          <cell r="C4176" t="str">
            <v>MATRYCA DO TX-61 DO MK-1</v>
          </cell>
          <cell r="D4176" t="str">
            <v>szt.</v>
          </cell>
          <cell r="E4176" t="str">
            <v>9017900000</v>
          </cell>
          <cell r="F4176" t="str">
            <v>5906775911617</v>
          </cell>
          <cell r="G4176">
            <v>0</v>
          </cell>
          <cell r="H4176"/>
          <cell r="I4176">
            <v>0</v>
          </cell>
          <cell r="J4176"/>
          <cell r="K4176" t="str">
            <v>Akcesoria do maszyn</v>
          </cell>
          <cell r="L4176" t="str">
            <v>9002</v>
          </cell>
        </row>
        <row r="4177">
          <cell r="B4177" t="str">
            <v>MK20-SP2000-CKN</v>
          </cell>
          <cell r="C4177" t="str">
            <v>ZESTAW NOŻY DO SP2000 TYP W-1  (10 szt.)</v>
          </cell>
          <cell r="D4177" t="str">
            <v>paczka</v>
          </cell>
          <cell r="E4177" t="str">
            <v>8443999000</v>
          </cell>
          <cell r="F4177" t="str">
            <v>5906775911648</v>
          </cell>
          <cell r="G4177">
            <v>0</v>
          </cell>
          <cell r="H4177"/>
          <cell r="I4177">
            <v>0</v>
          </cell>
          <cell r="J4177"/>
          <cell r="K4177" t="str">
            <v>Akcesoria do maszyn</v>
          </cell>
          <cell r="L4177" t="str">
            <v>9002</v>
          </cell>
        </row>
        <row r="4178">
          <cell r="B4178" t="str">
            <v>MK20-SP2000-CRB</v>
          </cell>
          <cell r="C4178" t="str">
            <v>ZESTAW PODUSZEK POD NÓŻ  (10 szt.)</v>
          </cell>
          <cell r="D4178" t="str">
            <v>paczka</v>
          </cell>
          <cell r="E4178" t="str">
            <v>8443999000</v>
          </cell>
          <cell r="F4178" t="str">
            <v>5903041601791</v>
          </cell>
          <cell r="G4178">
            <v>0</v>
          </cell>
          <cell r="H4178"/>
          <cell r="I4178">
            <v>0</v>
          </cell>
          <cell r="J4178"/>
          <cell r="K4178" t="str">
            <v>Akcesoria do maszyn</v>
          </cell>
          <cell r="L4178" t="str">
            <v>9002</v>
          </cell>
        </row>
        <row r="4179">
          <cell r="B4179" t="str">
            <v>MK3-CC</v>
          </cell>
          <cell r="C4179" t="str">
            <v>KARTY CZYSZCZĄCE DO MK3  ZESTAW  (10 szt.)</v>
          </cell>
          <cell r="D4179" t="str">
            <v>paczka</v>
          </cell>
          <cell r="E4179" t="str">
            <v>8443999000</v>
          </cell>
          <cell r="F4179" t="str">
            <v>5906775911662</v>
          </cell>
          <cell r="G4179">
            <v>5.3999999999999999E-2</v>
          </cell>
          <cell r="H4179" t="str">
            <v>Kg</v>
          </cell>
          <cell r="I4179">
            <v>5.6000000000000001E-2</v>
          </cell>
          <cell r="J4179"/>
          <cell r="K4179" t="str">
            <v>Akcesoria do maszyn</v>
          </cell>
          <cell r="L4179" t="str">
            <v>9002</v>
          </cell>
        </row>
        <row r="4180">
          <cell r="B4180" t="str">
            <v>MK3-CLEAN</v>
          </cell>
          <cell r="C4180" t="str">
            <v>ZESTAW CZYSZCZĄCY 2 KARTY + PATYCZEK</v>
          </cell>
          <cell r="D4180" t="str">
            <v>szt.</v>
          </cell>
          <cell r="E4180" t="str">
            <v>8443999000</v>
          </cell>
          <cell r="F4180" t="str">
            <v>5906775911679</v>
          </cell>
          <cell r="G4180">
            <v>1.6E-2</v>
          </cell>
          <cell r="H4180" t="str">
            <v>Kg</v>
          </cell>
          <cell r="I4180">
            <v>1.7000000000000001E-2</v>
          </cell>
          <cell r="J4180"/>
          <cell r="K4180" t="str">
            <v>Akcesoria do maszyn</v>
          </cell>
          <cell r="L4180" t="str">
            <v>9002</v>
          </cell>
        </row>
        <row r="4181">
          <cell r="B4181" t="str">
            <v>MK3-CR</v>
          </cell>
          <cell r="C4181" t="str">
            <v>ROLKA CZYSZCZĄCA DO MK3</v>
          </cell>
          <cell r="D4181" t="str">
            <v>szt.</v>
          </cell>
          <cell r="E4181" t="str">
            <v>8443999000</v>
          </cell>
          <cell r="F4181" t="str">
            <v>5906775911686</v>
          </cell>
          <cell r="G4181">
            <v>1.6E-2</v>
          </cell>
          <cell r="H4181" t="str">
            <v>Kg</v>
          </cell>
          <cell r="I4181">
            <v>1.7000000000000001E-2</v>
          </cell>
          <cell r="J4181"/>
          <cell r="K4181" t="str">
            <v>Akcesoria do maszyn</v>
          </cell>
          <cell r="L4181" t="str">
            <v>9002</v>
          </cell>
        </row>
        <row r="4182">
          <cell r="B4182" t="str">
            <v>MK3-RB-BLACK</v>
          </cell>
          <cell r="C4182" t="str">
            <v>TAŚMA BARWIĄCA DO MK3 1500K CZARNA</v>
          </cell>
          <cell r="D4182" t="str">
            <v>szt.</v>
          </cell>
          <cell r="E4182" t="str">
            <v>9612101000</v>
          </cell>
          <cell r="F4182" t="str">
            <v>5906775911716</v>
          </cell>
          <cell r="G4182">
            <v>0.129</v>
          </cell>
          <cell r="H4182" t="str">
            <v>Kg</v>
          </cell>
          <cell r="I4182">
            <v>0.13</v>
          </cell>
          <cell r="J4182"/>
          <cell r="K4182" t="str">
            <v>Akcesoria do maszyn</v>
          </cell>
          <cell r="L4182" t="str">
            <v>9002</v>
          </cell>
        </row>
        <row r="4183">
          <cell r="B4183" t="str">
            <v>MK3-RB-YMCKO</v>
          </cell>
          <cell r="C4183" t="str">
            <v>TAŚMA BARWIĄCA DO MK3 200 KART YMCKO</v>
          </cell>
          <cell r="D4183" t="str">
            <v>szt.</v>
          </cell>
          <cell r="E4183" t="str">
            <v>9612101000</v>
          </cell>
          <cell r="F4183" t="str">
            <v>5906775911723</v>
          </cell>
          <cell r="G4183">
            <v>0</v>
          </cell>
          <cell r="H4183"/>
          <cell r="I4183">
            <v>0</v>
          </cell>
          <cell r="J4183"/>
          <cell r="K4183" t="str">
            <v>Akcesoria do maszyn</v>
          </cell>
          <cell r="L4183" t="str">
            <v>9002</v>
          </cell>
        </row>
        <row r="4184">
          <cell r="B4184" t="str">
            <v>MK3-RB-YMCKO-CHIP</v>
          </cell>
          <cell r="C4184" t="str">
            <v>TAŚMA BARWIĄCA DO MK3 330 KART YMCKO Z CHIP'EM</v>
          </cell>
          <cell r="D4184" t="str">
            <v>szt.</v>
          </cell>
          <cell r="E4184" t="str">
            <v>9612101000</v>
          </cell>
          <cell r="F4184" t="str">
            <v>5906775911730</v>
          </cell>
          <cell r="G4184">
            <v>0.129</v>
          </cell>
          <cell r="H4184" t="str">
            <v>Kg</v>
          </cell>
          <cell r="I4184">
            <v>0.13</v>
          </cell>
          <cell r="J4184"/>
          <cell r="K4184" t="str">
            <v>Akcesoria do maszyn</v>
          </cell>
          <cell r="L4184" t="str">
            <v>9002</v>
          </cell>
        </row>
        <row r="4185">
          <cell r="B4185" t="str">
            <v>MK500-A4</v>
          </cell>
          <cell r="C4185" t="str">
            <v>MATRYCA A4 DO GRAWEROWANIA I PLOTOWANIA</v>
          </cell>
          <cell r="D4185" t="str">
            <v>szt.</v>
          </cell>
          <cell r="E4185" t="str">
            <v>9017900000</v>
          </cell>
          <cell r="F4185" t="str">
            <v>5906775911747</v>
          </cell>
          <cell r="G4185">
            <v>0.68600000000000005</v>
          </cell>
          <cell r="H4185" t="str">
            <v>Kg</v>
          </cell>
          <cell r="I4185">
            <v>0.86599999999999999</v>
          </cell>
          <cell r="J4185" t="str">
            <v>Kg</v>
          </cell>
          <cell r="K4185" t="str">
            <v>Akcesoria do maszyn</v>
          </cell>
          <cell r="L4185" t="str">
            <v>9002</v>
          </cell>
        </row>
        <row r="4186">
          <cell r="B4186" t="str">
            <v>PROMARK-RB-BLACK</v>
          </cell>
          <cell r="C4186" t="str">
            <v>TAŚMA BARWIĄCA DO MK-8/T-800/T-1000 CZARNA  (100 m)</v>
          </cell>
          <cell r="D4186" t="str">
            <v>szt.</v>
          </cell>
          <cell r="E4186" t="str">
            <v>9612101000</v>
          </cell>
          <cell r="F4186" t="str">
            <v>5903041615378</v>
          </cell>
          <cell r="G4186">
            <v>0.22500000000000001</v>
          </cell>
          <cell r="H4186" t="str">
            <v>Kg</v>
          </cell>
          <cell r="I4186">
            <v>0.28999999999999998</v>
          </cell>
          <cell r="J4186" t="str">
            <v>Kg</v>
          </cell>
          <cell r="K4186" t="str">
            <v>Akcesoria do maszyn</v>
          </cell>
          <cell r="L4186" t="str">
            <v>9002</v>
          </cell>
        </row>
        <row r="4187">
          <cell r="B4187" t="str">
            <v>PRIMACY-CLEAN-1</v>
          </cell>
          <cell r="C4187" t="str">
            <v>DŁUGIE KARTY CZYSZCZĄCE DO PRIMACY   (10 szt.)</v>
          </cell>
          <cell r="D4187" t="str">
            <v>szt.</v>
          </cell>
          <cell r="E4187" t="str">
            <v>8443999000</v>
          </cell>
          <cell r="F4187"/>
          <cell r="G4187">
            <v>0</v>
          </cell>
          <cell r="H4187"/>
          <cell r="I4187">
            <v>0</v>
          </cell>
          <cell r="J4187"/>
          <cell r="K4187" t="str">
            <v>Akcesoria do maszyn</v>
          </cell>
          <cell r="L4187" t="str">
            <v>9002</v>
          </cell>
        </row>
        <row r="4188">
          <cell r="B4188" t="str">
            <v>PROMARK-CREATOR-DIG</v>
          </cell>
          <cell r="C4188" t="str">
            <v>OPROGRAMOWANIE PROMARK CREATOR (SUBSKRYPCJA ROCZNA) WERSJA CYFROWA</v>
          </cell>
          <cell r="D4188" t="str">
            <v>szt.</v>
          </cell>
          <cell r="E4188" t="str">
            <v>8443999000</v>
          </cell>
          <cell r="F4188"/>
          <cell r="G4188">
            <v>0</v>
          </cell>
          <cell r="H4188"/>
          <cell r="I4188">
            <v>0</v>
          </cell>
          <cell r="J4188"/>
          <cell r="K4188" t="str">
            <v>Akcesoria do maszyn</v>
          </cell>
          <cell r="L4188" t="str">
            <v>9002</v>
          </cell>
        </row>
        <row r="4189">
          <cell r="B4189" t="str">
            <v>PROMARK-CREATOR-DIG-10</v>
          </cell>
          <cell r="C4189" t="str">
            <v>OPROGRAMOWANIE PROMARK CREATOR (SUBSKRYPCJA 10-LETNIA) WERSJA CYFROWA</v>
          </cell>
          <cell r="D4189" t="str">
            <v>szt.</v>
          </cell>
          <cell r="E4189" t="str">
            <v>8443999000</v>
          </cell>
          <cell r="F4189"/>
          <cell r="G4189">
            <v>0</v>
          </cell>
          <cell r="H4189"/>
          <cell r="I4189">
            <v>0</v>
          </cell>
          <cell r="J4189"/>
          <cell r="K4189" t="str">
            <v>Akcesoria do maszyn</v>
          </cell>
          <cell r="L4189" t="str">
            <v>9002</v>
          </cell>
        </row>
        <row r="4190">
          <cell r="B4190" t="str">
            <v>I600-PA+1ST</v>
          </cell>
          <cell r="C4190" t="str">
            <v>MATRYCA DO WIĄZEK PA+1 DO PROMARK I-600</v>
          </cell>
          <cell r="D4190" t="str">
            <v>szt.</v>
          </cell>
          <cell r="E4190" t="str">
            <v>9017900000</v>
          </cell>
          <cell r="F4190"/>
          <cell r="G4190">
            <v>0.25700000000000001</v>
          </cell>
          <cell r="H4190" t="str">
            <v>Kg</v>
          </cell>
          <cell r="I4190">
            <v>0.28699999999999998</v>
          </cell>
          <cell r="J4190" t="str">
            <v>Kg</v>
          </cell>
          <cell r="K4190" t="str">
            <v>Akcesoria do maszyn</v>
          </cell>
          <cell r="L4190" t="str">
            <v>9002</v>
          </cell>
        </row>
        <row r="4191">
          <cell r="B4191" t="str">
            <v>I600-PC20</v>
          </cell>
          <cell r="C4191" t="str">
            <v>MATRYCA DO CIĘTYCH PC-20 DO PROMARK-I600</v>
          </cell>
          <cell r="D4191" t="str">
            <v>szt.</v>
          </cell>
          <cell r="E4191" t="str">
            <v>9017900000</v>
          </cell>
          <cell r="F4191"/>
          <cell r="G4191">
            <v>0.126</v>
          </cell>
          <cell r="H4191" t="str">
            <v>Kg</v>
          </cell>
          <cell r="I4191">
            <v>0.13500000000000001</v>
          </cell>
          <cell r="J4191" t="str">
            <v>Kg</v>
          </cell>
          <cell r="K4191" t="str">
            <v>Akcesoria do maszyn</v>
          </cell>
          <cell r="L4191" t="str">
            <v>9002</v>
          </cell>
        </row>
        <row r="4192">
          <cell r="B4192" t="str">
            <v>I600-PK2</v>
          </cell>
          <cell r="C4192" t="str">
            <v>MATRYCA DO CIĘTYCH PK-2 DO PROMARK-I600</v>
          </cell>
          <cell r="D4192" t="str">
            <v>szt.</v>
          </cell>
          <cell r="E4192" t="str">
            <v>9017900000</v>
          </cell>
          <cell r="F4192"/>
          <cell r="G4192">
            <v>0.13400000000000001</v>
          </cell>
          <cell r="H4192" t="str">
            <v>Kg</v>
          </cell>
          <cell r="I4192">
            <v>0.14199999999999999</v>
          </cell>
          <cell r="J4192" t="str">
            <v>Kg</v>
          </cell>
          <cell r="K4192" t="str">
            <v>Akcesoria do maszyn</v>
          </cell>
          <cell r="L4192" t="str">
            <v>9002</v>
          </cell>
        </row>
        <row r="4193">
          <cell r="B4193" t="str">
            <v>I600-TX96</v>
          </cell>
          <cell r="C4193" t="str">
            <v>MATRYCA DO TX-96 DO PROMARK-I600</v>
          </cell>
          <cell r="D4193" t="str">
            <v>szt.</v>
          </cell>
          <cell r="E4193" t="str">
            <v>9017900000</v>
          </cell>
          <cell r="F4193"/>
          <cell r="G4193">
            <v>0.13200000000000001</v>
          </cell>
          <cell r="H4193" t="str">
            <v>Kg</v>
          </cell>
          <cell r="I4193">
            <v>0.14000000000000001</v>
          </cell>
          <cell r="J4193" t="str">
            <v>Kg</v>
          </cell>
          <cell r="K4193" t="str">
            <v>Akcesoria do maszyn</v>
          </cell>
          <cell r="L4193" t="str">
            <v>9002</v>
          </cell>
        </row>
        <row r="4194">
          <cell r="B4194" t="str">
            <v>MK10-RW-BK510-110</v>
          </cell>
          <cell r="C4194" t="str">
            <v>TAŚMA BARWIĄCA DO MK10 BIAŁA 110 mm DLA CMZ/HFS/EPL  (300 m.)</v>
          </cell>
          <cell r="D4194" t="str">
            <v>szt.</v>
          </cell>
          <cell r="E4194" t="str">
            <v>9612101000</v>
          </cell>
          <cell r="F4194"/>
          <cell r="G4194">
            <v>0</v>
          </cell>
          <cell r="H4194"/>
          <cell r="I4194">
            <v>0</v>
          </cell>
          <cell r="J4194"/>
          <cell r="K4194" t="str">
            <v>Akcesoria do maszyn</v>
          </cell>
          <cell r="L4194" t="str">
            <v>9002</v>
          </cell>
        </row>
        <row r="4195">
          <cell r="B4195" t="str">
            <v>LABELS-CREATOR</v>
          </cell>
          <cell r="C4195" t="str">
            <v>OPROGRAMOWANIE PARTEX LABELS CREATOR WERSJA PREMIUM (SUBSKRYPCJA 2-LETNIA)</v>
          </cell>
          <cell r="D4195" t="str">
            <v>szt.</v>
          </cell>
          <cell r="E4195" t="str">
            <v>8443999000</v>
          </cell>
          <cell r="F4195"/>
          <cell r="G4195">
            <v>0</v>
          </cell>
          <cell r="H4195"/>
          <cell r="I4195">
            <v>0</v>
          </cell>
          <cell r="J4195"/>
          <cell r="K4195" t="str">
            <v>Akcesoria do maszyn</v>
          </cell>
          <cell r="L4195" t="str">
            <v>9002</v>
          </cell>
        </row>
        <row r="4196">
          <cell r="B4196" t="str">
            <v>I600-IC1</v>
          </cell>
          <cell r="C4196" t="str">
            <v>KASETA Z TUSZEM PC 3.1 DO PROMARK-I600  (35 ml)</v>
          </cell>
          <cell r="D4196" t="str">
            <v>szt.</v>
          </cell>
          <cell r="E4196" t="str">
            <v>3215907000</v>
          </cell>
          <cell r="F4196" t="str">
            <v>5903041614661</v>
          </cell>
          <cell r="G4196">
            <v>0.03</v>
          </cell>
          <cell r="H4196" t="str">
            <v>Kg</v>
          </cell>
          <cell r="I4196">
            <v>0.04</v>
          </cell>
          <cell r="J4196" t="str">
            <v>Kg</v>
          </cell>
          <cell r="K4196" t="str">
            <v>Akcesoria do maszyn</v>
          </cell>
          <cell r="L4196" t="str">
            <v>9002</v>
          </cell>
        </row>
        <row r="4197">
          <cell r="B4197" t="str">
            <v>I600-IC2</v>
          </cell>
          <cell r="C4197" t="str">
            <v>KASETA Z TUSZEM PA DO PROMARK-I600  (46 ml)</v>
          </cell>
          <cell r="D4197" t="str">
            <v>szt.</v>
          </cell>
          <cell r="E4197" t="str">
            <v>3215907000</v>
          </cell>
          <cell r="F4197" t="str">
            <v>5903041614678</v>
          </cell>
          <cell r="G4197">
            <v>0.03</v>
          </cell>
          <cell r="H4197" t="str">
            <v>Kg</v>
          </cell>
          <cell r="I4197">
            <v>0.04</v>
          </cell>
          <cell r="J4197" t="str">
            <v>Kg</v>
          </cell>
          <cell r="K4197" t="str">
            <v>Akcesoria do maszyn</v>
          </cell>
          <cell r="L4197" t="str">
            <v>9002</v>
          </cell>
        </row>
        <row r="4198">
          <cell r="B4198" t="str">
            <v>PROMARK-CREATOR-10</v>
          </cell>
          <cell r="C4198" t="str">
            <v>OPROGRAMOWANIE PROMARK CREATOR (SUBSKRYPCJA 10-LETNIA)</v>
          </cell>
          <cell r="D4198" t="str">
            <v>szt.</v>
          </cell>
          <cell r="E4198" t="str">
            <v>8443999000</v>
          </cell>
          <cell r="F4198"/>
          <cell r="G4198">
            <v>0</v>
          </cell>
          <cell r="H4198"/>
          <cell r="I4198">
            <v>0</v>
          </cell>
          <cell r="J4198"/>
          <cell r="K4198" t="str">
            <v>Akcesoria do maszyn</v>
          </cell>
          <cell r="L4198" t="str">
            <v>9002</v>
          </cell>
        </row>
        <row r="4199">
          <cell r="B4199" t="str">
            <v>MK10-RB-BKHT-70</v>
          </cell>
          <cell r="C4199" t="str">
            <v>TAŚMA BARWIĄCA DLA WYS. TEMP. DO MK10 CZARNA 70 mm DLA ETS/ETD  (300 m.)</v>
          </cell>
          <cell r="D4199" t="str">
            <v>szt.</v>
          </cell>
          <cell r="E4199" t="str">
            <v>9612101000</v>
          </cell>
          <cell r="F4199"/>
          <cell r="G4199">
            <v>0</v>
          </cell>
          <cell r="H4199"/>
          <cell r="I4199">
            <v>0</v>
          </cell>
          <cell r="J4199"/>
          <cell r="K4199" t="str">
            <v>Akcesoria do maszyn</v>
          </cell>
          <cell r="L4199" t="str">
            <v>9002</v>
          </cell>
        </row>
        <row r="4200">
          <cell r="B4200" t="str">
            <v>PRIMACY-CLEAN-2</v>
          </cell>
          <cell r="C4200" t="str">
            <v>ZAAWANSOWANY ZESTAW CZYSZCZĄCY DO PRIMACY</v>
          </cell>
          <cell r="D4200" t="str">
            <v>szt.</v>
          </cell>
          <cell r="E4200" t="str">
            <v>8443999000</v>
          </cell>
          <cell r="F4200"/>
          <cell r="G4200">
            <v>0</v>
          </cell>
          <cell r="H4200"/>
          <cell r="I4200">
            <v>0</v>
          </cell>
          <cell r="J4200"/>
          <cell r="K4200" t="str">
            <v>Akcesoria do maszyn</v>
          </cell>
          <cell r="L4200" t="str">
            <v>9002</v>
          </cell>
        </row>
        <row r="4201">
          <cell r="B4201" t="str">
            <v>PRIMACY-RC</v>
          </cell>
          <cell r="C4201" t="str">
            <v>ROLKA CZYSZCZĄCA DO PRIMACY</v>
          </cell>
          <cell r="D4201" t="str">
            <v>szt.</v>
          </cell>
          <cell r="E4201" t="str">
            <v>9612101000</v>
          </cell>
          <cell r="F4201"/>
          <cell r="G4201">
            <v>0</v>
          </cell>
          <cell r="H4201"/>
          <cell r="I4201">
            <v>0</v>
          </cell>
          <cell r="J4201"/>
          <cell r="K4201" t="str">
            <v>Akcesoria do maszyn</v>
          </cell>
          <cell r="L4201" t="str">
            <v>9002</v>
          </cell>
        </row>
        <row r="4202">
          <cell r="B4202" t="str">
            <v>MK10-RB-PX6-55</v>
          </cell>
          <cell r="C4202" t="str">
            <v>TAŚMA BARWIĄCA DO MK10 CZARNA 55 mm  (300 m.)</v>
          </cell>
          <cell r="D4202" t="str">
            <v>szt.</v>
          </cell>
          <cell r="E4202" t="str">
            <v>9612101000</v>
          </cell>
          <cell r="F4202"/>
          <cell r="G4202">
            <v>0.14599999999999999</v>
          </cell>
          <cell r="H4202" t="str">
            <v>Kg</v>
          </cell>
          <cell r="I4202">
            <v>0.14599999999999999</v>
          </cell>
          <cell r="J4202" t="str">
            <v>Kg</v>
          </cell>
          <cell r="K4202" t="str">
            <v>Akcesoria do maszyn</v>
          </cell>
          <cell r="L4202" t="str">
            <v>9002</v>
          </cell>
        </row>
        <row r="4203">
          <cell r="B4203" t="str">
            <v>MK10-RB-BK2020-100</v>
          </cell>
          <cell r="C4203" t="str">
            <v>TAŚMA BARWIĄCA DO MK10 CZARNA 100 mm DLA CMM/CMD/CML/MSS/NFS/EFS/HFS/EPF  (300 m.)</v>
          </cell>
          <cell r="D4203" t="str">
            <v>szt.</v>
          </cell>
          <cell r="E4203" t="str">
            <v>9612101000</v>
          </cell>
          <cell r="F4203"/>
          <cell r="G4203">
            <v>0</v>
          </cell>
          <cell r="H4203"/>
          <cell r="I4203">
            <v>0</v>
          </cell>
          <cell r="J4203"/>
          <cell r="K4203" t="str">
            <v>Akcesoria do maszyn</v>
          </cell>
          <cell r="L4203" t="str">
            <v>9002</v>
          </cell>
        </row>
        <row r="4204">
          <cell r="B4204" t="str">
            <v>MK10-RB-PR8-25</v>
          </cell>
          <cell r="C4204" t="str">
            <v>TAŚMA BARWIĄCA DO MK10 CZARNA 25 mm DLA PO/POZ/PPQ  (360 m.)</v>
          </cell>
          <cell r="D4204" t="str">
            <v>szt.</v>
          </cell>
          <cell r="E4204" t="str">
            <v>9612101000</v>
          </cell>
          <cell r="F4204" t="str">
            <v>5903041615392</v>
          </cell>
          <cell r="G4204">
            <v>0.08</v>
          </cell>
          <cell r="H4204" t="str">
            <v>Kg</v>
          </cell>
          <cell r="I4204">
            <v>8.2000000000000003E-2</v>
          </cell>
          <cell r="J4204" t="str">
            <v>Kg</v>
          </cell>
          <cell r="K4204" t="str">
            <v>Akcesoria do maszyn</v>
          </cell>
          <cell r="L4204" t="str">
            <v>9002</v>
          </cell>
        </row>
        <row r="4205">
          <cell r="B4205" t="str">
            <v>MK10-EOS-HC</v>
          </cell>
          <cell r="C4205" t="str">
            <v>ALUMINIOWA WALIZKA DO MK10 (EOS1/EOS2 I EOS4/EOS5)</v>
          </cell>
          <cell r="D4205" t="str">
            <v>szt.</v>
          </cell>
          <cell r="E4205" t="str">
            <v>4202191000</v>
          </cell>
          <cell r="F4205"/>
          <cell r="G4205">
            <v>3.7</v>
          </cell>
          <cell r="H4205" t="str">
            <v>Kg</v>
          </cell>
          <cell r="I4205">
            <v>3.9</v>
          </cell>
          <cell r="J4205" t="str">
            <v>Kg</v>
          </cell>
          <cell r="K4205" t="str">
            <v>Akcesoria do maszyn</v>
          </cell>
          <cell r="L4205" t="str">
            <v>9002</v>
          </cell>
        </row>
        <row r="4206">
          <cell r="B4206" t="str">
            <v>MK10-EOS-WIFI</v>
          </cell>
          <cell r="C4206" t="str">
            <v>ADAPTER WIFI 2.4 GHz DO DRUKAREK EOS2 I EOS5</v>
          </cell>
          <cell r="D4206" t="str">
            <v>szt.</v>
          </cell>
          <cell r="E4206" t="str">
            <v>8443999000</v>
          </cell>
          <cell r="F4206" t="str">
            <v>5903041614630</v>
          </cell>
          <cell r="G4206">
            <v>1.335</v>
          </cell>
          <cell r="H4206" t="str">
            <v>Kg</v>
          </cell>
          <cell r="I4206">
            <v>1.8149999999999999</v>
          </cell>
          <cell r="J4206" t="str">
            <v>Kg</v>
          </cell>
          <cell r="K4206" t="str">
            <v>Akcesoria do maszyn</v>
          </cell>
          <cell r="L4206" t="str">
            <v>9002</v>
          </cell>
        </row>
        <row r="4207">
          <cell r="B4207" t="str">
            <v>MK10-RB-PX6-25</v>
          </cell>
          <cell r="C4207" t="str">
            <v>TAŚMA BARWIĄCA DO MK10 CZARNA 25 mm  (300 m.)</v>
          </cell>
          <cell r="D4207" t="str">
            <v>szt.</v>
          </cell>
          <cell r="E4207" t="str">
            <v>9612101000</v>
          </cell>
          <cell r="F4207"/>
          <cell r="G4207">
            <v>6.8000000000000005E-2</v>
          </cell>
          <cell r="H4207" t="str">
            <v>Kg</v>
          </cell>
          <cell r="I4207">
            <v>6.8000000000000005E-2</v>
          </cell>
          <cell r="J4207" t="str">
            <v>Kg</v>
          </cell>
          <cell r="K4207" t="str">
            <v>Akcesoria do maszyn</v>
          </cell>
          <cell r="L4207" t="str">
            <v>9002</v>
          </cell>
        </row>
        <row r="4208">
          <cell r="B4208" t="str">
            <v>CEFT-6</v>
          </cell>
          <cell r="C4208" t="str">
            <v>PRASKA DO POJEDYNCZYCH KOŃCÓWEK TULEJKOWYCH 50mm2- 95mm2</v>
          </cell>
          <cell r="D4208" t="str">
            <v>szt.</v>
          </cell>
          <cell r="E4208" t="str">
            <v>8203200000</v>
          </cell>
          <cell r="F4208"/>
          <cell r="G4208">
            <v>0.53600000000000003</v>
          </cell>
          <cell r="H4208" t="str">
            <v>Kg</v>
          </cell>
          <cell r="I4208">
            <v>0.57999999999999996</v>
          </cell>
          <cell r="J4208" t="str">
            <v>Kg</v>
          </cell>
          <cell r="K4208" t="str">
            <v>Praski</v>
          </cell>
          <cell r="L4208" t="str">
            <v>8004</v>
          </cell>
        </row>
        <row r="4209">
          <cell r="B4209" t="str">
            <v>CEFT-1</v>
          </cell>
          <cell r="C4209" t="str">
            <v>PRASKA DO POJEDYNCZYCH KOŃCÓWEK TULEJKOWYCH 0.5 - 6.0 mm2</v>
          </cell>
          <cell r="D4209" t="str">
            <v>szt.</v>
          </cell>
          <cell r="E4209" t="str">
            <v>8203200000</v>
          </cell>
          <cell r="F4209" t="str">
            <v>5905933206831</v>
          </cell>
          <cell r="G4209">
            <v>0.37</v>
          </cell>
          <cell r="H4209" t="str">
            <v>Kg</v>
          </cell>
          <cell r="I4209">
            <v>0.41499999999999998</v>
          </cell>
          <cell r="J4209" t="str">
            <v>Kg</v>
          </cell>
          <cell r="K4209" t="str">
            <v>Praski</v>
          </cell>
          <cell r="L4209" t="str">
            <v>8004</v>
          </cell>
        </row>
        <row r="4210">
          <cell r="B4210" t="str">
            <v>CEFT-2</v>
          </cell>
          <cell r="C4210" t="str">
            <v>PRASKA DO POJEDYNCZYCH KOŃCÓWEK TULEJKOWYCH 4 - 16 mm2</v>
          </cell>
          <cell r="D4210" t="str">
            <v>szt.</v>
          </cell>
          <cell r="E4210" t="str">
            <v>8203200000</v>
          </cell>
          <cell r="F4210" t="str">
            <v>5905933206848</v>
          </cell>
          <cell r="G4210">
            <v>0.377</v>
          </cell>
          <cell r="H4210" t="str">
            <v>Kg</v>
          </cell>
          <cell r="I4210">
            <v>0.42099999999999999</v>
          </cell>
          <cell r="J4210" t="str">
            <v>Kg</v>
          </cell>
          <cell r="K4210" t="str">
            <v>Praski</v>
          </cell>
          <cell r="L4210" t="str">
            <v>8004</v>
          </cell>
        </row>
        <row r="4211">
          <cell r="B4211" t="str">
            <v>CEFT-3</v>
          </cell>
          <cell r="C4211" t="str">
            <v>PRASKA DO POJEDYNCZYCH KOŃCÓWEK TULEJKOWYCH 16 - 35 mm2</v>
          </cell>
          <cell r="D4211" t="str">
            <v>szt.</v>
          </cell>
          <cell r="E4211" t="str">
            <v>8203200000</v>
          </cell>
          <cell r="F4211" t="str">
            <v>5905933206855</v>
          </cell>
          <cell r="G4211">
            <v>0.53600000000000003</v>
          </cell>
          <cell r="H4211" t="str">
            <v>Kg</v>
          </cell>
          <cell r="I4211">
            <v>0.57999999999999996</v>
          </cell>
          <cell r="J4211" t="str">
            <v>Kg</v>
          </cell>
          <cell r="K4211" t="str">
            <v>Praski</v>
          </cell>
          <cell r="L4211" t="str">
            <v>8004</v>
          </cell>
        </row>
        <row r="4212">
          <cell r="B4212" t="str">
            <v>CT-1.5-16</v>
          </cell>
          <cell r="C4212" t="str">
            <v>PRASKA DO KOŃCÓWEK RUROWYCH I ŁĄCZĄCYCH 1.5 - 16 mm2</v>
          </cell>
          <cell r="D4212" t="str">
            <v>szt.</v>
          </cell>
          <cell r="E4212" t="str">
            <v>8203200000</v>
          </cell>
          <cell r="F4212" t="str">
            <v>5906775917268</v>
          </cell>
          <cell r="G4212">
            <v>0</v>
          </cell>
          <cell r="H4212"/>
          <cell r="I4212">
            <v>0</v>
          </cell>
          <cell r="J4212"/>
          <cell r="K4212" t="str">
            <v>Praski</v>
          </cell>
          <cell r="L4212" t="str">
            <v>8004</v>
          </cell>
        </row>
        <row r="4213">
          <cell r="B4213" t="str">
            <v>CT-10-16</v>
          </cell>
          <cell r="C4213" t="str">
            <v>PRASKA DO KOŃCÓWEK RUROWYCH WG. AWG I HD ORAZ ZACISKOWYCH LUTOWANYCH</v>
          </cell>
          <cell r="D4213" t="str">
            <v>szt.</v>
          </cell>
          <cell r="E4213" t="str">
            <v>8203200000</v>
          </cell>
          <cell r="F4213" t="str">
            <v>5906775917275</v>
          </cell>
          <cell r="G4213">
            <v>0</v>
          </cell>
          <cell r="H4213"/>
          <cell r="I4213">
            <v>0</v>
          </cell>
          <cell r="J4213"/>
          <cell r="K4213" t="str">
            <v>Praski</v>
          </cell>
          <cell r="L4213" t="str">
            <v>8004</v>
          </cell>
        </row>
        <row r="4214">
          <cell r="B4214" t="str">
            <v>CT-120I</v>
          </cell>
          <cell r="C4214" t="str">
            <v>MOCNE ZAPADKOWE NARZĘDZIE DO MIEDZIANYCH KOŃCÓWEK RUROWYCH 16 - 120 mm2 ZACISK KARBOWANY</v>
          </cell>
          <cell r="D4214" t="str">
            <v>szt.</v>
          </cell>
          <cell r="E4214" t="str">
            <v>8203200000</v>
          </cell>
          <cell r="F4214" t="str">
            <v>5906775917282</v>
          </cell>
          <cell r="G4214">
            <v>0</v>
          </cell>
          <cell r="H4214"/>
          <cell r="I4214">
            <v>0</v>
          </cell>
          <cell r="J4214"/>
          <cell r="K4214" t="str">
            <v>Praski</v>
          </cell>
          <cell r="L4214" t="str">
            <v>8004</v>
          </cell>
        </row>
        <row r="4215">
          <cell r="B4215" t="str">
            <v>CT-15</v>
          </cell>
          <cell r="C4215" t="str">
            <v>PRASKA DO KOŃCÓWEK Z IZOLACJĄ CZERWONĄ, NIEBIESKĄ I ŻÓŁTĄ</v>
          </cell>
          <cell r="D4215" t="str">
            <v>szt.</v>
          </cell>
          <cell r="E4215" t="str">
            <v>8203200000</v>
          </cell>
          <cell r="F4215" t="str">
            <v>5906775917299</v>
          </cell>
          <cell r="G4215">
            <v>0</v>
          </cell>
          <cell r="H4215"/>
          <cell r="I4215">
            <v>0</v>
          </cell>
          <cell r="J4215"/>
          <cell r="K4215" t="str">
            <v>Praski</v>
          </cell>
          <cell r="L4215" t="str">
            <v>8004</v>
          </cell>
        </row>
        <row r="4216">
          <cell r="B4216" t="str">
            <v>CT-150</v>
          </cell>
          <cell r="C4216" t="str">
            <v>MOCNE ZAPADKOWE NARZĘDZIE DO MIEDZIANYCH KOŃCÓWEK RUROWYCH 25 - 150 mm2 ZACISK SZEŚCIOKĄTNY</v>
          </cell>
          <cell r="D4216" t="str">
            <v>szt.</v>
          </cell>
          <cell r="E4216" t="str">
            <v>8203200000</v>
          </cell>
          <cell r="F4216" t="str">
            <v>5906775917305</v>
          </cell>
          <cell r="G4216">
            <v>0</v>
          </cell>
          <cell r="H4216"/>
          <cell r="I4216">
            <v>0</v>
          </cell>
          <cell r="J4216"/>
          <cell r="K4216" t="str">
            <v>Praski</v>
          </cell>
          <cell r="L4216" t="str">
            <v>8004</v>
          </cell>
        </row>
        <row r="4217">
          <cell r="B4217" t="str">
            <v>CT-50</v>
          </cell>
          <cell r="C4217" t="str">
            <v>MOCNE ZAPADKOWE NARZĘDZIE DO MIEDZIANYCH KOŃCÓWEK RUROWYCH 6 - 50 mm2 ZACISK SZEŚCIOKĄTNY</v>
          </cell>
          <cell r="D4217" t="str">
            <v>szt.</v>
          </cell>
          <cell r="E4217" t="str">
            <v>8203200000</v>
          </cell>
          <cell r="F4217" t="str">
            <v>5906775917312</v>
          </cell>
          <cell r="G4217">
            <v>0</v>
          </cell>
          <cell r="H4217"/>
          <cell r="I4217">
            <v>0</v>
          </cell>
          <cell r="J4217"/>
          <cell r="K4217" t="str">
            <v>Praski</v>
          </cell>
          <cell r="L4217" t="str">
            <v>8004</v>
          </cell>
        </row>
        <row r="4218">
          <cell r="B4218" t="str">
            <v>CT-FLAG</v>
          </cell>
          <cell r="C4218" t="str">
            <v>PRASKA DO ZACISKOWYCH KOŃCÓWEK FLAGOWYCH Z IZOLACJĄ CZERWONĄ I NIEBIESKĄ</v>
          </cell>
          <cell r="D4218" t="str">
            <v>szt.</v>
          </cell>
          <cell r="E4218" t="str">
            <v>8203200000</v>
          </cell>
          <cell r="F4218" t="str">
            <v>5906775917329</v>
          </cell>
          <cell r="G4218">
            <v>0</v>
          </cell>
          <cell r="H4218"/>
          <cell r="I4218">
            <v>0</v>
          </cell>
          <cell r="J4218"/>
          <cell r="K4218" t="str">
            <v>Praski</v>
          </cell>
          <cell r="L4218" t="str">
            <v>8004</v>
          </cell>
        </row>
        <row r="4219">
          <cell r="B4219" t="str">
            <v>ECEFT-4</v>
          </cell>
          <cell r="C4219" t="str">
            <v>ERGONOMICZNA PRASKA DO KOŃCÓWEK TULEJKOWYCH 0.5 -10 mm2</v>
          </cell>
          <cell r="D4219" t="str">
            <v>szt.</v>
          </cell>
          <cell r="E4219" t="str">
            <v>8203200000</v>
          </cell>
          <cell r="F4219" t="str">
            <v>5906775917336</v>
          </cell>
          <cell r="G4219">
            <v>0</v>
          </cell>
          <cell r="H4219"/>
          <cell r="I4219">
            <v>0</v>
          </cell>
          <cell r="J4219"/>
          <cell r="K4219" t="str">
            <v>Praski</v>
          </cell>
          <cell r="L4219" t="str">
            <v>8004</v>
          </cell>
        </row>
        <row r="4220">
          <cell r="B4220" t="str">
            <v>ECEFT-5</v>
          </cell>
          <cell r="C4220" t="str">
            <v>ERGONOMICZNA PRASKA DO KOŃCÓWEK TULEJKOWYCH 16 - 35 mm2</v>
          </cell>
          <cell r="D4220" t="str">
            <v>szt.</v>
          </cell>
          <cell r="E4220" t="str">
            <v>8203200000</v>
          </cell>
          <cell r="F4220" t="str">
            <v>5906775917343</v>
          </cell>
          <cell r="G4220">
            <v>0</v>
          </cell>
          <cell r="H4220"/>
          <cell r="I4220">
            <v>0</v>
          </cell>
          <cell r="J4220"/>
          <cell r="K4220" t="str">
            <v>Praski</v>
          </cell>
          <cell r="L4220" t="str">
            <v>8004</v>
          </cell>
        </row>
        <row r="4221">
          <cell r="B4221" t="str">
            <v>EQCEFT-1</v>
          </cell>
          <cell r="C4221" t="str">
            <v>RÓWNOBOCZNA PRASKA DO KOŃCÓWEK TULEJKOWYCH SAMONASTAWNA DO 6 mm2</v>
          </cell>
          <cell r="D4221" t="str">
            <v>szt.</v>
          </cell>
          <cell r="E4221" t="str">
            <v>8203200000</v>
          </cell>
          <cell r="F4221" t="str">
            <v>5906775917350</v>
          </cell>
          <cell r="G4221">
            <v>0</v>
          </cell>
          <cell r="H4221"/>
          <cell r="I4221">
            <v>0</v>
          </cell>
          <cell r="J4221"/>
          <cell r="K4221" t="str">
            <v>Praski</v>
          </cell>
          <cell r="L4221" t="str">
            <v>8004</v>
          </cell>
        </row>
        <row r="4222">
          <cell r="B4222" t="str">
            <v>EUCT-15</v>
          </cell>
          <cell r="C4222" t="str">
            <v>ERGONOMICZNA PRASKA DO KOŃCÓWEK NIEIZOLOWANYCH 0.5 - 6 mm2</v>
          </cell>
          <cell r="D4222" t="str">
            <v>szt.</v>
          </cell>
          <cell r="E4222" t="str">
            <v>8203200000</v>
          </cell>
          <cell r="F4222" t="str">
            <v>5906775917367</v>
          </cell>
          <cell r="G4222">
            <v>0.55700000000000005</v>
          </cell>
          <cell r="H4222" t="str">
            <v>Kg</v>
          </cell>
          <cell r="I4222">
            <v>0.60099999999999998</v>
          </cell>
          <cell r="J4222" t="str">
            <v>Kg</v>
          </cell>
          <cell r="K4222" t="str">
            <v>Praski</v>
          </cell>
          <cell r="L4222" t="str">
            <v>8004</v>
          </cell>
        </row>
        <row r="4223">
          <cell r="B4223" t="str">
            <v>ECT-15</v>
          </cell>
          <cell r="C4223" t="str">
            <v>ERGONOMICZNA PRASKA DO KOŃCÓWEK Z IZOLACJĄ CZERWONĄ, NIEBIESKĄ I ŻÓŁTĄ</v>
          </cell>
          <cell r="D4223" t="str">
            <v>szt.</v>
          </cell>
          <cell r="E4223" t="str">
            <v>8203200000</v>
          </cell>
          <cell r="F4223" t="str">
            <v>5903041600671</v>
          </cell>
          <cell r="G4223">
            <v>0</v>
          </cell>
          <cell r="H4223"/>
          <cell r="I4223">
            <v>0</v>
          </cell>
          <cell r="J4223"/>
          <cell r="K4223" t="str">
            <v>Praski</v>
          </cell>
          <cell r="L4223" t="str">
            <v>8004</v>
          </cell>
        </row>
        <row r="4224">
          <cell r="B4224" t="str">
            <v>UCT-15</v>
          </cell>
          <cell r="C4224" t="str">
            <v>PRASKA DO KOŃCÓWEK NIEIZOLOWANYCH 0.5 - 6 mm2</v>
          </cell>
          <cell r="D4224" t="str">
            <v>szt.</v>
          </cell>
          <cell r="E4224" t="str">
            <v>8203200000</v>
          </cell>
          <cell r="F4224" t="str">
            <v>5903041614302</v>
          </cell>
          <cell r="G4224">
            <v>0.52700000000000002</v>
          </cell>
          <cell r="H4224" t="str">
            <v>Kg</v>
          </cell>
          <cell r="I4224">
            <v>0.57099999999999995</v>
          </cell>
          <cell r="J4224" t="str">
            <v>Kg</v>
          </cell>
          <cell r="K4224" t="str">
            <v>Praski</v>
          </cell>
          <cell r="L4224" t="str">
            <v>8004</v>
          </cell>
        </row>
        <row r="4225">
          <cell r="B4225" t="str">
            <v>CT-1</v>
          </cell>
          <cell r="C4225" t="str">
            <v>EKONOMICZNY ŚCIĄGACZ I PRASKA DO KOŃCÓWEK Z IZOLACJĄ CZERWONĄ, NIEBIESKĄ I ŻÓŁTĄ</v>
          </cell>
          <cell r="D4225" t="str">
            <v>szt.</v>
          </cell>
          <cell r="E4225" t="str">
            <v>8203200000</v>
          </cell>
          <cell r="F4225" t="str">
            <v>5903041600664</v>
          </cell>
          <cell r="G4225">
            <v>0.253</v>
          </cell>
          <cell r="H4225" t="str">
            <v>Kg</v>
          </cell>
          <cell r="I4225">
            <v>0.254</v>
          </cell>
          <cell r="J4225" t="str">
            <v>Kg</v>
          </cell>
          <cell r="K4225" t="str">
            <v>Praski</v>
          </cell>
          <cell r="L4225" t="str">
            <v>8004</v>
          </cell>
        </row>
        <row r="4226">
          <cell r="B4226" t="str">
            <v>TCEFT-1</v>
          </cell>
          <cell r="C4226" t="str">
            <v>PRASKA DO PODWÓJNYCH KOŃCÓWEK TULEJKOWYCH 0.5 - 6 mm2</v>
          </cell>
          <cell r="D4226" t="str">
            <v>szt.</v>
          </cell>
          <cell r="E4226" t="str">
            <v>8203200000</v>
          </cell>
          <cell r="F4226" t="str">
            <v>5903041614067</v>
          </cell>
          <cell r="G4226">
            <v>0.51500000000000001</v>
          </cell>
          <cell r="H4226" t="str">
            <v>Kg</v>
          </cell>
          <cell r="I4226">
            <v>0.56000000000000005</v>
          </cell>
          <cell r="J4226" t="str">
            <v>Kg</v>
          </cell>
          <cell r="K4226" t="str">
            <v>Praski</v>
          </cell>
          <cell r="L4226" t="str">
            <v>8004</v>
          </cell>
        </row>
        <row r="4227">
          <cell r="B4227" t="str">
            <v>CT-15CAL</v>
          </cell>
          <cell r="C4227" t="str">
            <v>PRASKA DO KOŃCÓWEK Z IZOLACJĄ CZERWONĄ, NIEBIESKĄ I ŻÓŁTĄ Z CERTYFIKATEM KALIBRACJI</v>
          </cell>
          <cell r="D4227" t="str">
            <v>szt.</v>
          </cell>
          <cell r="E4227" t="str">
            <v>8203200000</v>
          </cell>
          <cell r="F4227"/>
          <cell r="G4227">
            <v>0</v>
          </cell>
          <cell r="H4227"/>
          <cell r="I4227">
            <v>0</v>
          </cell>
          <cell r="J4227"/>
          <cell r="K4227" t="str">
            <v>Praski</v>
          </cell>
          <cell r="L4227" t="str">
            <v>8004</v>
          </cell>
        </row>
        <row r="4228">
          <cell r="B4228" t="str">
            <v>CT-10-16CAL</v>
          </cell>
          <cell r="C4228" t="str">
            <v>PRASKA DO KOŃCÓWEK RUROWYCH WG. AWG I HD ORAZ ZACISKOWYCH LUTOWANYCH  Z CERTYFIKATEM KALIBRACJI</v>
          </cell>
          <cell r="D4228" t="str">
            <v>szt.</v>
          </cell>
          <cell r="E4228" t="str">
            <v>8203200000</v>
          </cell>
          <cell r="F4228"/>
          <cell r="G4228">
            <v>0</v>
          </cell>
          <cell r="H4228"/>
          <cell r="I4228">
            <v>0</v>
          </cell>
          <cell r="J4228"/>
          <cell r="K4228" t="str">
            <v>Praski</v>
          </cell>
          <cell r="L4228" t="str">
            <v>8004</v>
          </cell>
        </row>
        <row r="4229">
          <cell r="B4229" t="str">
            <v>CT-1.5-16CAL</v>
          </cell>
          <cell r="C4229" t="str">
            <v>PRASKA DO KOŃCÓWEK RUROWYCH I ŁĄCZĄCYCH 1.5 - 16 mm2 Z CERTYFIKATEM KALIBRACJI</v>
          </cell>
          <cell r="D4229" t="str">
            <v>szt.</v>
          </cell>
          <cell r="E4229" t="str">
            <v>8203200000</v>
          </cell>
          <cell r="F4229"/>
          <cell r="G4229">
            <v>0</v>
          </cell>
          <cell r="H4229"/>
          <cell r="I4229">
            <v>0</v>
          </cell>
          <cell r="J4229"/>
          <cell r="K4229" t="str">
            <v>Praski</v>
          </cell>
          <cell r="L4229" t="str">
            <v>8004</v>
          </cell>
        </row>
        <row r="4230">
          <cell r="B4230" t="str">
            <v>ECEFT-5CAL</v>
          </cell>
          <cell r="C4230" t="str">
            <v>ERGONOMICZNA PRASKA DO KOŃCÓWEK TULEJKOWYCH 16 - 35 mm2 Z CERTYFIKATEM  KALIBRACJI</v>
          </cell>
          <cell r="D4230" t="str">
            <v>szt.</v>
          </cell>
          <cell r="E4230" t="str">
            <v>8203200000</v>
          </cell>
          <cell r="F4230"/>
          <cell r="G4230">
            <v>0</v>
          </cell>
          <cell r="H4230"/>
          <cell r="I4230">
            <v>0</v>
          </cell>
          <cell r="J4230"/>
          <cell r="K4230" t="str">
            <v>Praski</v>
          </cell>
          <cell r="L4230" t="str">
            <v>8004</v>
          </cell>
        </row>
        <row r="4231">
          <cell r="B4231" t="str">
            <v>TCEFT-1CAL</v>
          </cell>
          <cell r="C4231" t="str">
            <v>PRASKA DO PODWÓJNYCH KOŃCÓWEK TULEJKOWYCH 0.5 - 6 mm2 Z CERTYFIKATEM KALIBRACJI</v>
          </cell>
          <cell r="D4231" t="str">
            <v>szt.</v>
          </cell>
          <cell r="E4231" t="str">
            <v>8203200000</v>
          </cell>
          <cell r="F4231"/>
          <cell r="G4231">
            <v>0.51500000000000001</v>
          </cell>
          <cell r="H4231" t="str">
            <v>Kg</v>
          </cell>
          <cell r="I4231">
            <v>0.56000000000000005</v>
          </cell>
          <cell r="J4231" t="str">
            <v>Kg</v>
          </cell>
          <cell r="K4231" t="str">
            <v>Praski</v>
          </cell>
          <cell r="L4231" t="str">
            <v>8004</v>
          </cell>
        </row>
        <row r="4232">
          <cell r="B4232" t="str">
            <v>EQCEFT-1CAL</v>
          </cell>
          <cell r="C4232" t="str">
            <v>RÓWNOBOCZNA PRASKA DO KOŃCÓWEK TULEJKOWYCH SAMONASTAWNA DO 6 mm2 Z CERTYFIKATEM KALIBRACJI</v>
          </cell>
          <cell r="D4232" t="str">
            <v>szt.</v>
          </cell>
          <cell r="E4232" t="str">
            <v>8203200000</v>
          </cell>
          <cell r="F4232"/>
          <cell r="G4232">
            <v>0</v>
          </cell>
          <cell r="H4232"/>
          <cell r="I4232">
            <v>0</v>
          </cell>
          <cell r="J4232"/>
          <cell r="K4232" t="str">
            <v>Praski</v>
          </cell>
          <cell r="L4232" t="str">
            <v>8004</v>
          </cell>
        </row>
        <row r="4233">
          <cell r="B4233" t="str">
            <v>EUCT-15CAL</v>
          </cell>
          <cell r="C4233" t="str">
            <v>ERGONOMICZNA PRASKA DO KOŃCÓWEK NIEIZOLOWANYCH 0.5 - 6 mm2 Z CERTYFIKATEM KALIBRACJI</v>
          </cell>
          <cell r="D4233" t="str">
            <v>szt.</v>
          </cell>
          <cell r="E4233" t="str">
            <v>8203200000</v>
          </cell>
          <cell r="F4233"/>
          <cell r="G4233">
            <v>0.55700000000000005</v>
          </cell>
          <cell r="H4233" t="str">
            <v>Kg</v>
          </cell>
          <cell r="I4233">
            <v>0.60099999999999998</v>
          </cell>
          <cell r="J4233" t="str">
            <v>Kg</v>
          </cell>
          <cell r="K4233" t="str">
            <v>Praski</v>
          </cell>
          <cell r="L4233" t="str">
            <v>8004</v>
          </cell>
        </row>
        <row r="4234">
          <cell r="B4234" t="str">
            <v>CT-MC4CAL</v>
          </cell>
          <cell r="C4234" t="str">
            <v>PRASKA DO STANDARDOWYCH MĘSKICH I ŻEŃSKICH KONEKTORÓW SOLARNYCH MC3 I MC4 Z CERTYFIKATEM KALIBRACJI</v>
          </cell>
          <cell r="D4234" t="str">
            <v>szt.</v>
          </cell>
          <cell r="E4234" t="str">
            <v>8203200000</v>
          </cell>
          <cell r="F4234"/>
          <cell r="G4234">
            <v>0</v>
          </cell>
          <cell r="H4234"/>
          <cell r="I4234">
            <v>0</v>
          </cell>
          <cell r="J4234"/>
          <cell r="K4234" t="str">
            <v>Praski</v>
          </cell>
          <cell r="L4234" t="str">
            <v>8004</v>
          </cell>
        </row>
        <row r="4235">
          <cell r="B4235" t="str">
            <v>ECEFT-4CAL</v>
          </cell>
          <cell r="C4235" t="str">
            <v>ERGONOMICZNA PRASKA DO KOŃCÓWEK TULEJKOWYCH 0.5 -10 mm2 Z CERTYFIKATEM KALIBRACJI</v>
          </cell>
          <cell r="D4235" t="str">
            <v>szt.</v>
          </cell>
          <cell r="E4235" t="str">
            <v>8203200000</v>
          </cell>
          <cell r="F4235"/>
          <cell r="G4235">
            <v>0</v>
          </cell>
          <cell r="H4235"/>
          <cell r="I4235">
            <v>0</v>
          </cell>
          <cell r="J4235"/>
          <cell r="K4235" t="str">
            <v>Praski</v>
          </cell>
          <cell r="L4235" t="str">
            <v>8004</v>
          </cell>
        </row>
        <row r="4236">
          <cell r="B4236" t="str">
            <v>ECT-15CAL</v>
          </cell>
          <cell r="C4236" t="str">
            <v>ERGONOMICZNA PRASKA DO KOŃCÓWEK Z IZOLACJĄ CZERWONĄ, NIEBIESKĄ I ŻÓŁTĄ Z CERTYFIKATEM KALIBRACJI</v>
          </cell>
          <cell r="D4236" t="str">
            <v>szt.</v>
          </cell>
          <cell r="E4236" t="str">
            <v>8203200000</v>
          </cell>
          <cell r="F4236"/>
          <cell r="G4236">
            <v>0</v>
          </cell>
          <cell r="H4236"/>
          <cell r="I4236">
            <v>0</v>
          </cell>
          <cell r="J4236"/>
          <cell r="K4236" t="str">
            <v>Praski</v>
          </cell>
          <cell r="L4236" t="str">
            <v>8004</v>
          </cell>
        </row>
        <row r="4237">
          <cell r="B4237" t="str">
            <v>CEFT-01</v>
          </cell>
          <cell r="C4237" t="str">
            <v>PRASKA DO POJEDYNCZYCH KOŃCÓWEK TULEJKOWYCH 0.14 – 2.5 mm2</v>
          </cell>
          <cell r="D4237" t="str">
            <v>szt.</v>
          </cell>
          <cell r="E4237" t="str">
            <v>8203200000</v>
          </cell>
          <cell r="F4237"/>
          <cell r="G4237">
            <v>0.37</v>
          </cell>
          <cell r="H4237" t="str">
            <v>Kg</v>
          </cell>
          <cell r="I4237">
            <v>0.41499999999999998</v>
          </cell>
          <cell r="J4237" t="str">
            <v>Kg</v>
          </cell>
          <cell r="K4237" t="str">
            <v>Praski</v>
          </cell>
          <cell r="L4237" t="str">
            <v>8004</v>
          </cell>
        </row>
        <row r="4238">
          <cell r="B4238" t="str">
            <v>CT-HSB</v>
          </cell>
          <cell r="C4238" t="str">
            <v>PRASKA DO KOŃCÓWEK ŁĄCZĄCYCH Z IZOLACJĄ TERMOKURCZLIWĄ CZERWONĄ, NIEBIESKĄ I ŻÓŁTĄ</v>
          </cell>
          <cell r="D4238" t="str">
            <v>szt.</v>
          </cell>
          <cell r="E4238" t="str">
            <v>8536901000</v>
          </cell>
          <cell r="F4238"/>
          <cell r="G4238">
            <v>0.253</v>
          </cell>
          <cell r="H4238" t="str">
            <v>Kg</v>
          </cell>
          <cell r="I4238">
            <v>0.254</v>
          </cell>
          <cell r="J4238" t="str">
            <v>Kg</v>
          </cell>
          <cell r="K4238" t="str">
            <v>Praski</v>
          </cell>
          <cell r="L4238" t="str">
            <v>8004</v>
          </cell>
        </row>
        <row r="4239">
          <cell r="B4239" t="str">
            <v>CT-MC4</v>
          </cell>
          <cell r="C4239" t="str">
            <v>PRASKA DO STANDARDOWYCH MĘSKICH I ŻEŃSKICH KONEKTORÓW SOLARNYCH MC3 I MC4</v>
          </cell>
          <cell r="D4239" t="str">
            <v>szt.</v>
          </cell>
          <cell r="E4239" t="str">
            <v>8203200000</v>
          </cell>
          <cell r="F4239"/>
          <cell r="G4239">
            <v>0</v>
          </cell>
          <cell r="H4239"/>
          <cell r="I4239">
            <v>0</v>
          </cell>
          <cell r="J4239"/>
          <cell r="K4239" t="str">
            <v>Praski</v>
          </cell>
          <cell r="L4239" t="str">
            <v>8004</v>
          </cell>
        </row>
        <row r="4240">
          <cell r="B4240" t="str">
            <v>CT-6-25</v>
          </cell>
          <cell r="C4240" t="str">
            <v>ZAPADKOWE NARZĘDZIE DO MIEDZIANYCH KOŃCÓWEK RUROWYCH 6 - 25 mm2</v>
          </cell>
          <cell r="D4240" t="str">
            <v>szt.</v>
          </cell>
          <cell r="E4240" t="str">
            <v>8203200000</v>
          </cell>
          <cell r="F4240"/>
          <cell r="G4240">
            <v>0</v>
          </cell>
          <cell r="H4240"/>
          <cell r="I4240">
            <v>0</v>
          </cell>
          <cell r="J4240"/>
          <cell r="K4240" t="str">
            <v>Praski</v>
          </cell>
          <cell r="L4240" t="str">
            <v>8004</v>
          </cell>
        </row>
        <row r="4241">
          <cell r="B4241" t="str">
            <v>CT-10-95I</v>
          </cell>
          <cell r="C4241" t="str">
            <v>MOCNE ZAPADKOWE NARZĘDZIE DO MIEDZIANYCH KOŃCÓWEK RUROWYCH 10 - 95 mm2 ZACISK KARBOWANY</v>
          </cell>
          <cell r="D4241" t="str">
            <v>szt.</v>
          </cell>
          <cell r="E4241" t="str">
            <v>8203200000</v>
          </cell>
          <cell r="F4241"/>
          <cell r="G4241">
            <v>0</v>
          </cell>
          <cell r="H4241"/>
          <cell r="I4241">
            <v>0</v>
          </cell>
          <cell r="J4241"/>
          <cell r="K4241" t="str">
            <v>Praski</v>
          </cell>
          <cell r="L4241" t="str">
            <v>8004</v>
          </cell>
        </row>
        <row r="4242">
          <cell r="B4242" t="str">
            <v>CT-120H</v>
          </cell>
          <cell r="C4242" t="str">
            <v>MOCNE ZAPADKOWE NARZĘDZIE DO MIEDZIANYCH KOŃCÓWEK RUROWYCH 16 - 120 mm2 ZACISK SZEŚCIOKĄTNY</v>
          </cell>
          <cell r="D4242" t="str">
            <v>szt.</v>
          </cell>
          <cell r="E4242" t="str">
            <v>8203200000</v>
          </cell>
          <cell r="F4242"/>
          <cell r="G4242">
            <v>0</v>
          </cell>
          <cell r="H4242"/>
          <cell r="I4242">
            <v>0</v>
          </cell>
          <cell r="J4242"/>
          <cell r="K4242" t="str">
            <v>Praski</v>
          </cell>
          <cell r="L4242" t="str">
            <v>8004</v>
          </cell>
        </row>
        <row r="4243">
          <cell r="B4243" t="str">
            <v>PHCT-240KIT-COL</v>
          </cell>
          <cell r="C4243" t="str">
            <v>PRASKA HYDRAULICZNA Z ZESTAWEM 7 WYMIENNYCH MATRYC 10 - 240 mm2 DO KOŃCÓWEK PARTEX COL</v>
          </cell>
          <cell r="D4243" t="str">
            <v>szt.</v>
          </cell>
          <cell r="E4243" t="str">
            <v>8203200000</v>
          </cell>
          <cell r="F4243"/>
          <cell r="G4243">
            <v>0</v>
          </cell>
          <cell r="H4243"/>
          <cell r="I4243">
            <v>0</v>
          </cell>
          <cell r="J4243"/>
          <cell r="K4243" t="str">
            <v>Praski</v>
          </cell>
          <cell r="L4243" t="str">
            <v>8004</v>
          </cell>
        </row>
        <row r="4244">
          <cell r="B4244" t="str">
            <v>PHCT-240KIT-HD</v>
          </cell>
          <cell r="C4244" t="str">
            <v>PRASKA HYDRAULICZNA Z ZESTAWEM 7 WYMIENNYCH MATRYC 10 - 240 mm2 DO KOŃCÓWEK H/D</v>
          </cell>
          <cell r="D4244" t="str">
            <v>szt.</v>
          </cell>
          <cell r="E4244" t="str">
            <v>8203200000</v>
          </cell>
          <cell r="F4244"/>
          <cell r="G4244">
            <v>0</v>
          </cell>
          <cell r="H4244"/>
          <cell r="I4244">
            <v>0</v>
          </cell>
          <cell r="J4244"/>
          <cell r="K4244" t="str">
            <v>Praski</v>
          </cell>
          <cell r="L4244" t="str">
            <v>8004</v>
          </cell>
        </row>
        <row r="4245">
          <cell r="B4245" t="str">
            <v>PHCT-400KIT-COL</v>
          </cell>
          <cell r="C4245" t="str">
            <v>PRASKA HYDRAULICZNA Z ZESTAWEM 12 WYMIENNYCH MATRYC 16 - 400 mm2 DO KOŃCÓWEK PARTEX COL</v>
          </cell>
          <cell r="D4245" t="str">
            <v>szt.</v>
          </cell>
          <cell r="E4245" t="str">
            <v>8203200000</v>
          </cell>
          <cell r="F4245"/>
          <cell r="G4245">
            <v>0</v>
          </cell>
          <cell r="H4245"/>
          <cell r="I4245">
            <v>0</v>
          </cell>
          <cell r="J4245"/>
          <cell r="K4245" t="str">
            <v>Praski</v>
          </cell>
          <cell r="L4245" t="str">
            <v>8004</v>
          </cell>
        </row>
        <row r="4246">
          <cell r="B4246" t="str">
            <v>PHCT-400KIT-HD</v>
          </cell>
          <cell r="C4246" t="str">
            <v>PRASKA HYDRAULICZNA Z ZESTAWEM 12 WYMIENNYCH MATRYC 16 - 400 mm2 DO KOŃCÓWEK H/D</v>
          </cell>
          <cell r="D4246" t="str">
            <v>szt.</v>
          </cell>
          <cell r="E4246" t="str">
            <v>8203200000</v>
          </cell>
          <cell r="F4246"/>
          <cell r="G4246">
            <v>0</v>
          </cell>
          <cell r="H4246"/>
          <cell r="I4246">
            <v>0</v>
          </cell>
          <cell r="J4246"/>
          <cell r="K4246" t="str">
            <v>Praski</v>
          </cell>
          <cell r="L4246" t="str">
            <v>8004</v>
          </cell>
        </row>
        <row r="4247">
          <cell r="B4247" t="str">
            <v>PCC-SW100</v>
          </cell>
          <cell r="C4247" t="str">
            <v>RĘCZNY OBCINAK KABLI DO 95 mm2 (DRUT 7 mm, LINKA 10 mm)</v>
          </cell>
          <cell r="D4247" t="str">
            <v>szt.</v>
          </cell>
          <cell r="E4247" t="str">
            <v>8203300000</v>
          </cell>
          <cell r="F4247"/>
          <cell r="G4247">
            <v>0</v>
          </cell>
          <cell r="H4247"/>
          <cell r="I4247">
            <v>0</v>
          </cell>
          <cell r="J4247"/>
          <cell r="K4247" t="str">
            <v>Do cięcia</v>
          </cell>
          <cell r="L4247" t="str">
            <v>8004</v>
          </cell>
        </row>
        <row r="4248">
          <cell r="B4248" t="str">
            <v>PCC-SW150</v>
          </cell>
          <cell r="C4248" t="str">
            <v>RĘCZNY OBCINAK KABLI DO 150 mm2 (DRUT 9 mm, LINKA 12 mm)</v>
          </cell>
          <cell r="D4248" t="str">
            <v>szt.</v>
          </cell>
          <cell r="E4248" t="str">
            <v>8203300000</v>
          </cell>
          <cell r="F4248"/>
          <cell r="G4248">
            <v>0</v>
          </cell>
          <cell r="H4248"/>
          <cell r="I4248">
            <v>0</v>
          </cell>
          <cell r="J4248"/>
          <cell r="K4248" t="str">
            <v>Do cięcia</v>
          </cell>
          <cell r="L4248" t="str">
            <v>8004</v>
          </cell>
        </row>
        <row r="4249">
          <cell r="B4249" t="str">
            <v>PRCC-325</v>
          </cell>
          <cell r="C4249" t="str">
            <v>WYSOKIEJ JAKOŚCI ZAPADKOWY OBCINAK KABLI CU I AL DO 300 mm2</v>
          </cell>
          <cell r="D4249" t="str">
            <v>szt.</v>
          </cell>
          <cell r="E4249" t="str">
            <v>0000000000</v>
          </cell>
          <cell r="F4249"/>
          <cell r="G4249">
            <v>0</v>
          </cell>
          <cell r="H4249"/>
          <cell r="I4249">
            <v>0</v>
          </cell>
          <cell r="J4249"/>
          <cell r="K4249" t="str">
            <v>Do cięcia</v>
          </cell>
          <cell r="L4249" t="str">
            <v>8004</v>
          </cell>
        </row>
        <row r="4250">
          <cell r="B4250" t="str">
            <v>PRCC-400</v>
          </cell>
          <cell r="C4250" t="str">
            <v>WYSOKIEJ JAKOŚCI ZAPADKOWY OBCINAK KABLI CU I AL DO 400 mm2</v>
          </cell>
          <cell r="D4250" t="str">
            <v>szt.</v>
          </cell>
          <cell r="E4250" t="str">
            <v>0000000000</v>
          </cell>
          <cell r="F4250"/>
          <cell r="G4250">
            <v>0</v>
          </cell>
          <cell r="H4250"/>
          <cell r="I4250">
            <v>0</v>
          </cell>
          <cell r="J4250"/>
          <cell r="K4250" t="str">
            <v>Do cięcia</v>
          </cell>
          <cell r="L4250" t="str">
            <v>8004</v>
          </cell>
        </row>
        <row r="4251">
          <cell r="B4251" t="str">
            <v>WC-5</v>
          </cell>
          <cell r="C4251" t="str">
            <v>OBCINAK PRZEWODÓW</v>
          </cell>
          <cell r="D4251" t="str">
            <v>szt.</v>
          </cell>
          <cell r="E4251" t="str">
            <v>8203209000</v>
          </cell>
          <cell r="F4251" t="str">
            <v>5903041614326</v>
          </cell>
          <cell r="G4251">
            <v>0</v>
          </cell>
          <cell r="H4251"/>
          <cell r="I4251">
            <v>0</v>
          </cell>
          <cell r="J4251"/>
          <cell r="K4251" t="str">
            <v>Do cięcia</v>
          </cell>
          <cell r="L4251" t="str">
            <v>8004</v>
          </cell>
        </row>
        <row r="4252">
          <cell r="B4252" t="str">
            <v>PRCC-240</v>
          </cell>
          <cell r="C4252" t="str">
            <v>ZAPADKOWY OBCINAK KABLI CU I AL DO 240 mm2</v>
          </cell>
          <cell r="D4252" t="str">
            <v>szt.</v>
          </cell>
          <cell r="E4252" t="str">
            <v>8203300000</v>
          </cell>
          <cell r="F4252" t="str">
            <v>5903041613480</v>
          </cell>
          <cell r="G4252">
            <v>0</v>
          </cell>
          <cell r="H4252"/>
          <cell r="I4252">
            <v>0</v>
          </cell>
          <cell r="J4252"/>
          <cell r="K4252" t="str">
            <v>Do cięcia</v>
          </cell>
          <cell r="L4252" t="str">
            <v>8004</v>
          </cell>
        </row>
        <row r="4253">
          <cell r="B4253" t="str">
            <v>PCC-250</v>
          </cell>
          <cell r="C4253" t="str">
            <v>RĘCZNY OBCINAK PRZEWODÓW I KABLI CU I AL DO 240 mm2</v>
          </cell>
          <cell r="D4253" t="str">
            <v>szt.</v>
          </cell>
          <cell r="E4253" t="str">
            <v>8203300000</v>
          </cell>
          <cell r="F4253" t="str">
            <v>5906775917374</v>
          </cell>
          <cell r="G4253">
            <v>0</v>
          </cell>
          <cell r="H4253"/>
          <cell r="I4253">
            <v>0</v>
          </cell>
          <cell r="J4253"/>
          <cell r="K4253" t="str">
            <v>Do cięcia</v>
          </cell>
          <cell r="L4253" t="str">
            <v>8004</v>
          </cell>
        </row>
        <row r="4254">
          <cell r="B4254" t="str">
            <v>PCC-400A</v>
          </cell>
          <cell r="C4254" t="str">
            <v>RĘCZNY OBCINAK PRZEWODÓW I KABLI CU I AL DO 400 mm2</v>
          </cell>
          <cell r="D4254" t="str">
            <v>szt.</v>
          </cell>
          <cell r="E4254" t="str">
            <v>8203300000</v>
          </cell>
          <cell r="F4254" t="str">
            <v>5906775917381</v>
          </cell>
          <cell r="G4254">
            <v>0</v>
          </cell>
          <cell r="H4254"/>
          <cell r="I4254">
            <v>0</v>
          </cell>
          <cell r="J4254"/>
          <cell r="K4254" t="str">
            <v>Do cięcia</v>
          </cell>
          <cell r="L4254" t="str">
            <v>8004</v>
          </cell>
        </row>
        <row r="4255">
          <cell r="B4255" t="str">
            <v>PCC-80</v>
          </cell>
          <cell r="C4255" t="str">
            <v>RĘCZNY OBCINAK PRZEWODÓW I KABLI CU I AL DO 95 mm2</v>
          </cell>
          <cell r="D4255" t="str">
            <v>szt.</v>
          </cell>
          <cell r="E4255" t="str">
            <v>8203300000</v>
          </cell>
          <cell r="F4255" t="str">
            <v>5906775910375</v>
          </cell>
          <cell r="G4255">
            <v>0</v>
          </cell>
          <cell r="H4255"/>
          <cell r="I4255">
            <v>0</v>
          </cell>
          <cell r="J4255"/>
          <cell r="K4255" t="str">
            <v>Do cięcia</v>
          </cell>
          <cell r="L4255" t="str">
            <v>8004</v>
          </cell>
        </row>
        <row r="4256">
          <cell r="B4256" t="str">
            <v>PCC-38</v>
          </cell>
          <cell r="C4256" t="str">
            <v>RĘCZNY OBCINAK PRZEWODÓW I KABLI CU I AL DO 35 mm2</v>
          </cell>
          <cell r="D4256" t="str">
            <v>szt.</v>
          </cell>
          <cell r="E4256" t="str">
            <v>8203300000</v>
          </cell>
          <cell r="F4256" t="str">
            <v>5906775910368</v>
          </cell>
          <cell r="G4256">
            <v>0</v>
          </cell>
          <cell r="H4256"/>
          <cell r="I4256">
            <v>0</v>
          </cell>
          <cell r="J4256"/>
          <cell r="K4256" t="str">
            <v>Do cięcia</v>
          </cell>
          <cell r="L4256" t="str">
            <v>8004</v>
          </cell>
        </row>
        <row r="4257">
          <cell r="B4257" t="str">
            <v>PRCC-380</v>
          </cell>
          <cell r="C4257" t="str">
            <v>ZAPADKOWY OBCINAK KABLI CU I AL DO 300 mm2</v>
          </cell>
          <cell r="D4257" t="str">
            <v>szt.</v>
          </cell>
          <cell r="E4257" t="str">
            <v>8203300000</v>
          </cell>
          <cell r="F4257" t="str">
            <v>5906775917886</v>
          </cell>
          <cell r="G4257">
            <v>1</v>
          </cell>
          <cell r="H4257" t="str">
            <v>Kg</v>
          </cell>
          <cell r="I4257">
            <v>1.0549999999999999</v>
          </cell>
          <cell r="J4257" t="str">
            <v>Kg</v>
          </cell>
          <cell r="K4257" t="str">
            <v>Do cięcia</v>
          </cell>
          <cell r="L4257" t="str">
            <v>8004</v>
          </cell>
        </row>
        <row r="4258">
          <cell r="B4258" t="str">
            <v>PRCC-500</v>
          </cell>
          <cell r="C4258" t="str">
            <v>ZAPADKOWY OBCINAK KABLI CU I AL DO 500 mm2</v>
          </cell>
          <cell r="D4258" t="str">
            <v>szt.</v>
          </cell>
          <cell r="E4258" t="str">
            <v>8203300000</v>
          </cell>
          <cell r="F4258" t="str">
            <v>5906775917893</v>
          </cell>
          <cell r="G4258">
            <v>0</v>
          </cell>
          <cell r="H4258"/>
          <cell r="I4258">
            <v>0</v>
          </cell>
          <cell r="J4258"/>
          <cell r="K4258" t="str">
            <v>Do cięcia</v>
          </cell>
          <cell r="L4258" t="str">
            <v>8004</v>
          </cell>
        </row>
        <row r="4259">
          <cell r="B4259" t="str">
            <v>PRTC-500</v>
          </cell>
          <cell r="C4259" t="str">
            <v>ZAPADKOWY OBCINAK KABLI TELEKOMUNIKACYJNYCH DO 2700 PAR PRZEWODÓW</v>
          </cell>
          <cell r="D4259" t="str">
            <v>szt.</v>
          </cell>
          <cell r="E4259" t="str">
            <v>8203300000</v>
          </cell>
          <cell r="F4259" t="str">
            <v>5906775917909</v>
          </cell>
          <cell r="G4259">
            <v>0</v>
          </cell>
          <cell r="H4259"/>
          <cell r="I4259">
            <v>0</v>
          </cell>
          <cell r="J4259"/>
          <cell r="K4259" t="str">
            <v>Do cięcia</v>
          </cell>
          <cell r="L4259" t="str">
            <v>8004</v>
          </cell>
        </row>
        <row r="4260">
          <cell r="B4260" t="str">
            <v>PKS10AT</v>
          </cell>
          <cell r="C4260" t="str">
            <v>NARZĘDZIE DO ZACISKANIA OPASEK STALOWYCH - ODCINANIE AUTOMATYCZNE</v>
          </cell>
          <cell r="D4260" t="str">
            <v>szt.</v>
          </cell>
          <cell r="E4260" t="str">
            <v>8203200000</v>
          </cell>
          <cell r="F4260" t="str">
            <v>5906775917985</v>
          </cell>
          <cell r="G4260">
            <v>0.55500000000000005</v>
          </cell>
          <cell r="H4260" t="str">
            <v>Kg</v>
          </cell>
          <cell r="I4260">
            <v>0.626</v>
          </cell>
          <cell r="J4260" t="str">
            <v>Kg</v>
          </cell>
          <cell r="K4260" t="str">
            <v>Do opasek</v>
          </cell>
          <cell r="L4260" t="str">
            <v>8004</v>
          </cell>
        </row>
        <row r="4261">
          <cell r="B4261" t="str">
            <v>GS4MT-E</v>
          </cell>
          <cell r="C4261" t="str">
            <v>NARZĘDZIE DO ZACISKANIA I AUTOMATYCZNEGO ODCINANIA OPASEK STALOWYCH - WERSJA HEAVY DUTY</v>
          </cell>
          <cell r="D4261" t="str">
            <v>szt.</v>
          </cell>
          <cell r="E4261" t="str">
            <v>8203200000</v>
          </cell>
          <cell r="F4261" t="str">
            <v>7330417036167</v>
          </cell>
          <cell r="G4261">
            <v>7.4999999999999997E-2</v>
          </cell>
          <cell r="H4261" t="str">
            <v>Kg</v>
          </cell>
          <cell r="I4261">
            <v>7.5999999999999998E-2</v>
          </cell>
          <cell r="J4261" t="str">
            <v>Kg</v>
          </cell>
          <cell r="K4261" t="str">
            <v>Do opasek</v>
          </cell>
          <cell r="L4261" t="str">
            <v>8004</v>
          </cell>
        </row>
        <row r="4262">
          <cell r="B4262" t="str">
            <v>PKB-TT1</v>
          </cell>
          <cell r="C4262" t="str">
            <v>NARZĘDZIE DO ZACISKANIA I AUTOMATYCZNEGO CIĘCIA OPASEK NYLONOWYCH 2.2 - 4.8 mm</v>
          </cell>
          <cell r="D4262" t="str">
            <v>paczka</v>
          </cell>
          <cell r="E4262" t="str">
            <v>8203300000</v>
          </cell>
          <cell r="F4262" t="str">
            <v>5906775915936</v>
          </cell>
          <cell r="G4262">
            <v>0.308</v>
          </cell>
          <cell r="H4262" t="str">
            <v>Kg</v>
          </cell>
          <cell r="I4262">
            <v>0.35499999999999998</v>
          </cell>
          <cell r="J4262"/>
          <cell r="K4262" t="str">
            <v>Do opasek</v>
          </cell>
          <cell r="L4262" t="str">
            <v>8004</v>
          </cell>
        </row>
        <row r="4263">
          <cell r="B4263" t="str">
            <v>PKB-TT3</v>
          </cell>
          <cell r="C4263" t="str">
            <v>NARZĘDZIE DO ZACISKANIA I MANUALNEGO CIĘCIA OPASEK NYLONOWYCH 3.6 - 9 mm</v>
          </cell>
          <cell r="D4263" t="str">
            <v>paczka</v>
          </cell>
          <cell r="E4263" t="str">
            <v>8203300000</v>
          </cell>
          <cell r="F4263" t="str">
            <v>5906775915943</v>
          </cell>
          <cell r="G4263">
            <v>0</v>
          </cell>
          <cell r="H4263"/>
          <cell r="I4263">
            <v>0</v>
          </cell>
          <cell r="J4263"/>
          <cell r="K4263" t="str">
            <v>Do opasek</v>
          </cell>
          <cell r="L4263" t="str">
            <v>8004</v>
          </cell>
        </row>
        <row r="4264">
          <cell r="B4264" t="str">
            <v>PKB-TT4</v>
          </cell>
          <cell r="C4264" t="str">
            <v>NARZĘDZIE DO ZACISKANIA I AUTOMATYCZNEGO CIĘCIA OPASEK NYLONOWYCH DO 13 mm</v>
          </cell>
          <cell r="D4264" t="str">
            <v>paczka</v>
          </cell>
          <cell r="E4264" t="str">
            <v>8203300000</v>
          </cell>
          <cell r="F4264" t="str">
            <v>5906775915950</v>
          </cell>
          <cell r="G4264">
            <v>0.38100000000000001</v>
          </cell>
          <cell r="H4264" t="str">
            <v>Kg</v>
          </cell>
          <cell r="I4264">
            <v>0.38200000000000001</v>
          </cell>
          <cell r="J4264" t="str">
            <v>Kg</v>
          </cell>
          <cell r="K4264" t="str">
            <v>Do opasek</v>
          </cell>
          <cell r="L4264" t="str">
            <v>8004</v>
          </cell>
        </row>
        <row r="4265">
          <cell r="B4265" t="str">
            <v>PKS10MT</v>
          </cell>
          <cell r="C4265" t="str">
            <v>NARZĘDZIE DO ZACISKANIA OPASEK STALOWYCH - ODCINANIE RĘCZNE</v>
          </cell>
          <cell r="D4265" t="str">
            <v>szt.</v>
          </cell>
          <cell r="E4265" t="str">
            <v>8203300000</v>
          </cell>
          <cell r="F4265" t="str">
            <v>5903041610564</v>
          </cell>
          <cell r="G4265">
            <v>0.56499999999999995</v>
          </cell>
          <cell r="H4265" t="str">
            <v>Kg</v>
          </cell>
          <cell r="I4265">
            <v>0.63</v>
          </cell>
          <cell r="J4265" t="str">
            <v>Kg</v>
          </cell>
          <cell r="K4265" t="str">
            <v>Do opasek</v>
          </cell>
          <cell r="L4265" t="str">
            <v>8004</v>
          </cell>
        </row>
        <row r="4266">
          <cell r="B4266" t="str">
            <v>PEM-YS43</v>
          </cell>
          <cell r="C4266" t="str">
            <v>KOŃCÓWKA WIDEŁKOWA IZOLOWANA 4.0 - 6.0 mm2 / 4 mm ŻÓŁTA  (100 szt.)</v>
          </cell>
          <cell r="D4266" t="str">
            <v>paczka</v>
          </cell>
          <cell r="E4266" t="str">
            <v>8536901000</v>
          </cell>
          <cell r="F4266" t="str">
            <v>5906775914410</v>
          </cell>
          <cell r="G4266">
            <v>0</v>
          </cell>
          <cell r="H4266"/>
          <cell r="I4266">
            <v>0</v>
          </cell>
          <cell r="J4266"/>
          <cell r="K4266" t="str">
            <v>Widełkowe</v>
          </cell>
          <cell r="L4266" t="str">
            <v>8003</v>
          </cell>
        </row>
        <row r="4267">
          <cell r="B4267" t="str">
            <v>PEM-YS53</v>
          </cell>
          <cell r="C4267" t="str">
            <v>KOŃCÓWKA WIDEŁKOWA IZOLOWANA 4.0 - 6.0 mm2 / 5 mm ŻÓŁTA  (100 szt.)</v>
          </cell>
          <cell r="D4267" t="str">
            <v>paczka</v>
          </cell>
          <cell r="E4267" t="str">
            <v>8536901000</v>
          </cell>
          <cell r="F4267" t="str">
            <v>5906775914427</v>
          </cell>
          <cell r="G4267">
            <v>0.161</v>
          </cell>
          <cell r="H4267" t="str">
            <v>Kg</v>
          </cell>
          <cell r="I4267">
            <v>0.16200000000000001</v>
          </cell>
          <cell r="J4267" t="str">
            <v>Kg</v>
          </cell>
          <cell r="K4267" t="str">
            <v>Widełkowe</v>
          </cell>
          <cell r="L4267" t="str">
            <v>8003</v>
          </cell>
        </row>
        <row r="4268">
          <cell r="B4268" t="str">
            <v>PEM-YS64</v>
          </cell>
          <cell r="C4268" t="str">
            <v>KOŃCÓWKA WIDEŁKOWA IZOLOWANA 4.0 - 6.0 mm2 / 6 mm ŻÓŁTA  (100 szt.)</v>
          </cell>
          <cell r="D4268" t="str">
            <v>paczka</v>
          </cell>
          <cell r="E4268" t="str">
            <v>8536901000</v>
          </cell>
          <cell r="F4268" t="str">
            <v>5906775914434</v>
          </cell>
          <cell r="G4268">
            <v>0.223</v>
          </cell>
          <cell r="H4268" t="str">
            <v>Kg</v>
          </cell>
          <cell r="I4268">
            <v>0.224</v>
          </cell>
          <cell r="J4268" t="str">
            <v>Kg</v>
          </cell>
          <cell r="K4268" t="str">
            <v>Widełkowe</v>
          </cell>
          <cell r="L4268" t="str">
            <v>8003</v>
          </cell>
        </row>
        <row r="4269">
          <cell r="B4269" t="str">
            <v>PEM-YS84</v>
          </cell>
          <cell r="C4269" t="str">
            <v>KOŃCÓWKA WIDEŁKOWA IZOLOWANA 4.0 - 6.0 mm2 / 8 mm ŻÓŁTA  (100 szt.)</v>
          </cell>
          <cell r="D4269" t="str">
            <v>paczka</v>
          </cell>
          <cell r="E4269" t="str">
            <v>8536901000</v>
          </cell>
          <cell r="F4269" t="str">
            <v>5906775914441</v>
          </cell>
          <cell r="G4269">
            <v>0.22</v>
          </cell>
          <cell r="H4269" t="str">
            <v>Kg</v>
          </cell>
          <cell r="I4269">
            <v>0.221</v>
          </cell>
          <cell r="J4269" t="str">
            <v>Kg</v>
          </cell>
          <cell r="K4269" t="str">
            <v>Widełkowe</v>
          </cell>
          <cell r="L4269" t="str">
            <v>8003</v>
          </cell>
        </row>
        <row r="4270">
          <cell r="B4270" t="str">
            <v>PEM-RS32</v>
          </cell>
          <cell r="C4270" t="str">
            <v>KOŃCÓWKA WIDEŁKOWA IZOLOWANA 0.5 - 1.5 mm2 / 3 mm CZERWONA  (100 szt.)</v>
          </cell>
          <cell r="D4270" t="str">
            <v>paczka</v>
          </cell>
          <cell r="E4270" t="str">
            <v>8536901000</v>
          </cell>
          <cell r="F4270" t="str">
            <v>5906775914120</v>
          </cell>
          <cell r="G4270">
            <v>6.7000000000000004E-2</v>
          </cell>
          <cell r="H4270" t="str">
            <v>Kg</v>
          </cell>
          <cell r="I4270">
            <v>6.8000000000000005E-2</v>
          </cell>
          <cell r="J4270" t="str">
            <v>Kg</v>
          </cell>
          <cell r="K4270" t="str">
            <v>Widełkowe</v>
          </cell>
          <cell r="L4270" t="str">
            <v>8003</v>
          </cell>
        </row>
        <row r="4271">
          <cell r="B4271" t="str">
            <v>PEM-RS37</v>
          </cell>
          <cell r="C4271" t="str">
            <v>KOŃCÓWKA WIDEŁKOWA IZOLOWANA 0.5 - 1.5 mm2 / 3.5 mm CZERWONA  (100 szt.)</v>
          </cell>
          <cell r="D4271" t="str">
            <v>paczka</v>
          </cell>
          <cell r="E4271" t="str">
            <v>8536901000</v>
          </cell>
          <cell r="F4271" t="str">
            <v>5906775914137</v>
          </cell>
          <cell r="G4271">
            <v>6.8000000000000005E-2</v>
          </cell>
          <cell r="H4271" t="str">
            <v>Kg</v>
          </cell>
          <cell r="I4271">
            <v>6.9000000000000006E-2</v>
          </cell>
          <cell r="J4271" t="str">
            <v>Kg</v>
          </cell>
          <cell r="K4271" t="str">
            <v>Widełkowe</v>
          </cell>
          <cell r="L4271" t="str">
            <v>8003</v>
          </cell>
        </row>
        <row r="4272">
          <cell r="B4272" t="str">
            <v>PEM-RS37N</v>
          </cell>
          <cell r="C4272" t="str">
            <v>KOŃCÓWKA WIDEŁKOWA WĄSKA IZOLOWANA 0.5 - 1.5 mm2 / 3.5 mm CZERWONA  (100 szt.)</v>
          </cell>
          <cell r="D4272" t="str">
            <v>paczka</v>
          </cell>
          <cell r="E4272" t="str">
            <v>8536901000</v>
          </cell>
          <cell r="F4272" t="str">
            <v>5906775914144</v>
          </cell>
          <cell r="G4272">
            <v>6.6000000000000003E-2</v>
          </cell>
          <cell r="H4272" t="str">
            <v>Kg</v>
          </cell>
          <cell r="I4272">
            <v>6.7000000000000004E-2</v>
          </cell>
          <cell r="J4272" t="str">
            <v>Kg</v>
          </cell>
          <cell r="K4272" t="str">
            <v>Widełkowe</v>
          </cell>
          <cell r="L4272" t="str">
            <v>8003</v>
          </cell>
        </row>
        <row r="4273">
          <cell r="B4273" t="str">
            <v>PEM-RS43</v>
          </cell>
          <cell r="C4273" t="str">
            <v>KOŃCÓWKA WIDEŁKOWA IZOLOWANA 0.5 - 1.5 mm2 / 4 mm CZERWONA  (100 szt.)</v>
          </cell>
          <cell r="D4273" t="str">
            <v>paczka</v>
          </cell>
          <cell r="E4273" t="str">
            <v>8536901000</v>
          </cell>
          <cell r="F4273" t="str">
            <v>5906775914151</v>
          </cell>
          <cell r="G4273">
            <v>7.0000000000000007E-2</v>
          </cell>
          <cell r="H4273" t="str">
            <v>Kg</v>
          </cell>
          <cell r="I4273">
            <v>7.0999999999999994E-2</v>
          </cell>
          <cell r="J4273" t="str">
            <v>Kg</v>
          </cell>
          <cell r="K4273" t="str">
            <v>Widełkowe</v>
          </cell>
          <cell r="L4273" t="str">
            <v>8003</v>
          </cell>
        </row>
        <row r="4274">
          <cell r="B4274" t="str">
            <v>PEM-RS43N</v>
          </cell>
          <cell r="C4274" t="str">
            <v>KOŃCÓWKA WIDEŁKOWA WĄSKA IZOLOWANA 0.5 - 1.5 mm2 / 4 mm CZERWONA  (100 szt.)</v>
          </cell>
          <cell r="D4274" t="str">
            <v>paczka</v>
          </cell>
          <cell r="E4274" t="str">
            <v>8536901000</v>
          </cell>
          <cell r="F4274" t="str">
            <v>5906775914168</v>
          </cell>
          <cell r="G4274">
            <v>6.5000000000000002E-2</v>
          </cell>
          <cell r="H4274" t="str">
            <v>Kg</v>
          </cell>
          <cell r="I4274">
            <v>6.6000000000000003E-2</v>
          </cell>
          <cell r="J4274" t="str">
            <v>Kg</v>
          </cell>
          <cell r="K4274" t="str">
            <v>Widełkowe</v>
          </cell>
          <cell r="L4274" t="str">
            <v>8003</v>
          </cell>
        </row>
        <row r="4275">
          <cell r="B4275" t="str">
            <v>PEM-RS53</v>
          </cell>
          <cell r="C4275" t="str">
            <v>KOŃCÓWKA WIDEŁKOWA IZOLOWANA 0.5 - 1.5 mm2 / 5 mm CZERWONA  (100 szt.)</v>
          </cell>
          <cell r="D4275" t="str">
            <v>paczka</v>
          </cell>
          <cell r="E4275" t="str">
            <v>8536901000</v>
          </cell>
          <cell r="F4275" t="str">
            <v>5906775914175</v>
          </cell>
          <cell r="G4275">
            <v>6.8000000000000005E-2</v>
          </cell>
          <cell r="H4275" t="str">
            <v>Kg</v>
          </cell>
          <cell r="I4275">
            <v>6.9000000000000006E-2</v>
          </cell>
          <cell r="J4275" t="str">
            <v>Kg</v>
          </cell>
          <cell r="K4275" t="str">
            <v>Widełkowe</v>
          </cell>
          <cell r="L4275" t="str">
            <v>8003</v>
          </cell>
        </row>
        <row r="4276">
          <cell r="B4276" t="str">
            <v>PEM-RS64</v>
          </cell>
          <cell r="C4276" t="str">
            <v>KOŃCÓWKA WIDEŁKOWA IZOLOWANA 0.5 - 1.5 mm2 / 6 mm CZERWONA  (100 szt.)</v>
          </cell>
          <cell r="D4276" t="str">
            <v>paczka</v>
          </cell>
          <cell r="E4276" t="str">
            <v>8536901000</v>
          </cell>
          <cell r="F4276" t="str">
            <v>5906775914182</v>
          </cell>
          <cell r="G4276">
            <v>8.1000000000000003E-2</v>
          </cell>
          <cell r="H4276" t="str">
            <v>Kg</v>
          </cell>
          <cell r="I4276">
            <v>8.2000000000000003E-2</v>
          </cell>
          <cell r="J4276" t="str">
            <v>Kg</v>
          </cell>
          <cell r="K4276" t="str">
            <v>Widełkowe</v>
          </cell>
          <cell r="L4276" t="str">
            <v>8003</v>
          </cell>
        </row>
        <row r="4277">
          <cell r="B4277" t="str">
            <v>PEM-RFS43</v>
          </cell>
          <cell r="C4277" t="str">
            <v>KOŃCÓWKA WIDEŁKOWA Z ZABEZPIECZ. IZOLOWANA 0.5 - 1.5 mm2 / 4 mm CZERWONA  (100 szt.)</v>
          </cell>
          <cell r="D4277" t="str">
            <v>paczka</v>
          </cell>
          <cell r="E4277" t="str">
            <v>8536901000</v>
          </cell>
          <cell r="F4277" t="str">
            <v>5906775913994</v>
          </cell>
          <cell r="G4277">
            <v>6.9000000000000006E-2</v>
          </cell>
          <cell r="H4277" t="str">
            <v>Kg</v>
          </cell>
          <cell r="I4277">
            <v>7.0000000000000007E-2</v>
          </cell>
          <cell r="J4277" t="str">
            <v>Kg</v>
          </cell>
          <cell r="K4277" t="str">
            <v>Widełkowe</v>
          </cell>
          <cell r="L4277" t="str">
            <v>8003</v>
          </cell>
        </row>
        <row r="4278">
          <cell r="B4278" t="str">
            <v>KRS-64</v>
          </cell>
          <cell r="C4278" t="str">
            <v>KOŃCÓWKA WIDEŁKOWA 6,4X1 IZOLOWANA  (10 szt.)</v>
          </cell>
          <cell r="D4278" t="str">
            <v>paczka</v>
          </cell>
          <cell r="E4278" t="str">
            <v>8536901000</v>
          </cell>
          <cell r="F4278" t="str">
            <v>5906775910054</v>
          </cell>
          <cell r="G4278">
            <v>0</v>
          </cell>
          <cell r="H4278"/>
          <cell r="I4278">
            <v>0</v>
          </cell>
          <cell r="J4278"/>
          <cell r="K4278" t="str">
            <v>Widełkowe</v>
          </cell>
          <cell r="L4278" t="str">
            <v>8003</v>
          </cell>
        </row>
        <row r="4279">
          <cell r="B4279" t="str">
            <v>KYS-64</v>
          </cell>
          <cell r="C4279" t="str">
            <v>KOŃCÓWKA WIDEŁKOWA 6,4X6 IZOLOWANA  (10 szt.)</v>
          </cell>
          <cell r="D4279" t="str">
            <v>paczka</v>
          </cell>
          <cell r="E4279" t="str">
            <v>8536901000</v>
          </cell>
          <cell r="F4279" t="str">
            <v>5906775910078</v>
          </cell>
          <cell r="G4279">
            <v>0</v>
          </cell>
          <cell r="H4279"/>
          <cell r="I4279">
            <v>0</v>
          </cell>
          <cell r="J4279"/>
          <cell r="K4279" t="str">
            <v>Widełkowe</v>
          </cell>
          <cell r="L4279" t="str">
            <v>8003</v>
          </cell>
        </row>
        <row r="4280">
          <cell r="B4280" t="str">
            <v>PEM-BS37</v>
          </cell>
          <cell r="C4280" t="str">
            <v>KOŃCÓWKA WIDEŁKOWA IZOLOWANA 1.5 - 2.5 mm2 / 3.5 mm NIEBIESKA  (100 szt.)</v>
          </cell>
          <cell r="D4280" t="str">
            <v>paczka</v>
          </cell>
          <cell r="E4280" t="str">
            <v>8536901000</v>
          </cell>
          <cell r="F4280" t="str">
            <v>5906775913574</v>
          </cell>
          <cell r="G4280">
            <v>0.08</v>
          </cell>
          <cell r="H4280" t="str">
            <v>Kg</v>
          </cell>
          <cell r="I4280">
            <v>8.1000000000000003E-2</v>
          </cell>
          <cell r="J4280" t="str">
            <v>Kg</v>
          </cell>
          <cell r="K4280" t="str">
            <v>Widełkowe</v>
          </cell>
          <cell r="L4280" t="str">
            <v>8003</v>
          </cell>
        </row>
        <row r="4281">
          <cell r="B4281" t="str">
            <v>PEM-BS37N</v>
          </cell>
          <cell r="C4281" t="str">
            <v>KOŃCÓWKA WIDEŁKOWA WĄSKA IZOLOWANA 1.5 - 2.5 mm2 / 3.5 mm NIEBIESKA  (100 szt.)</v>
          </cell>
          <cell r="D4281" t="str">
            <v>paczka</v>
          </cell>
          <cell r="E4281" t="str">
            <v>8536901000</v>
          </cell>
          <cell r="F4281" t="str">
            <v>5906775913581</v>
          </cell>
          <cell r="G4281">
            <v>7.6999999999999999E-2</v>
          </cell>
          <cell r="H4281" t="str">
            <v>Kg</v>
          </cell>
          <cell r="I4281">
            <v>7.8E-2</v>
          </cell>
          <cell r="J4281" t="str">
            <v>Kg</v>
          </cell>
          <cell r="K4281" t="str">
            <v>Widełkowe</v>
          </cell>
          <cell r="L4281" t="str">
            <v>8003</v>
          </cell>
        </row>
        <row r="4282">
          <cell r="B4282" t="str">
            <v>PEM-BS43</v>
          </cell>
          <cell r="C4282" t="str">
            <v>KOŃCÓWKA WIDEŁKOWA IZOLOWANA 1.5 - 2.5 mm2 / 4 mm NIEBIESKA  (100 szt.)</v>
          </cell>
          <cell r="D4282" t="str">
            <v>paczka</v>
          </cell>
          <cell r="E4282" t="str">
            <v>8536901000</v>
          </cell>
          <cell r="F4282" t="str">
            <v>5906775913598</v>
          </cell>
          <cell r="G4282">
            <v>8.1000000000000003E-2</v>
          </cell>
          <cell r="H4282" t="str">
            <v>Kg</v>
          </cell>
          <cell r="I4282">
            <v>8.2000000000000003E-2</v>
          </cell>
          <cell r="J4282" t="str">
            <v>Kg</v>
          </cell>
          <cell r="K4282" t="str">
            <v>Widełkowe</v>
          </cell>
          <cell r="L4282" t="str">
            <v>8003</v>
          </cell>
        </row>
        <row r="4283">
          <cell r="B4283" t="str">
            <v>PEM-BS43N</v>
          </cell>
          <cell r="C4283" t="str">
            <v>KOŃCÓWKA WIDEŁKOWA WĄSKA IZOLOWANA 1.5 - 2.5 mm2 / 4 mm NIEBIESKA  (100 szt.)</v>
          </cell>
          <cell r="D4283" t="str">
            <v>paczka</v>
          </cell>
          <cell r="E4283" t="str">
            <v>8536901000</v>
          </cell>
          <cell r="F4283" t="str">
            <v>5906775913604</v>
          </cell>
          <cell r="G4283">
            <v>0.08</v>
          </cell>
          <cell r="H4283" t="str">
            <v>Kg</v>
          </cell>
          <cell r="I4283">
            <v>8.1000000000000003E-2</v>
          </cell>
          <cell r="J4283" t="str">
            <v>Kg</v>
          </cell>
          <cell r="K4283" t="str">
            <v>Widełkowe</v>
          </cell>
          <cell r="L4283" t="str">
            <v>8003</v>
          </cell>
        </row>
        <row r="4284">
          <cell r="B4284" t="str">
            <v>PEM-BS53</v>
          </cell>
          <cell r="C4284" t="str">
            <v>KOŃCÓWKA WIDEŁKOWA IZOLOWANA 1.5 - 2.5 mm2 / 5 mm NIEBIESKA  (100 szt.)</v>
          </cell>
          <cell r="D4284" t="str">
            <v>paczka</v>
          </cell>
          <cell r="E4284" t="str">
            <v>8536901000</v>
          </cell>
          <cell r="F4284" t="str">
            <v>5906775913611</v>
          </cell>
          <cell r="G4284">
            <v>8.3000000000000004E-2</v>
          </cell>
          <cell r="H4284" t="str">
            <v>Kg</v>
          </cell>
          <cell r="I4284">
            <v>8.4000000000000005E-2</v>
          </cell>
          <cell r="J4284" t="str">
            <v>Kg</v>
          </cell>
          <cell r="K4284" t="str">
            <v>Widełkowe</v>
          </cell>
          <cell r="L4284" t="str">
            <v>8003</v>
          </cell>
        </row>
        <row r="4285">
          <cell r="B4285" t="str">
            <v>PEM-BS64</v>
          </cell>
          <cell r="C4285" t="str">
            <v>KOŃCÓWKA WIDEŁKOWA IZOLOWANA 1.5 - 2.5 mm2 / 6 mm NIEBIESKA  (100 szt.)</v>
          </cell>
          <cell r="D4285" t="str">
            <v>paczka</v>
          </cell>
          <cell r="E4285" t="str">
            <v>8536901000</v>
          </cell>
          <cell r="F4285" t="str">
            <v>5906775913628</v>
          </cell>
          <cell r="G4285">
            <v>9.0999999999999998E-2</v>
          </cell>
          <cell r="H4285" t="str">
            <v>Kg</v>
          </cell>
          <cell r="I4285">
            <v>9.1999999999999998E-2</v>
          </cell>
          <cell r="J4285" t="str">
            <v>Kg</v>
          </cell>
          <cell r="K4285" t="str">
            <v>Widełkowe</v>
          </cell>
          <cell r="L4285" t="str">
            <v>8003</v>
          </cell>
        </row>
        <row r="4286">
          <cell r="B4286" t="str">
            <v>KBS-64</v>
          </cell>
          <cell r="C4286" t="str">
            <v>KOŃCÓWKA WIDEŁKOWA 6,4X2,5 IZOLOWANA  (10 szt.)</v>
          </cell>
          <cell r="D4286" t="str">
            <v>paczka</v>
          </cell>
          <cell r="E4286" t="str">
            <v>8536901000</v>
          </cell>
          <cell r="F4286" t="str">
            <v>5906775910061</v>
          </cell>
          <cell r="G4286">
            <v>0</v>
          </cell>
          <cell r="H4286"/>
          <cell r="I4286">
            <v>0</v>
          </cell>
          <cell r="J4286"/>
          <cell r="K4286" t="str">
            <v>Widełkowe</v>
          </cell>
          <cell r="L4286" t="str">
            <v>8003</v>
          </cell>
        </row>
        <row r="4287">
          <cell r="B4287" t="str">
            <v>PEM-RS32N</v>
          </cell>
          <cell r="C4287" t="str">
            <v>KOŃCÓWKA WIDEŁKOWA WĄSKA IZOLOWANA 0.5 - 1.5 mm2 / 3 mm CZERWONA  (100 szt.)</v>
          </cell>
          <cell r="D4287" t="str">
            <v>paczka</v>
          </cell>
          <cell r="E4287" t="str">
            <v>8536901000</v>
          </cell>
          <cell r="F4287" t="str">
            <v>5903041605447</v>
          </cell>
          <cell r="G4287">
            <v>0</v>
          </cell>
          <cell r="H4287"/>
          <cell r="I4287">
            <v>0</v>
          </cell>
          <cell r="J4287"/>
          <cell r="K4287" t="str">
            <v>Widełkowe</v>
          </cell>
          <cell r="L4287" t="str">
            <v>8003</v>
          </cell>
        </row>
        <row r="4288">
          <cell r="B4288" t="str">
            <v>PEM-BFS43</v>
          </cell>
          <cell r="C4288" t="str">
            <v>KOŃCÓWKA WIDEŁKOWA Z ZABEZPIECZ. IZOLOWANA 1.5 - 2.5 mm2 / 4 mm NIEBIESKA  (100 szt.)</v>
          </cell>
          <cell r="D4288" t="str">
            <v>paczka</v>
          </cell>
          <cell r="E4288" t="str">
            <v>8536901000</v>
          </cell>
          <cell r="F4288"/>
          <cell r="G4288">
            <v>6.9000000000000006E-2</v>
          </cell>
          <cell r="H4288" t="str">
            <v>Kg</v>
          </cell>
          <cell r="I4288">
            <v>7.0000000000000007E-2</v>
          </cell>
          <cell r="J4288" t="str">
            <v>Kg</v>
          </cell>
          <cell r="K4288" t="str">
            <v>Widełkowe</v>
          </cell>
          <cell r="L4288" t="str">
            <v>8003</v>
          </cell>
        </row>
        <row r="4289">
          <cell r="B4289" t="str">
            <v>PEM-BFS53</v>
          </cell>
          <cell r="C4289" t="str">
            <v>KOŃCÓWKA WIDEŁKOWA Z ZABEZPIECZ. IZOLOWANA 1.5 - 2.5 mm2 / 5 mm NIEBIESKA  (100 szt.)</v>
          </cell>
          <cell r="D4289" t="str">
            <v>paczka</v>
          </cell>
          <cell r="E4289" t="str">
            <v>8536901000</v>
          </cell>
          <cell r="F4289"/>
          <cell r="G4289">
            <v>6.9000000000000006E-2</v>
          </cell>
          <cell r="H4289" t="str">
            <v>Kg</v>
          </cell>
          <cell r="I4289">
            <v>7.0000000000000007E-2</v>
          </cell>
          <cell r="J4289" t="str">
            <v>Kg</v>
          </cell>
          <cell r="K4289" t="str">
            <v>Widełkowe</v>
          </cell>
          <cell r="L4289" t="str">
            <v>8003</v>
          </cell>
        </row>
        <row r="4290">
          <cell r="B4290" t="str">
            <v>PEM-YS37</v>
          </cell>
          <cell r="C4290" t="str">
            <v>KOŃCÓWKA WIDEŁKOWA IZOLOWANA 4.0 - 6.0 mm2 / 3.5 mm ŻÓŁTA  (100 szt.)</v>
          </cell>
          <cell r="D4290" t="str">
            <v>paczka</v>
          </cell>
          <cell r="E4290" t="str">
            <v>8536901000</v>
          </cell>
          <cell r="F4290"/>
          <cell r="G4290">
            <v>0</v>
          </cell>
          <cell r="H4290"/>
          <cell r="I4290">
            <v>0</v>
          </cell>
          <cell r="J4290"/>
          <cell r="K4290" t="str">
            <v>Widełkowe</v>
          </cell>
          <cell r="L4290" t="str">
            <v>8003</v>
          </cell>
        </row>
        <row r="4291">
          <cell r="B4291" t="str">
            <v>PEM-BS32N</v>
          </cell>
          <cell r="C4291" t="str">
            <v>KOŃCÓWKA WIDEŁKOWA WĄSKA IZOLOWANA 1.5 - 2.5 mm2 / 3 mm NIEBIESKA  (100 szt.)</v>
          </cell>
          <cell r="D4291" t="str">
            <v>paczka</v>
          </cell>
          <cell r="E4291" t="str">
            <v>8536901000</v>
          </cell>
          <cell r="F4291"/>
          <cell r="G4291">
            <v>0.08</v>
          </cell>
          <cell r="H4291" t="str">
            <v>Kg</v>
          </cell>
          <cell r="I4291">
            <v>8.1000000000000003E-2</v>
          </cell>
          <cell r="J4291" t="str">
            <v>Kg</v>
          </cell>
          <cell r="K4291" t="str">
            <v>Widełkowe</v>
          </cell>
          <cell r="L4291" t="str">
            <v>8003</v>
          </cell>
        </row>
        <row r="4292">
          <cell r="B4292" t="str">
            <v>COL-30012</v>
          </cell>
          <cell r="C4292" t="str">
            <v>KOŃCÓWKI RUROWE 300 mm2 x 12 mm (100 szt.)</v>
          </cell>
          <cell r="D4292" t="str">
            <v>paczka</v>
          </cell>
          <cell r="E4292" t="str">
            <v>8536901000</v>
          </cell>
          <cell r="F4292"/>
          <cell r="G4292">
            <v>1.4550000000000001</v>
          </cell>
          <cell r="H4292" t="str">
            <v>Kg</v>
          </cell>
          <cell r="I4292">
            <v>1.46</v>
          </cell>
          <cell r="J4292" t="str">
            <v>Kg</v>
          </cell>
          <cell r="K4292" t="str">
            <v>Rurowe</v>
          </cell>
          <cell r="L4292" t="str">
            <v>8003</v>
          </cell>
        </row>
        <row r="4293">
          <cell r="B4293" t="str">
            <v>COL-1.54</v>
          </cell>
          <cell r="C4293" t="str">
            <v>KOŃCÓWKI RUROWE 1.5 mm2 x 4 mm  (100 szt.)</v>
          </cell>
          <cell r="D4293" t="str">
            <v>paczka</v>
          </cell>
          <cell r="E4293" t="str">
            <v>8536901000</v>
          </cell>
          <cell r="F4293"/>
          <cell r="G4293">
            <v>0</v>
          </cell>
          <cell r="H4293"/>
          <cell r="I4293">
            <v>0</v>
          </cell>
          <cell r="J4293"/>
          <cell r="K4293" t="str">
            <v>Rurowe</v>
          </cell>
          <cell r="L4293" t="str">
            <v>8003</v>
          </cell>
        </row>
        <row r="4294">
          <cell r="B4294" t="str">
            <v>COL-356</v>
          </cell>
          <cell r="C4294" t="str">
            <v>KOŃCÓWKI RUROWE 35 mm2 x 6 mm  (100 szt.)</v>
          </cell>
          <cell r="D4294" t="str">
            <v>paczka</v>
          </cell>
          <cell r="E4294" t="str">
            <v>8536901000</v>
          </cell>
          <cell r="F4294"/>
          <cell r="G4294">
            <v>1.1519999999999999</v>
          </cell>
          <cell r="H4294" t="str">
            <v>Kg</v>
          </cell>
          <cell r="I4294">
            <v>1.153</v>
          </cell>
          <cell r="J4294" t="str">
            <v>Kg</v>
          </cell>
          <cell r="K4294" t="str">
            <v>Rurowe</v>
          </cell>
          <cell r="L4294" t="str">
            <v>8003</v>
          </cell>
        </row>
        <row r="4295">
          <cell r="B4295" t="str">
            <v>COL-506</v>
          </cell>
          <cell r="C4295" t="str">
            <v>KOŃCÓWKI RUROWE 50 mm2 x 6 mm  (100 szt.)</v>
          </cell>
          <cell r="D4295" t="str">
            <v>paczka</v>
          </cell>
          <cell r="E4295" t="str">
            <v>8536901000</v>
          </cell>
          <cell r="F4295"/>
          <cell r="G4295">
            <v>1.27</v>
          </cell>
          <cell r="H4295" t="str">
            <v>Kg</v>
          </cell>
          <cell r="I4295">
            <v>1.2709999999999999</v>
          </cell>
          <cell r="J4295" t="str">
            <v>Kg</v>
          </cell>
          <cell r="K4295" t="str">
            <v>Rurowe</v>
          </cell>
          <cell r="L4295" t="str">
            <v>8003</v>
          </cell>
        </row>
        <row r="4296">
          <cell r="B4296" t="str">
            <v>COL-706</v>
          </cell>
          <cell r="C4296" t="str">
            <v>KOŃCÓWKI RUROWE 70 mm2 x 6 mm  (100 szt.)</v>
          </cell>
          <cell r="D4296" t="str">
            <v>paczka</v>
          </cell>
          <cell r="E4296" t="str">
            <v>8536901000</v>
          </cell>
          <cell r="F4296"/>
          <cell r="G4296">
            <v>1.34</v>
          </cell>
          <cell r="H4296" t="str">
            <v>Kg</v>
          </cell>
          <cell r="I4296">
            <v>1.341</v>
          </cell>
          <cell r="J4296" t="str">
            <v>Kg</v>
          </cell>
          <cell r="K4296" t="str">
            <v>Rurowe</v>
          </cell>
          <cell r="L4296" t="str">
            <v>8003</v>
          </cell>
        </row>
        <row r="4297">
          <cell r="B4297" t="str">
            <v>COL-958</v>
          </cell>
          <cell r="C4297" t="str">
            <v>KOŃCÓWKI RUROWE 95 mm2 x 8 mm  (100 szt.)</v>
          </cell>
          <cell r="D4297" t="str">
            <v>paczka</v>
          </cell>
          <cell r="E4297" t="str">
            <v>8536901000</v>
          </cell>
          <cell r="F4297"/>
          <cell r="G4297">
            <v>1.508</v>
          </cell>
          <cell r="H4297" t="str">
            <v>Kg</v>
          </cell>
          <cell r="I4297">
            <v>1.5089999999999999</v>
          </cell>
          <cell r="J4297" t="str">
            <v>Kg</v>
          </cell>
          <cell r="K4297" t="str">
            <v>Rurowe</v>
          </cell>
          <cell r="L4297" t="str">
            <v>8003</v>
          </cell>
        </row>
        <row r="4298">
          <cell r="B4298" t="str">
            <v>COL-12010</v>
          </cell>
          <cell r="C4298" t="str">
            <v>KOŃCÓWKI RUROWE 120 mm2 x 10 mm (100 szt.)</v>
          </cell>
          <cell r="D4298" t="str">
            <v>paczka</v>
          </cell>
          <cell r="E4298" t="str">
            <v>8536901000</v>
          </cell>
          <cell r="F4298"/>
          <cell r="G4298">
            <v>1.524</v>
          </cell>
          <cell r="H4298" t="str">
            <v>Kg</v>
          </cell>
          <cell r="I4298">
            <v>1.5249999999999999</v>
          </cell>
          <cell r="J4298" t="str">
            <v>Kg</v>
          </cell>
          <cell r="K4298" t="str">
            <v>Rurowe</v>
          </cell>
          <cell r="L4298" t="str">
            <v>8003</v>
          </cell>
        </row>
        <row r="4299">
          <cell r="B4299" t="str">
            <v>COL-2512</v>
          </cell>
          <cell r="C4299" t="str">
            <v>KOŃCÓWKI RUROWE 25 mm2 x 12 mm  (100 szt.)</v>
          </cell>
          <cell r="D4299" t="str">
            <v>paczka</v>
          </cell>
          <cell r="E4299" t="str">
            <v>8536901000</v>
          </cell>
          <cell r="F4299"/>
          <cell r="G4299">
            <v>0.78800000000000003</v>
          </cell>
          <cell r="H4299" t="str">
            <v>Kg</v>
          </cell>
          <cell r="I4299">
            <v>0.78900000000000003</v>
          </cell>
          <cell r="J4299" t="str">
            <v>Kg</v>
          </cell>
          <cell r="K4299" t="str">
            <v>Rurowe</v>
          </cell>
          <cell r="L4299" t="str">
            <v>8003</v>
          </cell>
        </row>
        <row r="4300">
          <cell r="B4300" t="str">
            <v>KIT-BUTT1</v>
          </cell>
          <cell r="C4300" t="str">
            <v>ZESTAW MIEDZIANYCH KOŃCÓWEK RUROWYCH 1.5-16 mm2 Z PRASKĄ CT1.5-16</v>
          </cell>
          <cell r="D4300" t="str">
            <v>paczka</v>
          </cell>
          <cell r="E4300" t="str">
            <v>8536901000</v>
          </cell>
          <cell r="F4300"/>
          <cell r="G4300">
            <v>0</v>
          </cell>
          <cell r="H4300"/>
          <cell r="I4300">
            <v>0</v>
          </cell>
          <cell r="J4300"/>
          <cell r="K4300" t="str">
            <v>Rurowe</v>
          </cell>
          <cell r="L4300" t="str">
            <v>8003</v>
          </cell>
        </row>
        <row r="4301">
          <cell r="B4301" t="str">
            <v>KIT-COL1</v>
          </cell>
          <cell r="C4301" t="str">
            <v>ZESTAW MIEDZIANYCH KOŃCÓWEK OCZKOWYCH 1.5-16 mm2 Z PRASKĄ CT1.5-16</v>
          </cell>
          <cell r="D4301" t="str">
            <v>paczka</v>
          </cell>
          <cell r="E4301" t="str">
            <v>8536901000</v>
          </cell>
          <cell r="F4301"/>
          <cell r="G4301">
            <v>0</v>
          </cell>
          <cell r="H4301"/>
          <cell r="I4301">
            <v>0</v>
          </cell>
          <cell r="J4301"/>
          <cell r="K4301" t="str">
            <v>Rurowe</v>
          </cell>
          <cell r="L4301" t="str">
            <v>8003</v>
          </cell>
        </row>
        <row r="4302">
          <cell r="B4302" t="str">
            <v>COL-7012</v>
          </cell>
          <cell r="C4302" t="str">
            <v>KOŃCÓWKI RUROWE 70 mm2 x 12 mm  (100 szt.)</v>
          </cell>
          <cell r="D4302" t="str">
            <v>paczka</v>
          </cell>
          <cell r="E4302" t="str">
            <v>8536901000</v>
          </cell>
          <cell r="F4302"/>
          <cell r="G4302">
            <v>0</v>
          </cell>
          <cell r="H4302"/>
          <cell r="I4302">
            <v>0</v>
          </cell>
          <cell r="J4302"/>
          <cell r="K4302" t="str">
            <v>Rurowe</v>
          </cell>
          <cell r="L4302" t="str">
            <v>8003</v>
          </cell>
        </row>
        <row r="4303">
          <cell r="B4303" t="str">
            <v>COL-2.54</v>
          </cell>
          <cell r="C4303" t="str">
            <v>KOŃCÓWKI RUROWE 2.5 mm2 x 4 mm  (100 szt.)</v>
          </cell>
          <cell r="D4303" t="str">
            <v>paczka</v>
          </cell>
          <cell r="E4303" t="str">
            <v>8536901000</v>
          </cell>
          <cell r="F4303"/>
          <cell r="G4303">
            <v>0</v>
          </cell>
          <cell r="H4303"/>
          <cell r="I4303">
            <v>0</v>
          </cell>
          <cell r="J4303"/>
          <cell r="K4303" t="str">
            <v>Rurowe</v>
          </cell>
          <cell r="L4303" t="str">
            <v>8003</v>
          </cell>
        </row>
        <row r="4304">
          <cell r="B4304" t="str">
            <v>COL-2.56</v>
          </cell>
          <cell r="C4304" t="str">
            <v>KOŃCÓWKI RUROWE 2.5 mm2 x 6 mm  (100 szt.)</v>
          </cell>
          <cell r="D4304" t="str">
            <v>paczka</v>
          </cell>
          <cell r="E4304" t="str">
            <v>8536901000</v>
          </cell>
          <cell r="F4304"/>
          <cell r="G4304">
            <v>0</v>
          </cell>
          <cell r="H4304"/>
          <cell r="I4304">
            <v>0</v>
          </cell>
          <cell r="J4304"/>
          <cell r="K4304" t="str">
            <v>Rurowe</v>
          </cell>
          <cell r="L4304" t="str">
            <v>8003</v>
          </cell>
        </row>
        <row r="4305">
          <cell r="B4305" t="str">
            <v>COL-44</v>
          </cell>
          <cell r="C4305" t="str">
            <v>KOŃCÓWKI RUROWE 4 mm2 x 4 mm  (100 szt.)</v>
          </cell>
          <cell r="D4305" t="str">
            <v>paczka</v>
          </cell>
          <cell r="E4305" t="str">
            <v>8536901000</v>
          </cell>
          <cell r="F4305"/>
          <cell r="G4305">
            <v>0</v>
          </cell>
          <cell r="H4305"/>
          <cell r="I4305">
            <v>0</v>
          </cell>
          <cell r="J4305"/>
          <cell r="K4305" t="str">
            <v>Rurowe</v>
          </cell>
          <cell r="L4305" t="str">
            <v>8003</v>
          </cell>
        </row>
        <row r="4306">
          <cell r="B4306" t="str">
            <v>COL-46</v>
          </cell>
          <cell r="C4306" t="str">
            <v>KOŃCÓWKI RUROWE 4 mm2 x 6 mm  (100 szt.)</v>
          </cell>
          <cell r="D4306" t="str">
            <v>paczka</v>
          </cell>
          <cell r="E4306" t="str">
            <v>8536901000</v>
          </cell>
          <cell r="F4306"/>
          <cell r="G4306">
            <v>0.19500000000000001</v>
          </cell>
          <cell r="H4306" t="str">
            <v>Dkg</v>
          </cell>
          <cell r="I4306">
            <v>0.2</v>
          </cell>
          <cell r="J4306" t="str">
            <v>Dkg</v>
          </cell>
          <cell r="K4306" t="str">
            <v>Rurowe</v>
          </cell>
          <cell r="L4306" t="str">
            <v>8003</v>
          </cell>
        </row>
        <row r="4307">
          <cell r="B4307" t="str">
            <v>COL-68</v>
          </cell>
          <cell r="C4307" t="str">
            <v>KOŃCÓWKI RUROWE 6 mm2 x 8mm  (100 szt.)</v>
          </cell>
          <cell r="D4307" t="str">
            <v>paczka</v>
          </cell>
          <cell r="E4307" t="str">
            <v>8536901000</v>
          </cell>
          <cell r="F4307"/>
          <cell r="G4307">
            <v>0</v>
          </cell>
          <cell r="H4307" t="str">
            <v>Kg</v>
          </cell>
          <cell r="I4307">
            <v>0</v>
          </cell>
          <cell r="J4307" t="str">
            <v>Kg</v>
          </cell>
          <cell r="K4307" t="str">
            <v>Rurowe</v>
          </cell>
          <cell r="L4307" t="str">
            <v>8003</v>
          </cell>
        </row>
        <row r="4308">
          <cell r="B4308" t="str">
            <v>COL-9516</v>
          </cell>
          <cell r="C4308" t="str">
            <v>KOŃCÓWKI RUROWE 95 mm2 x 16 mm  (100 szt.)</v>
          </cell>
          <cell r="D4308" t="str">
            <v>paczka</v>
          </cell>
          <cell r="E4308" t="str">
            <v>8536901000</v>
          </cell>
          <cell r="F4308"/>
          <cell r="G4308">
            <v>0</v>
          </cell>
          <cell r="H4308"/>
          <cell r="I4308">
            <v>0</v>
          </cell>
          <cell r="J4308"/>
          <cell r="K4308" t="str">
            <v>Rurowe</v>
          </cell>
          <cell r="L4308" t="str">
            <v>8003</v>
          </cell>
        </row>
        <row r="4309">
          <cell r="B4309" t="str">
            <v>COL-24016</v>
          </cell>
          <cell r="C4309" t="str">
            <v>KOŃCÓWKI RUROWE 240 mm2 x 16 mm (100 szt.)</v>
          </cell>
          <cell r="D4309" t="str">
            <v>paczka</v>
          </cell>
          <cell r="E4309" t="str">
            <v>8536901000</v>
          </cell>
          <cell r="F4309"/>
          <cell r="G4309">
            <v>0</v>
          </cell>
          <cell r="H4309"/>
          <cell r="I4309">
            <v>0</v>
          </cell>
          <cell r="J4309"/>
          <cell r="K4309" t="str">
            <v>Rurowe</v>
          </cell>
          <cell r="L4309" t="str">
            <v>8003</v>
          </cell>
        </row>
        <row r="4310">
          <cell r="B4310" t="str">
            <v>COL-18512</v>
          </cell>
          <cell r="C4310" t="str">
            <v>KOŃCÓWKI RUROWE 185 mm2 x 12 mm  (100 szt.)</v>
          </cell>
          <cell r="D4310" t="str">
            <v>paczka</v>
          </cell>
          <cell r="E4310" t="str">
            <v>8536901000</v>
          </cell>
          <cell r="F4310"/>
          <cell r="G4310">
            <v>0</v>
          </cell>
          <cell r="H4310"/>
          <cell r="I4310">
            <v>0</v>
          </cell>
          <cell r="J4310"/>
          <cell r="K4310" t="str">
            <v>Rurowe</v>
          </cell>
          <cell r="L4310" t="str">
            <v>8003</v>
          </cell>
        </row>
        <row r="4311">
          <cell r="B4311" t="str">
            <v>COL-256</v>
          </cell>
          <cell r="C4311" t="str">
            <v>KOŃCÓWKI RUROWE 25 mm2 x 6 mm  (100 szt.)</v>
          </cell>
          <cell r="D4311" t="str">
            <v>paczka</v>
          </cell>
          <cell r="E4311" t="str">
            <v>8536901000</v>
          </cell>
          <cell r="F4311"/>
          <cell r="G4311">
            <v>0</v>
          </cell>
          <cell r="H4311"/>
          <cell r="I4311">
            <v>0</v>
          </cell>
          <cell r="J4311"/>
          <cell r="K4311" t="str">
            <v>Rurowe</v>
          </cell>
          <cell r="L4311" t="str">
            <v>8003</v>
          </cell>
        </row>
        <row r="4312">
          <cell r="B4312" t="str">
            <v>COL-24012</v>
          </cell>
          <cell r="C4312" t="str">
            <v>KOŃCÓWKI RUROWE 240 mm2 x 12 mm  (100 szt.)</v>
          </cell>
          <cell r="D4312" t="str">
            <v>paczka</v>
          </cell>
          <cell r="E4312" t="str">
            <v>8536901000</v>
          </cell>
          <cell r="F4312"/>
          <cell r="G4312">
            <v>1.4550000000000001</v>
          </cell>
          <cell r="H4312" t="str">
            <v>Kg</v>
          </cell>
          <cell r="I4312">
            <v>1.46</v>
          </cell>
          <cell r="J4312" t="str">
            <v>Kg</v>
          </cell>
          <cell r="K4312" t="str">
            <v>Rurowe</v>
          </cell>
          <cell r="L4312" t="str">
            <v>8003</v>
          </cell>
        </row>
        <row r="4313">
          <cell r="B4313" t="str">
            <v>COL-66</v>
          </cell>
          <cell r="C4313" t="str">
            <v>KOŃCÓWKI RUROWE 6 mm2 x 6 mm  (100 szt.)</v>
          </cell>
          <cell r="D4313" t="str">
            <v>paczka</v>
          </cell>
          <cell r="E4313" t="str">
            <v>8536901000</v>
          </cell>
          <cell r="F4313"/>
          <cell r="G4313">
            <v>0.19500000000000001</v>
          </cell>
          <cell r="H4313" t="str">
            <v>Dkg</v>
          </cell>
          <cell r="I4313">
            <v>0.2</v>
          </cell>
          <cell r="J4313" t="str">
            <v>Dkg</v>
          </cell>
          <cell r="K4313" t="str">
            <v>Rurowe</v>
          </cell>
          <cell r="L4313" t="str">
            <v>8003</v>
          </cell>
        </row>
        <row r="4314">
          <cell r="B4314" t="str">
            <v>COL-5010</v>
          </cell>
          <cell r="C4314" t="str">
            <v>KOŃCÓWKI RUROWE 50 mm2 x 10 mm  (100 szt.)</v>
          </cell>
          <cell r="D4314" t="str">
            <v>paczka</v>
          </cell>
          <cell r="E4314" t="str">
            <v>8536901000</v>
          </cell>
          <cell r="F4314"/>
          <cell r="G4314">
            <v>0</v>
          </cell>
          <cell r="H4314"/>
          <cell r="I4314">
            <v>0</v>
          </cell>
          <cell r="J4314"/>
          <cell r="K4314" t="str">
            <v>Rurowe</v>
          </cell>
          <cell r="L4314" t="str">
            <v>8003</v>
          </cell>
        </row>
        <row r="4315">
          <cell r="B4315" t="str">
            <v>COL-1.55</v>
          </cell>
          <cell r="C4315" t="str">
            <v>KOŃCÓWKI RUROWE 1.5 mm2 x 5 mm  (100 szt.)</v>
          </cell>
          <cell r="D4315" t="str">
            <v>paczka</v>
          </cell>
          <cell r="E4315" t="str">
            <v>8536901000</v>
          </cell>
          <cell r="F4315" t="str">
            <v>5906775917039</v>
          </cell>
          <cell r="G4315">
            <v>0</v>
          </cell>
          <cell r="H4315"/>
          <cell r="I4315">
            <v>0</v>
          </cell>
          <cell r="J4315"/>
          <cell r="K4315" t="str">
            <v>Rurowe</v>
          </cell>
          <cell r="L4315" t="str">
            <v>8003</v>
          </cell>
        </row>
        <row r="4316">
          <cell r="B4316" t="str">
            <v>COL-1010</v>
          </cell>
          <cell r="C4316" t="str">
            <v>KOŃCÓWKI RUROWE 10 mm2 x 10 mm  (100 szt.)</v>
          </cell>
          <cell r="D4316" t="str">
            <v>paczka</v>
          </cell>
          <cell r="E4316" t="str">
            <v>8536901000</v>
          </cell>
          <cell r="F4316" t="str">
            <v>5906775917046</v>
          </cell>
          <cell r="G4316">
            <v>0</v>
          </cell>
          <cell r="H4316"/>
          <cell r="I4316">
            <v>0</v>
          </cell>
          <cell r="J4316"/>
          <cell r="K4316" t="str">
            <v>Rurowe</v>
          </cell>
          <cell r="L4316" t="str">
            <v>8003</v>
          </cell>
        </row>
        <row r="4317">
          <cell r="B4317" t="str">
            <v>COL-1012</v>
          </cell>
          <cell r="C4317" t="str">
            <v>KOŃCÓWKI RUROWE 10 mm2 x 12 mm  (100 szt.)</v>
          </cell>
          <cell r="D4317" t="str">
            <v>paczka</v>
          </cell>
          <cell r="E4317" t="str">
            <v>8536901000</v>
          </cell>
          <cell r="F4317" t="str">
            <v>5906775917053</v>
          </cell>
          <cell r="G4317">
            <v>0</v>
          </cell>
          <cell r="H4317"/>
          <cell r="I4317">
            <v>0</v>
          </cell>
          <cell r="J4317"/>
          <cell r="K4317" t="str">
            <v>Rurowe</v>
          </cell>
          <cell r="L4317" t="str">
            <v>8003</v>
          </cell>
        </row>
        <row r="4318">
          <cell r="B4318" t="str">
            <v>COL-106</v>
          </cell>
          <cell r="C4318" t="str">
            <v>KOŃCÓWKI RUROWE 10 mm2 x 6 mm  (100 szt.)</v>
          </cell>
          <cell r="D4318" t="str">
            <v>paczka</v>
          </cell>
          <cell r="E4318" t="str">
            <v>8536901000</v>
          </cell>
          <cell r="F4318" t="str">
            <v>5906775917060</v>
          </cell>
          <cell r="G4318">
            <v>0</v>
          </cell>
          <cell r="H4318"/>
          <cell r="I4318">
            <v>0</v>
          </cell>
          <cell r="J4318"/>
          <cell r="K4318" t="str">
            <v>Rurowe</v>
          </cell>
          <cell r="L4318" t="str">
            <v>8003</v>
          </cell>
        </row>
        <row r="4319">
          <cell r="B4319" t="str">
            <v>COL-108</v>
          </cell>
          <cell r="C4319" t="str">
            <v>KOŃCÓWKI RUROWE 10 mm2 x 8 mm  (100 szt.)</v>
          </cell>
          <cell r="D4319" t="str">
            <v>paczka</v>
          </cell>
          <cell r="E4319" t="str">
            <v>8536901000</v>
          </cell>
          <cell r="F4319" t="str">
            <v>5906775917077</v>
          </cell>
          <cell r="G4319">
            <v>0</v>
          </cell>
          <cell r="H4319"/>
          <cell r="I4319">
            <v>0</v>
          </cell>
          <cell r="J4319"/>
          <cell r="K4319" t="str">
            <v>Rurowe</v>
          </cell>
          <cell r="L4319" t="str">
            <v>8003</v>
          </cell>
        </row>
        <row r="4320">
          <cell r="B4320" t="str">
            <v>COL-12012</v>
          </cell>
          <cell r="C4320" t="str">
            <v>KOŃCÓWKI RUROWE 120 mm2 x 12 mm (100 szt.)</v>
          </cell>
          <cell r="D4320" t="str">
            <v>paczka</v>
          </cell>
          <cell r="E4320" t="str">
            <v>8536901000</v>
          </cell>
          <cell r="F4320" t="str">
            <v>5906775917084</v>
          </cell>
          <cell r="G4320">
            <v>1.524</v>
          </cell>
          <cell r="H4320" t="str">
            <v>Kg</v>
          </cell>
          <cell r="I4320">
            <v>1.5249999999999999</v>
          </cell>
          <cell r="J4320" t="str">
            <v>Kg</v>
          </cell>
          <cell r="K4320" t="str">
            <v>Rurowe</v>
          </cell>
          <cell r="L4320" t="str">
            <v>8003</v>
          </cell>
        </row>
        <row r="4321">
          <cell r="B4321" t="str">
            <v>COL-15012</v>
          </cell>
          <cell r="C4321" t="str">
            <v>KOŃCÓWKI RUROWE 150 mm2 x 12 mm (100 szt.)</v>
          </cell>
          <cell r="D4321" t="str">
            <v>paczka</v>
          </cell>
          <cell r="E4321" t="str">
            <v>8536901000</v>
          </cell>
          <cell r="F4321" t="str">
            <v>5906775917091</v>
          </cell>
          <cell r="G4321">
            <v>0</v>
          </cell>
          <cell r="H4321"/>
          <cell r="I4321">
            <v>0</v>
          </cell>
          <cell r="J4321"/>
          <cell r="K4321" t="str">
            <v>Rurowe</v>
          </cell>
          <cell r="L4321" t="str">
            <v>8003</v>
          </cell>
        </row>
        <row r="4322">
          <cell r="B4322" t="str">
            <v>COL-1610</v>
          </cell>
          <cell r="C4322" t="str">
            <v>KOŃCÓWKI RUROWE 16 mm2 x 10 mm  (100 szt.)</v>
          </cell>
          <cell r="D4322" t="str">
            <v>paczka</v>
          </cell>
          <cell r="E4322" t="str">
            <v>8536901000</v>
          </cell>
          <cell r="F4322" t="str">
            <v>5906775917107</v>
          </cell>
          <cell r="G4322">
            <v>0.495</v>
          </cell>
          <cell r="H4322" t="str">
            <v>Kg</v>
          </cell>
          <cell r="I4322">
            <v>0.5</v>
          </cell>
          <cell r="J4322" t="str">
            <v>Kg</v>
          </cell>
          <cell r="K4322" t="str">
            <v>Rurowe</v>
          </cell>
          <cell r="L4322" t="str">
            <v>8003</v>
          </cell>
        </row>
        <row r="4323">
          <cell r="B4323" t="str">
            <v>COL-166</v>
          </cell>
          <cell r="C4323" t="str">
            <v>KOŃCÓWKI RUROWE 16 mm2 x 6 mm  (100 szt.)</v>
          </cell>
          <cell r="D4323" t="str">
            <v>paczka</v>
          </cell>
          <cell r="E4323" t="str">
            <v>8536901000</v>
          </cell>
          <cell r="F4323" t="str">
            <v>5906775917114</v>
          </cell>
          <cell r="G4323">
            <v>0</v>
          </cell>
          <cell r="H4323"/>
          <cell r="I4323">
            <v>0</v>
          </cell>
          <cell r="J4323"/>
          <cell r="K4323" t="str">
            <v>Rurowe</v>
          </cell>
          <cell r="L4323" t="str">
            <v>8003</v>
          </cell>
        </row>
        <row r="4324">
          <cell r="B4324" t="str">
            <v>COL-168</v>
          </cell>
          <cell r="C4324" t="str">
            <v>KOŃCÓWKI RUROWE 16 mm2 x 8 mm  (100 szt.)</v>
          </cell>
          <cell r="D4324" t="str">
            <v>paczka</v>
          </cell>
          <cell r="E4324" t="str">
            <v>7407100000</v>
          </cell>
          <cell r="F4324" t="str">
            <v>5906775917121</v>
          </cell>
          <cell r="G4324">
            <v>0.44800000000000001</v>
          </cell>
          <cell r="H4324" t="str">
            <v>Kg</v>
          </cell>
          <cell r="I4324">
            <v>0.44900000000000001</v>
          </cell>
          <cell r="J4324" t="str">
            <v>Kg</v>
          </cell>
          <cell r="K4324" t="str">
            <v>Rurowe</v>
          </cell>
          <cell r="L4324" t="str">
            <v>8003</v>
          </cell>
        </row>
        <row r="4325">
          <cell r="B4325" t="str">
            <v>COL-2.55</v>
          </cell>
          <cell r="C4325" t="str">
            <v>KOŃCÓWKI RUROWE 2.5 mm2 x 5 mm  (100 szt.)</v>
          </cell>
          <cell r="D4325" t="str">
            <v>paczka</v>
          </cell>
          <cell r="E4325" t="str">
            <v>8536901000</v>
          </cell>
          <cell r="F4325" t="str">
            <v>5906775917138</v>
          </cell>
          <cell r="G4325">
            <v>0</v>
          </cell>
          <cell r="H4325"/>
          <cell r="I4325">
            <v>0</v>
          </cell>
          <cell r="J4325"/>
          <cell r="K4325" t="str">
            <v>Rurowe</v>
          </cell>
          <cell r="L4325" t="str">
            <v>8003</v>
          </cell>
        </row>
        <row r="4326">
          <cell r="B4326" t="str">
            <v>COL-2510</v>
          </cell>
          <cell r="C4326" t="str">
            <v>KOŃCÓWKI RUROWE 25 mm2 x 10 mm  (100 szt.)</v>
          </cell>
          <cell r="D4326" t="str">
            <v>paczka</v>
          </cell>
          <cell r="E4326" t="str">
            <v>8536901000</v>
          </cell>
          <cell r="F4326" t="str">
            <v>5906775917145</v>
          </cell>
          <cell r="G4326">
            <v>0.78800000000000003</v>
          </cell>
          <cell r="H4326" t="str">
            <v>Kg</v>
          </cell>
          <cell r="I4326">
            <v>0.78900000000000003</v>
          </cell>
          <cell r="J4326" t="str">
            <v>Kg</v>
          </cell>
          <cell r="K4326" t="str">
            <v>Rurowe</v>
          </cell>
          <cell r="L4326" t="str">
            <v>8003</v>
          </cell>
        </row>
        <row r="4327">
          <cell r="B4327" t="str">
            <v>COL-258</v>
          </cell>
          <cell r="C4327" t="str">
            <v>KOŃCÓWKI RUROWE 25 mm2 x 8 mm  (100 szt.)</v>
          </cell>
          <cell r="D4327" t="str">
            <v>paczka</v>
          </cell>
          <cell r="E4327" t="str">
            <v>8536901000</v>
          </cell>
          <cell r="F4327" t="str">
            <v>5906775917152</v>
          </cell>
          <cell r="G4327">
            <v>0.73199999999999998</v>
          </cell>
          <cell r="H4327" t="str">
            <v>Kg</v>
          </cell>
          <cell r="I4327">
            <v>0.73299999999999998</v>
          </cell>
          <cell r="J4327" t="str">
            <v>Kg</v>
          </cell>
          <cell r="K4327" t="str">
            <v>Rurowe</v>
          </cell>
          <cell r="L4327" t="str">
            <v>8003</v>
          </cell>
        </row>
        <row r="4328">
          <cell r="B4328" t="str">
            <v>COL-3510</v>
          </cell>
          <cell r="C4328" t="str">
            <v>KOŃCÓWKI RUROWE 35 mm2 x 10 mm  (100 szt.)</v>
          </cell>
          <cell r="D4328" t="str">
            <v>paczka</v>
          </cell>
          <cell r="E4328" t="str">
            <v>8536901000</v>
          </cell>
          <cell r="F4328" t="str">
            <v>5906775917169</v>
          </cell>
          <cell r="G4328">
            <v>1.1519999999999999</v>
          </cell>
          <cell r="H4328" t="str">
            <v>Kg</v>
          </cell>
          <cell r="I4328">
            <v>1.153</v>
          </cell>
          <cell r="J4328" t="str">
            <v>Kg</v>
          </cell>
          <cell r="K4328" t="str">
            <v>Rurowe</v>
          </cell>
          <cell r="L4328" t="str">
            <v>8003</v>
          </cell>
        </row>
        <row r="4329">
          <cell r="B4329" t="str">
            <v>COL-358</v>
          </cell>
          <cell r="C4329" t="str">
            <v>KOŃCÓWKI RUROWE 35 mm2 x 8 mm  (100 szt.)</v>
          </cell>
          <cell r="D4329" t="str">
            <v>paczka</v>
          </cell>
          <cell r="E4329" t="str">
            <v>8536901000</v>
          </cell>
          <cell r="F4329" t="str">
            <v>5906775917176</v>
          </cell>
          <cell r="G4329">
            <v>1.0760000000000001</v>
          </cell>
          <cell r="H4329" t="str">
            <v>Kg</v>
          </cell>
          <cell r="I4329">
            <v>1.077</v>
          </cell>
          <cell r="J4329" t="str">
            <v>Kg</v>
          </cell>
          <cell r="K4329" t="str">
            <v>Rurowe</v>
          </cell>
          <cell r="L4329" t="str">
            <v>8003</v>
          </cell>
        </row>
        <row r="4330">
          <cell r="B4330" t="str">
            <v>COL-45</v>
          </cell>
          <cell r="C4330" t="str">
            <v>KOŃCÓWKI RUROWE 4 mm2 x 5 mm  (100 szt.)</v>
          </cell>
          <cell r="D4330" t="str">
            <v>paczka</v>
          </cell>
          <cell r="E4330" t="str">
            <v>7407100000</v>
          </cell>
          <cell r="F4330" t="str">
            <v>5906775917183</v>
          </cell>
          <cell r="G4330">
            <v>0.14499999999999999</v>
          </cell>
          <cell r="H4330" t="str">
            <v>Kg</v>
          </cell>
          <cell r="I4330">
            <v>0.15</v>
          </cell>
          <cell r="J4330" t="str">
            <v>Kg</v>
          </cell>
          <cell r="K4330" t="str">
            <v>Rurowe</v>
          </cell>
          <cell r="L4330" t="str">
            <v>8003</v>
          </cell>
        </row>
        <row r="4331">
          <cell r="B4331" t="str">
            <v>COL-5012</v>
          </cell>
          <cell r="C4331" t="str">
            <v>KOŃCÓWKI RUROWE 50 mm2 x 12 mm  (100 szt.)</v>
          </cell>
          <cell r="D4331" t="str">
            <v>paczka</v>
          </cell>
          <cell r="E4331" t="str">
            <v>8536901000</v>
          </cell>
          <cell r="F4331" t="str">
            <v>5906775917190</v>
          </cell>
          <cell r="G4331">
            <v>1.546</v>
          </cell>
          <cell r="H4331" t="str">
            <v>Kg</v>
          </cell>
          <cell r="I4331">
            <v>1.5469999999999999</v>
          </cell>
          <cell r="J4331" t="str">
            <v>Kg</v>
          </cell>
          <cell r="K4331" t="str">
            <v>Rurowe</v>
          </cell>
          <cell r="L4331" t="str">
            <v>8003</v>
          </cell>
        </row>
        <row r="4332">
          <cell r="B4332" t="str">
            <v>COL-508</v>
          </cell>
          <cell r="C4332" t="str">
            <v>KOŃCÓWKI RUROWE 50 mm2 x 8 mm  (100 szt.)</v>
          </cell>
          <cell r="D4332" t="str">
            <v>paczka</v>
          </cell>
          <cell r="E4332" t="str">
            <v>8536901000</v>
          </cell>
          <cell r="F4332" t="str">
            <v>5906775917206</v>
          </cell>
          <cell r="G4332">
            <v>1.27</v>
          </cell>
          <cell r="H4332" t="str">
            <v>Kg</v>
          </cell>
          <cell r="I4332">
            <v>1.2709999999999999</v>
          </cell>
          <cell r="J4332" t="str">
            <v>Kg</v>
          </cell>
          <cell r="K4332" t="str">
            <v>Rurowe</v>
          </cell>
          <cell r="L4332" t="str">
            <v>8003</v>
          </cell>
        </row>
        <row r="4333">
          <cell r="B4333" t="str">
            <v>COL-65</v>
          </cell>
          <cell r="C4333" t="str">
            <v>KOŃCÓWKI RUROWE 6 mm2 x 5mm  (100 szt.)</v>
          </cell>
          <cell r="D4333" t="str">
            <v>paczka</v>
          </cell>
          <cell r="E4333" t="str">
            <v>8536901000</v>
          </cell>
          <cell r="F4333" t="str">
            <v>5906775917213</v>
          </cell>
          <cell r="G4333">
            <v>0</v>
          </cell>
          <cell r="H4333"/>
          <cell r="I4333">
            <v>0</v>
          </cell>
          <cell r="J4333"/>
          <cell r="K4333" t="str">
            <v>Rurowe</v>
          </cell>
          <cell r="L4333" t="str">
            <v>8003</v>
          </cell>
        </row>
        <row r="4334">
          <cell r="B4334" t="str">
            <v>COL-7010</v>
          </cell>
          <cell r="C4334" t="str">
            <v>KOŃCÓWKI RUROWE 70 mm2 x 10 mm  (100 szt.)</v>
          </cell>
          <cell r="D4334" t="str">
            <v>paczka</v>
          </cell>
          <cell r="E4334" t="str">
            <v>8536901000</v>
          </cell>
          <cell r="F4334" t="str">
            <v>5906775917220</v>
          </cell>
          <cell r="G4334">
            <v>1.34</v>
          </cell>
          <cell r="H4334" t="str">
            <v>Kg</v>
          </cell>
          <cell r="I4334">
            <v>1.341</v>
          </cell>
          <cell r="J4334" t="str">
            <v>Kg</v>
          </cell>
          <cell r="K4334" t="str">
            <v>Rurowe</v>
          </cell>
          <cell r="L4334" t="str">
            <v>8003</v>
          </cell>
        </row>
        <row r="4335">
          <cell r="B4335" t="str">
            <v>COL-708</v>
          </cell>
          <cell r="C4335" t="str">
            <v>KOŃCÓWKI RUROWE 70 mm2 x 8 mm  (100 szt.)</v>
          </cell>
          <cell r="D4335" t="str">
            <v>paczka</v>
          </cell>
          <cell r="E4335" t="str">
            <v>8536901000</v>
          </cell>
          <cell r="F4335" t="str">
            <v>5906775917237</v>
          </cell>
          <cell r="G4335">
            <v>1.3779999999999999</v>
          </cell>
          <cell r="H4335" t="str">
            <v>Kg</v>
          </cell>
          <cell r="I4335">
            <v>1.379</v>
          </cell>
          <cell r="J4335" t="str">
            <v>Kg</v>
          </cell>
          <cell r="K4335" t="str">
            <v>Rurowe</v>
          </cell>
          <cell r="L4335" t="str">
            <v>8003</v>
          </cell>
        </row>
        <row r="4336">
          <cell r="B4336" t="str">
            <v>COL-9510</v>
          </cell>
          <cell r="C4336" t="str">
            <v>KOŃCÓWKI RUROWE 95 mm2 x 10 mm  (100 szt.)</v>
          </cell>
          <cell r="D4336" t="str">
            <v>paczka</v>
          </cell>
          <cell r="E4336" t="str">
            <v>8536901000</v>
          </cell>
          <cell r="F4336" t="str">
            <v>5906775917244</v>
          </cell>
          <cell r="G4336">
            <v>1.508</v>
          </cell>
          <cell r="H4336" t="str">
            <v>Kg</v>
          </cell>
          <cell r="I4336">
            <v>1.5089999999999999</v>
          </cell>
          <cell r="J4336" t="str">
            <v>Kg</v>
          </cell>
          <cell r="K4336" t="str">
            <v>Rurowe</v>
          </cell>
          <cell r="L4336" t="str">
            <v>8003</v>
          </cell>
        </row>
        <row r="4337">
          <cell r="B4337" t="str">
            <v>COL-9512</v>
          </cell>
          <cell r="C4337" t="str">
            <v>KOŃCÓWKI RUROWE 95 mm2 x 12 mm  (100 szt.)</v>
          </cell>
          <cell r="D4337" t="str">
            <v>paczka</v>
          </cell>
          <cell r="E4337" t="str">
            <v>8536901000</v>
          </cell>
          <cell r="F4337" t="str">
            <v>5906775917251</v>
          </cell>
          <cell r="G4337">
            <v>1.8129999999999999</v>
          </cell>
          <cell r="H4337" t="str">
            <v>Kg</v>
          </cell>
          <cell r="I4337">
            <v>1.8140000000000001</v>
          </cell>
          <cell r="J4337" t="str">
            <v>Kg</v>
          </cell>
          <cell r="K4337" t="str">
            <v>Rurowe</v>
          </cell>
          <cell r="L4337" t="str">
            <v>8003</v>
          </cell>
        </row>
        <row r="4338">
          <cell r="B4338" t="str">
            <v>COL-30010</v>
          </cell>
          <cell r="C4338" t="str">
            <v>KOŃCÓWKI RUROWE 300 mm2 x 10 mm  (100 szt.)</v>
          </cell>
          <cell r="D4338" t="str">
            <v>paczka</v>
          </cell>
          <cell r="E4338" t="str">
            <v>8536901000</v>
          </cell>
          <cell r="F4338"/>
          <cell r="G4338">
            <v>1.4550000000000001</v>
          </cell>
          <cell r="H4338" t="str">
            <v>Kg</v>
          </cell>
          <cell r="I4338">
            <v>1.46</v>
          </cell>
          <cell r="J4338" t="str">
            <v>Kg</v>
          </cell>
          <cell r="K4338" t="str">
            <v>Rurowe</v>
          </cell>
          <cell r="L4338" t="str">
            <v>8003</v>
          </cell>
        </row>
        <row r="4339">
          <cell r="B4339" t="str">
            <v>COL-95B</v>
          </cell>
          <cell r="C4339" t="str">
            <v>KOŃCÓWKI RUROWE ŁĄCZĄCE 95 mm2  (100 szt.)</v>
          </cell>
          <cell r="D4339" t="str">
            <v>paczka</v>
          </cell>
          <cell r="E4339" t="str">
            <v>8536901000</v>
          </cell>
          <cell r="F4339"/>
          <cell r="G4339">
            <v>1.34</v>
          </cell>
          <cell r="H4339" t="str">
            <v>Kg</v>
          </cell>
          <cell r="I4339">
            <v>1.341</v>
          </cell>
          <cell r="J4339" t="str">
            <v>Kg</v>
          </cell>
          <cell r="K4339" t="str">
            <v>Rurowe</v>
          </cell>
          <cell r="L4339" t="str">
            <v>8003</v>
          </cell>
        </row>
        <row r="4340">
          <cell r="B4340" t="str">
            <v>COL-3512</v>
          </cell>
          <cell r="C4340" t="str">
            <v>KOŃCÓWKI RUROWE 35 mm2 x 12 mm  (100 szt.)</v>
          </cell>
          <cell r="D4340" t="str">
            <v>paczka</v>
          </cell>
          <cell r="E4340" t="str">
            <v>8536901000</v>
          </cell>
          <cell r="F4340"/>
          <cell r="G4340">
            <v>1.1519999999999999</v>
          </cell>
          <cell r="H4340" t="str">
            <v>Kg</v>
          </cell>
          <cell r="I4340">
            <v>1.153</v>
          </cell>
          <cell r="J4340" t="str">
            <v>Kg</v>
          </cell>
          <cell r="K4340" t="str">
            <v>Rurowe</v>
          </cell>
          <cell r="L4340" t="str">
            <v>8003</v>
          </cell>
        </row>
        <row r="4341">
          <cell r="B4341" t="str">
            <v>COL-70B</v>
          </cell>
          <cell r="C4341" t="str">
            <v>KOŃCÓWKI RUROWE ŁĄCZĄCE 70 mm2  (100 szt.)</v>
          </cell>
          <cell r="D4341" t="str">
            <v>paczka</v>
          </cell>
          <cell r="E4341" t="str">
            <v>8536901000</v>
          </cell>
          <cell r="F4341"/>
          <cell r="G4341">
            <v>1.34</v>
          </cell>
          <cell r="H4341" t="str">
            <v>Kg</v>
          </cell>
          <cell r="I4341">
            <v>1.341</v>
          </cell>
          <cell r="J4341" t="str">
            <v>Kg</v>
          </cell>
          <cell r="K4341" t="str">
            <v>Rurowe</v>
          </cell>
          <cell r="L4341" t="str">
            <v>8003</v>
          </cell>
        </row>
        <row r="4342">
          <cell r="B4342" t="str">
            <v>COL-18510</v>
          </cell>
          <cell r="C4342" t="str">
            <v>KOŃCÓWKI RUROWE 185 mm2 x 10 mm  (100 szt.)</v>
          </cell>
          <cell r="D4342" t="str">
            <v>paczka</v>
          </cell>
          <cell r="E4342" t="str">
            <v>8536901000</v>
          </cell>
          <cell r="F4342"/>
          <cell r="G4342">
            <v>0</v>
          </cell>
          <cell r="H4342"/>
          <cell r="I4342">
            <v>0</v>
          </cell>
          <cell r="J4342"/>
          <cell r="K4342" t="str">
            <v>Rurowe</v>
          </cell>
          <cell r="L4342" t="str">
            <v>8003</v>
          </cell>
        </row>
        <row r="4343">
          <cell r="B4343" t="str">
            <v>COL-24010</v>
          </cell>
          <cell r="C4343" t="str">
            <v>KOŃCÓWKI RUROWE 240 mm2 x 10 mm  (100 szt.)</v>
          </cell>
          <cell r="D4343" t="str">
            <v>paczka</v>
          </cell>
          <cell r="E4343" t="str">
            <v>8536901000</v>
          </cell>
          <cell r="F4343"/>
          <cell r="G4343">
            <v>1.4550000000000001</v>
          </cell>
          <cell r="H4343" t="str">
            <v>Kg</v>
          </cell>
          <cell r="I4343">
            <v>1.46</v>
          </cell>
          <cell r="J4343" t="str">
            <v>Kg</v>
          </cell>
          <cell r="K4343" t="str">
            <v>Rurowe</v>
          </cell>
          <cell r="L4343" t="str">
            <v>8003</v>
          </cell>
        </row>
        <row r="4344">
          <cell r="B4344" t="str">
            <v>PEM-CEF7508G-1000</v>
          </cell>
          <cell r="C4344" t="str">
            <v>KOŃCÓWKA TULEJKOWA IZOLOWANA 0.75mm2 x 8mm BIAŁA  (1000 szt.)</v>
          </cell>
          <cell r="D4344" t="str">
            <v>paczka</v>
          </cell>
          <cell r="E4344" t="str">
            <v>8536901000</v>
          </cell>
          <cell r="F4344"/>
          <cell r="G4344">
            <v>8.9999999999999993E-3</v>
          </cell>
          <cell r="H4344" t="str">
            <v>Kg</v>
          </cell>
          <cell r="I4344">
            <v>0.01</v>
          </cell>
          <cell r="J4344" t="str">
            <v>Kg</v>
          </cell>
          <cell r="K4344" t="str">
            <v>Izolowane</v>
          </cell>
          <cell r="L4344" t="str">
            <v>8003</v>
          </cell>
        </row>
        <row r="4345">
          <cell r="B4345" t="str">
            <v>PEM-CEF7512G-1000</v>
          </cell>
          <cell r="C4345" t="str">
            <v>KOŃCÓWKA TULEJKOWA IZOLOWANA 0.75mm2 x 12mm BIAŁA  (1000 szt.)</v>
          </cell>
          <cell r="D4345" t="str">
            <v>paczka</v>
          </cell>
          <cell r="E4345" t="str">
            <v>8536901000</v>
          </cell>
          <cell r="F4345"/>
          <cell r="G4345">
            <v>1.2E-2</v>
          </cell>
          <cell r="H4345" t="str">
            <v>Kg</v>
          </cell>
          <cell r="I4345">
            <v>1.2999999999999999E-2</v>
          </cell>
          <cell r="J4345" t="str">
            <v>Kg</v>
          </cell>
          <cell r="K4345" t="str">
            <v>Izolowane</v>
          </cell>
          <cell r="L4345" t="str">
            <v>8003</v>
          </cell>
        </row>
        <row r="4346">
          <cell r="B4346" t="str">
            <v>PEM-CEF108G-1000</v>
          </cell>
          <cell r="C4346" t="str">
            <v>KOŃCÓWKA TULEJKOWA IZOLOWANA 1mm2 X 8mm ŻÓŁTA  (1000 szt.)</v>
          </cell>
          <cell r="D4346" t="str">
            <v>paczka</v>
          </cell>
          <cell r="E4346" t="str">
            <v>8536901000</v>
          </cell>
          <cell r="F4346"/>
          <cell r="G4346">
            <v>1.0999999999999999E-2</v>
          </cell>
          <cell r="H4346" t="str">
            <v>Kg</v>
          </cell>
          <cell r="I4346">
            <v>1.2E-2</v>
          </cell>
          <cell r="J4346" t="str">
            <v>Kg</v>
          </cell>
          <cell r="K4346" t="str">
            <v>Izolowane</v>
          </cell>
          <cell r="L4346" t="str">
            <v>8003</v>
          </cell>
        </row>
        <row r="4347">
          <cell r="B4347" t="str">
            <v>PEM-TCEF7508F</v>
          </cell>
          <cell r="C4347" t="str">
            <v>KOŃCÓWKA TULEJKOWA PODWÓJNA IZOLOWANA 2 x 0.75mm2 x 8mm SZARA (100 szt.)</v>
          </cell>
          <cell r="D4347" t="str">
            <v>paczka</v>
          </cell>
          <cell r="E4347" t="str">
            <v>8536901000</v>
          </cell>
          <cell r="F4347" t="str">
            <v>5903041605508</v>
          </cell>
          <cell r="G4347">
            <v>1.4E-2</v>
          </cell>
          <cell r="H4347" t="str">
            <v>Kg</v>
          </cell>
          <cell r="I4347">
            <v>1.4999999999999999E-2</v>
          </cell>
          <cell r="J4347" t="str">
            <v>Kg</v>
          </cell>
          <cell r="K4347" t="str">
            <v>Izolowane</v>
          </cell>
          <cell r="L4347" t="str">
            <v>8003</v>
          </cell>
        </row>
        <row r="4348">
          <cell r="B4348" t="str">
            <v>PEM-TCEF508F</v>
          </cell>
          <cell r="C4348" t="str">
            <v>KOŃCÓWKA TULEJKOWA PODWÓJNA IZOLOWANA 2 x 0.5mm2 x 8mm BIAŁA  (100 szt.)</v>
          </cell>
          <cell r="D4348" t="str">
            <v>paczka</v>
          </cell>
          <cell r="E4348" t="str">
            <v>8536901000</v>
          </cell>
          <cell r="F4348" t="str">
            <v>5903041605485</v>
          </cell>
          <cell r="G4348">
            <v>0</v>
          </cell>
          <cell r="H4348"/>
          <cell r="I4348">
            <v>0</v>
          </cell>
          <cell r="J4348"/>
          <cell r="K4348" t="str">
            <v>Izolowane</v>
          </cell>
          <cell r="L4348" t="str">
            <v>8003</v>
          </cell>
        </row>
        <row r="4349">
          <cell r="B4349" t="str">
            <v>PEM-TCEF108F</v>
          </cell>
          <cell r="C4349" t="str">
            <v>KOŃCÓWKA TULEJKOWA PODWÓJNA IZOLOWANA 2 x 1mm2 x 8mm CZERWONA  (100 szt.)</v>
          </cell>
          <cell r="D4349" t="str">
            <v>paczka</v>
          </cell>
          <cell r="E4349" t="str">
            <v>8536901000</v>
          </cell>
          <cell r="F4349" t="str">
            <v>5903041605461</v>
          </cell>
          <cell r="G4349">
            <v>0</v>
          </cell>
          <cell r="H4349"/>
          <cell r="I4349">
            <v>0</v>
          </cell>
          <cell r="J4349"/>
          <cell r="K4349" t="str">
            <v>Izolowane</v>
          </cell>
          <cell r="L4349" t="str">
            <v>8003</v>
          </cell>
        </row>
        <row r="4350">
          <cell r="B4350" t="str">
            <v>PEM-CEF508F</v>
          </cell>
          <cell r="C4350" t="str">
            <v>KOŃCÓWKA TULEJKOWA IZOLOWANA 0.5mm2 x 8mm BIAŁA  (100 szt.)</v>
          </cell>
          <cell r="D4350" t="str">
            <v>paczka</v>
          </cell>
          <cell r="E4350" t="str">
            <v>8536901000</v>
          </cell>
          <cell r="F4350"/>
          <cell r="G4350">
            <v>7.0000000000000001E-3</v>
          </cell>
          <cell r="H4350" t="str">
            <v>Kg</v>
          </cell>
          <cell r="I4350">
            <v>8.0000000000000002E-3</v>
          </cell>
          <cell r="J4350" t="str">
            <v>Kg</v>
          </cell>
          <cell r="K4350" t="str">
            <v>Izolowane</v>
          </cell>
          <cell r="L4350" t="str">
            <v>8003</v>
          </cell>
        </row>
        <row r="4351">
          <cell r="B4351" t="str">
            <v>PEM-CEF7508F</v>
          </cell>
          <cell r="C4351" t="str">
            <v>KOŃCÓWKA TULEJKOWA IZOLOWANA 0.75mm2 x 8mm NIEBIESKA  (100 szt.)</v>
          </cell>
          <cell r="D4351" t="str">
            <v>paczka</v>
          </cell>
          <cell r="E4351" t="str">
            <v>8536901000</v>
          </cell>
          <cell r="F4351"/>
          <cell r="G4351">
            <v>8.9999999999999993E-3</v>
          </cell>
          <cell r="H4351" t="str">
            <v>Kg</v>
          </cell>
          <cell r="I4351">
            <v>0.01</v>
          </cell>
          <cell r="J4351" t="str">
            <v>Kg</v>
          </cell>
          <cell r="K4351" t="str">
            <v>Izolowane</v>
          </cell>
          <cell r="L4351" t="str">
            <v>8003</v>
          </cell>
        </row>
        <row r="4352">
          <cell r="B4352" t="str">
            <v>PEM-CEF409F</v>
          </cell>
          <cell r="C4352" t="str">
            <v>KOŃCÓWKA TULEJKOWA IZOLOWANA 4mm2 x 9mm POMARAŃCZOWA  (100 szt.)</v>
          </cell>
          <cell r="D4352" t="str">
            <v>paczka</v>
          </cell>
          <cell r="E4352" t="str">
            <v>8536901000</v>
          </cell>
          <cell r="F4352"/>
          <cell r="G4352">
            <v>2.7E-2</v>
          </cell>
          <cell r="H4352" t="str">
            <v>Kg</v>
          </cell>
          <cell r="I4352">
            <v>2.8000000000000001E-2</v>
          </cell>
          <cell r="J4352" t="str">
            <v>Kg</v>
          </cell>
          <cell r="K4352" t="str">
            <v>Izolowane</v>
          </cell>
          <cell r="L4352" t="str">
            <v>8003</v>
          </cell>
        </row>
        <row r="4353">
          <cell r="B4353" t="str">
            <v>PEM-TCEF1512F</v>
          </cell>
          <cell r="C4353" t="str">
            <v>KOŃCÓWKA TULEJKOWA PODWÓJNA IZOLOWANA 2 x 1.5mm2 x 12mm CZARNA  (100 szt.)</v>
          </cell>
          <cell r="D4353" t="str">
            <v>paczka</v>
          </cell>
          <cell r="E4353" t="str">
            <v>8536901000</v>
          </cell>
          <cell r="F4353"/>
          <cell r="G4353">
            <v>0</v>
          </cell>
          <cell r="H4353"/>
          <cell r="I4353">
            <v>0</v>
          </cell>
          <cell r="J4353"/>
          <cell r="K4353" t="str">
            <v>Izolowane</v>
          </cell>
          <cell r="L4353" t="str">
            <v>8003</v>
          </cell>
        </row>
        <row r="4354">
          <cell r="B4354" t="str">
            <v>PEM-CEF1508F</v>
          </cell>
          <cell r="C4354" t="str">
            <v>KOŃCÓWKA TULEJKOWA IZOLOWANA 1.5mm2 x 8mm CZARNA  (100 szt.)</v>
          </cell>
          <cell r="D4354" t="str">
            <v>paczka</v>
          </cell>
          <cell r="E4354" t="str">
            <v>8536901000</v>
          </cell>
          <cell r="F4354" t="str">
            <v>5903041605416</v>
          </cell>
          <cell r="G4354">
            <v>1.2999999999999999E-2</v>
          </cell>
          <cell r="H4354" t="str">
            <v>Kg</v>
          </cell>
          <cell r="I4354">
            <v>1.4E-2</v>
          </cell>
          <cell r="J4354" t="str">
            <v>Kg</v>
          </cell>
          <cell r="K4354" t="str">
            <v>Izolowane</v>
          </cell>
          <cell r="L4354" t="str">
            <v>8003</v>
          </cell>
        </row>
        <row r="4355">
          <cell r="B4355" t="str">
            <v>PEM-CEF2508F</v>
          </cell>
          <cell r="C4355" t="str">
            <v>KOŃCÓWKA TULEJKOWA IZOLOWANA 2.5mm2 x 8mm SZARA  (100 szt.)</v>
          </cell>
          <cell r="D4355" t="str">
            <v>paczka</v>
          </cell>
          <cell r="E4355" t="str">
            <v>8536901000</v>
          </cell>
          <cell r="F4355" t="str">
            <v>5903041605423</v>
          </cell>
          <cell r="G4355">
            <v>1.6E-2</v>
          </cell>
          <cell r="H4355" t="str">
            <v>Kg</v>
          </cell>
          <cell r="I4355">
            <v>1.7000000000000001E-2</v>
          </cell>
          <cell r="J4355" t="str">
            <v>Kg</v>
          </cell>
          <cell r="K4355" t="str">
            <v>Izolowane</v>
          </cell>
          <cell r="L4355" t="str">
            <v>8003</v>
          </cell>
        </row>
        <row r="4356">
          <cell r="B4356" t="str">
            <v>PEM-TCEF7510F</v>
          </cell>
          <cell r="C4356" t="str">
            <v>KOŃCÓWKA TULEJKOWA PODWÓJNA IZOLOWANA 2 x 0.75mm2 x 10mm SZARA (100 szt.)</v>
          </cell>
          <cell r="D4356" t="str">
            <v>paczka</v>
          </cell>
          <cell r="E4356" t="str">
            <v>8536901000</v>
          </cell>
          <cell r="F4356" t="str">
            <v>5903041605515</v>
          </cell>
          <cell r="G4356">
            <v>1.6E-2</v>
          </cell>
          <cell r="H4356" t="str">
            <v>Kg</v>
          </cell>
          <cell r="I4356">
            <v>1.7000000000000001E-2</v>
          </cell>
          <cell r="J4356" t="str">
            <v>Kg</v>
          </cell>
          <cell r="K4356" t="str">
            <v>Izolowane</v>
          </cell>
          <cell r="L4356" t="str">
            <v>8003</v>
          </cell>
        </row>
        <row r="4357">
          <cell r="B4357" t="str">
            <v>PEM-TCEF412F</v>
          </cell>
          <cell r="C4357" t="str">
            <v>KOŃCÓWKA TULEJKOWA PODWÓJNA IZOLOWANA 2 x 4mm2 x 12mm SZARA  (100 szt.)</v>
          </cell>
          <cell r="D4357" t="str">
            <v>paczka</v>
          </cell>
          <cell r="E4357" t="str">
            <v>8536901000</v>
          </cell>
          <cell r="F4357" t="str">
            <v>5903041605478</v>
          </cell>
          <cell r="G4357">
            <v>5.7000000000000002E-2</v>
          </cell>
          <cell r="H4357" t="str">
            <v>Kg</v>
          </cell>
          <cell r="I4357">
            <v>5.8000000000000003E-2</v>
          </cell>
          <cell r="J4357" t="str">
            <v>Kg</v>
          </cell>
          <cell r="K4357" t="str">
            <v>Izolowane</v>
          </cell>
          <cell r="L4357" t="str">
            <v>8003</v>
          </cell>
        </row>
        <row r="4358">
          <cell r="B4358" t="str">
            <v>PEM-TCEF614G</v>
          </cell>
          <cell r="C4358" t="str">
            <v>KOŃCÓWKA TULEJKOWA PODWÓJNA IZOLOWANA 2 x 6mm2 x 14mm CZARNA  (100 szt.)</v>
          </cell>
          <cell r="D4358" t="str">
            <v>paczka</v>
          </cell>
          <cell r="E4358" t="str">
            <v>8536901000</v>
          </cell>
          <cell r="F4358" t="str">
            <v>5903041605492</v>
          </cell>
          <cell r="G4358">
            <v>0.08</v>
          </cell>
          <cell r="H4358" t="str">
            <v>Kg</v>
          </cell>
          <cell r="I4358">
            <v>8.1000000000000003E-2</v>
          </cell>
          <cell r="J4358" t="str">
            <v>Kg</v>
          </cell>
          <cell r="K4358" t="str">
            <v>Izolowane</v>
          </cell>
          <cell r="L4358" t="str">
            <v>8003</v>
          </cell>
        </row>
        <row r="4359">
          <cell r="B4359" t="str">
            <v>KIT-CEF01G</v>
          </cell>
          <cell r="C4359" t="str">
            <v>ZESTAW IZOLOWANYCH KOŃCÓWEK TULEJKOWYCH 0.25-1.5 mm2 STANDARD G Z PRASKĄ CEFT01</v>
          </cell>
          <cell r="D4359" t="str">
            <v>paczka</v>
          </cell>
          <cell r="E4359" t="str">
            <v>8536901000</v>
          </cell>
          <cell r="F4359"/>
          <cell r="G4359">
            <v>0</v>
          </cell>
          <cell r="H4359"/>
          <cell r="I4359">
            <v>0</v>
          </cell>
          <cell r="J4359"/>
          <cell r="K4359" t="str">
            <v>Izolowane</v>
          </cell>
          <cell r="L4359" t="str">
            <v>8003</v>
          </cell>
        </row>
        <row r="4360">
          <cell r="B4360" t="str">
            <v>KIT-CEF1F</v>
          </cell>
          <cell r="C4360" t="str">
            <v>ZESTAW IZOLOWANYCH KOŃCÓWEK TULEJKOWYCH 0.5-4 mm2 STANDARD F Z PRASKĄ CEFT1</v>
          </cell>
          <cell r="D4360" t="str">
            <v>paczka</v>
          </cell>
          <cell r="E4360" t="str">
            <v>8536901000</v>
          </cell>
          <cell r="F4360"/>
          <cell r="G4360">
            <v>0</v>
          </cell>
          <cell r="H4360"/>
          <cell r="I4360">
            <v>0</v>
          </cell>
          <cell r="J4360"/>
          <cell r="K4360" t="str">
            <v>Izolowane</v>
          </cell>
          <cell r="L4360" t="str">
            <v>8003</v>
          </cell>
        </row>
        <row r="4361">
          <cell r="B4361" t="str">
            <v>KIT-CEF1G</v>
          </cell>
          <cell r="C4361" t="str">
            <v>ZESTAW IZOLOWANYCH KOŃCÓWEK TULEJKOWYCH 0.5-4 mm2 STANDARD G Z PRASKĄ CEFT1</v>
          </cell>
          <cell r="D4361" t="str">
            <v>paczka</v>
          </cell>
          <cell r="E4361" t="str">
            <v>8536901000</v>
          </cell>
          <cell r="F4361"/>
          <cell r="G4361">
            <v>0</v>
          </cell>
          <cell r="H4361"/>
          <cell r="I4361">
            <v>0</v>
          </cell>
          <cell r="J4361"/>
          <cell r="K4361" t="str">
            <v>Izolowane</v>
          </cell>
          <cell r="L4361" t="str">
            <v>8003</v>
          </cell>
        </row>
        <row r="4362">
          <cell r="B4362" t="str">
            <v>PEM-CEF025F</v>
          </cell>
          <cell r="C4362" t="str">
            <v>KOŃCÓWKA TULEJKOWA IZOLOWANA 0.25mm2 x 6mm FIOLETOWA  (100 szt.)</v>
          </cell>
          <cell r="D4362" t="str">
            <v>paczka</v>
          </cell>
          <cell r="E4362" t="str">
            <v>8536901000</v>
          </cell>
          <cell r="F4362"/>
          <cell r="G4362">
            <v>4.0000000000000001E-3</v>
          </cell>
          <cell r="H4362" t="str">
            <v>Kg</v>
          </cell>
          <cell r="I4362">
            <v>5.0000000000000001E-3</v>
          </cell>
          <cell r="J4362" t="str">
            <v>Kg</v>
          </cell>
          <cell r="K4362" t="str">
            <v>Izolowane</v>
          </cell>
          <cell r="L4362" t="str">
            <v>8003</v>
          </cell>
        </row>
        <row r="4363">
          <cell r="B4363" t="str">
            <v>PEM-CEF7512F</v>
          </cell>
          <cell r="C4363" t="str">
            <v>KOŃCÓWKA TULEJKOWA IZOLOWANA 0.75mm2 x 12mm NIEBIESKA  (100 szt.)</v>
          </cell>
          <cell r="D4363" t="str">
            <v>paczka</v>
          </cell>
          <cell r="E4363" t="str">
            <v>8536901000</v>
          </cell>
          <cell r="F4363"/>
          <cell r="G4363">
            <v>1.2E-2</v>
          </cell>
          <cell r="H4363" t="str">
            <v>Kg</v>
          </cell>
          <cell r="I4363">
            <v>1.2999999999999999E-2</v>
          </cell>
          <cell r="J4363" t="str">
            <v>Kg</v>
          </cell>
          <cell r="K4363" t="str">
            <v>Izolowane</v>
          </cell>
          <cell r="L4363" t="str">
            <v>8003</v>
          </cell>
        </row>
        <row r="4364">
          <cell r="B4364" t="str">
            <v>PEM-CEF112F</v>
          </cell>
          <cell r="C4364" t="str">
            <v>KOŃCÓWKA TULEJKOWA IZOLOWANA 1mm2 x 12mm CZERWONA  (100 szt.)</v>
          </cell>
          <cell r="D4364" t="str">
            <v>paczka</v>
          </cell>
          <cell r="E4364" t="str">
            <v>8536901000</v>
          </cell>
          <cell r="F4364"/>
          <cell r="G4364">
            <v>1.4E-2</v>
          </cell>
          <cell r="H4364" t="str">
            <v>Kg</v>
          </cell>
          <cell r="I4364">
            <v>1.4999999999999999E-2</v>
          </cell>
          <cell r="J4364" t="str">
            <v>Kg</v>
          </cell>
          <cell r="K4364" t="str">
            <v>Izolowane</v>
          </cell>
          <cell r="L4364" t="str">
            <v>8003</v>
          </cell>
        </row>
        <row r="4365">
          <cell r="B4365" t="str">
            <v>PEM-CEF1518F</v>
          </cell>
          <cell r="C4365" t="str">
            <v>KOŃCÓWKA TULEJKOWA IZOLOWANA 1.5mm2 x 18mm CZARNA  (100 szt.)</v>
          </cell>
          <cell r="D4365" t="str">
            <v>paczka</v>
          </cell>
          <cell r="E4365" t="str">
            <v>8536901000</v>
          </cell>
          <cell r="F4365"/>
          <cell r="G4365">
            <v>2.1000000000000001E-2</v>
          </cell>
          <cell r="H4365" t="str">
            <v>Kg</v>
          </cell>
          <cell r="I4365">
            <v>2.1999999999999999E-2</v>
          </cell>
          <cell r="J4365" t="str">
            <v>Kg</v>
          </cell>
          <cell r="K4365" t="str">
            <v>Izolowane</v>
          </cell>
          <cell r="L4365" t="str">
            <v>8003</v>
          </cell>
        </row>
        <row r="4366">
          <cell r="B4366" t="str">
            <v>PEM-CEF2518F</v>
          </cell>
          <cell r="C4366" t="str">
            <v>KOŃCÓWKA TULEJKOWA IZOLOWANA 2.5mm2 x 18mm SZARA  (100 szt.)</v>
          </cell>
          <cell r="D4366" t="str">
            <v>paczka</v>
          </cell>
          <cell r="E4366" t="str">
            <v>8536901000</v>
          </cell>
          <cell r="F4366"/>
          <cell r="G4366">
            <v>2.8000000000000001E-2</v>
          </cell>
          <cell r="H4366" t="str">
            <v>Kg</v>
          </cell>
          <cell r="I4366">
            <v>2.9000000000000001E-2</v>
          </cell>
          <cell r="J4366" t="str">
            <v>Kg</v>
          </cell>
          <cell r="K4366" t="str">
            <v>Izolowane</v>
          </cell>
          <cell r="L4366" t="str">
            <v>8003</v>
          </cell>
        </row>
        <row r="4367">
          <cell r="B4367" t="str">
            <v>PEM-CEF418F</v>
          </cell>
          <cell r="C4367" t="str">
            <v>KOŃCÓWKA TULEJKOWA IZOLOWANA 4mm2 x 18mm POMARAŃCZOWA  (100 szt.)</v>
          </cell>
          <cell r="D4367" t="str">
            <v>paczka</v>
          </cell>
          <cell r="E4367" t="str">
            <v>8536901000</v>
          </cell>
          <cell r="F4367"/>
          <cell r="G4367">
            <v>4.2000000000000003E-2</v>
          </cell>
          <cell r="H4367" t="str">
            <v>Kg</v>
          </cell>
          <cell r="I4367">
            <v>4.2999999999999997E-2</v>
          </cell>
          <cell r="J4367" t="str">
            <v>Kg</v>
          </cell>
          <cell r="K4367" t="str">
            <v>Izolowane</v>
          </cell>
          <cell r="L4367" t="str">
            <v>8003</v>
          </cell>
        </row>
        <row r="4368">
          <cell r="B4368" t="str">
            <v>PEM-CEF612F</v>
          </cell>
          <cell r="C4368" t="str">
            <v>KOŃCÓWKA TULEJKOWA IZOLOWANA 6mm2 x 12mm ZIELONA  (100 szt.)</v>
          </cell>
          <cell r="D4368" t="str">
            <v>paczka</v>
          </cell>
          <cell r="E4368" t="str">
            <v>8536901000</v>
          </cell>
          <cell r="F4368"/>
          <cell r="G4368">
            <v>0</v>
          </cell>
          <cell r="H4368"/>
          <cell r="I4368">
            <v>0</v>
          </cell>
          <cell r="J4368"/>
          <cell r="K4368" t="str">
            <v>Izolowane</v>
          </cell>
          <cell r="L4368" t="str">
            <v>8003</v>
          </cell>
        </row>
        <row r="4369">
          <cell r="B4369" t="str">
            <v>PEM-CEF618F</v>
          </cell>
          <cell r="C4369" t="str">
            <v>KOŃCÓWKA TULEJKOWA IZOLOWANA 6mm2 x 18mm ZIELONA  (100 szt.)</v>
          </cell>
          <cell r="D4369" t="str">
            <v>paczka</v>
          </cell>
          <cell r="E4369" t="str">
            <v>8536901000</v>
          </cell>
          <cell r="F4369"/>
          <cell r="G4369">
            <v>4.3999999999999997E-2</v>
          </cell>
          <cell r="H4369" t="str">
            <v>Kg</v>
          </cell>
          <cell r="I4369">
            <v>4.4999999999999998E-2</v>
          </cell>
          <cell r="J4369" t="str">
            <v>Kg</v>
          </cell>
          <cell r="K4369" t="str">
            <v>Izolowane</v>
          </cell>
          <cell r="L4369" t="str">
            <v>8003</v>
          </cell>
        </row>
        <row r="4370">
          <cell r="B4370" t="str">
            <v>PEM-CEF1012F</v>
          </cell>
          <cell r="C4370" t="str">
            <v>KOŃCÓWKA TULEJKOWA IZOLOWANA 10mm2 x 12mm BRĄZOWA  (100 szt.)</v>
          </cell>
          <cell r="D4370" t="str">
            <v>paczka</v>
          </cell>
          <cell r="E4370" t="str">
            <v>8536901000</v>
          </cell>
          <cell r="F4370"/>
          <cell r="G4370">
            <v>5.8999999999999997E-2</v>
          </cell>
          <cell r="H4370" t="str">
            <v>Kg</v>
          </cell>
          <cell r="I4370">
            <v>0.06</v>
          </cell>
          <cell r="J4370" t="str">
            <v>Kg</v>
          </cell>
          <cell r="K4370" t="str">
            <v>Izolowane</v>
          </cell>
          <cell r="L4370" t="str">
            <v>8003</v>
          </cell>
        </row>
        <row r="4371">
          <cell r="B4371" t="str">
            <v>PEM-CEF1018F</v>
          </cell>
          <cell r="C4371" t="str">
            <v>KOŃCÓWKA TULEJKOWA IZOLOWANA 10mm2 x 18mm2 BRĄZOWA  (100 szt.)</v>
          </cell>
          <cell r="D4371" t="str">
            <v>paczka</v>
          </cell>
          <cell r="E4371" t="str">
            <v>8536901000</v>
          </cell>
          <cell r="F4371"/>
          <cell r="G4371">
            <v>0</v>
          </cell>
          <cell r="H4371"/>
          <cell r="I4371">
            <v>0</v>
          </cell>
          <cell r="J4371"/>
          <cell r="K4371" t="str">
            <v>Izolowane</v>
          </cell>
          <cell r="L4371" t="str">
            <v>8003</v>
          </cell>
        </row>
        <row r="4372">
          <cell r="B4372" t="str">
            <v>PEM-CEF1612F</v>
          </cell>
          <cell r="C4372" t="str">
            <v>KOŃCÓWKA TULEJKOWA IZOLOWANA 16mm2 x 12mm KOŚĆ SŁON.  (100 szt.)</v>
          </cell>
          <cell r="D4372" t="str">
            <v>paczka</v>
          </cell>
          <cell r="E4372" t="str">
            <v>8536901000</v>
          </cell>
          <cell r="F4372"/>
          <cell r="G4372">
            <v>8.4000000000000005E-2</v>
          </cell>
          <cell r="H4372" t="str">
            <v>Kg</v>
          </cell>
          <cell r="I4372">
            <v>8.5000000000000006E-2</v>
          </cell>
          <cell r="J4372" t="str">
            <v>Kg</v>
          </cell>
          <cell r="K4372" t="str">
            <v>Izolowane</v>
          </cell>
          <cell r="L4372" t="str">
            <v>8003</v>
          </cell>
        </row>
        <row r="4373">
          <cell r="B4373" t="str">
            <v>PEM-CEF1618F</v>
          </cell>
          <cell r="C4373" t="str">
            <v>KOŃCÓWKA TULEJKOWA IZOLOWANA 16mm2 x 18mm KOŚĆ SŁON.  (100 szt.)</v>
          </cell>
          <cell r="D4373" t="str">
            <v>paczka</v>
          </cell>
          <cell r="E4373" t="str">
            <v>8536901000</v>
          </cell>
          <cell r="F4373"/>
          <cell r="G4373">
            <v>0.107</v>
          </cell>
          <cell r="H4373" t="str">
            <v>Kg</v>
          </cell>
          <cell r="I4373">
            <v>0.108</v>
          </cell>
          <cell r="J4373" t="str">
            <v>Kg</v>
          </cell>
          <cell r="K4373" t="str">
            <v>Izolowane</v>
          </cell>
          <cell r="L4373" t="str">
            <v>8003</v>
          </cell>
        </row>
        <row r="4374">
          <cell r="B4374" t="str">
            <v>PEM-CEF25016F</v>
          </cell>
          <cell r="C4374" t="str">
            <v>KOŃCÓWKA TULEJKOWA IZOLOWANA 25mm2 x 16mm CZARNA  (100 szt.)</v>
          </cell>
          <cell r="D4374" t="str">
            <v>paczka</v>
          </cell>
          <cell r="E4374" t="str">
            <v>8536901000</v>
          </cell>
          <cell r="F4374"/>
          <cell r="G4374">
            <v>0.14899999999999999</v>
          </cell>
          <cell r="H4374" t="str">
            <v>Kg</v>
          </cell>
          <cell r="I4374">
            <v>0.15</v>
          </cell>
          <cell r="J4374" t="str">
            <v>Kg</v>
          </cell>
          <cell r="K4374" t="str">
            <v>Izolowane</v>
          </cell>
          <cell r="L4374" t="str">
            <v>8003</v>
          </cell>
        </row>
        <row r="4375">
          <cell r="B4375" t="str">
            <v>PEM-CEF25022G</v>
          </cell>
          <cell r="C4375" t="str">
            <v>KOŃCÓWKA TULEJKOWA IZOLOWANA 25mm2 x 22mm BRĄZOWA  (100 szt.)</v>
          </cell>
          <cell r="D4375" t="str">
            <v>paczka</v>
          </cell>
          <cell r="E4375" t="str">
            <v>8536901000</v>
          </cell>
          <cell r="F4375"/>
          <cell r="G4375">
            <v>0.14899999999999999</v>
          </cell>
          <cell r="H4375" t="str">
            <v>Kg</v>
          </cell>
          <cell r="I4375">
            <v>0.15</v>
          </cell>
          <cell r="J4375" t="str">
            <v>Kg</v>
          </cell>
          <cell r="K4375" t="str">
            <v>Izolowane</v>
          </cell>
          <cell r="L4375" t="str">
            <v>8003</v>
          </cell>
        </row>
        <row r="4376">
          <cell r="B4376" t="str">
            <v>PEM-CEF25022F</v>
          </cell>
          <cell r="C4376" t="str">
            <v>KOŃCÓWKA TULEJKOWA IZOLOWANA 25mm2 x 22mm CZARNA  (100 szt.)</v>
          </cell>
          <cell r="D4376" t="str">
            <v>paczka</v>
          </cell>
          <cell r="E4376" t="str">
            <v>8536901000</v>
          </cell>
          <cell r="F4376"/>
          <cell r="G4376">
            <v>0.14899999999999999</v>
          </cell>
          <cell r="H4376" t="str">
            <v>Kg</v>
          </cell>
          <cell r="I4376">
            <v>0.15</v>
          </cell>
          <cell r="J4376" t="str">
            <v>Kg</v>
          </cell>
          <cell r="K4376" t="str">
            <v>Izolowane</v>
          </cell>
          <cell r="L4376" t="str">
            <v>8003</v>
          </cell>
        </row>
        <row r="4377">
          <cell r="B4377" t="str">
            <v>PEM-CEF35016F</v>
          </cell>
          <cell r="C4377" t="str">
            <v>KOŃCÓWKA TULEJKOWA IZOLOWANA 35mm2 x 16mm CZERWONA  (100 szt.)</v>
          </cell>
          <cell r="D4377" t="str">
            <v>paczka</v>
          </cell>
          <cell r="E4377" t="str">
            <v>8536901000</v>
          </cell>
          <cell r="F4377"/>
          <cell r="G4377">
            <v>0.15</v>
          </cell>
          <cell r="H4377" t="str">
            <v>Kg</v>
          </cell>
          <cell r="I4377">
            <v>0.151</v>
          </cell>
          <cell r="J4377" t="str">
            <v>Kg</v>
          </cell>
          <cell r="K4377" t="str">
            <v>Izolowane</v>
          </cell>
          <cell r="L4377" t="str">
            <v>8003</v>
          </cell>
        </row>
        <row r="4378">
          <cell r="B4378" t="str">
            <v>PEM-CEF35025G</v>
          </cell>
          <cell r="C4378" t="str">
            <v>KOŃCÓWKA TULEJKOWA IZOLOWANA 35mm2 x 25mm BEŻOWA  (100 szt.)</v>
          </cell>
          <cell r="D4378" t="str">
            <v>paczka</v>
          </cell>
          <cell r="E4378" t="str">
            <v>8536901000</v>
          </cell>
          <cell r="F4378"/>
          <cell r="G4378">
            <v>0.15</v>
          </cell>
          <cell r="H4378" t="str">
            <v>Kg</v>
          </cell>
          <cell r="I4378">
            <v>0.151</v>
          </cell>
          <cell r="J4378" t="str">
            <v>Kg</v>
          </cell>
          <cell r="K4378" t="str">
            <v>Izolowane</v>
          </cell>
          <cell r="L4378" t="str">
            <v>8003</v>
          </cell>
        </row>
        <row r="4379">
          <cell r="B4379" t="str">
            <v>PEM-CEF35025F</v>
          </cell>
          <cell r="C4379" t="str">
            <v>KOŃCÓWKA TULEJKOWA IZOLOWANA 35mm2 x 25mm CZERWONA  (100 szt.)</v>
          </cell>
          <cell r="D4379" t="str">
            <v>paczka</v>
          </cell>
          <cell r="E4379" t="str">
            <v>8536901000</v>
          </cell>
          <cell r="F4379"/>
          <cell r="G4379">
            <v>0.15</v>
          </cell>
          <cell r="H4379" t="str">
            <v>Kg</v>
          </cell>
          <cell r="I4379">
            <v>0.151</v>
          </cell>
          <cell r="J4379" t="str">
            <v>Kg</v>
          </cell>
          <cell r="K4379" t="str">
            <v>Izolowane</v>
          </cell>
          <cell r="L4379" t="str">
            <v>8003</v>
          </cell>
        </row>
        <row r="4380">
          <cell r="B4380" t="str">
            <v>KIT-EQCEF1G</v>
          </cell>
          <cell r="C4380" t="str">
            <v>ZESTAW IZOLOWANYCH KOŃCÓWEK TULEJKOWYCH 0.5-4 mm2 STANDARD G Z PRASKĄ EQCEFT1</v>
          </cell>
          <cell r="D4380" t="str">
            <v>paczka</v>
          </cell>
          <cell r="E4380" t="str">
            <v>8536901000</v>
          </cell>
          <cell r="F4380"/>
          <cell r="G4380">
            <v>0</v>
          </cell>
          <cell r="H4380"/>
          <cell r="I4380">
            <v>0</v>
          </cell>
          <cell r="J4380"/>
          <cell r="K4380" t="str">
            <v>Izolowane</v>
          </cell>
          <cell r="L4380" t="str">
            <v>8003</v>
          </cell>
        </row>
        <row r="4381">
          <cell r="B4381" t="str">
            <v>KIT-EQCEF01G</v>
          </cell>
          <cell r="C4381" t="str">
            <v>ZESTAW IZOLOWANYCH KOŃCÓWEK TULEJKOWYCH 0.25-1.5 mm2 STANDARD G Z PRASKĄ EQCEFT1</v>
          </cell>
          <cell r="D4381" t="str">
            <v>paczka</v>
          </cell>
          <cell r="E4381" t="str">
            <v>8536901000</v>
          </cell>
          <cell r="F4381"/>
          <cell r="G4381">
            <v>0</v>
          </cell>
          <cell r="H4381"/>
          <cell r="I4381">
            <v>0</v>
          </cell>
          <cell r="J4381"/>
          <cell r="K4381" t="str">
            <v>Izolowane</v>
          </cell>
          <cell r="L4381" t="str">
            <v>8003</v>
          </cell>
        </row>
        <row r="4382">
          <cell r="B4382" t="str">
            <v>KIT-CEF01F</v>
          </cell>
          <cell r="C4382" t="str">
            <v>ZESTAW IZOLOWANYCH KOŃCÓWEK TULEJKOWYCH 0.25-1.5 mm2 STANDARD F Z PRASKĄ CEFT01</v>
          </cell>
          <cell r="D4382" t="str">
            <v>paczka</v>
          </cell>
          <cell r="E4382" t="str">
            <v>8536901000</v>
          </cell>
          <cell r="F4382"/>
          <cell r="G4382">
            <v>0</v>
          </cell>
          <cell r="H4382"/>
          <cell r="I4382">
            <v>0</v>
          </cell>
          <cell r="J4382"/>
          <cell r="K4382" t="str">
            <v>Izolowane</v>
          </cell>
          <cell r="L4382" t="str">
            <v>8003</v>
          </cell>
        </row>
        <row r="4383">
          <cell r="B4383" t="str">
            <v>PEM-CEF034G</v>
          </cell>
          <cell r="C4383" t="str">
            <v>KOŃCÓWKA TULEJKOWA IZOLOWANA 0.34mm2 x 8mm TURKUSOWA  (100 szt.)</v>
          </cell>
          <cell r="D4383" t="str">
            <v>paczka</v>
          </cell>
          <cell r="E4383" t="str">
            <v>8536901000</v>
          </cell>
          <cell r="F4383"/>
          <cell r="G4383">
            <v>1.4E-2</v>
          </cell>
          <cell r="H4383" t="str">
            <v>Kg</v>
          </cell>
          <cell r="I4383">
            <v>1.4999999999999999E-2</v>
          </cell>
          <cell r="J4383" t="str">
            <v>Kg</v>
          </cell>
          <cell r="K4383" t="str">
            <v>Izolowane</v>
          </cell>
          <cell r="L4383" t="str">
            <v>8003</v>
          </cell>
        </row>
        <row r="4384">
          <cell r="B4384" t="str">
            <v>PEM-CEF034F</v>
          </cell>
          <cell r="C4384" t="str">
            <v>KOŃCÓWKA TULEJKOWA IZOLOWANA 0.34mm2 x 8mm RÓŻOWA  (100 szt.)</v>
          </cell>
          <cell r="D4384" t="str">
            <v>paczka</v>
          </cell>
          <cell r="E4384" t="str">
            <v>8536901000</v>
          </cell>
          <cell r="F4384"/>
          <cell r="G4384">
            <v>1.4E-2</v>
          </cell>
          <cell r="H4384" t="str">
            <v>Kg</v>
          </cell>
          <cell r="I4384">
            <v>1.4999999999999999E-2</v>
          </cell>
          <cell r="J4384" t="str">
            <v>Kg</v>
          </cell>
          <cell r="K4384" t="str">
            <v>Izolowane</v>
          </cell>
          <cell r="L4384" t="str">
            <v>8003</v>
          </cell>
        </row>
        <row r="4385">
          <cell r="B4385" t="str">
            <v>PEM-TCEF508G</v>
          </cell>
          <cell r="C4385" t="str">
            <v>KOŃCÓWKA TULEJKOWA PODWÓJNA IZOLOWANA 2 x 0.5mm2 x 8mm POMARAŃCZOWA  (100 szt.)</v>
          </cell>
          <cell r="D4385" t="str">
            <v>paczka</v>
          </cell>
          <cell r="E4385" t="str">
            <v>8536901000</v>
          </cell>
          <cell r="F4385"/>
          <cell r="G4385">
            <v>0</v>
          </cell>
          <cell r="H4385"/>
          <cell r="I4385">
            <v>0</v>
          </cell>
          <cell r="J4385"/>
          <cell r="K4385" t="str">
            <v>Izolowane</v>
          </cell>
          <cell r="L4385" t="str">
            <v>8003</v>
          </cell>
        </row>
        <row r="4386">
          <cell r="B4386" t="str">
            <v>PEM-TCEF7508G</v>
          </cell>
          <cell r="C4386" t="str">
            <v>KOŃCÓWKA TULEJKOWA PODWÓJNA IZOLOWANA 2 x 0.75mm2 x 8mm BIAŁA (100 szt.)</v>
          </cell>
          <cell r="D4386" t="str">
            <v>paczka</v>
          </cell>
          <cell r="E4386" t="str">
            <v>8536901000</v>
          </cell>
          <cell r="F4386"/>
          <cell r="G4386">
            <v>1.4E-2</v>
          </cell>
          <cell r="H4386" t="str">
            <v>Kg</v>
          </cell>
          <cell r="I4386">
            <v>1.4999999999999999E-2</v>
          </cell>
          <cell r="J4386" t="str">
            <v>Kg</v>
          </cell>
          <cell r="K4386" t="str">
            <v>Izolowane</v>
          </cell>
          <cell r="L4386" t="str">
            <v>8003</v>
          </cell>
        </row>
        <row r="4387">
          <cell r="B4387" t="str">
            <v>PEM-TCEF108G</v>
          </cell>
          <cell r="C4387" t="str">
            <v>KOŃCÓWKA TULEJKOWA PODWÓJNA IZOLOWANA 2 x 1mm2 x 8mm ŻÓŁTA  (100 szt.)</v>
          </cell>
          <cell r="D4387" t="str">
            <v>paczka</v>
          </cell>
          <cell r="E4387" t="str">
            <v>8536901000</v>
          </cell>
          <cell r="F4387"/>
          <cell r="G4387">
            <v>0.14000000000000001</v>
          </cell>
          <cell r="H4387" t="str">
            <v>Gram</v>
          </cell>
          <cell r="I4387">
            <v>0.18</v>
          </cell>
          <cell r="J4387" t="str">
            <v>Gram</v>
          </cell>
          <cell r="K4387" t="str">
            <v>Izolowane</v>
          </cell>
          <cell r="L4387" t="str">
            <v>8003</v>
          </cell>
        </row>
        <row r="4388">
          <cell r="B4388" t="str">
            <v>PEM-TCEF1508G</v>
          </cell>
          <cell r="C4388" t="str">
            <v>KOŃCÓWKA TULEJKOWA PODWÓJNA IZOLOWANA 2 x 1.5mm2 x 8mm CZERWONA  (100 szt.)</v>
          </cell>
          <cell r="D4388" t="str">
            <v>paczka</v>
          </cell>
          <cell r="E4388" t="str">
            <v>8536901000</v>
          </cell>
          <cell r="F4388"/>
          <cell r="G4388">
            <v>0</v>
          </cell>
          <cell r="H4388"/>
          <cell r="I4388">
            <v>0</v>
          </cell>
          <cell r="J4388"/>
          <cell r="K4388" t="str">
            <v>Izolowane</v>
          </cell>
          <cell r="L4388" t="str">
            <v>8003</v>
          </cell>
        </row>
        <row r="4389">
          <cell r="B4389" t="str">
            <v>PEM-TCEF614F</v>
          </cell>
          <cell r="C4389" t="str">
            <v>KOŃCÓWKA TULEJKOWA PODWÓJNA IZOLOWANA 2 x 6mm2 x 14mm ŻÓŁTA  (100 szt.)</v>
          </cell>
          <cell r="D4389" t="str">
            <v>paczka</v>
          </cell>
          <cell r="E4389" t="str">
            <v>8536901000</v>
          </cell>
          <cell r="F4389"/>
          <cell r="G4389">
            <v>0.08</v>
          </cell>
          <cell r="H4389" t="str">
            <v>Kg</v>
          </cell>
          <cell r="I4389">
            <v>8.1000000000000003E-2</v>
          </cell>
          <cell r="J4389" t="str">
            <v>Kg</v>
          </cell>
          <cell r="K4389" t="str">
            <v>Izolowane</v>
          </cell>
          <cell r="L4389" t="str">
            <v>8003</v>
          </cell>
        </row>
        <row r="4390">
          <cell r="B4390" t="str">
            <v>PEM-TCEF1014F</v>
          </cell>
          <cell r="C4390" t="str">
            <v>KOŃCÓWKA TULEJKOWA PODWÓJNA IZOLOWANA 2 x 10mm2 x 14mm CZERWONA  (100 szt.)</v>
          </cell>
          <cell r="D4390" t="str">
            <v>paczka</v>
          </cell>
          <cell r="E4390" t="str">
            <v>8536901000</v>
          </cell>
          <cell r="F4390"/>
          <cell r="G4390">
            <v>0</v>
          </cell>
          <cell r="H4390"/>
          <cell r="I4390">
            <v>0</v>
          </cell>
          <cell r="J4390"/>
          <cell r="K4390" t="str">
            <v>Izolowane</v>
          </cell>
          <cell r="L4390" t="str">
            <v>8003</v>
          </cell>
        </row>
        <row r="4391">
          <cell r="B4391" t="str">
            <v>PEM-TCEF1014G</v>
          </cell>
          <cell r="C4391" t="str">
            <v>KOŃCÓWKA TULEJKOWA PODWÓJNA IZOLOWANA 2 x 10mm2 x 14mm KOŚĆ SŁON.  (100 szt.)</v>
          </cell>
          <cell r="D4391" t="str">
            <v>paczka</v>
          </cell>
          <cell r="E4391" t="str">
            <v>8536901000</v>
          </cell>
          <cell r="F4391"/>
          <cell r="G4391">
            <v>0</v>
          </cell>
          <cell r="H4391"/>
          <cell r="I4391">
            <v>0</v>
          </cell>
          <cell r="J4391"/>
          <cell r="K4391" t="str">
            <v>Izolowane</v>
          </cell>
          <cell r="L4391" t="str">
            <v>8003</v>
          </cell>
        </row>
        <row r="4392">
          <cell r="B4392" t="str">
            <v>PEM-TCEF1614F</v>
          </cell>
          <cell r="C4392" t="str">
            <v>KOŃCÓWKA TULEJKOWA PODWÓJNA IZOLOWANA 2 x 16mm2 x 14mm NIEBIESKA  (100 szt.)</v>
          </cell>
          <cell r="D4392" t="str">
            <v>paczka</v>
          </cell>
          <cell r="E4392" t="str">
            <v>8536901000</v>
          </cell>
          <cell r="F4392"/>
          <cell r="G4392">
            <v>0</v>
          </cell>
          <cell r="H4392"/>
          <cell r="I4392">
            <v>0</v>
          </cell>
          <cell r="J4392"/>
          <cell r="K4392" t="str">
            <v>Izolowane</v>
          </cell>
          <cell r="L4392" t="str">
            <v>8003</v>
          </cell>
        </row>
        <row r="4393">
          <cell r="B4393" t="str">
            <v>PEM-TCEF1614G</v>
          </cell>
          <cell r="C4393" t="str">
            <v>KOŃCÓWKA TULEJKOWA PODWÓJNA IZOLOWANA 2 x 16mm2 x 14mm ZIELONA  (100 szt.)</v>
          </cell>
          <cell r="D4393" t="str">
            <v>paczka</v>
          </cell>
          <cell r="E4393" t="str">
            <v>8536901000</v>
          </cell>
          <cell r="F4393"/>
          <cell r="G4393">
            <v>0</v>
          </cell>
          <cell r="H4393"/>
          <cell r="I4393">
            <v>0</v>
          </cell>
          <cell r="J4393"/>
          <cell r="K4393" t="str">
            <v>Izolowane</v>
          </cell>
          <cell r="L4393" t="str">
            <v>8003</v>
          </cell>
        </row>
        <row r="4394">
          <cell r="B4394" t="str">
            <v>KCEF-1510</v>
          </cell>
          <cell r="C4394" t="str">
            <v>KOŃCÓWKA TULEJKOWA 1,5X10 IZOLOWANA  (10 szt.)</v>
          </cell>
          <cell r="D4394" t="str">
            <v>paczka</v>
          </cell>
          <cell r="E4394" t="str">
            <v>8536901000</v>
          </cell>
          <cell r="F4394" t="str">
            <v>5905933206749</v>
          </cell>
          <cell r="G4394">
            <v>0</v>
          </cell>
          <cell r="H4394"/>
          <cell r="I4394">
            <v>0</v>
          </cell>
          <cell r="J4394"/>
          <cell r="K4394" t="str">
            <v>Izolowane</v>
          </cell>
          <cell r="L4394" t="str">
            <v>8003</v>
          </cell>
        </row>
        <row r="4395">
          <cell r="B4395" t="str">
            <v>KCEF-2510</v>
          </cell>
          <cell r="C4395" t="str">
            <v>KOŃCÓWKA TULEJKOWA 2,5X10 IZOLOWANA  (10 szt.)</v>
          </cell>
          <cell r="D4395" t="str">
            <v>paczka</v>
          </cell>
          <cell r="E4395" t="str">
            <v>8536901000</v>
          </cell>
          <cell r="F4395" t="str">
            <v>5905933206756</v>
          </cell>
          <cell r="G4395">
            <v>0</v>
          </cell>
          <cell r="H4395"/>
          <cell r="I4395">
            <v>0</v>
          </cell>
          <cell r="J4395"/>
          <cell r="K4395" t="str">
            <v>Izolowane</v>
          </cell>
          <cell r="L4395" t="str">
            <v>8003</v>
          </cell>
        </row>
        <row r="4396">
          <cell r="B4396" t="str">
            <v>PEM-CEF025G</v>
          </cell>
          <cell r="C4396" t="str">
            <v>KOŃCÓWKA TULEJKOWA IZOLOWANA 0.25mm2 x 6mm BŁĘKITNA  (100 szt.)</v>
          </cell>
          <cell r="D4396" t="str">
            <v>paczka</v>
          </cell>
          <cell r="E4396" t="str">
            <v>8536901000</v>
          </cell>
          <cell r="F4396" t="str">
            <v>5906775913635</v>
          </cell>
          <cell r="G4396">
            <v>4.0000000000000001E-3</v>
          </cell>
          <cell r="H4396" t="str">
            <v>Kg</v>
          </cell>
          <cell r="I4396">
            <v>5.0000000000000001E-3</v>
          </cell>
          <cell r="J4396" t="str">
            <v>Kg</v>
          </cell>
          <cell r="K4396" t="str">
            <v>Izolowane</v>
          </cell>
          <cell r="L4396" t="str">
            <v>8003</v>
          </cell>
        </row>
        <row r="4397">
          <cell r="B4397" t="str">
            <v>PEM-CEF1012G</v>
          </cell>
          <cell r="C4397" t="str">
            <v>KOŃCÓWKA TULEJKOWA IZOLOWANA 10mm2 x 12mm KOŚĆ SŁON.  (100 szt.)</v>
          </cell>
          <cell r="D4397" t="str">
            <v>paczka</v>
          </cell>
          <cell r="E4397" t="str">
            <v>8536901000</v>
          </cell>
          <cell r="F4397" t="str">
            <v>5906775913642</v>
          </cell>
          <cell r="G4397">
            <v>5.8999999999999997E-2</v>
          </cell>
          <cell r="H4397" t="str">
            <v>Kg</v>
          </cell>
          <cell r="I4397">
            <v>0.06</v>
          </cell>
          <cell r="J4397" t="str">
            <v>Kg</v>
          </cell>
          <cell r="K4397" t="str">
            <v>Izolowane</v>
          </cell>
          <cell r="L4397" t="str">
            <v>8003</v>
          </cell>
        </row>
        <row r="4398">
          <cell r="B4398" t="str">
            <v>PEM-CEF1018G</v>
          </cell>
          <cell r="C4398" t="str">
            <v>KOŃCÓWKA TULEJKOWA IZOLOWANA 10mm2 x 18mm2 KOŚĆ SŁON.  (100 szt.)</v>
          </cell>
          <cell r="D4398" t="str">
            <v>paczka</v>
          </cell>
          <cell r="E4398" t="str">
            <v>8536901000</v>
          </cell>
          <cell r="F4398" t="str">
            <v>5906775913659</v>
          </cell>
          <cell r="G4398">
            <v>0</v>
          </cell>
          <cell r="H4398"/>
          <cell r="I4398">
            <v>0</v>
          </cell>
          <cell r="J4398"/>
          <cell r="K4398" t="str">
            <v>Izolowane</v>
          </cell>
          <cell r="L4398" t="str">
            <v>8003</v>
          </cell>
        </row>
        <row r="4399">
          <cell r="B4399" t="str">
            <v>PEM-CEF108F</v>
          </cell>
          <cell r="C4399" t="str">
            <v>KOŃCÓWKA TULEJKOWA IZOLOWANA 1mm2 X 8mm CZERWONA  (100 szt.)</v>
          </cell>
          <cell r="D4399" t="str">
            <v>paczka</v>
          </cell>
          <cell r="E4399" t="str">
            <v>8536901000</v>
          </cell>
          <cell r="F4399" t="str">
            <v>5906775913666</v>
          </cell>
          <cell r="G4399">
            <v>1.0999999999999999E-2</v>
          </cell>
          <cell r="H4399" t="str">
            <v>Kg</v>
          </cell>
          <cell r="I4399">
            <v>1.2E-2</v>
          </cell>
          <cell r="J4399" t="str">
            <v>Kg</v>
          </cell>
          <cell r="K4399" t="str">
            <v>Izolowane</v>
          </cell>
          <cell r="L4399" t="str">
            <v>8003</v>
          </cell>
        </row>
        <row r="4400">
          <cell r="B4400" t="str">
            <v>PEM-CEF108G</v>
          </cell>
          <cell r="C4400" t="str">
            <v>KOŃCÓWKA TULEJKOWA IZOLOWANA 1mm2 X 8mm ŻÓŁTA  (100 szt.)</v>
          </cell>
          <cell r="D4400" t="str">
            <v>paczka</v>
          </cell>
          <cell r="E4400" t="str">
            <v>8536901000</v>
          </cell>
          <cell r="F4400" t="str">
            <v>5906775913673</v>
          </cell>
          <cell r="G4400">
            <v>1.0999999999999999E-2</v>
          </cell>
          <cell r="H4400" t="str">
            <v>Kg</v>
          </cell>
          <cell r="I4400">
            <v>1.2E-2</v>
          </cell>
          <cell r="J4400" t="str">
            <v>Kg</v>
          </cell>
          <cell r="K4400" t="str">
            <v>Izolowane</v>
          </cell>
          <cell r="L4400" t="str">
            <v>8003</v>
          </cell>
        </row>
        <row r="4401">
          <cell r="B4401" t="str">
            <v>PEM-CEF112G</v>
          </cell>
          <cell r="C4401" t="str">
            <v>KOŃCÓWKA TULEJKOWA IZOLOWANA 1mm2 x 12mm ŻÓŁTA  (100 szt.)</v>
          </cell>
          <cell r="D4401" t="str">
            <v>paczka</v>
          </cell>
          <cell r="E4401" t="str">
            <v>8536901000</v>
          </cell>
          <cell r="F4401" t="str">
            <v>5906775913680</v>
          </cell>
          <cell r="G4401">
            <v>1.4E-2</v>
          </cell>
          <cell r="H4401" t="str">
            <v>Kg</v>
          </cell>
          <cell r="I4401">
            <v>1.4999999999999999E-2</v>
          </cell>
          <cell r="J4401" t="str">
            <v>Kg</v>
          </cell>
          <cell r="K4401" t="str">
            <v>Izolowane</v>
          </cell>
          <cell r="L4401" t="str">
            <v>8003</v>
          </cell>
        </row>
        <row r="4402">
          <cell r="B4402" t="str">
            <v>PEM-CEF1508G</v>
          </cell>
          <cell r="C4402" t="str">
            <v>KOŃCÓWKA TULEJKOWA IZOLOWANA 1.5mm2 x 8mm CZERWONA  (100 szt.)</v>
          </cell>
          <cell r="D4402" t="str">
            <v>paczka</v>
          </cell>
          <cell r="E4402" t="str">
            <v>8536901000</v>
          </cell>
          <cell r="F4402" t="str">
            <v>5906775913697</v>
          </cell>
          <cell r="G4402">
            <v>1.2999999999999999E-2</v>
          </cell>
          <cell r="H4402" t="str">
            <v>Kg</v>
          </cell>
          <cell r="I4402">
            <v>1.4E-2</v>
          </cell>
          <cell r="J4402" t="str">
            <v>Kg</v>
          </cell>
          <cell r="K4402" t="str">
            <v>Izolowane</v>
          </cell>
          <cell r="L4402" t="str">
            <v>8003</v>
          </cell>
        </row>
        <row r="4403">
          <cell r="B4403" t="str">
            <v>PEM-CEF1518G</v>
          </cell>
          <cell r="C4403" t="str">
            <v>KOŃCÓWKA TULEJKOWA IZOLOWANA 1.5mm2 x 18mm CZERWONA  (100 szt.)</v>
          </cell>
          <cell r="D4403" t="str">
            <v>paczka</v>
          </cell>
          <cell r="E4403" t="str">
            <v>8536901000</v>
          </cell>
          <cell r="F4403" t="str">
            <v>5906775913703</v>
          </cell>
          <cell r="G4403">
            <v>2.1000000000000001E-2</v>
          </cell>
          <cell r="H4403" t="str">
            <v>Kg</v>
          </cell>
          <cell r="I4403">
            <v>2.1999999999999999E-2</v>
          </cell>
          <cell r="J4403" t="str">
            <v>Kg</v>
          </cell>
          <cell r="K4403" t="str">
            <v>Izolowane</v>
          </cell>
          <cell r="L4403" t="str">
            <v>8003</v>
          </cell>
        </row>
        <row r="4404">
          <cell r="B4404" t="str">
            <v>PEM-CEF1612G</v>
          </cell>
          <cell r="C4404" t="str">
            <v>KOŃCÓWKA TULEJKOWA IZOLOWANA 16mm2 x 12mm ZIELONA  (100 szt.)</v>
          </cell>
          <cell r="D4404" t="str">
            <v>paczka</v>
          </cell>
          <cell r="E4404" t="str">
            <v>8536901000</v>
          </cell>
          <cell r="F4404" t="str">
            <v>5906775913710</v>
          </cell>
          <cell r="G4404">
            <v>8.4000000000000005E-2</v>
          </cell>
          <cell r="H4404" t="str">
            <v>Kg</v>
          </cell>
          <cell r="I4404">
            <v>8.5000000000000006E-2</v>
          </cell>
          <cell r="J4404" t="str">
            <v>Kg</v>
          </cell>
          <cell r="K4404" t="str">
            <v>Izolowane</v>
          </cell>
          <cell r="L4404" t="str">
            <v>8003</v>
          </cell>
        </row>
        <row r="4405">
          <cell r="B4405" t="str">
            <v>PEM-CEF1618G</v>
          </cell>
          <cell r="C4405" t="str">
            <v>KOŃCÓWKA TULEJKOWA IZOLOWANA 16mm2 x 18mm ZIELONA  (100 szt.)</v>
          </cell>
          <cell r="D4405" t="str">
            <v>paczka</v>
          </cell>
          <cell r="E4405" t="str">
            <v>8536901000</v>
          </cell>
          <cell r="F4405" t="str">
            <v>5906775913727</v>
          </cell>
          <cell r="G4405">
            <v>0.107</v>
          </cell>
          <cell r="H4405" t="str">
            <v>Kg</v>
          </cell>
          <cell r="I4405">
            <v>0.108</v>
          </cell>
          <cell r="J4405" t="str">
            <v>Kg</v>
          </cell>
          <cell r="K4405" t="str">
            <v>Izolowane</v>
          </cell>
          <cell r="L4405" t="str">
            <v>8003</v>
          </cell>
        </row>
        <row r="4406">
          <cell r="B4406" t="str">
            <v>PEM-CEF25016G</v>
          </cell>
          <cell r="C4406" t="str">
            <v>KOŃCÓWKA TULEJKOWA IZOLOWANA 25mm2 x 16mm BRĄZOWA  (100 szt.)</v>
          </cell>
          <cell r="D4406" t="str">
            <v>paczka</v>
          </cell>
          <cell r="E4406" t="str">
            <v>8536901000</v>
          </cell>
          <cell r="F4406" t="str">
            <v>5906775913734</v>
          </cell>
          <cell r="G4406">
            <v>0.14899999999999999</v>
          </cell>
          <cell r="H4406" t="str">
            <v>Kg</v>
          </cell>
          <cell r="I4406">
            <v>0.15</v>
          </cell>
          <cell r="J4406" t="str">
            <v>Kg</v>
          </cell>
          <cell r="K4406" t="str">
            <v>Izolowane</v>
          </cell>
          <cell r="L4406" t="str">
            <v>8003</v>
          </cell>
        </row>
        <row r="4407">
          <cell r="B4407" t="str">
            <v>PEM-CEF2508G</v>
          </cell>
          <cell r="C4407" t="str">
            <v>KOŃCÓWKA TULEJKOWA IZOLOWANA 2.5mm2 x 8mm NIEBIESKA  (100 szt.)</v>
          </cell>
          <cell r="D4407" t="str">
            <v>paczka</v>
          </cell>
          <cell r="E4407" t="str">
            <v>8536901000</v>
          </cell>
          <cell r="F4407" t="str">
            <v>5906775913741</v>
          </cell>
          <cell r="G4407">
            <v>1.7000000000000001E-2</v>
          </cell>
          <cell r="H4407" t="str">
            <v>Kg</v>
          </cell>
          <cell r="I4407">
            <v>1.7999999999999999E-2</v>
          </cell>
          <cell r="J4407" t="str">
            <v>Kg</v>
          </cell>
          <cell r="K4407" t="str">
            <v>Izolowane</v>
          </cell>
          <cell r="L4407" t="str">
            <v>8003</v>
          </cell>
        </row>
        <row r="4408">
          <cell r="B4408" t="str">
            <v>PEM-CEF2518G</v>
          </cell>
          <cell r="C4408" t="str">
            <v>KOŃCÓWKA TULEJKOWA IZOLOWANA 2.5mm2 x 18mm NIEBIESKA  (100 szt.)</v>
          </cell>
          <cell r="D4408" t="str">
            <v>paczka</v>
          </cell>
          <cell r="E4408" t="str">
            <v>8536901000</v>
          </cell>
          <cell r="F4408" t="str">
            <v>5906775913758</v>
          </cell>
          <cell r="G4408">
            <v>2.8000000000000001E-2</v>
          </cell>
          <cell r="H4408" t="str">
            <v>Kg</v>
          </cell>
          <cell r="I4408">
            <v>2.9000000000000001E-2</v>
          </cell>
          <cell r="J4408" t="str">
            <v>Kg</v>
          </cell>
          <cell r="K4408" t="str">
            <v>Izolowane</v>
          </cell>
          <cell r="L4408" t="str">
            <v>8003</v>
          </cell>
        </row>
        <row r="4409">
          <cell r="B4409" t="str">
            <v>PEM-CEF35016G</v>
          </cell>
          <cell r="C4409" t="str">
            <v>KOŃCÓWKA TULEJKOWA IZOLOWANA 35mm2 x 16mm BEŻOWA  (100 szt.)</v>
          </cell>
          <cell r="D4409" t="str">
            <v>paczka</v>
          </cell>
          <cell r="E4409" t="str">
            <v>8536901000</v>
          </cell>
          <cell r="F4409" t="str">
            <v>5906775913765</v>
          </cell>
          <cell r="G4409">
            <v>0.15</v>
          </cell>
          <cell r="H4409" t="str">
            <v>Kg</v>
          </cell>
          <cell r="I4409">
            <v>0.151</v>
          </cell>
          <cell r="J4409" t="str">
            <v>Kg</v>
          </cell>
          <cell r="K4409" t="str">
            <v>Izolowane</v>
          </cell>
          <cell r="L4409" t="str">
            <v>8003</v>
          </cell>
        </row>
        <row r="4410">
          <cell r="B4410" t="str">
            <v>PEM-CEF409G</v>
          </cell>
          <cell r="C4410" t="str">
            <v>KOŃCÓWKA TULEJKOWA IZOLOWANA 4mm2 x 9mm SZARA  (100 szt.)</v>
          </cell>
          <cell r="D4410" t="str">
            <v>paczka</v>
          </cell>
          <cell r="E4410" t="str">
            <v>8536901000</v>
          </cell>
          <cell r="F4410" t="str">
            <v>5906775913772</v>
          </cell>
          <cell r="G4410">
            <v>2.7E-2</v>
          </cell>
          <cell r="H4410" t="str">
            <v>Kg</v>
          </cell>
          <cell r="I4410">
            <v>2.8000000000000001E-2</v>
          </cell>
          <cell r="J4410" t="str">
            <v>Kg</v>
          </cell>
          <cell r="K4410" t="str">
            <v>Izolowane</v>
          </cell>
          <cell r="L4410" t="str">
            <v>8003</v>
          </cell>
        </row>
        <row r="4411">
          <cell r="B4411" t="str">
            <v>PEM-CEF418G</v>
          </cell>
          <cell r="C4411" t="str">
            <v>KOŃCÓWKA TULEJKOWA IZOLOWANA 4mm2 x 18mm SZARA  (100 szt.)</v>
          </cell>
          <cell r="D4411" t="str">
            <v>paczka</v>
          </cell>
          <cell r="E4411" t="str">
            <v>8536901000</v>
          </cell>
          <cell r="F4411" t="str">
            <v>5906775913789</v>
          </cell>
          <cell r="G4411">
            <v>4.2000000000000003E-2</v>
          </cell>
          <cell r="H4411" t="str">
            <v>Kg</v>
          </cell>
          <cell r="I4411">
            <v>4.2999999999999997E-2</v>
          </cell>
          <cell r="J4411" t="str">
            <v>Kg</v>
          </cell>
          <cell r="K4411" t="str">
            <v>Izolowane</v>
          </cell>
          <cell r="L4411" t="str">
            <v>8003</v>
          </cell>
        </row>
        <row r="4412">
          <cell r="B4412" t="str">
            <v>PEM-CEF508G</v>
          </cell>
          <cell r="C4412" t="str">
            <v>KOŃCÓWKA TULEJKOWA IZOLOWANA 0.5mm2 x 8mm POMARAŃCZOWA  (100 szt.)</v>
          </cell>
          <cell r="D4412" t="str">
            <v>paczka</v>
          </cell>
          <cell r="E4412" t="str">
            <v>8536901000</v>
          </cell>
          <cell r="F4412" t="str">
            <v>5906775913796</v>
          </cell>
          <cell r="G4412">
            <v>7.0000000000000001E-3</v>
          </cell>
          <cell r="H4412" t="str">
            <v>Kg</v>
          </cell>
          <cell r="I4412">
            <v>8.0000000000000002E-3</v>
          </cell>
          <cell r="J4412" t="str">
            <v>Kg</v>
          </cell>
          <cell r="K4412" t="str">
            <v>Izolowane</v>
          </cell>
          <cell r="L4412" t="str">
            <v>8003</v>
          </cell>
        </row>
        <row r="4413">
          <cell r="B4413" t="str">
            <v>PEM-CEF612G</v>
          </cell>
          <cell r="C4413" t="str">
            <v>KOŃCÓWKA TULEJKOWA IZOLOWANA 6mm2 x 12mm CZARNA  (100 szt.)</v>
          </cell>
          <cell r="D4413" t="str">
            <v>paczka</v>
          </cell>
          <cell r="E4413" t="str">
            <v>8536901000</v>
          </cell>
          <cell r="F4413" t="str">
            <v>5906775913819</v>
          </cell>
          <cell r="G4413">
            <v>0</v>
          </cell>
          <cell r="H4413"/>
          <cell r="I4413">
            <v>0</v>
          </cell>
          <cell r="J4413"/>
          <cell r="K4413" t="str">
            <v>Izolowane</v>
          </cell>
          <cell r="L4413" t="str">
            <v>8003</v>
          </cell>
        </row>
        <row r="4414">
          <cell r="B4414" t="str">
            <v>PEM-CEF618G</v>
          </cell>
          <cell r="C4414" t="str">
            <v>KOŃCÓWKA TULEJKOWA IZOLOWANA 6mm2 x 18mm CZARNA  (100 szt.)</v>
          </cell>
          <cell r="D4414" t="str">
            <v>paczka</v>
          </cell>
          <cell r="E4414" t="str">
            <v>8536901000</v>
          </cell>
          <cell r="F4414" t="str">
            <v>5906775913826</v>
          </cell>
          <cell r="G4414">
            <v>4.3999999999999997E-2</v>
          </cell>
          <cell r="H4414" t="str">
            <v>Kg</v>
          </cell>
          <cell r="I4414">
            <v>4.4999999999999998E-2</v>
          </cell>
          <cell r="J4414" t="str">
            <v>Kg</v>
          </cell>
          <cell r="K4414" t="str">
            <v>Izolowane</v>
          </cell>
          <cell r="L4414" t="str">
            <v>8003</v>
          </cell>
        </row>
        <row r="4415">
          <cell r="B4415" t="str">
            <v>PEM-CEF7508G</v>
          </cell>
          <cell r="C4415" t="str">
            <v>KOŃCÓWKA TULEJKOWA IZOLOWANA 0.75mm2 x 8mm BIAŁA  (100 szt.)</v>
          </cell>
          <cell r="D4415" t="str">
            <v>paczka</v>
          </cell>
          <cell r="E4415" t="str">
            <v>8536901000</v>
          </cell>
          <cell r="F4415" t="str">
            <v>5906775913833</v>
          </cell>
          <cell r="G4415">
            <v>8.9999999999999993E-3</v>
          </cell>
          <cell r="H4415" t="str">
            <v>Kg</v>
          </cell>
          <cell r="I4415">
            <v>0.01</v>
          </cell>
          <cell r="J4415" t="str">
            <v>Kg</v>
          </cell>
          <cell r="K4415" t="str">
            <v>Izolowane</v>
          </cell>
          <cell r="L4415" t="str">
            <v>8003</v>
          </cell>
        </row>
        <row r="4416">
          <cell r="B4416" t="str">
            <v>PEM-CEF7512G</v>
          </cell>
          <cell r="C4416" t="str">
            <v>KOŃCÓWKA TULEJKOWA IZOLOWANA 0.75mm2 x 12mm BIAŁA  (100 szt.)</v>
          </cell>
          <cell r="D4416" t="str">
            <v>paczka</v>
          </cell>
          <cell r="E4416" t="str">
            <v>8536901000</v>
          </cell>
          <cell r="F4416" t="str">
            <v>5906775913840</v>
          </cell>
          <cell r="G4416">
            <v>1.2E-2</v>
          </cell>
          <cell r="H4416" t="str">
            <v>Kg</v>
          </cell>
          <cell r="I4416">
            <v>1.2999999999999999E-2</v>
          </cell>
          <cell r="J4416" t="str">
            <v>Kg</v>
          </cell>
          <cell r="K4416" t="str">
            <v>Izolowane</v>
          </cell>
          <cell r="L4416" t="str">
            <v>8003</v>
          </cell>
        </row>
        <row r="4417">
          <cell r="B4417" t="str">
            <v>PEM-TCEF110F</v>
          </cell>
          <cell r="C4417" t="str">
            <v>KOŃCÓWKA TULEJKOWA PODWÓJNA IZOLOWANA 2 x 1mm2 x 10mm CZERWONA  (100 szt.)</v>
          </cell>
          <cell r="D4417" t="str">
            <v>paczka</v>
          </cell>
          <cell r="E4417" t="str">
            <v>8536901000</v>
          </cell>
          <cell r="F4417" t="str">
            <v>5906775914199</v>
          </cell>
          <cell r="G4417">
            <v>0</v>
          </cell>
          <cell r="H4417"/>
          <cell r="I4417">
            <v>0</v>
          </cell>
          <cell r="J4417"/>
          <cell r="K4417" t="str">
            <v>Izolowane</v>
          </cell>
          <cell r="L4417" t="str">
            <v>8003</v>
          </cell>
        </row>
        <row r="4418">
          <cell r="B4418" t="str">
            <v>PEM-TCEF1508F</v>
          </cell>
          <cell r="C4418" t="str">
            <v>KOŃCÓWKA TULEJKOWA PODWÓJNA IZOLOWANA 2 x 1.5mm2 x 8mm CZARNA  (100 szt.)</v>
          </cell>
          <cell r="D4418" t="str">
            <v>paczka</v>
          </cell>
          <cell r="E4418" t="str">
            <v>8536901000</v>
          </cell>
          <cell r="F4418" t="str">
            <v>5906775914205</v>
          </cell>
          <cell r="G4418">
            <v>0</v>
          </cell>
          <cell r="H4418"/>
          <cell r="I4418">
            <v>0</v>
          </cell>
          <cell r="J4418"/>
          <cell r="K4418" t="str">
            <v>Izolowane</v>
          </cell>
          <cell r="L4418" t="str">
            <v>8003</v>
          </cell>
        </row>
        <row r="4419">
          <cell r="B4419" t="str">
            <v>PEM-TCEF2510F</v>
          </cell>
          <cell r="C4419" t="str">
            <v>KOŃCÓWKA TULEJKOWA PODWÓJNA IZOLOWANA 2 x 2.5mm2 x 10mm NIEBIESKA  (100 szt.)</v>
          </cell>
          <cell r="D4419" t="str">
            <v>paczka</v>
          </cell>
          <cell r="E4419" t="str">
            <v>8536901000</v>
          </cell>
          <cell r="F4419" t="str">
            <v>5906775914212</v>
          </cell>
          <cell r="G4419">
            <v>3.6999999999999998E-2</v>
          </cell>
          <cell r="H4419" t="str">
            <v>Kg</v>
          </cell>
          <cell r="I4419">
            <v>3.7999999999999999E-2</v>
          </cell>
          <cell r="J4419" t="str">
            <v>Kg</v>
          </cell>
          <cell r="K4419" t="str">
            <v>Izolowane</v>
          </cell>
          <cell r="L4419" t="str">
            <v>8003</v>
          </cell>
        </row>
        <row r="4420">
          <cell r="B4420" t="str">
            <v>PEM-TCEF2513F</v>
          </cell>
          <cell r="C4420" t="str">
            <v>KOŃCÓWKA TULEJKOWA PODWÓJNA IZOLOWANA 2 x 2.5mm2 x 13mm NIEBIESKA  (100 szt.)</v>
          </cell>
          <cell r="D4420" t="str">
            <v>paczka</v>
          </cell>
          <cell r="E4420" t="str">
            <v>8536901000</v>
          </cell>
          <cell r="F4420" t="str">
            <v>5906775914229</v>
          </cell>
          <cell r="G4420">
            <v>0</v>
          </cell>
          <cell r="H4420"/>
          <cell r="I4420">
            <v>0</v>
          </cell>
          <cell r="J4420"/>
          <cell r="K4420" t="str">
            <v>Izolowane</v>
          </cell>
          <cell r="L4420" t="str">
            <v>8003</v>
          </cell>
        </row>
        <row r="4421">
          <cell r="B4421" t="str">
            <v>PEM-UCEF110</v>
          </cell>
          <cell r="C4421" t="str">
            <v>KONCÓWKA TULEJKOWA NIEIZOLOWANA 1mm2 x 10mm  (100 szt.)</v>
          </cell>
          <cell r="D4421" t="str">
            <v>paczka</v>
          </cell>
          <cell r="E4421" t="str">
            <v>8536901000</v>
          </cell>
          <cell r="F4421" t="str">
            <v>5906775914236</v>
          </cell>
          <cell r="G4421">
            <v>6.0000000000000001E-3</v>
          </cell>
          <cell r="H4421" t="str">
            <v>Kg</v>
          </cell>
          <cell r="I4421">
            <v>7.0000000000000001E-3</v>
          </cell>
          <cell r="J4421" t="str">
            <v>Kg</v>
          </cell>
          <cell r="K4421" t="str">
            <v>Nieizolowane</v>
          </cell>
          <cell r="L4421" t="str">
            <v>8003</v>
          </cell>
        </row>
        <row r="4422">
          <cell r="B4422" t="str">
            <v>PEM-UCEF1510</v>
          </cell>
          <cell r="C4422" t="str">
            <v>KONCÓWKA TULEJKOWA NIEIZOLOWANA 1.5mm2 x 10mm  (100 szt.)</v>
          </cell>
          <cell r="D4422" t="str">
            <v>paczka</v>
          </cell>
          <cell r="E4422" t="str">
            <v>8536901000</v>
          </cell>
          <cell r="F4422" t="str">
            <v>5906775914243</v>
          </cell>
          <cell r="G4422">
            <v>0</v>
          </cell>
          <cell r="H4422"/>
          <cell r="I4422">
            <v>0</v>
          </cell>
          <cell r="J4422"/>
          <cell r="K4422" t="str">
            <v>Nieizolowane</v>
          </cell>
          <cell r="L4422" t="str">
            <v>8003</v>
          </cell>
        </row>
        <row r="4423">
          <cell r="B4423" t="str">
            <v>PEM-UCEF2512</v>
          </cell>
          <cell r="C4423" t="str">
            <v>KONCÓWKA TULEJKOWA NIEIZOLOWANA 2.5mm2 x 12mm  (100 szt.)</v>
          </cell>
          <cell r="D4423" t="str">
            <v>paczka</v>
          </cell>
          <cell r="E4423" t="str">
            <v>8536901000</v>
          </cell>
          <cell r="F4423" t="str">
            <v>5906775914250</v>
          </cell>
          <cell r="G4423">
            <v>0</v>
          </cell>
          <cell r="H4423"/>
          <cell r="I4423">
            <v>0</v>
          </cell>
          <cell r="J4423"/>
          <cell r="K4423" t="str">
            <v>Nieizolowane</v>
          </cell>
          <cell r="L4423" t="str">
            <v>8003</v>
          </cell>
        </row>
        <row r="4424">
          <cell r="B4424" t="str">
            <v>PEM-UCEF412</v>
          </cell>
          <cell r="C4424" t="str">
            <v>KONCÓWKA TULEJKOWA NIEIZOLOWANA 4mm2 x 12mm  (100 szt.)</v>
          </cell>
          <cell r="D4424" t="str">
            <v>paczka</v>
          </cell>
          <cell r="E4424" t="str">
            <v>8536901000</v>
          </cell>
          <cell r="F4424" t="str">
            <v>5906775914267</v>
          </cell>
          <cell r="G4424">
            <v>0</v>
          </cell>
          <cell r="H4424"/>
          <cell r="I4424">
            <v>0</v>
          </cell>
          <cell r="J4424"/>
          <cell r="K4424" t="str">
            <v>Nieizolowane</v>
          </cell>
          <cell r="L4424" t="str">
            <v>8003</v>
          </cell>
        </row>
        <row r="4425">
          <cell r="B4425" t="str">
            <v>PEM-UCEF618</v>
          </cell>
          <cell r="C4425" t="str">
            <v>KONCÓWKA TULEJKOWA NIEIZOLOWANA 6mm2 x 18mm  (100 szt.)</v>
          </cell>
          <cell r="D4425" t="str">
            <v>paczka</v>
          </cell>
          <cell r="E4425" t="str">
            <v>8536901000</v>
          </cell>
          <cell r="F4425" t="str">
            <v>5906775914274</v>
          </cell>
          <cell r="G4425">
            <v>3.5999999999999997E-2</v>
          </cell>
          <cell r="H4425" t="str">
            <v>Kg</v>
          </cell>
          <cell r="I4425">
            <v>3.6999999999999998E-2</v>
          </cell>
          <cell r="J4425" t="str">
            <v>Kg</v>
          </cell>
          <cell r="K4425" t="str">
            <v>Nieizolowane</v>
          </cell>
          <cell r="L4425" t="str">
            <v>8003</v>
          </cell>
        </row>
        <row r="4426">
          <cell r="B4426" t="str">
            <v>PEM-UCEF25018</v>
          </cell>
          <cell r="C4426" t="str">
            <v>KONCÓWKA TULEJKOWA NIEIZOLOWANA 25mm2 x 18mm  (100 szt.)</v>
          </cell>
          <cell r="D4426" t="str">
            <v>paczka</v>
          </cell>
          <cell r="E4426" t="str">
            <v>8536901000</v>
          </cell>
          <cell r="F4426"/>
          <cell r="G4426">
            <v>0.104</v>
          </cell>
          <cell r="H4426" t="str">
            <v>Kg</v>
          </cell>
          <cell r="I4426">
            <v>0.105</v>
          </cell>
          <cell r="J4426" t="str">
            <v>Kg</v>
          </cell>
          <cell r="K4426" t="str">
            <v>Nieizolowane</v>
          </cell>
          <cell r="L4426" t="str">
            <v>8003</v>
          </cell>
        </row>
        <row r="4427">
          <cell r="B4427" t="str">
            <v>PEM-UCEF510</v>
          </cell>
          <cell r="C4427" t="str">
            <v>KONCÓWKA TULEJKOWA NIEIZOLOWANA 0.5mm2 x 10mm  (100 szt.)</v>
          </cell>
          <cell r="D4427" t="str">
            <v>paczka</v>
          </cell>
          <cell r="E4427" t="str">
            <v>8536901000</v>
          </cell>
          <cell r="F4427"/>
          <cell r="G4427">
            <v>6.0000000000000001E-3</v>
          </cell>
          <cell r="H4427" t="str">
            <v>Kg</v>
          </cell>
          <cell r="I4427">
            <v>7.0000000000000001E-3</v>
          </cell>
          <cell r="J4427" t="str">
            <v>Kg</v>
          </cell>
          <cell r="K4427" t="str">
            <v>Nieizolowane</v>
          </cell>
          <cell r="L4427" t="str">
            <v>8003</v>
          </cell>
        </row>
        <row r="4428">
          <cell r="B4428" t="str">
            <v>PEM-UCEF35018</v>
          </cell>
          <cell r="C4428" t="str">
            <v>KONCÓWKA TULEJKOWA NIEIZOLOWANA 35mm2 x 18mm  (100 szt.)</v>
          </cell>
          <cell r="D4428" t="str">
            <v>paczka</v>
          </cell>
          <cell r="E4428" t="str">
            <v>8536901000</v>
          </cell>
          <cell r="F4428" t="str">
            <v>5903041605546</v>
          </cell>
          <cell r="G4428">
            <v>0.104</v>
          </cell>
          <cell r="H4428" t="str">
            <v>Kg</v>
          </cell>
          <cell r="I4428">
            <v>0.105</v>
          </cell>
          <cell r="J4428" t="str">
            <v>Kg</v>
          </cell>
          <cell r="K4428" t="str">
            <v>Nieizolowane</v>
          </cell>
          <cell r="L4428" t="str">
            <v>8003</v>
          </cell>
        </row>
        <row r="4429">
          <cell r="B4429" t="str">
            <v>PEM-UCEF1018</v>
          </cell>
          <cell r="C4429" t="str">
            <v>KONCÓWKA TULEJKOWA NIEIZOLOWANA 10mm2 x 18mm  (100 szt.)</v>
          </cell>
          <cell r="D4429" t="str">
            <v>paczka</v>
          </cell>
          <cell r="E4429" t="str">
            <v>8536901000</v>
          </cell>
          <cell r="F4429" t="str">
            <v>5903041605522</v>
          </cell>
          <cell r="G4429">
            <v>0</v>
          </cell>
          <cell r="H4429"/>
          <cell r="I4429">
            <v>0</v>
          </cell>
          <cell r="J4429"/>
          <cell r="K4429" t="str">
            <v>Nieizolowane</v>
          </cell>
          <cell r="L4429" t="str">
            <v>8003</v>
          </cell>
        </row>
        <row r="4430">
          <cell r="B4430" t="str">
            <v>PEM-UCEF1618</v>
          </cell>
          <cell r="C4430" t="str">
            <v>KONCÓWKA TULEJKOWA NIEIZOLOWANA 16mm2 x 18mm  (100 szt.)</v>
          </cell>
          <cell r="D4430" t="str">
            <v>paczka</v>
          </cell>
          <cell r="E4430" t="str">
            <v>8536901000</v>
          </cell>
          <cell r="F4430" t="str">
            <v>5903041605539</v>
          </cell>
          <cell r="G4430">
            <v>6.5000000000000002E-2</v>
          </cell>
          <cell r="H4430" t="str">
            <v>Kg</v>
          </cell>
          <cell r="I4430">
            <v>6.6000000000000003E-2</v>
          </cell>
          <cell r="J4430" t="str">
            <v>Kg</v>
          </cell>
          <cell r="K4430" t="str">
            <v>Nieizolowane</v>
          </cell>
          <cell r="L4430" t="str">
            <v>8003</v>
          </cell>
        </row>
        <row r="4431">
          <cell r="B4431" t="str">
            <v>PEM-UCEF7510</v>
          </cell>
          <cell r="C4431" t="str">
            <v>KONCÓWKA TULEJKOWA NIEIZOLOWANA 0.75mm2 x 10mm  (100 szt.)</v>
          </cell>
          <cell r="D4431" t="str">
            <v>paczka</v>
          </cell>
          <cell r="E4431" t="str">
            <v>8536901000</v>
          </cell>
          <cell r="F4431" t="str">
            <v>5903041605553</v>
          </cell>
          <cell r="G4431">
            <v>0</v>
          </cell>
          <cell r="H4431"/>
          <cell r="I4431">
            <v>0</v>
          </cell>
          <cell r="J4431"/>
          <cell r="K4431" t="str">
            <v>Nieizolowane</v>
          </cell>
          <cell r="L4431" t="str">
            <v>8003</v>
          </cell>
        </row>
        <row r="4432">
          <cell r="B4432" t="str">
            <v>PEM-YHBL3.0</v>
          </cell>
          <cell r="C4432" t="str">
            <v>KOŃCÓWKA HACZYKOWA IZOLOWANA 4.0 - 6.0 mm2 / 3 mm ŻÓŁTA  (100 szt.)</v>
          </cell>
          <cell r="D4432" t="str">
            <v>paczka</v>
          </cell>
          <cell r="E4432" t="str">
            <v>8536901000</v>
          </cell>
          <cell r="F4432"/>
          <cell r="G4432">
            <v>7.8E-2</v>
          </cell>
          <cell r="H4432" t="str">
            <v>Kg</v>
          </cell>
          <cell r="I4432">
            <v>7.9000000000000001E-2</v>
          </cell>
          <cell r="J4432" t="str">
            <v>Kg</v>
          </cell>
          <cell r="K4432" t="str">
            <v>Igłowe</v>
          </cell>
          <cell r="L4432" t="str">
            <v>8003</v>
          </cell>
        </row>
        <row r="4433">
          <cell r="B4433" t="str">
            <v>PEM-RHBL3.0</v>
          </cell>
          <cell r="C4433" t="str">
            <v>KOŃCÓWKA HACZYKOWA IZOLOWANA 0.5 - 1.5 mm2 / 3 mm CZERWONA  (100 szt.)</v>
          </cell>
          <cell r="D4433" t="str">
            <v>paczka</v>
          </cell>
          <cell r="E4433" t="str">
            <v>8536901000</v>
          </cell>
          <cell r="F4433"/>
          <cell r="G4433">
            <v>7.8E-2</v>
          </cell>
          <cell r="H4433" t="str">
            <v>Kg</v>
          </cell>
          <cell r="I4433">
            <v>7.9000000000000001E-2</v>
          </cell>
          <cell r="J4433" t="str">
            <v>Kg</v>
          </cell>
          <cell r="K4433" t="str">
            <v>Igłowe</v>
          </cell>
          <cell r="L4433" t="str">
            <v>8003</v>
          </cell>
        </row>
        <row r="4434">
          <cell r="B4434" t="str">
            <v>PEM-BHBL3.0</v>
          </cell>
          <cell r="C4434" t="str">
            <v>KOŃCÓWKA HACZYKOWA IZOLOWANA 1.5 - 2.5 mm2 / 3 mm NIEBIESKA  (100 szt.)</v>
          </cell>
          <cell r="D4434" t="str">
            <v>paczka</v>
          </cell>
          <cell r="E4434" t="str">
            <v>8536901000</v>
          </cell>
          <cell r="F4434"/>
          <cell r="G4434">
            <v>9.2999999999999999E-2</v>
          </cell>
          <cell r="H4434" t="str">
            <v>Kg</v>
          </cell>
          <cell r="I4434">
            <v>9.4E-2</v>
          </cell>
          <cell r="J4434" t="str">
            <v>Kg</v>
          </cell>
          <cell r="K4434" t="str">
            <v>Igłowe</v>
          </cell>
          <cell r="L4434" t="str">
            <v>8003</v>
          </cell>
        </row>
        <row r="4435">
          <cell r="B4435" t="str">
            <v>PEM-BHBL4.6</v>
          </cell>
          <cell r="C4435" t="str">
            <v>KOŃCÓWKA HACZYKOWA IZOLOWANA 1.5 - 2.5 mm2 / 4.6 mm NIEBIESKA  (100 szt.)</v>
          </cell>
          <cell r="D4435" t="str">
            <v>paczka</v>
          </cell>
          <cell r="E4435" t="str">
            <v>8536901000</v>
          </cell>
          <cell r="F4435"/>
          <cell r="G4435">
            <v>9.2999999999999999E-2</v>
          </cell>
          <cell r="H4435" t="str">
            <v>Kg</v>
          </cell>
          <cell r="I4435">
            <v>9.4E-2</v>
          </cell>
          <cell r="J4435" t="str">
            <v>Kg</v>
          </cell>
          <cell r="K4435" t="str">
            <v>Igłowe</v>
          </cell>
          <cell r="L4435" t="str">
            <v>8003</v>
          </cell>
        </row>
        <row r="4436">
          <cell r="B4436" t="str">
            <v>PEM-RHBL4.6</v>
          </cell>
          <cell r="C4436" t="str">
            <v>KOŃCÓWKA HACZYKOWA IZOLOWANA 0.5 - 1.5 mm2 / 4.6 mm CZERWONA  (100 szt.)</v>
          </cell>
          <cell r="D4436" t="str">
            <v>paczka</v>
          </cell>
          <cell r="E4436" t="str">
            <v>8536901000</v>
          </cell>
          <cell r="F4436"/>
          <cell r="G4436">
            <v>7.8E-2</v>
          </cell>
          <cell r="H4436" t="str">
            <v>Kg</v>
          </cell>
          <cell r="I4436">
            <v>7.9000000000000001E-2</v>
          </cell>
          <cell r="J4436" t="str">
            <v>Kg</v>
          </cell>
          <cell r="K4436" t="str">
            <v>Igłowe</v>
          </cell>
          <cell r="L4436" t="str">
            <v>8003</v>
          </cell>
        </row>
        <row r="4437">
          <cell r="B4437" t="str">
            <v>PEM-YP14</v>
          </cell>
          <cell r="C4437" t="str">
            <v>KOŃCÓWKA IGŁOWA IZOLOWANA 4.0 - 6.0 mm2 / 14 mm ŻÓŁTA  (100 szt.)</v>
          </cell>
          <cell r="D4437" t="str">
            <v>paczka</v>
          </cell>
          <cell r="E4437" t="str">
            <v>8536901000</v>
          </cell>
          <cell r="F4437" t="str">
            <v>5906775914342</v>
          </cell>
          <cell r="G4437">
            <v>0</v>
          </cell>
          <cell r="H4437"/>
          <cell r="I4437">
            <v>0</v>
          </cell>
          <cell r="J4437"/>
          <cell r="K4437" t="str">
            <v>Igłowe</v>
          </cell>
          <cell r="L4437" t="str">
            <v>8003</v>
          </cell>
        </row>
        <row r="4438">
          <cell r="B4438" t="str">
            <v>PEM-RP10</v>
          </cell>
          <cell r="C4438" t="str">
            <v>KOŃCÓWKA IGŁOWA IZOLOWANA 0.5 - 1.5 mm2 / 10 mm CZERWONA  (100 szt.)</v>
          </cell>
          <cell r="D4438" t="str">
            <v>paczka</v>
          </cell>
          <cell r="E4438" t="str">
            <v>8536901000</v>
          </cell>
          <cell r="F4438" t="str">
            <v>5906775914038</v>
          </cell>
          <cell r="G4438">
            <v>7.8E-2</v>
          </cell>
          <cell r="H4438" t="str">
            <v>Kg</v>
          </cell>
          <cell r="I4438">
            <v>7.9000000000000001E-2</v>
          </cell>
          <cell r="J4438" t="str">
            <v>Kg</v>
          </cell>
          <cell r="K4438" t="str">
            <v>Igłowe</v>
          </cell>
          <cell r="L4438" t="str">
            <v>8003</v>
          </cell>
        </row>
        <row r="4439">
          <cell r="B4439" t="str">
            <v>PEM-BP10</v>
          </cell>
          <cell r="C4439" t="str">
            <v>KOŃCÓWKA IGŁOWA IZOLOWANA 1.5 - 2.5 mm2 / 10 mm NIEBIESKA  (100 szt.)</v>
          </cell>
          <cell r="D4439" t="str">
            <v>paczka</v>
          </cell>
          <cell r="E4439" t="str">
            <v>8536901000</v>
          </cell>
          <cell r="F4439" t="str">
            <v>5906775913482</v>
          </cell>
          <cell r="G4439">
            <v>9.2999999999999999E-2</v>
          </cell>
          <cell r="H4439" t="str">
            <v>Kg</v>
          </cell>
          <cell r="I4439">
            <v>9.4E-2</v>
          </cell>
          <cell r="J4439" t="str">
            <v>Kg</v>
          </cell>
          <cell r="K4439" t="str">
            <v>Igłowe</v>
          </cell>
          <cell r="L4439" t="str">
            <v>8003</v>
          </cell>
        </row>
        <row r="4440">
          <cell r="B4440" t="str">
            <v>PGL-95X40-B/C-FA</v>
          </cell>
          <cell r="C4440" t="str">
            <v>TABLICZKA PGL 95x40 mm BIAŁY/CZARNY 0.8 mm SAMOPRZYL. 14 szt./ARK.</v>
          </cell>
          <cell r="D4440" t="str">
            <v>szt.</v>
          </cell>
          <cell r="E4440" t="str">
            <v>3920510000</v>
          </cell>
          <cell r="F4440"/>
          <cell r="G4440">
            <v>0</v>
          </cell>
          <cell r="H4440"/>
          <cell r="I4440">
            <v>0</v>
          </cell>
          <cell r="J4440"/>
          <cell r="K4440" t="str">
            <v>Grawerowane</v>
          </cell>
          <cell r="L4440" t="str">
            <v>4002</v>
          </cell>
        </row>
        <row r="4441">
          <cell r="B4441" t="str">
            <v>PGL-27X18-R-B/C-FA</v>
          </cell>
          <cell r="C4441" t="str">
            <v>TABLICZKA PGL 27x18 mm ZAOKR. BIAŁY/CZARNY 0.8 mm SAMOPRZYL. 72 szt./ARK.</v>
          </cell>
          <cell r="D4441" t="str">
            <v>szt.</v>
          </cell>
          <cell r="E4441" t="str">
            <v>3920510000</v>
          </cell>
          <cell r="F4441"/>
          <cell r="G4441">
            <v>0</v>
          </cell>
          <cell r="H4441"/>
          <cell r="I4441">
            <v>0</v>
          </cell>
          <cell r="J4441"/>
          <cell r="K4441" t="str">
            <v>Grawerowane</v>
          </cell>
          <cell r="L4441" t="str">
            <v>4002</v>
          </cell>
        </row>
        <row r="4442">
          <cell r="B4442" t="str">
            <v>PGL-27X18-B/C-F</v>
          </cell>
          <cell r="C4442" t="str">
            <v>TABLICZKA PGL 27x18 mm BIAŁY/CZARNY 0.8 mm  105 szt./ARK.</v>
          </cell>
          <cell r="D4442" t="str">
            <v>szt.</v>
          </cell>
          <cell r="E4442" t="str">
            <v>3920510000</v>
          </cell>
          <cell r="F4442"/>
          <cell r="G4442">
            <v>0</v>
          </cell>
          <cell r="H4442"/>
          <cell r="I4442">
            <v>0</v>
          </cell>
          <cell r="J4442"/>
          <cell r="K4442" t="str">
            <v>Grawerowane</v>
          </cell>
          <cell r="L4442" t="str">
            <v>4002</v>
          </cell>
        </row>
        <row r="4443">
          <cell r="B4443" t="str">
            <v>PGL-195X140-Ż/C-FA</v>
          </cell>
          <cell r="C4443" t="str">
            <v>TABLICZKA PGL 195x140 mm ŻÓŁTY/CZARNY 0.8 mm SAMOPRZYL. 2 szt./ARK.</v>
          </cell>
          <cell r="D4443" t="str">
            <v>szt.</v>
          </cell>
          <cell r="E4443" t="str">
            <v>3920510000</v>
          </cell>
          <cell r="F4443"/>
          <cell r="G4443">
            <v>0</v>
          </cell>
          <cell r="H4443"/>
          <cell r="I4443">
            <v>0</v>
          </cell>
          <cell r="J4443"/>
          <cell r="K4443" t="str">
            <v>Grawerowane</v>
          </cell>
          <cell r="L4443" t="str">
            <v>4002</v>
          </cell>
        </row>
        <row r="4444">
          <cell r="B4444" t="str">
            <v>PGL-98X45-SSI/C-FA</v>
          </cell>
          <cell r="C4444" t="str">
            <v>TABLICZKA PGL 98x45 mm SREBRNY MET./CZARNY 0.8 mm SAMOPRZYL. 12 szt./ARK.</v>
          </cell>
          <cell r="D4444" t="str">
            <v>szt.</v>
          </cell>
          <cell r="E4444" t="str">
            <v>3920510000</v>
          </cell>
          <cell r="F4444"/>
          <cell r="G4444">
            <v>0</v>
          </cell>
          <cell r="H4444"/>
          <cell r="I4444">
            <v>0</v>
          </cell>
          <cell r="J4444"/>
          <cell r="K4444" t="str">
            <v>Grawerowane</v>
          </cell>
          <cell r="L4444" t="str">
            <v>4002</v>
          </cell>
        </row>
        <row r="4445">
          <cell r="B4445" t="str">
            <v>PGL-155X40-S/C-FA</v>
          </cell>
          <cell r="C4445" t="str">
            <v>TABLICZKA PGL 155x40 mm SREBRNY/CZARNY 0.8 mm SAMOPRZYL. 7 szt./ARK.</v>
          </cell>
          <cell r="D4445" t="str">
            <v>szt.</v>
          </cell>
          <cell r="E4445" t="str">
            <v>3920510000</v>
          </cell>
          <cell r="F4445"/>
          <cell r="G4445">
            <v>0</v>
          </cell>
          <cell r="H4445"/>
          <cell r="I4445">
            <v>0</v>
          </cell>
          <cell r="J4445"/>
          <cell r="K4445" t="str">
            <v>Grawerowane</v>
          </cell>
          <cell r="L4445" t="str">
            <v>4002</v>
          </cell>
        </row>
        <row r="4446">
          <cell r="B4446" t="str">
            <v>PGL-17X7-B/C-FA</v>
          </cell>
          <cell r="C4446" t="str">
            <v>TABLICZKA PGL 17x7 mm BIAŁY/CZARNY 0.8 mm SAMOPRZYL. 440 szt./ARK.</v>
          </cell>
          <cell r="D4446" t="str">
            <v>szt.</v>
          </cell>
          <cell r="E4446" t="str">
            <v>3920510000</v>
          </cell>
          <cell r="F4446"/>
          <cell r="G4446">
            <v>0</v>
          </cell>
          <cell r="H4446"/>
          <cell r="I4446">
            <v>0</v>
          </cell>
          <cell r="J4446"/>
          <cell r="K4446" t="str">
            <v>Grawerowane</v>
          </cell>
          <cell r="L4446" t="str">
            <v>4002</v>
          </cell>
        </row>
        <row r="4447">
          <cell r="B4447" t="str">
            <v>PE-OPTION6</v>
          </cell>
          <cell r="C4447" t="str">
            <v>WYKONANIE OTWORU W TABLICZCE</v>
          </cell>
          <cell r="D4447" t="str">
            <v>szt.</v>
          </cell>
          <cell r="E4447" t="str">
            <v>0000000000</v>
          </cell>
          <cell r="F4447"/>
          <cell r="G4447">
            <v>0</v>
          </cell>
          <cell r="H4447"/>
          <cell r="I4447">
            <v>0</v>
          </cell>
          <cell r="J4447"/>
          <cell r="K4447" t="str">
            <v>Grawerowane</v>
          </cell>
          <cell r="L4447" t="str">
            <v>4002</v>
          </cell>
        </row>
        <row r="4448">
          <cell r="B4448" t="str">
            <v>PE-425A</v>
          </cell>
          <cell r="C4448" t="str">
            <v>TABLICZKA GRAWEROWANA W ALUMINIUM 350.1 - 425 CM2 MAKS. 2 LINIE TEKSTU</v>
          </cell>
          <cell r="D4448" t="str">
            <v>szt.</v>
          </cell>
          <cell r="E4448" t="str">
            <v>8310000000</v>
          </cell>
          <cell r="F4448"/>
          <cell r="G4448">
            <v>0</v>
          </cell>
          <cell r="H4448"/>
          <cell r="I4448">
            <v>0</v>
          </cell>
          <cell r="J4448"/>
          <cell r="K4448" t="str">
            <v>Grawerowane</v>
          </cell>
          <cell r="L4448" t="str">
            <v>4002</v>
          </cell>
        </row>
        <row r="4449">
          <cell r="B4449" t="str">
            <v>PGL-65X20-Ż/C-FA</v>
          </cell>
          <cell r="C4449" t="str">
            <v>TABLICZKA PGL 65x20 mm ŻÓŁTY/CZARNY 0.8 mm SAMOPRZYL. 42 szt./ARK.</v>
          </cell>
          <cell r="D4449" t="str">
            <v>szt.</v>
          </cell>
          <cell r="E4449" t="str">
            <v>3920510000</v>
          </cell>
          <cell r="F4449"/>
          <cell r="G4449">
            <v>0</v>
          </cell>
          <cell r="H4449"/>
          <cell r="I4449">
            <v>0</v>
          </cell>
          <cell r="J4449"/>
          <cell r="K4449" t="str">
            <v>Grawerowane</v>
          </cell>
          <cell r="L4449" t="str">
            <v>4002</v>
          </cell>
        </row>
        <row r="4450">
          <cell r="B4450" t="str">
            <v>PUV-OPTION2</v>
          </cell>
          <cell r="C4450" t="str">
            <v>ZAOKRĄGLENIE ROGÓW TABLICZKI</v>
          </cell>
          <cell r="D4450" t="str">
            <v>szt.</v>
          </cell>
          <cell r="E4450" t="str">
            <v>0000000000</v>
          </cell>
          <cell r="F4450"/>
          <cell r="G4450">
            <v>0</v>
          </cell>
          <cell r="H4450"/>
          <cell r="I4450">
            <v>0</v>
          </cell>
          <cell r="J4450"/>
          <cell r="K4450" t="str">
            <v>Grawerowane</v>
          </cell>
          <cell r="L4450" t="str">
            <v>4002</v>
          </cell>
        </row>
        <row r="4451">
          <cell r="B4451" t="str">
            <v>PUV-OPTION3</v>
          </cell>
          <cell r="C4451" t="str">
            <v>WYKONANIE OTWORU W TABLICZCE</v>
          </cell>
          <cell r="D4451" t="str">
            <v>szt.</v>
          </cell>
          <cell r="E4451" t="str">
            <v>0000000000</v>
          </cell>
          <cell r="F4451"/>
          <cell r="G4451">
            <v>0</v>
          </cell>
          <cell r="H4451"/>
          <cell r="I4451">
            <v>0</v>
          </cell>
          <cell r="J4451"/>
          <cell r="K4451" t="str">
            <v>Grawerowane</v>
          </cell>
          <cell r="L4451" t="str">
            <v>4002</v>
          </cell>
        </row>
        <row r="4452">
          <cell r="B4452" t="str">
            <v>PUV-OPTION1</v>
          </cell>
          <cell r="C4452" t="str">
            <v>DODATKOWY WIERSZ</v>
          </cell>
          <cell r="D4452" t="str">
            <v>szt.</v>
          </cell>
          <cell r="E4452" t="str">
            <v>0000000000</v>
          </cell>
          <cell r="F4452"/>
          <cell r="G4452">
            <v>0</v>
          </cell>
          <cell r="H4452"/>
          <cell r="I4452">
            <v>0</v>
          </cell>
          <cell r="J4452"/>
          <cell r="K4452" t="str">
            <v>Grawerowane</v>
          </cell>
          <cell r="L4452" t="str">
            <v>4002</v>
          </cell>
        </row>
        <row r="4453">
          <cell r="B4453" t="str">
            <v>PGL-15X15-C/B-FA</v>
          </cell>
          <cell r="C4453" t="str">
            <v>TABLICZKA PGL 15x15 mm CZARNY/BIAŁY 0.8 mm SAMOPRZYL. 228 szt./ARK.</v>
          </cell>
          <cell r="D4453" t="str">
            <v>szt.</v>
          </cell>
          <cell r="E4453" t="str">
            <v>3920510000</v>
          </cell>
          <cell r="F4453"/>
          <cell r="G4453">
            <v>0</v>
          </cell>
          <cell r="H4453"/>
          <cell r="I4453">
            <v>0</v>
          </cell>
          <cell r="J4453"/>
          <cell r="K4453" t="str">
            <v>Grawerowane</v>
          </cell>
          <cell r="L4453" t="str">
            <v>4002</v>
          </cell>
        </row>
        <row r="4454">
          <cell r="B4454" t="str">
            <v>PGL-30X15-C/B-FA</v>
          </cell>
          <cell r="C4454" t="str">
            <v>TABLICZKA PGL 30x15 mm CZARNY/BIAŁY 0.8 mm SAMOPRZYL. 108 szt./ARK.</v>
          </cell>
          <cell r="D4454" t="str">
            <v>szt.</v>
          </cell>
          <cell r="E4454" t="str">
            <v>3920510000</v>
          </cell>
          <cell r="F4454"/>
          <cell r="G4454">
            <v>0</v>
          </cell>
          <cell r="H4454"/>
          <cell r="I4454">
            <v>0</v>
          </cell>
          <cell r="J4454"/>
          <cell r="K4454" t="str">
            <v>Grawerowane</v>
          </cell>
          <cell r="L4454" t="str">
            <v>4002</v>
          </cell>
        </row>
        <row r="4455">
          <cell r="B4455" t="str">
            <v>PGL-55X20-B/C-FA</v>
          </cell>
          <cell r="C4455" t="str">
            <v>TABLICZKA PGL 55x20 mm BIAŁY/CZARNY 0.8 mm SAMOPRZYL. 42 szt./ARK.</v>
          </cell>
          <cell r="D4455" t="str">
            <v>szt.</v>
          </cell>
          <cell r="E4455" t="str">
            <v>3920510000</v>
          </cell>
          <cell r="F4455"/>
          <cell r="G4455">
            <v>0</v>
          </cell>
          <cell r="H4455"/>
          <cell r="I4455">
            <v>0</v>
          </cell>
          <cell r="J4455"/>
          <cell r="K4455" t="str">
            <v>Grawerowane</v>
          </cell>
          <cell r="L4455" t="str">
            <v>4002</v>
          </cell>
        </row>
        <row r="4456">
          <cell r="B4456" t="str">
            <v>PGL-60X15-C/B-FA</v>
          </cell>
          <cell r="C4456" t="str">
            <v>TABLICZKA PGL 60x15 mm CZARNY/BIAŁY 0.8 mm SAMOPRZYL. 54 szt./ARK.</v>
          </cell>
          <cell r="D4456" t="str">
            <v>szt.</v>
          </cell>
          <cell r="E4456" t="str">
            <v>3920510000</v>
          </cell>
          <cell r="F4456"/>
          <cell r="G4456">
            <v>0</v>
          </cell>
          <cell r="H4456"/>
          <cell r="I4456">
            <v>0</v>
          </cell>
          <cell r="J4456"/>
          <cell r="K4456" t="str">
            <v>Grawerowane</v>
          </cell>
          <cell r="L4456" t="str">
            <v>4002</v>
          </cell>
        </row>
        <row r="4457">
          <cell r="B4457" t="str">
            <v>PGL-180X60-C/B-FA</v>
          </cell>
          <cell r="C4457" t="str">
            <v>TABLICZKA PGL 180x60 mm CZARNY/BIAŁY 0.8 mm SAMOPRZYL. 4 szt./ARK.</v>
          </cell>
          <cell r="D4457" t="str">
            <v>szt.</v>
          </cell>
          <cell r="E4457" t="str">
            <v>3920510000</v>
          </cell>
          <cell r="F4457"/>
          <cell r="G4457">
            <v>0</v>
          </cell>
          <cell r="H4457"/>
          <cell r="I4457">
            <v>0</v>
          </cell>
          <cell r="J4457"/>
          <cell r="K4457" t="str">
            <v>Grawerowane</v>
          </cell>
          <cell r="L4457" t="str">
            <v>4002</v>
          </cell>
        </row>
        <row r="4458">
          <cell r="B4458" t="str">
            <v>PGL-60X19-B/C-FA</v>
          </cell>
          <cell r="C4458" t="str">
            <v>TABLICZKA PGL 60x19 mm BIAŁY/CZARNY 0.8 mm SAMOPRZYL. 4x4 mm 42 szt./ARK.</v>
          </cell>
          <cell r="D4458" t="str">
            <v>szt.</v>
          </cell>
          <cell r="E4458" t="str">
            <v>3920510000</v>
          </cell>
          <cell r="F4458"/>
          <cell r="G4458">
            <v>0</v>
          </cell>
          <cell r="H4458"/>
          <cell r="I4458">
            <v>0</v>
          </cell>
          <cell r="J4458"/>
          <cell r="K4458" t="str">
            <v>Grawerowane</v>
          </cell>
          <cell r="L4458" t="str">
            <v>4002</v>
          </cell>
        </row>
        <row r="4459">
          <cell r="B4459" t="str">
            <v>PE-036A</v>
          </cell>
          <cell r="C4459" t="str">
            <v>TABLICZKA GRAWEROWANA W ALUMINIUM 25.1 - 36 CM2 MAKS. 2 LINIE TEKSTU</v>
          </cell>
          <cell r="D4459" t="str">
            <v>szt.</v>
          </cell>
          <cell r="E4459" t="str">
            <v>8310000000</v>
          </cell>
          <cell r="F4459"/>
          <cell r="G4459">
            <v>0</v>
          </cell>
          <cell r="H4459"/>
          <cell r="I4459">
            <v>0</v>
          </cell>
          <cell r="J4459"/>
          <cell r="K4459" t="str">
            <v>Grawerowane</v>
          </cell>
          <cell r="L4459" t="str">
            <v>4002</v>
          </cell>
        </row>
        <row r="4460">
          <cell r="B4460" t="str">
            <v>PGL-80X30-C/B-FA</v>
          </cell>
          <cell r="C4460" t="str">
            <v>TABLICZKA PGL 80x30 mm CZARNY/BIAŁY 0.8 mm SAMOPRZYL. 18 szt./ARK.</v>
          </cell>
          <cell r="D4460" t="str">
            <v>szt.</v>
          </cell>
          <cell r="E4460" t="str">
            <v>3920510000</v>
          </cell>
          <cell r="F4460"/>
          <cell r="G4460">
            <v>0</v>
          </cell>
          <cell r="H4460"/>
          <cell r="I4460">
            <v>0</v>
          </cell>
          <cell r="J4460"/>
          <cell r="K4460" t="str">
            <v>Grawerowane</v>
          </cell>
          <cell r="L4460" t="str">
            <v>4002</v>
          </cell>
        </row>
        <row r="4461">
          <cell r="B4461" t="str">
            <v>PGL-155X40-C/B-FA</v>
          </cell>
          <cell r="C4461" t="str">
            <v>TABLICZKA PGL 155x40 mm CZARNY/BIAŁY 0.8 mm SAMOPRZYL. 7 szt./ARK.</v>
          </cell>
          <cell r="D4461" t="str">
            <v>szt.</v>
          </cell>
          <cell r="E4461" t="str">
            <v>3920510000</v>
          </cell>
          <cell r="F4461"/>
          <cell r="G4461">
            <v>0</v>
          </cell>
          <cell r="H4461"/>
          <cell r="I4461">
            <v>0</v>
          </cell>
          <cell r="J4461"/>
          <cell r="K4461" t="str">
            <v>Grawerowane</v>
          </cell>
          <cell r="L4461" t="str">
            <v>4002</v>
          </cell>
        </row>
        <row r="4462">
          <cell r="B4462" t="str">
            <v>PGL-196X45-C/B-FA</v>
          </cell>
          <cell r="C4462" t="str">
            <v>TABLICZKA PGL 196x45 mm CZARNY/BIAŁY 0.8 mm SAMOPRZYL. 4 szt./ARK.</v>
          </cell>
          <cell r="D4462" t="str">
            <v>szt.</v>
          </cell>
          <cell r="E4462" t="str">
            <v>3920510000</v>
          </cell>
          <cell r="F4462"/>
          <cell r="G4462">
            <v>0</v>
          </cell>
          <cell r="H4462"/>
          <cell r="I4462">
            <v>0</v>
          </cell>
          <cell r="J4462"/>
          <cell r="K4462" t="str">
            <v>Grawerowane</v>
          </cell>
          <cell r="L4462" t="str">
            <v>4002</v>
          </cell>
        </row>
        <row r="4463">
          <cell r="B4463" t="str">
            <v>PGL-33X51M-SSI/C-FA</v>
          </cell>
          <cell r="C4463" t="str">
            <v>TABLICZKA PGL 33x51 mm SREBRNY METALICZNY/CZARNY 0.8 mm SAMOPRZYL. 30 szt./ARK.</v>
          </cell>
          <cell r="D4463" t="str">
            <v>szt.</v>
          </cell>
          <cell r="E4463" t="str">
            <v>3920510000</v>
          </cell>
          <cell r="F4463"/>
          <cell r="G4463">
            <v>0</v>
          </cell>
          <cell r="H4463"/>
          <cell r="I4463">
            <v>0</v>
          </cell>
          <cell r="J4463"/>
          <cell r="K4463" t="str">
            <v>Grawerowane</v>
          </cell>
          <cell r="L4463" t="str">
            <v>4002</v>
          </cell>
        </row>
        <row r="4464">
          <cell r="B4464" t="str">
            <v>PGL-120X35-C/B-FA</v>
          </cell>
          <cell r="C4464" t="str">
            <v>TABLICZKA PGL 120x35 mm CZARNO/ BIAŁY 0.8 mm SAMOPRZYL. 10 szt./ARK.</v>
          </cell>
          <cell r="D4464" t="str">
            <v>szt.</v>
          </cell>
          <cell r="E4464" t="str">
            <v>3920510000</v>
          </cell>
          <cell r="F4464"/>
          <cell r="G4464">
            <v>0</v>
          </cell>
          <cell r="H4464"/>
          <cell r="I4464">
            <v>0</v>
          </cell>
          <cell r="J4464"/>
          <cell r="K4464" t="str">
            <v>Grawerowane</v>
          </cell>
          <cell r="L4464" t="str">
            <v>4002</v>
          </cell>
        </row>
        <row r="4465">
          <cell r="B4465" t="str">
            <v>PGL-195X140-N/B-HA</v>
          </cell>
          <cell r="C4465" t="str">
            <v>TABLICZKA PGL 195x140 mm NIEBIESKI/ BIAŁY 1.6 mm SAMOPRZYL. 2 szt./ARK.</v>
          </cell>
          <cell r="D4465" t="str">
            <v>szt.</v>
          </cell>
          <cell r="E4465" t="str">
            <v>3920510000</v>
          </cell>
          <cell r="F4465"/>
          <cell r="G4465">
            <v>0</v>
          </cell>
          <cell r="H4465"/>
          <cell r="I4465">
            <v>0</v>
          </cell>
          <cell r="J4465"/>
          <cell r="K4465" t="str">
            <v>Grawerowane</v>
          </cell>
          <cell r="L4465" t="str">
            <v>4002</v>
          </cell>
        </row>
        <row r="4466">
          <cell r="B4466" t="str">
            <v>PGL-195X280-N/B-HA</v>
          </cell>
          <cell r="C4466" t="str">
            <v>TABLICZKA PGL 195x280 mm NIEBIESKI/BIAŁY 1.6 mm SAMOPRZYL. 1 szt./ARK.</v>
          </cell>
          <cell r="D4466" t="str">
            <v>szt.</v>
          </cell>
          <cell r="E4466" t="str">
            <v>3920510000</v>
          </cell>
          <cell r="F4466"/>
          <cell r="G4466">
            <v>0</v>
          </cell>
          <cell r="H4466"/>
          <cell r="I4466">
            <v>0</v>
          </cell>
          <cell r="J4466"/>
          <cell r="K4466" t="str">
            <v>Grawerowane</v>
          </cell>
          <cell r="L4466" t="str">
            <v>4002</v>
          </cell>
        </row>
        <row r="4467">
          <cell r="B4467" t="str">
            <v>PGL-98X140-N/B-HA</v>
          </cell>
          <cell r="C4467" t="str">
            <v>TABLICZKA PGL 98x140 mm NIEBIESKI/BIAŁY 1.6 mm SAMOPRZYL. 4 szt./ARK.</v>
          </cell>
          <cell r="D4467" t="str">
            <v>szt.</v>
          </cell>
          <cell r="E4467" t="str">
            <v>3920510000</v>
          </cell>
          <cell r="F4467"/>
          <cell r="G4467">
            <v>0</v>
          </cell>
          <cell r="H4467"/>
          <cell r="I4467">
            <v>0</v>
          </cell>
          <cell r="J4467"/>
          <cell r="K4467" t="str">
            <v>Grawerowane</v>
          </cell>
          <cell r="L4467" t="str">
            <v>4002</v>
          </cell>
        </row>
        <row r="4468">
          <cell r="B4468" t="str">
            <v>PGL-200X110-B/C-FA</v>
          </cell>
          <cell r="C4468" t="str">
            <v>TABLICZKA PGL 200x110 mm BIAŁY/CZARNY 0.8 mm SAMOPRZYL. 2 szt./ARK.</v>
          </cell>
          <cell r="D4468" t="str">
            <v>szt.</v>
          </cell>
          <cell r="E4468" t="str">
            <v>3920510000</v>
          </cell>
          <cell r="F4468"/>
          <cell r="G4468">
            <v>0</v>
          </cell>
          <cell r="H4468"/>
          <cell r="I4468">
            <v>0</v>
          </cell>
          <cell r="J4468"/>
          <cell r="K4468" t="str">
            <v>Grawerowane</v>
          </cell>
          <cell r="L4468" t="str">
            <v>4002</v>
          </cell>
        </row>
        <row r="4469">
          <cell r="B4469" t="str">
            <v>PGL-10X5-B/C-FA</v>
          </cell>
          <cell r="C4469" t="str">
            <v>TABLICZKA PGL 10x5 mm BIAŁY/CZARNY 0.8 mm SAMOPRZYL. 1083 szt./ARK.</v>
          </cell>
          <cell r="D4469" t="str">
            <v>szt.</v>
          </cell>
          <cell r="E4469" t="str">
            <v>3920510000</v>
          </cell>
          <cell r="F4469"/>
          <cell r="G4469">
            <v>0</v>
          </cell>
          <cell r="H4469"/>
          <cell r="I4469">
            <v>0</v>
          </cell>
          <cell r="J4469"/>
          <cell r="K4469" t="str">
            <v>Grawerowane</v>
          </cell>
          <cell r="L4469" t="str">
            <v>4002</v>
          </cell>
        </row>
        <row r="4470">
          <cell r="B4470" t="str">
            <v>PGL-98X140-Ż/C-FA</v>
          </cell>
          <cell r="C4470" t="str">
            <v>TABLICZKA PGL 98x140 mm ŻÓŁTY/CZARNY 0.8 mm SAMOPRZYLEPNY 4 szt./ARK.</v>
          </cell>
          <cell r="D4470" t="str">
            <v>szt.</v>
          </cell>
          <cell r="E4470" t="str">
            <v>3920510000</v>
          </cell>
          <cell r="F4470"/>
          <cell r="G4470">
            <v>0</v>
          </cell>
          <cell r="H4470"/>
          <cell r="I4470">
            <v>0</v>
          </cell>
          <cell r="J4470"/>
          <cell r="K4470" t="str">
            <v>Grawerowane</v>
          </cell>
          <cell r="L4470" t="str">
            <v>4002</v>
          </cell>
        </row>
        <row r="4471">
          <cell r="B4471" t="str">
            <v>PGL-39X17-C/B-FA</v>
          </cell>
          <cell r="C4471" t="str">
            <v>TABLICZKA PGL 39x17.5 mm CZARNY/BIAŁY 0.8 mm SAMOPRZYL. 80 szt./ARK.</v>
          </cell>
          <cell r="D4471" t="str">
            <v>szt.</v>
          </cell>
          <cell r="E4471" t="str">
            <v>3920510000</v>
          </cell>
          <cell r="F4471"/>
          <cell r="G4471">
            <v>0</v>
          </cell>
          <cell r="H4471"/>
          <cell r="I4471">
            <v>0</v>
          </cell>
          <cell r="J4471"/>
          <cell r="K4471" t="str">
            <v>Grawerowane</v>
          </cell>
          <cell r="L4471" t="str">
            <v>4002</v>
          </cell>
        </row>
        <row r="4472">
          <cell r="B4472" t="str">
            <v>PE-425S</v>
          </cell>
          <cell r="C4472" t="str">
            <v>TABLICZKA GRAWEROWANA W STALI 350.1 - 425 CM2 MAKS. 2 LINIE TEKSTU</v>
          </cell>
          <cell r="D4472" t="str">
            <v>szt.</v>
          </cell>
          <cell r="E4472" t="str">
            <v>3920510000</v>
          </cell>
          <cell r="F4472"/>
          <cell r="G4472">
            <v>0</v>
          </cell>
          <cell r="H4472"/>
          <cell r="I4472">
            <v>0</v>
          </cell>
          <cell r="J4472"/>
          <cell r="K4472" t="str">
            <v>Grawerowane</v>
          </cell>
          <cell r="L4472" t="str">
            <v>4002</v>
          </cell>
        </row>
        <row r="4473">
          <cell r="B4473" t="str">
            <v>PE-750S</v>
          </cell>
          <cell r="C4473" t="str">
            <v>TABLICZKA GRAWEROWANA W STALI 425.1 - 750 CM2 MAKS. 2 LINIE TEKSTU</v>
          </cell>
          <cell r="D4473" t="str">
            <v>szt.</v>
          </cell>
          <cell r="E4473" t="str">
            <v>3920510000</v>
          </cell>
          <cell r="F4473"/>
          <cell r="G4473">
            <v>0</v>
          </cell>
          <cell r="H4473"/>
          <cell r="I4473">
            <v>0</v>
          </cell>
          <cell r="J4473"/>
          <cell r="K4473" t="str">
            <v>Grawerowane</v>
          </cell>
          <cell r="L4473" t="str">
            <v>4002</v>
          </cell>
        </row>
        <row r="4474">
          <cell r="B4474" t="str">
            <v>PE-1000S</v>
          </cell>
          <cell r="C4474" t="str">
            <v>TABLICZKA GRAWEROWANA W STALI 750.1 - 1000 CM2 MAKS. 2 LINIE TEKSTU</v>
          </cell>
          <cell r="D4474" t="str">
            <v>szt.</v>
          </cell>
          <cell r="E4474" t="str">
            <v>3920510000</v>
          </cell>
          <cell r="F4474"/>
          <cell r="G4474">
            <v>0</v>
          </cell>
          <cell r="H4474"/>
          <cell r="I4474">
            <v>0</v>
          </cell>
          <cell r="J4474"/>
          <cell r="K4474" t="str">
            <v>Grawerowane</v>
          </cell>
          <cell r="L4474" t="str">
            <v>4002</v>
          </cell>
        </row>
        <row r="4475">
          <cell r="B4475" t="str">
            <v>PGL-120X60-C/B-HA</v>
          </cell>
          <cell r="C4475" t="str">
            <v>TABLICZKA PGL 120x60 mm CZARNY/BIAŁY 1.6 mm SAMOPRZYL. 4 szt./ARK.</v>
          </cell>
          <cell r="D4475" t="str">
            <v>szt.</v>
          </cell>
          <cell r="E4475" t="str">
            <v>3920510000</v>
          </cell>
          <cell r="F4475"/>
          <cell r="G4475">
            <v>0</v>
          </cell>
          <cell r="H4475"/>
          <cell r="I4475">
            <v>0</v>
          </cell>
          <cell r="J4475"/>
          <cell r="K4475" t="str">
            <v>Grawerowane</v>
          </cell>
          <cell r="L4475" t="str">
            <v>4002</v>
          </cell>
        </row>
        <row r="4476">
          <cell r="B4476" t="str">
            <v>PUV-OPTION5</v>
          </cell>
          <cell r="C4476" t="str">
            <v>WYCIĘCIE SPECJALNEGO KSZTAŁTU</v>
          </cell>
          <cell r="D4476" t="str">
            <v>szt.</v>
          </cell>
          <cell r="E4476" t="str">
            <v>0000000000</v>
          </cell>
          <cell r="F4476"/>
          <cell r="G4476">
            <v>0</v>
          </cell>
          <cell r="H4476"/>
          <cell r="I4476">
            <v>0</v>
          </cell>
          <cell r="J4476"/>
          <cell r="K4476" t="str">
            <v>Grawerowane</v>
          </cell>
          <cell r="L4476" t="str">
            <v>4002</v>
          </cell>
        </row>
        <row r="4477">
          <cell r="B4477" t="str">
            <v>PGL-95X40-C/B-FA</v>
          </cell>
          <cell r="C4477" t="str">
            <v>TABLICZKA PGL 95x40 mm CZARNY/BIAŁY 0.8 mm SAMOPRZYL. 14 szt./ARK.</v>
          </cell>
          <cell r="D4477" t="str">
            <v>szt.</v>
          </cell>
          <cell r="E4477" t="str">
            <v>3920510000</v>
          </cell>
          <cell r="F4477"/>
          <cell r="G4477">
            <v>0</v>
          </cell>
          <cell r="H4477"/>
          <cell r="I4477">
            <v>0</v>
          </cell>
          <cell r="J4477"/>
          <cell r="K4477" t="str">
            <v>Grawerowane</v>
          </cell>
          <cell r="L4477" t="str">
            <v>4002</v>
          </cell>
        </row>
        <row r="4478">
          <cell r="B4478" t="str">
            <v>PGL-50X270-B/C-FA</v>
          </cell>
          <cell r="C4478" t="str">
            <v>TABLICZKA PGL 50x270 mm BIAŁY/CZARNY 0.8 mm SAMOPRZYL. 3 szt./ARK.</v>
          </cell>
          <cell r="D4478" t="str">
            <v>szt.</v>
          </cell>
          <cell r="E4478" t="str">
            <v>3920510000</v>
          </cell>
          <cell r="F4478"/>
          <cell r="G4478">
            <v>0</v>
          </cell>
          <cell r="H4478"/>
          <cell r="I4478">
            <v>0</v>
          </cell>
          <cell r="J4478"/>
          <cell r="K4478" t="str">
            <v>Grawerowane</v>
          </cell>
          <cell r="L4478" t="str">
            <v>4002</v>
          </cell>
        </row>
        <row r="4479">
          <cell r="B4479" t="str">
            <v>PGL-196X45-Ż/C-FA</v>
          </cell>
          <cell r="C4479" t="str">
            <v>TABLICZKA PGL 196x45 mm ŻÓŁTY/CZARNY 0.8 mm SAMOPRZYL. 6 szt./ARK.</v>
          </cell>
          <cell r="D4479" t="str">
            <v>szt.</v>
          </cell>
          <cell r="E4479" t="str">
            <v>3920510000</v>
          </cell>
          <cell r="F4479"/>
          <cell r="G4479">
            <v>0</v>
          </cell>
          <cell r="H4479"/>
          <cell r="I4479">
            <v>0</v>
          </cell>
          <cell r="J4479"/>
          <cell r="K4479" t="str">
            <v>Grawerowane</v>
          </cell>
          <cell r="L4479" t="str">
            <v>4002</v>
          </cell>
        </row>
        <row r="4480">
          <cell r="B4480" t="str">
            <v>PGL-45X15-C/B-HA</v>
          </cell>
          <cell r="C4480" t="str">
            <v>TABLICZKA PGL 45x15 mm CZARNY/BIAŁY 1.6 mm SAMOPRZYL. 72 szt./ARK.</v>
          </cell>
          <cell r="D4480" t="str">
            <v>szt.</v>
          </cell>
          <cell r="E4480" t="str">
            <v>3920510000</v>
          </cell>
          <cell r="F4480"/>
          <cell r="G4480">
            <v>0</v>
          </cell>
          <cell r="H4480"/>
          <cell r="I4480">
            <v>0</v>
          </cell>
          <cell r="J4480"/>
          <cell r="K4480" t="str">
            <v>Grawerowane</v>
          </cell>
          <cell r="L4480" t="str">
            <v>4002</v>
          </cell>
        </row>
        <row r="4481">
          <cell r="B4481" t="str">
            <v>PGL-27X15-C/B-HA</v>
          </cell>
          <cell r="C4481" t="str">
            <v>TABLICZKA PGL 27x15 mm CZARNY/BIAŁY 1.6 mm SAMOPRZYL. 133 szt./ARK.</v>
          </cell>
          <cell r="D4481" t="str">
            <v>szt.</v>
          </cell>
          <cell r="E4481" t="str">
            <v>3920510000</v>
          </cell>
          <cell r="F4481"/>
          <cell r="G4481">
            <v>0</v>
          </cell>
          <cell r="H4481"/>
          <cell r="I4481">
            <v>0</v>
          </cell>
          <cell r="J4481"/>
          <cell r="K4481" t="str">
            <v>Grawerowane</v>
          </cell>
          <cell r="L4481" t="str">
            <v>4002</v>
          </cell>
        </row>
        <row r="4482">
          <cell r="B4482" t="str">
            <v>PGL-27X15-C/B-FA</v>
          </cell>
          <cell r="C4482" t="str">
            <v>TABLICZKA PGL 27x15 mm CZARNY/BIAŁY 0.8 mm SAMOPRZYL. 133 szt./ARK.</v>
          </cell>
          <cell r="D4482" t="str">
            <v>szt.</v>
          </cell>
          <cell r="E4482" t="str">
            <v>3920510000</v>
          </cell>
          <cell r="F4482"/>
          <cell r="G4482">
            <v>0</v>
          </cell>
          <cell r="H4482"/>
          <cell r="I4482">
            <v>0</v>
          </cell>
          <cell r="J4482"/>
          <cell r="K4482" t="str">
            <v>Grawerowane</v>
          </cell>
          <cell r="L4482" t="str">
            <v>4002</v>
          </cell>
        </row>
        <row r="4483">
          <cell r="B4483" t="str">
            <v>PGL-50X40-B/C-FA</v>
          </cell>
          <cell r="C4483" t="str">
            <v>TABLICZKA PGL 50x40 mm BIAŁY/CZARNY 0.8 mm SAMOPRZYL. 21 szt./ARK.</v>
          </cell>
          <cell r="D4483" t="str">
            <v>szt.</v>
          </cell>
          <cell r="E4483" t="str">
            <v>3920510000</v>
          </cell>
          <cell r="F4483"/>
          <cell r="G4483">
            <v>0</v>
          </cell>
          <cell r="H4483"/>
          <cell r="I4483">
            <v>0</v>
          </cell>
          <cell r="J4483"/>
          <cell r="K4483" t="str">
            <v>Grawerowane</v>
          </cell>
          <cell r="L4483" t="str">
            <v>4002</v>
          </cell>
        </row>
        <row r="4484">
          <cell r="B4484" t="str">
            <v>PGL-135X75-N/B-F</v>
          </cell>
          <cell r="C4484" t="str">
            <v>TABLICZKA PGL 135x75 mm NIEBIESKI/BIAŁY 0.8 mm 4 szt./ARK.</v>
          </cell>
          <cell r="D4484" t="str">
            <v>szt.</v>
          </cell>
          <cell r="E4484" t="str">
            <v>3920510000</v>
          </cell>
          <cell r="F4484"/>
          <cell r="G4484">
            <v>0</v>
          </cell>
          <cell r="H4484"/>
          <cell r="I4484">
            <v>0</v>
          </cell>
          <cell r="J4484"/>
          <cell r="K4484" t="str">
            <v>Grawerowane</v>
          </cell>
          <cell r="L4484" t="str">
            <v>4002</v>
          </cell>
        </row>
        <row r="4485">
          <cell r="B4485" t="str">
            <v>PGL-170X50-N/B-F</v>
          </cell>
          <cell r="C4485" t="str">
            <v>TABLICZKA PGL 170x50 mm NIEBIESKI/BIAŁY 0.8 mm 5 szt./ARK.</v>
          </cell>
          <cell r="D4485" t="str">
            <v>szt.</v>
          </cell>
          <cell r="E4485" t="str">
            <v>3920510000</v>
          </cell>
          <cell r="F4485"/>
          <cell r="G4485">
            <v>0</v>
          </cell>
          <cell r="H4485"/>
          <cell r="I4485">
            <v>0</v>
          </cell>
          <cell r="J4485"/>
          <cell r="K4485" t="str">
            <v>Grawerowane</v>
          </cell>
          <cell r="L4485" t="str">
            <v>4002</v>
          </cell>
        </row>
        <row r="4486">
          <cell r="B4486" t="str">
            <v>PGL-140X95-N/B-F</v>
          </cell>
          <cell r="C4486" t="str">
            <v>TABLICZKA PGL 140x95 mm NIEBIESKI/BIAŁY 0.8 mm 3 szt./ARK.</v>
          </cell>
          <cell r="D4486" t="str">
            <v>szt.</v>
          </cell>
          <cell r="E4486" t="str">
            <v>3920510000</v>
          </cell>
          <cell r="F4486"/>
          <cell r="G4486">
            <v>0</v>
          </cell>
          <cell r="H4486"/>
          <cell r="I4486">
            <v>0</v>
          </cell>
          <cell r="J4486"/>
          <cell r="K4486" t="str">
            <v>Grawerowane</v>
          </cell>
          <cell r="L4486" t="str">
            <v>4002</v>
          </cell>
        </row>
        <row r="4487">
          <cell r="B4487" t="str">
            <v>PGL-52X74-B/C-FA</v>
          </cell>
          <cell r="C4487" t="str">
            <v>TABLICZKA PGL 52x74 mm BIAŁY/CZARNY 0.8 mm SAMOPRZYL. 10 szt./ARK.</v>
          </cell>
          <cell r="D4487" t="str">
            <v>szt.</v>
          </cell>
          <cell r="E4487" t="str">
            <v>3920510000</v>
          </cell>
          <cell r="F4487"/>
          <cell r="G4487">
            <v>0</v>
          </cell>
          <cell r="H4487"/>
          <cell r="I4487">
            <v>0</v>
          </cell>
          <cell r="J4487"/>
          <cell r="K4487" t="str">
            <v>Grawerowane</v>
          </cell>
          <cell r="L4487" t="str">
            <v>4002</v>
          </cell>
        </row>
        <row r="4488">
          <cell r="B4488" t="str">
            <v>PGL-148X105-B/C-FA</v>
          </cell>
          <cell r="C4488" t="str">
            <v>TABLICZKA PGL 148x105 mm BIAŁY/CZARNY 0.8 mm SAMOPRZYL. 2 szt./ARK.</v>
          </cell>
          <cell r="D4488" t="str">
            <v>szt.</v>
          </cell>
          <cell r="E4488" t="str">
            <v>3920510000</v>
          </cell>
          <cell r="F4488"/>
          <cell r="G4488">
            <v>0</v>
          </cell>
          <cell r="H4488"/>
          <cell r="I4488">
            <v>0</v>
          </cell>
          <cell r="J4488"/>
          <cell r="K4488" t="str">
            <v>Grawerowane</v>
          </cell>
          <cell r="L4488" t="str">
            <v>4002</v>
          </cell>
        </row>
        <row r="4489">
          <cell r="B4489" t="str">
            <v>PGL-148X105-Ż/C-FA</v>
          </cell>
          <cell r="C4489" t="str">
            <v>TABLICZKA PGL 148x105 mm ŻÓŁTY/CZARNY 0.8 mm SAMOPRZYL. 2 szt./ARK.</v>
          </cell>
          <cell r="D4489" t="str">
            <v>szt.</v>
          </cell>
          <cell r="E4489" t="str">
            <v>3920510000</v>
          </cell>
          <cell r="F4489"/>
          <cell r="G4489">
            <v>0</v>
          </cell>
          <cell r="H4489"/>
          <cell r="I4489">
            <v>0</v>
          </cell>
          <cell r="J4489"/>
          <cell r="K4489" t="str">
            <v>Grawerowane</v>
          </cell>
          <cell r="L4489" t="str">
            <v>4002</v>
          </cell>
        </row>
        <row r="4490">
          <cell r="B4490" t="str">
            <v>PGL-30X90-SSI/C-FA</v>
          </cell>
          <cell r="C4490" t="str">
            <v>TABLICZKA PGL 30x90 mm SREBRNY MET./CZARNY 0.8 mm SAMOPRZYL. 18 szt./ARK.</v>
          </cell>
          <cell r="D4490" t="str">
            <v>szt.</v>
          </cell>
          <cell r="E4490" t="str">
            <v>3920510000</v>
          </cell>
          <cell r="F4490"/>
          <cell r="G4490">
            <v>0</v>
          </cell>
          <cell r="H4490"/>
          <cell r="I4490">
            <v>0</v>
          </cell>
          <cell r="J4490"/>
          <cell r="K4490" t="str">
            <v>Grawerowane</v>
          </cell>
          <cell r="L4490" t="str">
            <v>4002</v>
          </cell>
        </row>
        <row r="4491">
          <cell r="B4491" t="str">
            <v>PGL-54X39-B/C-FA</v>
          </cell>
          <cell r="C4491" t="str">
            <v>TABLICZKA PGL 54x39 mm BIAŁY/CZARNY 0.8 mm SAMOPRZYL. 25 szt./ARK.</v>
          </cell>
          <cell r="D4491" t="str">
            <v>szt.</v>
          </cell>
          <cell r="E4491" t="str">
            <v>3920510000</v>
          </cell>
          <cell r="F4491"/>
          <cell r="G4491">
            <v>0</v>
          </cell>
          <cell r="H4491"/>
          <cell r="I4491">
            <v>0</v>
          </cell>
          <cell r="J4491"/>
          <cell r="K4491" t="str">
            <v>Grawerowane</v>
          </cell>
          <cell r="L4491" t="str">
            <v>4002</v>
          </cell>
        </row>
        <row r="4492">
          <cell r="B4492" t="str">
            <v>PGL-200X50-C/B-FA</v>
          </cell>
          <cell r="C4492" t="str">
            <v>TABLICZKA PGL 200x50 mm CZARNY/BIAŁY 0.8 mm SAMOPRZYL. 5 szt./ARK.</v>
          </cell>
          <cell r="D4492" t="str">
            <v>szt.</v>
          </cell>
          <cell r="E4492" t="str">
            <v>3920510000</v>
          </cell>
          <cell r="F4492"/>
          <cell r="G4492">
            <v>0</v>
          </cell>
          <cell r="H4492"/>
          <cell r="I4492">
            <v>0</v>
          </cell>
          <cell r="J4492"/>
          <cell r="K4492" t="str">
            <v>Grawerowane</v>
          </cell>
          <cell r="L4492" t="str">
            <v>4002</v>
          </cell>
        </row>
        <row r="4493">
          <cell r="B4493" t="str">
            <v>PGL-50X40-B/C-FA-1X23</v>
          </cell>
          <cell r="C4493" t="str">
            <v>TABLICZKA PGL 50x40 mm BIAŁY/CZARNY 0.8 mm SAMOPRZYL. 1x23 mm 21 szt./ARK.</v>
          </cell>
          <cell r="D4493" t="str">
            <v>szt.</v>
          </cell>
          <cell r="E4493" t="str">
            <v>3920510000</v>
          </cell>
          <cell r="F4493"/>
          <cell r="G4493">
            <v>0</v>
          </cell>
          <cell r="H4493"/>
          <cell r="I4493">
            <v>0</v>
          </cell>
          <cell r="J4493"/>
          <cell r="K4493" t="str">
            <v>Grawerowane</v>
          </cell>
          <cell r="L4493" t="str">
            <v>4002</v>
          </cell>
        </row>
        <row r="4494">
          <cell r="B4494" t="str">
            <v>PE-1000P</v>
          </cell>
          <cell r="C4494" t="str">
            <v>TABLICZKA GRAWEROWANA W LAMINACIE 750.1 - 1000 CM2 MAKS. 2 LINIE TEKSTU</v>
          </cell>
          <cell r="D4494" t="str">
            <v>szt.</v>
          </cell>
          <cell r="E4494" t="str">
            <v>3920510000</v>
          </cell>
          <cell r="F4494"/>
          <cell r="G4494">
            <v>0</v>
          </cell>
          <cell r="H4494"/>
          <cell r="I4494">
            <v>0</v>
          </cell>
          <cell r="J4494"/>
          <cell r="K4494" t="str">
            <v>Grawerowane</v>
          </cell>
          <cell r="L4494" t="str">
            <v>4002</v>
          </cell>
        </row>
        <row r="4495">
          <cell r="B4495" t="str">
            <v>PE-1150P</v>
          </cell>
          <cell r="C4495" t="str">
            <v>TABLICZKA GRAWEROWANA W LAMINACIE 1000.1 - 1150 CM2 MAKS. 2 LINIE TEKSTU</v>
          </cell>
          <cell r="D4495" t="str">
            <v>szt.</v>
          </cell>
          <cell r="E4495" t="str">
            <v>3920510000</v>
          </cell>
          <cell r="F4495"/>
          <cell r="G4495">
            <v>0</v>
          </cell>
          <cell r="H4495"/>
          <cell r="I4495">
            <v>0</v>
          </cell>
          <cell r="J4495"/>
          <cell r="K4495" t="str">
            <v>Grawerowane</v>
          </cell>
          <cell r="L4495" t="str">
            <v>4002</v>
          </cell>
        </row>
        <row r="4496">
          <cell r="B4496" t="str">
            <v>PE-1247P</v>
          </cell>
          <cell r="C4496" t="str">
            <v>TABLICZKA GRAWEROWANA W LAMINACIE 1150.1 - 1247 CM2 MAKS. 2 LINIE TEKSTU</v>
          </cell>
          <cell r="D4496" t="str">
            <v>szt.</v>
          </cell>
          <cell r="E4496" t="str">
            <v>3920510000</v>
          </cell>
          <cell r="F4496"/>
          <cell r="G4496">
            <v>0</v>
          </cell>
          <cell r="H4496"/>
          <cell r="I4496">
            <v>0</v>
          </cell>
          <cell r="J4496"/>
          <cell r="K4496" t="str">
            <v>Grawerowane</v>
          </cell>
          <cell r="L4496" t="str">
            <v>4002</v>
          </cell>
        </row>
        <row r="4497">
          <cell r="B4497" t="str">
            <v>PGL-27X18-S/C-FA</v>
          </cell>
          <cell r="C4497" t="str">
            <v>TABLICZKA PGL 27x18 mm SREBRNY/CZARNY 0.8 mm SAMOPRZYL. 105 szt./ARK.</v>
          </cell>
          <cell r="D4497" t="str">
            <v>szt.</v>
          </cell>
          <cell r="E4497" t="str">
            <v>3920510000</v>
          </cell>
          <cell r="F4497"/>
          <cell r="G4497">
            <v>0</v>
          </cell>
          <cell r="H4497"/>
          <cell r="I4497">
            <v>0</v>
          </cell>
          <cell r="J4497"/>
          <cell r="K4497" t="str">
            <v>Grawerowane</v>
          </cell>
          <cell r="L4497" t="str">
            <v>4002</v>
          </cell>
        </row>
        <row r="4498">
          <cell r="B4498" t="str">
            <v>PGL-60X20-Ż/C-FA</v>
          </cell>
          <cell r="C4498" t="str">
            <v>TABLICZKA PGL 60x20 mm ŻÓŁTY/CZARNY 0.8 mm SAMOPRZYL. 42 szt./ARK.</v>
          </cell>
          <cell r="D4498" t="str">
            <v>szt.</v>
          </cell>
          <cell r="E4498" t="str">
            <v>3920510000</v>
          </cell>
          <cell r="F4498"/>
          <cell r="G4498">
            <v>0</v>
          </cell>
          <cell r="H4498"/>
          <cell r="I4498">
            <v>0</v>
          </cell>
          <cell r="J4498"/>
          <cell r="K4498" t="str">
            <v>Grawerowane</v>
          </cell>
          <cell r="L4498" t="str">
            <v>4002</v>
          </cell>
        </row>
        <row r="4499">
          <cell r="B4499" t="str">
            <v>PGL-70X20-Ż/C-FA</v>
          </cell>
          <cell r="C4499" t="str">
            <v>TABLICZKA PGL 70x20 mm ŻÓŁTY/CZARNY 0.8 mm SAMOPRZYL. 26 szt./ARK.</v>
          </cell>
          <cell r="D4499" t="str">
            <v>szt.</v>
          </cell>
          <cell r="E4499" t="str">
            <v>3920510000</v>
          </cell>
          <cell r="F4499"/>
          <cell r="G4499">
            <v>0</v>
          </cell>
          <cell r="H4499"/>
          <cell r="I4499">
            <v>0</v>
          </cell>
          <cell r="J4499"/>
          <cell r="K4499" t="str">
            <v>Grawerowane</v>
          </cell>
          <cell r="L4499" t="str">
            <v>4002</v>
          </cell>
        </row>
        <row r="4500">
          <cell r="B4500" t="str">
            <v>PGL-180X60-Z/C-FA</v>
          </cell>
          <cell r="C4500" t="str">
            <v>TABLICZKA PGL 180x60 mm ZŁOTY/CZARNY 0.8 mm SAMOPRZYL. 4 szt./ARK.</v>
          </cell>
          <cell r="D4500" t="str">
            <v>szt.</v>
          </cell>
          <cell r="E4500" t="str">
            <v>3920510000</v>
          </cell>
          <cell r="F4500"/>
          <cell r="G4500">
            <v>0</v>
          </cell>
          <cell r="H4500"/>
          <cell r="I4500">
            <v>0</v>
          </cell>
          <cell r="J4500"/>
          <cell r="K4500" t="str">
            <v>Grawerowane</v>
          </cell>
          <cell r="L4500" t="str">
            <v>4002</v>
          </cell>
        </row>
        <row r="4501">
          <cell r="B4501" t="str">
            <v>PGL-36X14-S/C-FA</v>
          </cell>
          <cell r="C4501" t="str">
            <v>TABLICZKA PGL 36x14 mm SREBRNY/CZARNY 0.8 mm SAMOPRZYL. 220 szt./ARK.</v>
          </cell>
          <cell r="D4501" t="str">
            <v>szt.</v>
          </cell>
          <cell r="E4501" t="str">
            <v>3920510000</v>
          </cell>
          <cell r="F4501"/>
          <cell r="G4501">
            <v>0</v>
          </cell>
          <cell r="H4501"/>
          <cell r="I4501">
            <v>0</v>
          </cell>
          <cell r="J4501"/>
          <cell r="K4501" t="str">
            <v>Grawerowane</v>
          </cell>
          <cell r="L4501" t="str">
            <v>4002</v>
          </cell>
        </row>
        <row r="4502">
          <cell r="B4502" t="str">
            <v>PGL-27X18-SSI/C-FA</v>
          </cell>
          <cell r="C4502" t="str">
            <v>TABLICZKA PGL 27x18 mm SREBRNY METALICZNY/CZARNY 0.8 mm SAMOPRZYL. 105 szt./ARK.</v>
          </cell>
          <cell r="D4502" t="str">
            <v>szt.</v>
          </cell>
          <cell r="E4502" t="str">
            <v>3920510000</v>
          </cell>
          <cell r="F4502"/>
          <cell r="G4502">
            <v>0</v>
          </cell>
          <cell r="H4502"/>
          <cell r="I4502">
            <v>0</v>
          </cell>
          <cell r="J4502"/>
          <cell r="K4502" t="str">
            <v>Grawerowane</v>
          </cell>
          <cell r="L4502" t="str">
            <v>4002</v>
          </cell>
        </row>
        <row r="4503">
          <cell r="B4503" t="str">
            <v>PGL-196X67-Ż/C-FA</v>
          </cell>
          <cell r="C4503" t="str">
            <v>TABLICZKA PGL 196x67 mm ŻÓŁTY/CZARNY 0.8 mm SAMOPRZYL. 4 szt./ARK.</v>
          </cell>
          <cell r="D4503" t="str">
            <v>szt.</v>
          </cell>
          <cell r="E4503" t="str">
            <v>3920510000</v>
          </cell>
          <cell r="F4503"/>
          <cell r="G4503">
            <v>0</v>
          </cell>
          <cell r="H4503"/>
          <cell r="I4503">
            <v>0</v>
          </cell>
          <cell r="J4503"/>
          <cell r="K4503" t="str">
            <v>Grawerowane</v>
          </cell>
          <cell r="L4503" t="str">
            <v>4002</v>
          </cell>
        </row>
        <row r="4504">
          <cell r="B4504" t="str">
            <v>PGL-100X30-B/C-HA</v>
          </cell>
          <cell r="C4504" t="str">
            <v>TABLICZKA PGL 100x30 mm BIAŁY/CZARNY 1.6 mm SAMOPRZYL. 18 szt./ARK.</v>
          </cell>
          <cell r="D4504" t="str">
            <v>szt.</v>
          </cell>
          <cell r="E4504" t="str">
            <v>3920510000</v>
          </cell>
          <cell r="F4504"/>
          <cell r="G4504">
            <v>0</v>
          </cell>
          <cell r="H4504"/>
          <cell r="I4504">
            <v>0</v>
          </cell>
          <cell r="J4504"/>
          <cell r="K4504" t="str">
            <v>Grawerowane</v>
          </cell>
          <cell r="L4504" t="str">
            <v>4002</v>
          </cell>
        </row>
        <row r="4505">
          <cell r="B4505" t="str">
            <v>PGL-27X12-B/C-FA</v>
          </cell>
          <cell r="C4505" t="str">
            <v>TABLICZKA PGL 27x12 mm BIAŁY/CZARNY 0.8 mm SAMOPRZYL. 161 szt./ARK.</v>
          </cell>
          <cell r="D4505" t="str">
            <v>szt.</v>
          </cell>
          <cell r="E4505" t="str">
            <v>3920510000</v>
          </cell>
          <cell r="F4505"/>
          <cell r="G4505">
            <v>0</v>
          </cell>
          <cell r="H4505"/>
          <cell r="I4505">
            <v>0</v>
          </cell>
          <cell r="J4505"/>
          <cell r="K4505" t="str">
            <v>Grawerowane</v>
          </cell>
          <cell r="L4505" t="str">
            <v>4002</v>
          </cell>
        </row>
        <row r="4506">
          <cell r="B4506" t="str">
            <v>PGL-78X262-C/B-HA</v>
          </cell>
          <cell r="C4506" t="str">
            <v>TABLICZKA PGL 78x262 mm CZARNY/BIAŁY 1.6 mm SAMOPRZYL. 2 szt./ARK.</v>
          </cell>
          <cell r="D4506" t="str">
            <v>szt.</v>
          </cell>
          <cell r="E4506" t="str">
            <v>3920510000</v>
          </cell>
          <cell r="F4506"/>
          <cell r="G4506">
            <v>0</v>
          </cell>
          <cell r="H4506"/>
          <cell r="I4506">
            <v>0</v>
          </cell>
          <cell r="J4506"/>
          <cell r="K4506" t="str">
            <v>Grawerowane</v>
          </cell>
          <cell r="L4506" t="str">
            <v>4002</v>
          </cell>
        </row>
        <row r="4507">
          <cell r="B4507" t="str">
            <v>PGL-45X15-Ż/C-FA</v>
          </cell>
          <cell r="C4507" t="str">
            <v>TABLICZKA PGL 45x15 mm ŻÓŁTY/CZARNY 0.8 mm SAMOPRZYL. 72 szt./ARK.</v>
          </cell>
          <cell r="D4507" t="str">
            <v>szt.</v>
          </cell>
          <cell r="E4507" t="str">
            <v>3920510000</v>
          </cell>
          <cell r="F4507"/>
          <cell r="G4507">
            <v>0</v>
          </cell>
          <cell r="H4507"/>
          <cell r="I4507">
            <v>0</v>
          </cell>
          <cell r="J4507"/>
          <cell r="K4507" t="str">
            <v>Grawerowane</v>
          </cell>
          <cell r="L4507" t="str">
            <v>4002</v>
          </cell>
        </row>
        <row r="4508">
          <cell r="B4508" t="str">
            <v>PGL-27X18-Ż/C-FA</v>
          </cell>
          <cell r="C4508" t="str">
            <v>TABLICZKA PGL 27x18 mm ŻÓŁTY/CZARNY 0.8 mm SAMOPRZYL. 105 szt./ARK.</v>
          </cell>
          <cell r="D4508" t="str">
            <v>szt.</v>
          </cell>
          <cell r="E4508" t="str">
            <v>3920510000</v>
          </cell>
          <cell r="F4508"/>
          <cell r="G4508">
            <v>0</v>
          </cell>
          <cell r="H4508"/>
          <cell r="I4508">
            <v>0</v>
          </cell>
          <cell r="J4508"/>
          <cell r="K4508" t="str">
            <v>Grawerowane</v>
          </cell>
          <cell r="L4508" t="str">
            <v>4002</v>
          </cell>
        </row>
        <row r="4509">
          <cell r="B4509" t="str">
            <v>PGL-195X140-C/B-FA</v>
          </cell>
          <cell r="C4509" t="str">
            <v>TABLICZKA PGL 195x140 mm CZARNY/ BIAŁY 0.8 mm SAMOPRZYL. 2 szt./ARK.</v>
          </cell>
          <cell r="D4509" t="str">
            <v>szt.</v>
          </cell>
          <cell r="E4509" t="str">
            <v>3920510000</v>
          </cell>
          <cell r="F4509"/>
          <cell r="G4509">
            <v>0</v>
          </cell>
          <cell r="H4509"/>
          <cell r="I4509">
            <v>0</v>
          </cell>
          <cell r="J4509"/>
          <cell r="K4509" t="str">
            <v>Grawerowane</v>
          </cell>
          <cell r="L4509" t="str">
            <v>4002</v>
          </cell>
        </row>
        <row r="4510">
          <cell r="B4510" t="str">
            <v>PGL-80X40-C/B-FA</v>
          </cell>
          <cell r="C4510" t="str">
            <v>TABLICZKA PGL 80x40 mm CZARNY/BIAŁY 0.8 mm SAMOPRZYL. 14 szt./ARK.</v>
          </cell>
          <cell r="D4510" t="str">
            <v>szt.</v>
          </cell>
          <cell r="E4510" t="str">
            <v>3920510000</v>
          </cell>
          <cell r="F4510"/>
          <cell r="G4510">
            <v>0</v>
          </cell>
          <cell r="H4510"/>
          <cell r="I4510">
            <v>0</v>
          </cell>
          <cell r="J4510"/>
          <cell r="K4510" t="str">
            <v>Grawerowane</v>
          </cell>
          <cell r="L4510" t="str">
            <v>4002</v>
          </cell>
        </row>
        <row r="4511">
          <cell r="B4511" t="str">
            <v>PUV-OPTION4</v>
          </cell>
          <cell r="C4511" t="str">
            <v>PODKLEJENIE TABLICZEK TAŚMĄ PIANKOWĄ 3M VHB 4930P</v>
          </cell>
          <cell r="D4511" t="str">
            <v>szt.</v>
          </cell>
          <cell r="E4511" t="str">
            <v>0000000000</v>
          </cell>
          <cell r="F4511"/>
          <cell r="G4511">
            <v>0</v>
          </cell>
          <cell r="H4511"/>
          <cell r="I4511">
            <v>0</v>
          </cell>
          <cell r="J4511"/>
          <cell r="K4511" t="str">
            <v>Grawerowane</v>
          </cell>
          <cell r="L4511" t="str">
            <v>4002</v>
          </cell>
        </row>
        <row r="4512">
          <cell r="B4512" t="str">
            <v>PE-1247A</v>
          </cell>
          <cell r="C4512" t="str">
            <v>TABLICZKA GRAWEROWANA W ALUMINIUM 1150.1 - 1247 CM2 MAKS. 2 LINIE TEKSTU</v>
          </cell>
          <cell r="D4512" t="str">
            <v>szt.</v>
          </cell>
          <cell r="E4512" t="str">
            <v>8310000000</v>
          </cell>
          <cell r="F4512"/>
          <cell r="G4512">
            <v>0</v>
          </cell>
          <cell r="H4512"/>
          <cell r="I4512">
            <v>0</v>
          </cell>
          <cell r="J4512"/>
          <cell r="K4512" t="str">
            <v>Grawerowane</v>
          </cell>
          <cell r="L4512" t="str">
            <v>4002</v>
          </cell>
        </row>
        <row r="4513">
          <cell r="B4513" t="str">
            <v>PGL-120X35-B/C-FA</v>
          </cell>
          <cell r="C4513" t="str">
            <v>TABLICZKA PGL 120x35 mm BIAŁY/CZARNY 0.8 mm SAMOPRZYL. 10 szt./ARK.</v>
          </cell>
          <cell r="D4513" t="str">
            <v>szt.</v>
          </cell>
          <cell r="E4513" t="str">
            <v>3920510000</v>
          </cell>
          <cell r="F4513"/>
          <cell r="G4513">
            <v>0</v>
          </cell>
          <cell r="H4513"/>
          <cell r="I4513">
            <v>0</v>
          </cell>
          <cell r="J4513"/>
          <cell r="K4513" t="str">
            <v>Grawerowane</v>
          </cell>
          <cell r="L4513" t="str">
            <v>4002</v>
          </cell>
        </row>
        <row r="4514">
          <cell r="B4514" t="str">
            <v>PGL-70X35-B/C-FA</v>
          </cell>
          <cell r="C4514" t="str">
            <v>TABLICZKA PGL 70x35 mm BIAŁY/CZARNY 0.8 mm SAMOPRZYL. 16 szt./ARK.</v>
          </cell>
          <cell r="D4514" t="str">
            <v>szt.</v>
          </cell>
          <cell r="E4514" t="str">
            <v>3920510000</v>
          </cell>
          <cell r="F4514"/>
          <cell r="G4514">
            <v>0</v>
          </cell>
          <cell r="H4514"/>
          <cell r="I4514">
            <v>0</v>
          </cell>
          <cell r="J4514"/>
          <cell r="K4514" t="str">
            <v>Grawerowane</v>
          </cell>
          <cell r="L4514" t="str">
            <v>4002</v>
          </cell>
        </row>
        <row r="4515">
          <cell r="B4515" t="str">
            <v>PGL-27X18-C/B-FA</v>
          </cell>
          <cell r="C4515" t="str">
            <v>TABLICZKA PGL 27x18 mm CZARNY/BIAŁY 0.8 mm SAMOPRZYL. 105 szt./ARK.</v>
          </cell>
          <cell r="D4515" t="str">
            <v>szt.</v>
          </cell>
          <cell r="E4515" t="str">
            <v>3920510000</v>
          </cell>
          <cell r="F4515"/>
          <cell r="G4515">
            <v>0</v>
          </cell>
          <cell r="H4515"/>
          <cell r="I4515">
            <v>0</v>
          </cell>
          <cell r="J4515"/>
          <cell r="K4515" t="str">
            <v>Grawerowane</v>
          </cell>
          <cell r="L4515" t="str">
            <v>4002</v>
          </cell>
        </row>
        <row r="4516">
          <cell r="B4516" t="str">
            <v>PGL-27X18-B/C-F-1X2</v>
          </cell>
          <cell r="C4516" t="str">
            <v>TABLICZKA PGL 27x18 mm BIAŁY/CZARNY 0.8 mm 1x2 mm 105 szt./ARK.</v>
          </cell>
          <cell r="D4516" t="str">
            <v>szt.</v>
          </cell>
          <cell r="E4516" t="str">
            <v>3920510000</v>
          </cell>
          <cell r="F4516"/>
          <cell r="G4516">
            <v>0</v>
          </cell>
          <cell r="H4516"/>
          <cell r="I4516">
            <v>0</v>
          </cell>
          <cell r="J4516"/>
          <cell r="K4516" t="str">
            <v>Grawerowane</v>
          </cell>
          <cell r="L4516" t="str">
            <v>4002</v>
          </cell>
        </row>
        <row r="4517">
          <cell r="B4517" t="str">
            <v>PGL-27X18-CZ/B-F-1X2</v>
          </cell>
          <cell r="C4517" t="str">
            <v>TABLICZKA PGL 27x18 mm CZERWONY/BIAŁY 0.8 mm 1x2 mm 105 szt./ARK.</v>
          </cell>
          <cell r="D4517" t="str">
            <v>szt.</v>
          </cell>
          <cell r="E4517" t="str">
            <v>3920510000</v>
          </cell>
          <cell r="F4517"/>
          <cell r="G4517">
            <v>0</v>
          </cell>
          <cell r="H4517"/>
          <cell r="I4517">
            <v>0</v>
          </cell>
          <cell r="J4517"/>
          <cell r="K4517" t="str">
            <v>Grawerowane</v>
          </cell>
          <cell r="L4517" t="str">
            <v>4002</v>
          </cell>
        </row>
        <row r="4518">
          <cell r="B4518" t="str">
            <v>PGL-98X45-Ż/C-FA</v>
          </cell>
          <cell r="C4518" t="str">
            <v>TABLICZKA PGL 98x45 mm ŻÓŁTY/CZARNY 0.8 mm SAMOPRZYL. 12 szt./ARK.</v>
          </cell>
          <cell r="D4518" t="str">
            <v>szt.</v>
          </cell>
          <cell r="E4518" t="str">
            <v>3920510000</v>
          </cell>
          <cell r="F4518"/>
          <cell r="G4518">
            <v>0</v>
          </cell>
          <cell r="H4518"/>
          <cell r="I4518">
            <v>0</v>
          </cell>
          <cell r="J4518"/>
          <cell r="K4518" t="str">
            <v>Grawerowane</v>
          </cell>
          <cell r="L4518" t="str">
            <v>4002</v>
          </cell>
        </row>
        <row r="4519">
          <cell r="B4519" t="str">
            <v>PGL-98X45-B/C-FA</v>
          </cell>
          <cell r="C4519" t="str">
            <v>TABLICZKA PGL 98x45 mm BIAŁY/CZARNY 0.8 mm SAMOPRZYL. 12 szt./ARK.</v>
          </cell>
          <cell r="D4519" t="str">
            <v>szt.</v>
          </cell>
          <cell r="E4519" t="str">
            <v>3920510000</v>
          </cell>
          <cell r="F4519"/>
          <cell r="G4519">
            <v>0</v>
          </cell>
          <cell r="H4519"/>
          <cell r="I4519">
            <v>0</v>
          </cell>
          <cell r="J4519"/>
          <cell r="K4519" t="str">
            <v>Grawerowane</v>
          </cell>
          <cell r="L4519" t="str">
            <v>4002</v>
          </cell>
        </row>
        <row r="4520">
          <cell r="B4520" t="str">
            <v>PGL-95X30-B/C-HA</v>
          </cell>
          <cell r="C4520" t="str">
            <v>TABLICZKA PGL 95x30 mm BIAŁY/CZARNY 1.6 mm SAMOPRZYL. 18 szt./ARK.</v>
          </cell>
          <cell r="D4520" t="str">
            <v>szt.</v>
          </cell>
          <cell r="E4520" t="str">
            <v>3920510000</v>
          </cell>
          <cell r="F4520"/>
          <cell r="G4520">
            <v>0</v>
          </cell>
          <cell r="H4520"/>
          <cell r="I4520">
            <v>0</v>
          </cell>
          <cell r="J4520"/>
          <cell r="K4520" t="str">
            <v>Grawerowane</v>
          </cell>
          <cell r="L4520" t="str">
            <v>4002</v>
          </cell>
        </row>
        <row r="4521">
          <cell r="B4521" t="str">
            <v>PGL-21X10-B/C-HA</v>
          </cell>
          <cell r="C4521" t="str">
            <v>TABLICZKA PGL 21x10 mm BIAŁY/CZARNY 1.6 mm SAMOPRZYL. 252 szt./ARK.</v>
          </cell>
          <cell r="D4521" t="str">
            <v>szt.</v>
          </cell>
          <cell r="E4521" t="str">
            <v>3920510000</v>
          </cell>
          <cell r="F4521"/>
          <cell r="G4521">
            <v>0</v>
          </cell>
          <cell r="H4521"/>
          <cell r="I4521">
            <v>0</v>
          </cell>
          <cell r="J4521"/>
          <cell r="K4521" t="str">
            <v>Grawerowane</v>
          </cell>
          <cell r="L4521" t="str">
            <v>4002</v>
          </cell>
        </row>
        <row r="4522">
          <cell r="B4522" t="str">
            <v>PGL-17X9-B/C-FA</v>
          </cell>
          <cell r="C4522" t="str">
            <v>TABLICZKA PGL 17x9 mm BIAŁY/CZARNY 0.8 mm SAMOPRZYL. 341 szt./ARK.</v>
          </cell>
          <cell r="D4522" t="str">
            <v>szt.</v>
          </cell>
          <cell r="E4522" t="str">
            <v>3920510000</v>
          </cell>
          <cell r="F4522"/>
          <cell r="G4522">
            <v>0</v>
          </cell>
          <cell r="H4522"/>
          <cell r="I4522">
            <v>0</v>
          </cell>
          <cell r="J4522"/>
          <cell r="K4522" t="str">
            <v>Grawerowane</v>
          </cell>
          <cell r="L4522" t="str">
            <v>4002</v>
          </cell>
        </row>
        <row r="4523">
          <cell r="B4523" t="str">
            <v>PGL-17X6-B/C-FA</v>
          </cell>
          <cell r="C4523" t="str">
            <v>TABLICZKA PGL 17x6 mm BIAŁY/CZARNY 0.8 mm SAMOPRZYL. 517 szt./ARK.</v>
          </cell>
          <cell r="D4523" t="str">
            <v>szt.</v>
          </cell>
          <cell r="E4523" t="str">
            <v>3920510000</v>
          </cell>
          <cell r="F4523"/>
          <cell r="G4523">
            <v>0</v>
          </cell>
          <cell r="H4523"/>
          <cell r="I4523">
            <v>0</v>
          </cell>
          <cell r="J4523"/>
          <cell r="K4523" t="str">
            <v>Grawerowane</v>
          </cell>
          <cell r="L4523" t="str">
            <v>4002</v>
          </cell>
        </row>
        <row r="4524">
          <cell r="B4524" t="str">
            <v>PGL-35X20-B/C-FA</v>
          </cell>
          <cell r="C4524" t="str">
            <v>TABLICZKA PGL 35x20 mm BIAŁY/CZARNY 0.8 mm SAMOPRZYL. 70 szt./ARK.</v>
          </cell>
          <cell r="D4524" t="str">
            <v>szt.</v>
          </cell>
          <cell r="E4524" t="str">
            <v>3920510000</v>
          </cell>
          <cell r="F4524"/>
          <cell r="G4524">
            <v>0</v>
          </cell>
          <cell r="H4524"/>
          <cell r="I4524">
            <v>0</v>
          </cell>
          <cell r="J4524"/>
          <cell r="K4524" t="str">
            <v>Grawerowane</v>
          </cell>
          <cell r="L4524" t="str">
            <v>4002</v>
          </cell>
        </row>
        <row r="4525">
          <cell r="B4525" t="str">
            <v>PE-OPTION7</v>
          </cell>
          <cell r="C4525" t="str">
            <v>WYKONANIE EKSPRESOWE</v>
          </cell>
          <cell r="D4525" t="str">
            <v>szt.</v>
          </cell>
          <cell r="E4525" t="str">
            <v>0000000000</v>
          </cell>
          <cell r="F4525"/>
          <cell r="G4525">
            <v>0</v>
          </cell>
          <cell r="H4525"/>
          <cell r="I4525">
            <v>0</v>
          </cell>
          <cell r="J4525"/>
          <cell r="K4525" t="str">
            <v>Grawerowane</v>
          </cell>
          <cell r="L4525" t="str">
            <v>4002</v>
          </cell>
        </row>
        <row r="4526">
          <cell r="B4526" t="str">
            <v>PGL-195X280-B/C-FA</v>
          </cell>
          <cell r="C4526" t="str">
            <v>TABLICZKA PGL 195x280 mm BIAŁY/CZARNY 0.8 mm SAMOPRZYL. 1 szt./ARK.</v>
          </cell>
          <cell r="D4526" t="str">
            <v>szt.</v>
          </cell>
          <cell r="E4526" t="str">
            <v>3920510000</v>
          </cell>
          <cell r="F4526"/>
          <cell r="G4526">
            <v>0</v>
          </cell>
          <cell r="H4526"/>
          <cell r="I4526">
            <v>0</v>
          </cell>
          <cell r="J4526"/>
          <cell r="K4526" t="str">
            <v>Grawerowane</v>
          </cell>
          <cell r="L4526" t="str">
            <v>4002</v>
          </cell>
        </row>
        <row r="4527">
          <cell r="B4527" t="str">
            <v>PGL-195X140-B/C-FA</v>
          </cell>
          <cell r="C4527" t="str">
            <v>TABLICZKA PGL 195x140 mm BIAŁY/CZARNY 0.8 mm SAMOPRZYL. 2 szt./ARK.</v>
          </cell>
          <cell r="D4527" t="str">
            <v>szt.</v>
          </cell>
          <cell r="E4527" t="str">
            <v>3920510000</v>
          </cell>
          <cell r="F4527"/>
          <cell r="G4527">
            <v>0</v>
          </cell>
          <cell r="H4527"/>
          <cell r="I4527">
            <v>0</v>
          </cell>
          <cell r="J4527"/>
          <cell r="K4527" t="str">
            <v>Grawerowane</v>
          </cell>
          <cell r="L4527" t="str">
            <v>4002</v>
          </cell>
        </row>
        <row r="4528">
          <cell r="B4528" t="str">
            <v>PGL-50X15-C/B-FA</v>
          </cell>
          <cell r="C4528" t="str">
            <v>TABLICZKA PGL 50x15 mm CZARNY/BIAŁY 0.8 mm SAMOPRZYL. 57 szt./ARK.</v>
          </cell>
          <cell r="D4528" t="str">
            <v>szt.</v>
          </cell>
          <cell r="E4528" t="str">
            <v>3920510000</v>
          </cell>
          <cell r="F4528"/>
          <cell r="G4528">
            <v>0</v>
          </cell>
          <cell r="H4528"/>
          <cell r="I4528">
            <v>0</v>
          </cell>
          <cell r="J4528"/>
          <cell r="K4528" t="str">
            <v>Grawerowane</v>
          </cell>
          <cell r="L4528" t="str">
            <v>4002</v>
          </cell>
        </row>
        <row r="4529">
          <cell r="B4529" t="str">
            <v>PGL-90X40-C/B-FA</v>
          </cell>
          <cell r="C4529" t="str">
            <v>TABLICZKA PGL 90x40 mm CZARNY/BIAŁY 0.8 mm SAMOPRZYL. 14 szt./ARK.</v>
          </cell>
          <cell r="D4529" t="str">
            <v>szt.</v>
          </cell>
          <cell r="E4529" t="str">
            <v>3920510000</v>
          </cell>
          <cell r="F4529"/>
          <cell r="G4529">
            <v>0</v>
          </cell>
          <cell r="H4529"/>
          <cell r="I4529">
            <v>0</v>
          </cell>
          <cell r="J4529"/>
          <cell r="K4529" t="str">
            <v>Grawerowane</v>
          </cell>
          <cell r="L4529" t="str">
            <v>4002</v>
          </cell>
        </row>
        <row r="4530">
          <cell r="B4530" t="str">
            <v>PGL-60X95-C/B-FA</v>
          </cell>
          <cell r="C4530" t="str">
            <v>TABLICZKA PGL 60x95 mm CZARNY/BIAŁY 0.8 mm SAMOPRZYL. 9 szt./ARK.</v>
          </cell>
          <cell r="D4530" t="str">
            <v>szt.</v>
          </cell>
          <cell r="E4530" t="str">
            <v>3920510000</v>
          </cell>
          <cell r="F4530"/>
          <cell r="G4530">
            <v>0</v>
          </cell>
          <cell r="H4530"/>
          <cell r="I4530">
            <v>0</v>
          </cell>
          <cell r="J4530"/>
          <cell r="K4530" t="str">
            <v>Grawerowane</v>
          </cell>
          <cell r="L4530" t="str">
            <v>4002</v>
          </cell>
        </row>
        <row r="4531">
          <cell r="B4531" t="str">
            <v>PGL-70X30-C/B-FA</v>
          </cell>
          <cell r="C4531" t="str">
            <v>TABLICZKA PGL 70x30 mm CZARNY/BIAŁY 0.8 mm SAMOPRZYL. 18 szt./ARK.</v>
          </cell>
          <cell r="D4531" t="str">
            <v>szt.</v>
          </cell>
          <cell r="E4531" t="str">
            <v>3920510000</v>
          </cell>
          <cell r="F4531"/>
          <cell r="G4531">
            <v>0</v>
          </cell>
          <cell r="H4531"/>
          <cell r="I4531">
            <v>0</v>
          </cell>
          <cell r="J4531"/>
          <cell r="K4531" t="str">
            <v>Grawerowane</v>
          </cell>
          <cell r="L4531" t="str">
            <v>4002</v>
          </cell>
        </row>
        <row r="4532">
          <cell r="B4532" t="str">
            <v>PGL-60X20-B/C-FA</v>
          </cell>
          <cell r="C4532" t="str">
            <v>TABLICZKA PGL 60x20 mm BIAŁY/CZARNY 0.8 mm SAMOPRZYL. 42 szt./ARK.</v>
          </cell>
          <cell r="D4532" t="str">
            <v>szt.</v>
          </cell>
          <cell r="E4532" t="str">
            <v>3920510000</v>
          </cell>
          <cell r="F4532"/>
          <cell r="G4532">
            <v>0</v>
          </cell>
          <cell r="H4532"/>
          <cell r="I4532">
            <v>0</v>
          </cell>
          <cell r="J4532"/>
          <cell r="K4532" t="str">
            <v>Grawerowane</v>
          </cell>
          <cell r="L4532" t="str">
            <v>4002</v>
          </cell>
        </row>
        <row r="4533">
          <cell r="B4533" t="str">
            <v>PGL-98X140-B/C-FA</v>
          </cell>
          <cell r="C4533" t="str">
            <v>TABLICZKA PGL 98x140 mm BIAŁY/CZARNY 0.8 mm SAMOPRZYL. 4 szt./ARK.</v>
          </cell>
          <cell r="D4533" t="str">
            <v>szt.</v>
          </cell>
          <cell r="E4533" t="str">
            <v>3920510000</v>
          </cell>
          <cell r="F4533"/>
          <cell r="G4533">
            <v>0</v>
          </cell>
          <cell r="H4533"/>
          <cell r="I4533">
            <v>0</v>
          </cell>
          <cell r="J4533"/>
          <cell r="K4533" t="str">
            <v>Grawerowane</v>
          </cell>
          <cell r="L4533" t="str">
            <v>4002</v>
          </cell>
        </row>
        <row r="4534">
          <cell r="B4534" t="str">
            <v>PGL-98X280-B/C-FA</v>
          </cell>
          <cell r="C4534" t="str">
            <v>TABLICZKA PGL 98x280 mm BIAŁY/CZARNY 0.8 mm SAMOPRZYL. 2 szt./ARK.</v>
          </cell>
          <cell r="D4534" t="str">
            <v>szt.</v>
          </cell>
          <cell r="E4534" t="str">
            <v>3920510000</v>
          </cell>
          <cell r="F4534"/>
          <cell r="G4534">
            <v>0</v>
          </cell>
          <cell r="H4534"/>
          <cell r="I4534">
            <v>0</v>
          </cell>
          <cell r="J4534"/>
          <cell r="K4534" t="str">
            <v>Grawerowane</v>
          </cell>
          <cell r="L4534" t="str">
            <v>4002</v>
          </cell>
        </row>
        <row r="4535">
          <cell r="B4535" t="str">
            <v>PGL-155X40-SSI/C-FA</v>
          </cell>
          <cell r="C4535" t="str">
            <v>TABLICZKA PGL 155x40 mm SREBRNY MET./CZARNY 0.8 mm SAMOPRZYL. 7 szt./ARK.</v>
          </cell>
          <cell r="D4535" t="str">
            <v>szt.</v>
          </cell>
          <cell r="E4535" t="str">
            <v>3920510000</v>
          </cell>
          <cell r="F4535"/>
          <cell r="G4535">
            <v>0</v>
          </cell>
          <cell r="H4535"/>
          <cell r="I4535">
            <v>0</v>
          </cell>
          <cell r="J4535"/>
          <cell r="K4535" t="str">
            <v>Grawerowane</v>
          </cell>
          <cell r="L4535" t="str">
            <v>4002</v>
          </cell>
        </row>
        <row r="4536">
          <cell r="B4536" t="str">
            <v>PGL-196X45-B/C-FA</v>
          </cell>
          <cell r="C4536" t="str">
            <v>TABLICZKA PGL 196x45 mm BIAŁY/CZARNY 0.8 mm SAMOPRZYL. 4 szt./ARK.</v>
          </cell>
          <cell r="D4536" t="str">
            <v>szt.</v>
          </cell>
          <cell r="E4536" t="str">
            <v>3920510000</v>
          </cell>
          <cell r="F4536"/>
          <cell r="G4536">
            <v>0</v>
          </cell>
          <cell r="H4536"/>
          <cell r="I4536">
            <v>0</v>
          </cell>
          <cell r="J4536"/>
          <cell r="K4536" t="str">
            <v>Grawerowane</v>
          </cell>
          <cell r="L4536" t="str">
            <v>4002</v>
          </cell>
        </row>
        <row r="4537">
          <cell r="B4537" t="str">
            <v>PGL-196X67-B/C-FA</v>
          </cell>
          <cell r="C4537" t="str">
            <v>TABLICZKA PGL 196x67 mm BIAŁY/CZARNY 0.8 mm SAMOPRZYL. 4 szt./ARK.</v>
          </cell>
          <cell r="D4537" t="str">
            <v>szt.</v>
          </cell>
          <cell r="E4537" t="str">
            <v>3920510000</v>
          </cell>
          <cell r="F4537"/>
          <cell r="G4537">
            <v>0</v>
          </cell>
          <cell r="H4537"/>
          <cell r="I4537">
            <v>0</v>
          </cell>
          <cell r="J4537"/>
          <cell r="K4537" t="str">
            <v>Grawerowane</v>
          </cell>
          <cell r="L4537" t="str">
            <v>4002</v>
          </cell>
        </row>
        <row r="4538">
          <cell r="B4538" t="str">
            <v>PGL-10X5-SSI/C-FA</v>
          </cell>
          <cell r="C4538" t="str">
            <v>TABLICZKA PGL 10x5 mm SREBRNY MET./CZARNY 0.8 mm SAMOPRZYL. 1083 szt./ARK.</v>
          </cell>
          <cell r="D4538" t="str">
            <v>szt.</v>
          </cell>
          <cell r="E4538" t="str">
            <v>3920510000</v>
          </cell>
          <cell r="F4538"/>
          <cell r="G4538">
            <v>0</v>
          </cell>
          <cell r="H4538"/>
          <cell r="I4538">
            <v>0</v>
          </cell>
          <cell r="J4538"/>
          <cell r="K4538" t="str">
            <v>Grawerowane</v>
          </cell>
          <cell r="L4538" t="str">
            <v>4002</v>
          </cell>
        </row>
        <row r="4539">
          <cell r="B4539" t="str">
            <v>PE-425P</v>
          </cell>
          <cell r="C4539" t="str">
            <v>TABLICZKA GRAWEROWANA W LAMINACIE 350.1 - 425 CM2 MAKS. 2 LINIE TEKSTU</v>
          </cell>
          <cell r="D4539" t="str">
            <v>szt.</v>
          </cell>
          <cell r="E4539" t="str">
            <v>3920510000</v>
          </cell>
          <cell r="F4539"/>
          <cell r="G4539">
            <v>0</v>
          </cell>
          <cell r="H4539"/>
          <cell r="I4539">
            <v>0</v>
          </cell>
          <cell r="J4539"/>
          <cell r="K4539" t="str">
            <v>Grawerowane</v>
          </cell>
          <cell r="L4539" t="str">
            <v>4002</v>
          </cell>
        </row>
        <row r="4540">
          <cell r="B4540" t="str">
            <v>PE-425PM</v>
          </cell>
          <cell r="C4540" t="str">
            <v>TABLICZKA GRAWEROWANA W LAMINACIE LUSTRZ. 350.1 - 425 CM2 MAKS. 2 LINIE TEKSTU</v>
          </cell>
          <cell r="D4540" t="str">
            <v>szt.</v>
          </cell>
          <cell r="E4540" t="str">
            <v>3920510000</v>
          </cell>
          <cell r="F4540"/>
          <cell r="G4540">
            <v>0</v>
          </cell>
          <cell r="H4540"/>
          <cell r="I4540">
            <v>0</v>
          </cell>
          <cell r="J4540"/>
          <cell r="K4540" t="str">
            <v>Grawerowane</v>
          </cell>
          <cell r="L4540" t="str">
            <v>4002</v>
          </cell>
        </row>
        <row r="4541">
          <cell r="B4541" t="str">
            <v>PE-750P</v>
          </cell>
          <cell r="C4541" t="str">
            <v>TABLICZKA GRAWEROWANA W LAMINACIE 425.1 - 750 CM2 MAKS. 2 LINIE TEKSTU</v>
          </cell>
          <cell r="D4541" t="str">
            <v>szt.</v>
          </cell>
          <cell r="E4541" t="str">
            <v>3920510000</v>
          </cell>
          <cell r="F4541"/>
          <cell r="G4541">
            <v>0</v>
          </cell>
          <cell r="H4541"/>
          <cell r="I4541">
            <v>0</v>
          </cell>
          <cell r="J4541"/>
          <cell r="K4541" t="str">
            <v>Grawerowane</v>
          </cell>
          <cell r="L4541" t="str">
            <v>4002</v>
          </cell>
        </row>
        <row r="4542">
          <cell r="B4542" t="str">
            <v>PE-750PM</v>
          </cell>
          <cell r="C4542" t="str">
            <v>TABLICZKA GRAWEROWANA W LAMINACIE LUSTRZ. 425.1 - 750 CM2 MAKS. 2 LINIE TEKSTU</v>
          </cell>
          <cell r="D4542" t="str">
            <v>szt.</v>
          </cell>
          <cell r="E4542" t="str">
            <v>3920510000</v>
          </cell>
          <cell r="F4542"/>
          <cell r="G4542">
            <v>0</v>
          </cell>
          <cell r="H4542"/>
          <cell r="I4542">
            <v>0</v>
          </cell>
          <cell r="J4542"/>
          <cell r="K4542" t="str">
            <v>Grawerowane</v>
          </cell>
          <cell r="L4542" t="str">
            <v>4002</v>
          </cell>
        </row>
        <row r="4543">
          <cell r="B4543" t="str">
            <v>PGL-45X15-S/C-FA</v>
          </cell>
          <cell r="C4543" t="str">
            <v>TABLICZKA PGL 45x15 mm SREBRNY/CZARNY 0.8 mm SAMOPRZYL. 72 szt./ARK.</v>
          </cell>
          <cell r="D4543" t="str">
            <v>szt.</v>
          </cell>
          <cell r="E4543" t="str">
            <v>3920510000</v>
          </cell>
          <cell r="F4543"/>
          <cell r="G4543">
            <v>0</v>
          </cell>
          <cell r="H4543"/>
          <cell r="I4543">
            <v>0</v>
          </cell>
          <cell r="J4543"/>
          <cell r="K4543" t="str">
            <v>Grawerowane</v>
          </cell>
          <cell r="L4543" t="str">
            <v>4002</v>
          </cell>
        </row>
        <row r="4544">
          <cell r="B4544" t="str">
            <v>PGL-20X15-S/C-FA</v>
          </cell>
          <cell r="C4544" t="str">
            <v>TABLICZKA PGL 20x15 mm SREBRNY/CZARNY 0.8 mm SAMOPRZYL. 171 szt./ARK.</v>
          </cell>
          <cell r="D4544" t="str">
            <v>szt.</v>
          </cell>
          <cell r="E4544" t="str">
            <v>3920510000</v>
          </cell>
          <cell r="F4544"/>
          <cell r="G4544">
            <v>0</v>
          </cell>
          <cell r="H4544"/>
          <cell r="I4544">
            <v>0</v>
          </cell>
          <cell r="J4544"/>
          <cell r="K4544" t="str">
            <v>Grawerowane</v>
          </cell>
          <cell r="L4544" t="str">
            <v>4002</v>
          </cell>
        </row>
        <row r="4545">
          <cell r="B4545" t="str">
            <v>PGL-35X20-S/C-FA</v>
          </cell>
          <cell r="C4545" t="str">
            <v>TABLICZKA PGL 35x20 mm SREBRNY/CZARNY 0.8 mm SAMOPRZYL. 70 szt./ARK.</v>
          </cell>
          <cell r="D4545" t="str">
            <v>szt.</v>
          </cell>
          <cell r="E4545" t="str">
            <v>3920510000</v>
          </cell>
          <cell r="F4545"/>
          <cell r="G4545">
            <v>0</v>
          </cell>
          <cell r="H4545"/>
          <cell r="I4545">
            <v>0</v>
          </cell>
          <cell r="J4545"/>
          <cell r="K4545" t="str">
            <v>Grawerowane</v>
          </cell>
          <cell r="L4545" t="str">
            <v>4002</v>
          </cell>
        </row>
        <row r="4546">
          <cell r="B4546" t="str">
            <v>PGL-95X38-B/C-FA</v>
          </cell>
          <cell r="C4546" t="str">
            <v>TABLICZKA PGL 95x38 mm BIAŁY/CZARNY 0.8 mm SAMOPRZYL. 14 szt./ARK.</v>
          </cell>
          <cell r="D4546" t="str">
            <v>szt.</v>
          </cell>
          <cell r="E4546" t="str">
            <v>3920510000</v>
          </cell>
          <cell r="F4546"/>
          <cell r="G4546">
            <v>0</v>
          </cell>
          <cell r="H4546"/>
          <cell r="I4546">
            <v>0</v>
          </cell>
          <cell r="J4546"/>
          <cell r="K4546" t="str">
            <v>Grawerowane</v>
          </cell>
          <cell r="L4546" t="str">
            <v>4002</v>
          </cell>
        </row>
        <row r="4547">
          <cell r="B4547" t="str">
            <v>PGL-19X70-B/C-FA</v>
          </cell>
          <cell r="C4547" t="str">
            <v>TABLICZKA PGL 19x70 mm BIAŁY/CZARNY 0.8 mm SAMOPRZYL. 40 szt./ARK.</v>
          </cell>
          <cell r="D4547" t="str">
            <v>szt.</v>
          </cell>
          <cell r="E4547" t="str">
            <v>3920510000</v>
          </cell>
          <cell r="F4547"/>
          <cell r="G4547">
            <v>0</v>
          </cell>
          <cell r="H4547"/>
          <cell r="I4547">
            <v>0</v>
          </cell>
          <cell r="J4547"/>
          <cell r="K4547" t="str">
            <v>Grawerowane</v>
          </cell>
          <cell r="L4547" t="str">
            <v>4002</v>
          </cell>
        </row>
        <row r="4548">
          <cell r="B4548" t="str">
            <v>PGL-30X20-C/B-FA</v>
          </cell>
          <cell r="C4548" t="str">
            <v>TABLICZKA PGL 30x20 mm CZARNY/BIAŁY 0.8 mm SAMOPRZYL. 84 szt./ARK.</v>
          </cell>
          <cell r="D4548" t="str">
            <v>szt.</v>
          </cell>
          <cell r="E4548" t="str">
            <v>3920510000</v>
          </cell>
          <cell r="F4548"/>
          <cell r="G4548">
            <v>0</v>
          </cell>
          <cell r="H4548"/>
          <cell r="I4548">
            <v>0</v>
          </cell>
          <cell r="J4548"/>
          <cell r="K4548" t="str">
            <v>Grawerowane</v>
          </cell>
          <cell r="L4548" t="str">
            <v>4002</v>
          </cell>
        </row>
        <row r="4549">
          <cell r="B4549" t="str">
            <v>PGL-90X40-B/C-FA</v>
          </cell>
          <cell r="C4549" t="str">
            <v>TABLICZKA PGL 90x40 mm BIAŁY/CZARNY 0.8 mm SAMOPRZYL. 14 szt./ARK.</v>
          </cell>
          <cell r="D4549" t="str">
            <v>szt.</v>
          </cell>
          <cell r="E4549" t="str">
            <v>3920510000</v>
          </cell>
          <cell r="F4549"/>
          <cell r="G4549">
            <v>0</v>
          </cell>
          <cell r="H4549"/>
          <cell r="I4549">
            <v>0</v>
          </cell>
          <cell r="J4549"/>
          <cell r="K4549" t="str">
            <v>Grawerowane</v>
          </cell>
          <cell r="L4549" t="str">
            <v>4002</v>
          </cell>
        </row>
        <row r="4550">
          <cell r="B4550" t="str">
            <v>PGL-45X15-N/B-FA</v>
          </cell>
          <cell r="C4550" t="str">
            <v>TABLICZKA PGL 45x15 mm NIEBIESKI/BIAŁY 0.8 mm. 72 szt./ARK.</v>
          </cell>
          <cell r="D4550" t="str">
            <v>szt.</v>
          </cell>
          <cell r="E4550" t="str">
            <v>3920510000</v>
          </cell>
          <cell r="F4550"/>
          <cell r="G4550">
            <v>0</v>
          </cell>
          <cell r="H4550"/>
          <cell r="I4550">
            <v>0</v>
          </cell>
          <cell r="J4550"/>
          <cell r="K4550" t="str">
            <v>Grawerowane</v>
          </cell>
          <cell r="L4550" t="str">
            <v>4002</v>
          </cell>
        </row>
        <row r="4551">
          <cell r="B4551" t="str">
            <v>PGL-55X30-B/C-FA</v>
          </cell>
          <cell r="C4551" t="str">
            <v>TABLICZKA PGL 55x30 mm BIAŁY/CZARNY 0.8 mm SAMOPRZYL. 27 szt./ARK.</v>
          </cell>
          <cell r="D4551" t="str">
            <v>szt.</v>
          </cell>
          <cell r="E4551" t="str">
            <v>3920510000</v>
          </cell>
          <cell r="F4551"/>
          <cell r="G4551">
            <v>0</v>
          </cell>
          <cell r="H4551"/>
          <cell r="I4551">
            <v>0</v>
          </cell>
          <cell r="J4551"/>
          <cell r="K4551" t="str">
            <v>Grawerowane</v>
          </cell>
          <cell r="L4551" t="str">
            <v>4002</v>
          </cell>
        </row>
        <row r="4552">
          <cell r="B4552" t="str">
            <v>PGLM-40X14-T/C-H</v>
          </cell>
          <cell r="C4552" t="str">
            <v>TABLICZKA PGLM 40x14 mm PRZEZROCZYSTY/CZARNY 1.6 mm 76 szt./ARK.</v>
          </cell>
          <cell r="D4552" t="str">
            <v>szt.</v>
          </cell>
          <cell r="E4552" t="str">
            <v>3920510000</v>
          </cell>
          <cell r="F4552"/>
          <cell r="G4552">
            <v>0</v>
          </cell>
          <cell r="H4552"/>
          <cell r="I4552">
            <v>0</v>
          </cell>
          <cell r="J4552"/>
          <cell r="K4552" t="str">
            <v>Grawerowane</v>
          </cell>
          <cell r="L4552" t="str">
            <v>4002</v>
          </cell>
        </row>
        <row r="4553">
          <cell r="B4553" t="str">
            <v>PGL-45X135-Ż/C-FA</v>
          </cell>
          <cell r="C4553" t="str">
            <v>TABLICZKA PGL 45x135 mm ŻÓŁTY/CZARNY 0.8 mm SAMOPRZYL. 6 szt./ARK.</v>
          </cell>
          <cell r="D4553" t="str">
            <v>szt.</v>
          </cell>
          <cell r="E4553" t="str">
            <v>3920510000</v>
          </cell>
          <cell r="F4553"/>
          <cell r="G4553">
            <v>0</v>
          </cell>
          <cell r="H4553"/>
          <cell r="I4553">
            <v>0</v>
          </cell>
          <cell r="J4553"/>
          <cell r="K4553" t="str">
            <v>Grawerowane</v>
          </cell>
          <cell r="L4553" t="str">
            <v>4002</v>
          </cell>
        </row>
        <row r="4554">
          <cell r="B4554" t="str">
            <v>PGL-65X20-B/C-FA</v>
          </cell>
          <cell r="C4554" t="str">
            <v>TABLICZKA PGL 65x20 mm BIAŁY/CZARNY 0.8 mm SAMOPRZYL. 42 szt./ARK.</v>
          </cell>
          <cell r="D4554" t="str">
            <v>szt.</v>
          </cell>
          <cell r="E4554" t="str">
            <v>3920510000</v>
          </cell>
          <cell r="F4554"/>
          <cell r="G4554">
            <v>0</v>
          </cell>
          <cell r="H4554"/>
          <cell r="I4554">
            <v>0</v>
          </cell>
          <cell r="J4554"/>
          <cell r="K4554" t="str">
            <v>Grawerowane</v>
          </cell>
          <cell r="L4554" t="str">
            <v>4002</v>
          </cell>
        </row>
        <row r="4555">
          <cell r="B4555" t="str">
            <v>PGL-27X18-R-C/B-FA</v>
          </cell>
          <cell r="C4555" t="str">
            <v>TABLICZKA PGL 27x18 mm ZAOKR. CZARNY/BIAŁY 0.8 mm SAMOPRZYL. 72 szt./ARK.</v>
          </cell>
          <cell r="D4555" t="str">
            <v>szt.</v>
          </cell>
          <cell r="E4555" t="str">
            <v>3920510000</v>
          </cell>
          <cell r="F4555"/>
          <cell r="G4555">
            <v>0</v>
          </cell>
          <cell r="H4555"/>
          <cell r="I4555">
            <v>0</v>
          </cell>
          <cell r="J4555"/>
          <cell r="K4555" t="str">
            <v>Grawerowane</v>
          </cell>
          <cell r="L4555" t="str">
            <v>4002</v>
          </cell>
        </row>
        <row r="4556">
          <cell r="B4556" t="str">
            <v>PGL-33X51M-R-B/C-FA</v>
          </cell>
          <cell r="C4556" t="str">
            <v>TABLICZKA PGL 33x51 mm ZAOKR. BIAŁY/CZARNY 0.8 mm SAMOPRZYL. 25 szt./ARK.</v>
          </cell>
          <cell r="D4556" t="str">
            <v>szt.</v>
          </cell>
          <cell r="E4556" t="str">
            <v>3920510000</v>
          </cell>
          <cell r="F4556"/>
          <cell r="G4556">
            <v>0</v>
          </cell>
          <cell r="H4556"/>
          <cell r="I4556">
            <v>0</v>
          </cell>
          <cell r="J4556"/>
          <cell r="K4556" t="str">
            <v>Grawerowane</v>
          </cell>
          <cell r="L4556" t="str">
            <v>4002</v>
          </cell>
        </row>
        <row r="4557">
          <cell r="B4557" t="str">
            <v>PGL-49X14-C/B-FA</v>
          </cell>
          <cell r="C4557" t="str">
            <v>TABLICZKA PGL 49x14 mm CZARNY/BIAŁY 0.8 mm SAMOPRZYL. 80 szt./ARK.</v>
          </cell>
          <cell r="D4557" t="str">
            <v>szt.</v>
          </cell>
          <cell r="E4557" t="str">
            <v>3920510000</v>
          </cell>
          <cell r="F4557"/>
          <cell r="G4557">
            <v>0</v>
          </cell>
          <cell r="H4557"/>
          <cell r="I4557">
            <v>0</v>
          </cell>
          <cell r="J4557"/>
          <cell r="K4557" t="str">
            <v>Grawerowane</v>
          </cell>
          <cell r="L4557" t="str">
            <v>4002</v>
          </cell>
        </row>
        <row r="4558">
          <cell r="B4558" t="str">
            <v>PGL-49X14-B/C-FA-2X3</v>
          </cell>
          <cell r="C4558" t="str">
            <v>TABLICZKA PGL 49x14 mm BIAŁY/CZARNY 0.8 mm SAMOPRZYL. 2x3 mm 80 szt./ARK.</v>
          </cell>
          <cell r="D4558" t="str">
            <v>szt.</v>
          </cell>
          <cell r="E4558" t="str">
            <v>3920510000</v>
          </cell>
          <cell r="F4558"/>
          <cell r="G4558">
            <v>0</v>
          </cell>
          <cell r="H4558"/>
          <cell r="I4558">
            <v>0</v>
          </cell>
          <cell r="J4558"/>
          <cell r="K4558" t="str">
            <v>Grawerowane</v>
          </cell>
          <cell r="L4558" t="str">
            <v>4002</v>
          </cell>
        </row>
        <row r="4559">
          <cell r="B4559" t="str">
            <v>PGL-72X32-B/C-HA-2X3</v>
          </cell>
          <cell r="C4559" t="str">
            <v>TABLICZKA PGL 72x32 mm BIAŁY/CZARNY 1.6 mm SAMOPRZYL. 2x3 mm 16 szt./ARK. (ARK. 4)</v>
          </cell>
          <cell r="D4559" t="str">
            <v>szt.</v>
          </cell>
          <cell r="E4559" t="str">
            <v>3920510000</v>
          </cell>
          <cell r="F4559"/>
          <cell r="G4559">
            <v>0</v>
          </cell>
          <cell r="H4559"/>
          <cell r="I4559">
            <v>0</v>
          </cell>
          <cell r="J4559"/>
          <cell r="K4559" t="str">
            <v>Grawerowane</v>
          </cell>
          <cell r="L4559" t="str">
            <v>4002</v>
          </cell>
        </row>
        <row r="4560">
          <cell r="B4560" t="str">
            <v>PGL-24X255-C/B-F-2X4</v>
          </cell>
          <cell r="C4560" t="str">
            <v>TABLICZKA PGL 24x255 mm CZARNY/BIAŁY 0.8 mm 2x4 mm. 8 szt./ARK.</v>
          </cell>
          <cell r="D4560" t="str">
            <v>szt.</v>
          </cell>
          <cell r="E4560" t="str">
            <v>3920510000</v>
          </cell>
          <cell r="F4560"/>
          <cell r="G4560">
            <v>0</v>
          </cell>
          <cell r="H4560"/>
          <cell r="I4560">
            <v>0</v>
          </cell>
          <cell r="J4560"/>
          <cell r="K4560" t="str">
            <v>Grawerowane</v>
          </cell>
          <cell r="L4560" t="str">
            <v>4002</v>
          </cell>
        </row>
        <row r="4561">
          <cell r="B4561" t="str">
            <v>PGL-50X15-C/B-HA</v>
          </cell>
          <cell r="C4561" t="str">
            <v>TABLICZKA PGL 50x15 mm CZARNY/BIAŁY 1.6 mm SAMOPRZYL. 57 szt./ARK. (ARK. 13)</v>
          </cell>
          <cell r="D4561" t="str">
            <v>szt.</v>
          </cell>
          <cell r="E4561" t="str">
            <v>3920510000</v>
          </cell>
          <cell r="F4561"/>
          <cell r="G4561">
            <v>0</v>
          </cell>
          <cell r="H4561"/>
          <cell r="I4561">
            <v>0</v>
          </cell>
          <cell r="J4561"/>
          <cell r="K4561" t="str">
            <v>Grawerowane</v>
          </cell>
          <cell r="L4561" t="str">
            <v>4002</v>
          </cell>
        </row>
        <row r="4562">
          <cell r="B4562" t="str">
            <v>PGL-GRAV-USŁUGA</v>
          </cell>
          <cell r="C4562" t="str">
            <v>USŁUGA MONTAŻU  TABLICZEK GRAWEROWANYCH</v>
          </cell>
          <cell r="D4562" t="str">
            <v>szt.</v>
          </cell>
          <cell r="E4562" t="str">
            <v>3920510000</v>
          </cell>
          <cell r="F4562"/>
          <cell r="G4562">
            <v>0</v>
          </cell>
          <cell r="H4562"/>
          <cell r="I4562">
            <v>0</v>
          </cell>
          <cell r="J4562"/>
          <cell r="K4562" t="str">
            <v>Grawerowane</v>
          </cell>
          <cell r="L4562" t="str">
            <v>4002</v>
          </cell>
        </row>
        <row r="4563">
          <cell r="B4563" t="str">
            <v>PGL-80X30-B/C-HA</v>
          </cell>
          <cell r="C4563" t="str">
            <v>TABLICZKA PGL 80x30 mm BIAŁY/CZARNY 1.6 mm SAMOPRZYL. 18 szt./ARK. (ARK. 14)</v>
          </cell>
          <cell r="D4563" t="str">
            <v>szt.</v>
          </cell>
          <cell r="E4563" t="str">
            <v>3920510000</v>
          </cell>
          <cell r="F4563"/>
          <cell r="G4563">
            <v>0</v>
          </cell>
          <cell r="H4563"/>
          <cell r="I4563">
            <v>0</v>
          </cell>
          <cell r="J4563"/>
          <cell r="K4563" t="str">
            <v>Grawerowane</v>
          </cell>
          <cell r="L4563" t="str">
            <v>4002</v>
          </cell>
        </row>
        <row r="4564">
          <cell r="B4564" t="str">
            <v>PGL-60X24-N/B-HA-2X3</v>
          </cell>
          <cell r="C4564" t="str">
            <v>TABLICZKA PGL 60x24 mm NIEBIESKI/BIAŁY 1.6 mm SAMOPRZYL. 2x3 mm 33 szt./ARK. (ARK. 5)</v>
          </cell>
          <cell r="D4564" t="str">
            <v>szt.</v>
          </cell>
          <cell r="E4564" t="str">
            <v>3920510000</v>
          </cell>
          <cell r="F4564"/>
          <cell r="G4564">
            <v>0</v>
          </cell>
          <cell r="H4564"/>
          <cell r="I4564">
            <v>0</v>
          </cell>
          <cell r="J4564"/>
          <cell r="K4564" t="str">
            <v>Grawerowane</v>
          </cell>
          <cell r="L4564" t="str">
            <v>4002</v>
          </cell>
        </row>
        <row r="4565">
          <cell r="B4565" t="str">
            <v>PGL-99X45-Ż/C-FA</v>
          </cell>
          <cell r="C4565" t="str">
            <v>TABLICZKA PGL 99x45 mm ŻÓŁTY/CZARNY 0.8 mm SAMOPRZYL. 12 szt./ARK.</v>
          </cell>
          <cell r="D4565" t="str">
            <v>szt.</v>
          </cell>
          <cell r="E4565" t="str">
            <v>3920510000</v>
          </cell>
          <cell r="F4565"/>
          <cell r="G4565">
            <v>0</v>
          </cell>
          <cell r="H4565"/>
          <cell r="I4565">
            <v>0</v>
          </cell>
          <cell r="J4565"/>
          <cell r="K4565" t="str">
            <v>Grawerowane</v>
          </cell>
          <cell r="L4565" t="str">
            <v>4002</v>
          </cell>
        </row>
        <row r="4566">
          <cell r="B4566" t="str">
            <v>PGL-39X17-B/C-FA</v>
          </cell>
          <cell r="C4566" t="str">
            <v>TABLICZKA PGL 39x17.5 mm BIAŁY/CZARNY 0.8 mm SAMOPRZYL. 80 szt./ARK.</v>
          </cell>
          <cell r="D4566" t="str">
            <v>szt.</v>
          </cell>
          <cell r="E4566" t="str">
            <v>3920510000</v>
          </cell>
          <cell r="F4566"/>
          <cell r="G4566">
            <v>0</v>
          </cell>
          <cell r="H4566"/>
          <cell r="I4566">
            <v>0</v>
          </cell>
          <cell r="J4566"/>
          <cell r="K4566" t="str">
            <v>Grawerowane</v>
          </cell>
          <cell r="L4566" t="str">
            <v>4002</v>
          </cell>
        </row>
        <row r="4567">
          <cell r="B4567" t="str">
            <v>PGL-33X51M-N/B-FA</v>
          </cell>
          <cell r="C4567" t="str">
            <v>TABLICZKA PGL 33x51 mm NIEBIESKI/BIAŁY 0.8 mm SAMOPRZYL. 30 szt./ARK.</v>
          </cell>
          <cell r="D4567" t="str">
            <v>szt.</v>
          </cell>
          <cell r="E4567" t="str">
            <v>3920510000</v>
          </cell>
          <cell r="F4567"/>
          <cell r="G4567">
            <v>0</v>
          </cell>
          <cell r="H4567"/>
          <cell r="I4567">
            <v>0</v>
          </cell>
          <cell r="J4567"/>
          <cell r="K4567" t="str">
            <v>Grawerowane</v>
          </cell>
          <cell r="L4567" t="str">
            <v>4002</v>
          </cell>
        </row>
        <row r="4568">
          <cell r="B4568" t="str">
            <v>PGL-55X30-Z/B-FA</v>
          </cell>
          <cell r="C4568" t="str">
            <v>TABLICZKA PGL 55x30 mm ZIELONY/BIAŁY 0.8 mm SAMOPRZYL. 27 szt./ARK.</v>
          </cell>
          <cell r="D4568" t="str">
            <v>szt.</v>
          </cell>
          <cell r="E4568" t="str">
            <v>3920510000</v>
          </cell>
          <cell r="F4568"/>
          <cell r="G4568">
            <v>0</v>
          </cell>
          <cell r="H4568"/>
          <cell r="I4568">
            <v>0</v>
          </cell>
          <cell r="J4568"/>
          <cell r="K4568" t="str">
            <v>Grawerowane</v>
          </cell>
          <cell r="L4568" t="str">
            <v>4002</v>
          </cell>
        </row>
        <row r="4569">
          <cell r="B4569" t="str">
            <v>PGL-45X14-N/B-HA-2X3</v>
          </cell>
          <cell r="C4569" t="str">
            <v>TABLICZKA PGL 45x14 mm NIEBIESKI/BIAŁY 1.6 mm SAMOPRZYL. 2x3 mm 80 szt./ARK.</v>
          </cell>
          <cell r="D4569" t="str">
            <v>szt.</v>
          </cell>
          <cell r="E4569" t="str">
            <v>3920510000</v>
          </cell>
          <cell r="F4569"/>
          <cell r="G4569">
            <v>0</v>
          </cell>
          <cell r="H4569"/>
          <cell r="I4569">
            <v>0</v>
          </cell>
          <cell r="J4569"/>
          <cell r="K4569" t="str">
            <v>Grawerowane</v>
          </cell>
          <cell r="L4569" t="str">
            <v>4002</v>
          </cell>
        </row>
        <row r="4570">
          <cell r="B4570" t="str">
            <v>PE-MINIMUM</v>
          </cell>
          <cell r="C4570" t="str">
            <v>DOPŁATA ZA BRAK MINIMUM LOGISTYCZNEGO</v>
          </cell>
          <cell r="D4570" t="str">
            <v>szt.</v>
          </cell>
          <cell r="E4570" t="str">
            <v>8536901000</v>
          </cell>
          <cell r="F4570"/>
          <cell r="G4570">
            <v>0</v>
          </cell>
          <cell r="H4570"/>
          <cell r="I4570">
            <v>0</v>
          </cell>
          <cell r="J4570"/>
          <cell r="K4570" t="str">
            <v>Grawerowane</v>
          </cell>
          <cell r="L4570" t="str">
            <v>4002</v>
          </cell>
        </row>
        <row r="4571">
          <cell r="B4571" t="str">
            <v>PGL-98X140-Ż/C-F</v>
          </cell>
          <cell r="C4571" t="str">
            <v>TABLICZKA PGL 98x140 mm ŻÓŁTY/CZARNY 0.8 mm 4 szt./ARK.</v>
          </cell>
          <cell r="D4571" t="str">
            <v>szt.</v>
          </cell>
          <cell r="E4571" t="str">
            <v>3920510000</v>
          </cell>
          <cell r="F4571"/>
          <cell r="G4571">
            <v>0</v>
          </cell>
          <cell r="H4571"/>
          <cell r="I4571">
            <v>0</v>
          </cell>
          <cell r="J4571"/>
          <cell r="K4571" t="str">
            <v>Grawerowane</v>
          </cell>
          <cell r="L4571" t="str">
            <v>4002</v>
          </cell>
        </row>
        <row r="4572">
          <cell r="B4572" t="str">
            <v>PGL-196X140-Ż/C-F</v>
          </cell>
          <cell r="C4572" t="str">
            <v>TABLICZKA PGL 196x140 mm ŻÓŁTY/CZARNY 0.8 mm 2 szt./ARK.</v>
          </cell>
          <cell r="D4572" t="str">
            <v>szt.</v>
          </cell>
          <cell r="E4572" t="str">
            <v>3920510000</v>
          </cell>
          <cell r="F4572"/>
          <cell r="G4572">
            <v>0</v>
          </cell>
          <cell r="H4572"/>
          <cell r="I4572">
            <v>0</v>
          </cell>
          <cell r="J4572"/>
          <cell r="K4572" t="str">
            <v>Grawerowane</v>
          </cell>
          <cell r="L4572" t="str">
            <v>4002</v>
          </cell>
        </row>
        <row r="4573">
          <cell r="B4573" t="str">
            <v>PGL-155X40-B/C-FA</v>
          </cell>
          <cell r="C4573" t="str">
            <v>TABLICZKA PGL 155x40 mm BIAŁY/CZARNY 0.8 mm SAMOPRZYL. 7 szt./ARK.</v>
          </cell>
          <cell r="D4573" t="str">
            <v>szt.</v>
          </cell>
          <cell r="E4573" t="str">
            <v>3920510000</v>
          </cell>
          <cell r="F4573"/>
          <cell r="G4573">
            <v>0</v>
          </cell>
          <cell r="H4573"/>
          <cell r="I4573">
            <v>0</v>
          </cell>
          <cell r="J4573"/>
          <cell r="K4573" t="str">
            <v>Grawerowane</v>
          </cell>
          <cell r="L4573" t="str">
            <v>4002</v>
          </cell>
        </row>
        <row r="4574">
          <cell r="B4574" t="str">
            <v>PGL-80X20-B/C-FA</v>
          </cell>
          <cell r="C4574" t="str">
            <v>TABLICZKA PGL 80x20 mm BIAŁY/CZARNY 0.8 mm SAMOPRZYL. 28 szt./ARK.</v>
          </cell>
          <cell r="D4574" t="str">
            <v>szt.</v>
          </cell>
          <cell r="E4574" t="str">
            <v>3920510000</v>
          </cell>
          <cell r="F4574"/>
          <cell r="G4574">
            <v>0</v>
          </cell>
          <cell r="H4574"/>
          <cell r="I4574">
            <v>0</v>
          </cell>
          <cell r="J4574"/>
          <cell r="K4574" t="str">
            <v>Grawerowane</v>
          </cell>
          <cell r="L4574" t="str">
            <v>4002</v>
          </cell>
        </row>
        <row r="4575">
          <cell r="B4575" t="str">
            <v>PGL-155X40-CZ/B-FA</v>
          </cell>
          <cell r="C4575" t="str">
            <v>TABLICZKA PGL 155x40 mm CZERWONY/BIAŁY 0.8 mm SAMOPRZYL. 7 szt./ARK.</v>
          </cell>
          <cell r="D4575" t="str">
            <v>szt.</v>
          </cell>
          <cell r="E4575" t="str">
            <v>3920510000</v>
          </cell>
          <cell r="F4575"/>
          <cell r="G4575">
            <v>0</v>
          </cell>
          <cell r="H4575"/>
          <cell r="I4575">
            <v>0</v>
          </cell>
          <cell r="J4575"/>
          <cell r="K4575" t="str">
            <v>Grawerowane</v>
          </cell>
          <cell r="L4575" t="str">
            <v>4002</v>
          </cell>
        </row>
        <row r="4576">
          <cell r="B4576" t="str">
            <v>PGL-20X15-C/B-FA</v>
          </cell>
          <cell r="C4576" t="str">
            <v>TABLICZKA PGL 20x15 mm CZARNY/BIAŁY 0.8 mm SAMOPRZYL. 171 szt./ARK.</v>
          </cell>
          <cell r="D4576" t="str">
            <v>szt.</v>
          </cell>
          <cell r="E4576" t="str">
            <v>3920510000</v>
          </cell>
          <cell r="F4576"/>
          <cell r="G4576">
            <v>0</v>
          </cell>
          <cell r="H4576"/>
          <cell r="I4576">
            <v>0</v>
          </cell>
          <cell r="J4576"/>
          <cell r="K4576" t="str">
            <v>Grawerowane</v>
          </cell>
          <cell r="L4576" t="str">
            <v>4002</v>
          </cell>
        </row>
        <row r="4577">
          <cell r="B4577" t="str">
            <v>PGL-45X15-C/B-FA</v>
          </cell>
          <cell r="C4577" t="str">
            <v>TABLICZKA PGL 45x15 mm CZARNY/BIAŁY 0.8 mm SAMOPRZYL. 72 szt./ARK.</v>
          </cell>
          <cell r="D4577" t="str">
            <v>szt.</v>
          </cell>
          <cell r="E4577" t="str">
            <v>3920510000</v>
          </cell>
          <cell r="F4577"/>
          <cell r="G4577">
            <v>0</v>
          </cell>
          <cell r="H4577"/>
          <cell r="I4577">
            <v>0</v>
          </cell>
          <cell r="J4577"/>
          <cell r="K4577" t="str">
            <v>Grawerowane</v>
          </cell>
          <cell r="L4577" t="str">
            <v>4002</v>
          </cell>
        </row>
        <row r="4578">
          <cell r="B4578" t="str">
            <v>PGL-60X20-C/B-FA</v>
          </cell>
          <cell r="C4578" t="str">
            <v>TABLICZKA PGL 60x20 mm CZARNY/BIAŁY 0.8 mm SAMOPRZYL. 42 szt./ARK.</v>
          </cell>
          <cell r="D4578" t="str">
            <v>szt.</v>
          </cell>
          <cell r="E4578" t="str">
            <v>3920510000</v>
          </cell>
          <cell r="F4578"/>
          <cell r="G4578">
            <v>0</v>
          </cell>
          <cell r="H4578"/>
          <cell r="I4578">
            <v>0</v>
          </cell>
          <cell r="J4578"/>
          <cell r="K4578" t="str">
            <v>Grawerowane</v>
          </cell>
          <cell r="L4578" t="str">
            <v>4002</v>
          </cell>
        </row>
        <row r="4579">
          <cell r="B4579" t="str">
            <v>PGL-98X40-B/C-HA</v>
          </cell>
          <cell r="C4579" t="str">
            <v>TABLICZKA PGL 98x40 mm BIAŁY/CZARNY 1.6 mm SAMOPRZYL. 14 szt./ARK. (ARK. 15)</v>
          </cell>
          <cell r="D4579" t="str">
            <v>szt.</v>
          </cell>
          <cell r="E4579" t="str">
            <v>3920510000</v>
          </cell>
          <cell r="F4579"/>
          <cell r="G4579">
            <v>0</v>
          </cell>
          <cell r="H4579"/>
          <cell r="I4579">
            <v>0</v>
          </cell>
          <cell r="J4579"/>
          <cell r="K4579" t="str">
            <v>Grawerowane</v>
          </cell>
          <cell r="L4579" t="str">
            <v>4002</v>
          </cell>
        </row>
        <row r="4580">
          <cell r="B4580" t="str">
            <v>PGL-60X20-CZ/B-FA</v>
          </cell>
          <cell r="C4580" t="str">
            <v>TABLICZKA PGL 60x20 mm CZERWONY/BIAŁY 0.8 mm SAMOPRZYL. 42 szt./ARK.</v>
          </cell>
          <cell r="D4580" t="str">
            <v>szt.</v>
          </cell>
          <cell r="E4580" t="str">
            <v>3920510000</v>
          </cell>
          <cell r="F4580"/>
          <cell r="G4580">
            <v>0</v>
          </cell>
          <cell r="H4580"/>
          <cell r="I4580">
            <v>0</v>
          </cell>
          <cell r="J4580"/>
          <cell r="K4580" t="str">
            <v>Grawerowane</v>
          </cell>
          <cell r="L4580" t="str">
            <v>4002</v>
          </cell>
        </row>
        <row r="4581">
          <cell r="B4581" t="str">
            <v>PGL-60X24-CZ/B-HA-2X3</v>
          </cell>
          <cell r="C4581" t="str">
            <v>TABLICZKA PGL 60x24 mm CZERWONY/BIAŁY 1.6 mm SAMOPRZYL. 2x3 mm 33 szt./ARK. (ARK. 5)</v>
          </cell>
          <cell r="D4581" t="str">
            <v>szt.</v>
          </cell>
          <cell r="E4581" t="str">
            <v>3920510000</v>
          </cell>
          <cell r="F4581"/>
          <cell r="G4581">
            <v>0</v>
          </cell>
          <cell r="H4581"/>
          <cell r="I4581">
            <v>0</v>
          </cell>
          <cell r="J4581"/>
          <cell r="K4581" t="str">
            <v>Grawerowane</v>
          </cell>
          <cell r="L4581" t="str">
            <v>4002</v>
          </cell>
        </row>
        <row r="4582">
          <cell r="B4582" t="str">
            <v>PGL-27X18-B/C-FA</v>
          </cell>
          <cell r="C4582" t="str">
            <v>TABLICZKA PGL 27x18 mm BIAŁY/CZARNY 0.8 mm SAMOPRZYL. 105 szt./ARK.</v>
          </cell>
          <cell r="D4582" t="str">
            <v>szt.</v>
          </cell>
          <cell r="E4582" t="str">
            <v>3920510000</v>
          </cell>
          <cell r="F4582"/>
          <cell r="G4582">
            <v>0</v>
          </cell>
          <cell r="H4582"/>
          <cell r="I4582">
            <v>0</v>
          </cell>
          <cell r="J4582"/>
          <cell r="K4582" t="str">
            <v>Grawerowane</v>
          </cell>
          <cell r="L4582" t="str">
            <v>4002</v>
          </cell>
        </row>
        <row r="4583">
          <cell r="B4583" t="str">
            <v>PGL-45X15-B/C-FA</v>
          </cell>
          <cell r="C4583" t="str">
            <v>TABLICZKA PGL 45x15 mm BIAŁY/CZARNY 0.8 mm SAMOPRZYL. 72 szt./ARK.</v>
          </cell>
          <cell r="D4583" t="str">
            <v>szt.</v>
          </cell>
          <cell r="E4583" t="str">
            <v>3920510000</v>
          </cell>
          <cell r="F4583"/>
          <cell r="G4583">
            <v>0</v>
          </cell>
          <cell r="H4583"/>
          <cell r="I4583">
            <v>0</v>
          </cell>
          <cell r="J4583"/>
          <cell r="K4583" t="str">
            <v>Grawerowane</v>
          </cell>
          <cell r="L4583" t="str">
            <v>4002</v>
          </cell>
        </row>
        <row r="4584">
          <cell r="B4584" t="str">
            <v>PGL-70X20-B/C-FA</v>
          </cell>
          <cell r="C4584" t="str">
            <v>TABLICZKA PGL 70x20 mm BIAŁY/CZARNY 0.8 mm SAMOPRZYL. 26 szt./ARK.</v>
          </cell>
          <cell r="D4584" t="str">
            <v>szt.</v>
          </cell>
          <cell r="E4584" t="str">
            <v>3920510000</v>
          </cell>
          <cell r="F4584"/>
          <cell r="G4584">
            <v>0</v>
          </cell>
          <cell r="H4584"/>
          <cell r="I4584">
            <v>0</v>
          </cell>
          <cell r="J4584"/>
          <cell r="K4584" t="str">
            <v>Grawerowane</v>
          </cell>
          <cell r="L4584" t="str">
            <v>4002</v>
          </cell>
        </row>
        <row r="4585">
          <cell r="B4585" t="str">
            <v>PGL-98X280-Ż/C-FA</v>
          </cell>
          <cell r="C4585" t="str">
            <v>TABLICZKA PGL 98x280 mm ŻÓŁTY/CZARNY 0.8 mm SAMOPRZYL. 2 szt./ARK.</v>
          </cell>
          <cell r="D4585" t="str">
            <v>szt.</v>
          </cell>
          <cell r="E4585" t="str">
            <v>3920510000</v>
          </cell>
          <cell r="F4585"/>
          <cell r="G4585">
            <v>0</v>
          </cell>
          <cell r="H4585"/>
          <cell r="I4585">
            <v>0</v>
          </cell>
          <cell r="J4585"/>
          <cell r="K4585" t="str">
            <v>Grawerowane</v>
          </cell>
          <cell r="L4585" t="str">
            <v>4002</v>
          </cell>
        </row>
        <row r="4586">
          <cell r="B4586" t="str">
            <v>PGL-196X45-Ż/C-F</v>
          </cell>
          <cell r="C4586" t="str">
            <v>TABLICZKA PGL 196x45 mm ŻÓŁTY/CZARNY 0.8 mm 6 szt./ARK.</v>
          </cell>
          <cell r="D4586" t="str">
            <v>szt.</v>
          </cell>
          <cell r="E4586" t="str">
            <v>3920510000</v>
          </cell>
          <cell r="F4586"/>
          <cell r="G4586">
            <v>0</v>
          </cell>
          <cell r="H4586"/>
          <cell r="I4586">
            <v>0</v>
          </cell>
          <cell r="J4586"/>
          <cell r="K4586" t="str">
            <v>Grawerowane</v>
          </cell>
          <cell r="L4586" t="str">
            <v>4002</v>
          </cell>
        </row>
        <row r="4587">
          <cell r="B4587" t="str">
            <v>PE-OPTION5</v>
          </cell>
          <cell r="C4587" t="str">
            <v>ZAOKRĄGLENIE ROGÓW TABLICZEK</v>
          </cell>
          <cell r="D4587" t="str">
            <v>szt.</v>
          </cell>
          <cell r="E4587" t="str">
            <v>0000000000</v>
          </cell>
          <cell r="F4587"/>
          <cell r="G4587">
            <v>0</v>
          </cell>
          <cell r="H4587"/>
          <cell r="I4587">
            <v>0</v>
          </cell>
          <cell r="J4587"/>
          <cell r="K4587" t="str">
            <v>Grawerowane</v>
          </cell>
          <cell r="L4587" t="str">
            <v>4002</v>
          </cell>
        </row>
        <row r="4588">
          <cell r="B4588" t="str">
            <v>PE-OPTION4</v>
          </cell>
          <cell r="C4588" t="str">
            <v>ŚCIĘCIE KRAWĘDZI TABLICZKI</v>
          </cell>
          <cell r="D4588" t="str">
            <v>szt.</v>
          </cell>
          <cell r="E4588" t="str">
            <v>0000000000</v>
          </cell>
          <cell r="F4588"/>
          <cell r="G4588">
            <v>0</v>
          </cell>
          <cell r="H4588"/>
          <cell r="I4588">
            <v>0</v>
          </cell>
          <cell r="J4588"/>
          <cell r="K4588" t="str">
            <v>Grawerowane</v>
          </cell>
          <cell r="L4588" t="str">
            <v>4002</v>
          </cell>
        </row>
        <row r="4589">
          <cell r="B4589" t="str">
            <v>PGL-60X24-N/B-F-2X3</v>
          </cell>
          <cell r="C4589" t="str">
            <v>TABLICZKA PGL 60x24 mm NIEBIESKI/BIAŁY 0.8 mm 2x3 mm. 33 szt./ARK. (ARK. 5)</v>
          </cell>
          <cell r="D4589" t="str">
            <v>szt.</v>
          </cell>
          <cell r="E4589" t="str">
            <v>3920510000</v>
          </cell>
          <cell r="F4589"/>
          <cell r="G4589">
            <v>0</v>
          </cell>
          <cell r="H4589"/>
          <cell r="I4589">
            <v>0</v>
          </cell>
          <cell r="J4589"/>
          <cell r="K4589" t="str">
            <v>Grawerowane</v>
          </cell>
          <cell r="L4589" t="str">
            <v>4002</v>
          </cell>
        </row>
        <row r="4590">
          <cell r="B4590" t="str">
            <v>PGL-GRAV-A5</v>
          </cell>
          <cell r="C4590" t="str">
            <v>TABLICZKI GRAWEROWANE Z LAMINATU WG PROJEKTU A5</v>
          </cell>
          <cell r="D4590" t="str">
            <v>szt.</v>
          </cell>
          <cell r="E4590" t="str">
            <v>3920510000</v>
          </cell>
          <cell r="F4590"/>
          <cell r="G4590">
            <v>0</v>
          </cell>
          <cell r="H4590"/>
          <cell r="I4590">
            <v>0</v>
          </cell>
          <cell r="J4590"/>
          <cell r="K4590" t="str">
            <v>Grawerowane</v>
          </cell>
          <cell r="L4590" t="str">
            <v>4002</v>
          </cell>
        </row>
        <row r="4591">
          <cell r="B4591" t="str">
            <v>PGL-120X60-B/C-HA</v>
          </cell>
          <cell r="C4591" t="str">
            <v>TABLICZKA PGL 120x60 mm BIAŁY/CZARNY 1.6 mm SAMOPRZYL. 4 szt./ARK. (ARK. 12)</v>
          </cell>
          <cell r="D4591" t="str">
            <v>szt.</v>
          </cell>
          <cell r="E4591" t="str">
            <v>3920510000</v>
          </cell>
          <cell r="F4591"/>
          <cell r="G4591">
            <v>0</v>
          </cell>
          <cell r="H4591"/>
          <cell r="I4591">
            <v>0</v>
          </cell>
          <cell r="J4591"/>
          <cell r="K4591" t="str">
            <v>Grawerowane</v>
          </cell>
          <cell r="L4591" t="str">
            <v>4002</v>
          </cell>
        </row>
        <row r="4592">
          <cell r="B4592" t="str">
            <v>PGL-170X80-B/CZ-HA</v>
          </cell>
          <cell r="C4592" t="str">
            <v>TABLICZKA PGL 170x80 mm BIAŁY/CZERWONY 1.6 mm SAMOPRZYL. 3 szt./ARK. (ARK. 1)</v>
          </cell>
          <cell r="D4592" t="str">
            <v>szt.</v>
          </cell>
          <cell r="E4592" t="str">
            <v>3920510000</v>
          </cell>
          <cell r="F4592"/>
          <cell r="G4592">
            <v>0</v>
          </cell>
          <cell r="H4592"/>
          <cell r="I4592">
            <v>0</v>
          </cell>
          <cell r="J4592"/>
          <cell r="K4592" t="str">
            <v>Grawerowane</v>
          </cell>
          <cell r="L4592" t="str">
            <v>4002</v>
          </cell>
        </row>
        <row r="4593">
          <cell r="B4593" t="str">
            <v>PGL-80X40-CZ/B-HA</v>
          </cell>
          <cell r="C4593" t="str">
            <v>TABLICZKA PGL 80x40 mm CZERWONY/BIAŁY 1.6 mm SAMOPRZYL. 14 szt./ARK. (ARK. 2)</v>
          </cell>
          <cell r="D4593" t="str">
            <v>szt.</v>
          </cell>
          <cell r="E4593" t="str">
            <v>3920510000</v>
          </cell>
          <cell r="F4593"/>
          <cell r="G4593">
            <v>0</v>
          </cell>
          <cell r="H4593"/>
          <cell r="I4593">
            <v>0</v>
          </cell>
          <cell r="J4593"/>
          <cell r="K4593" t="str">
            <v>Grawerowane</v>
          </cell>
          <cell r="L4593" t="str">
            <v>4002</v>
          </cell>
        </row>
        <row r="4594">
          <cell r="B4594" t="str">
            <v>PGL-80X40-B/C-HA</v>
          </cell>
          <cell r="C4594" t="str">
            <v>TABLICZKA PGL 80x40 mm BIAŁY/CZARNY 1.6 mm SAMOPRZYL. 14 szt./ARK. (ARK. 7)</v>
          </cell>
          <cell r="D4594" t="str">
            <v>szt.</v>
          </cell>
          <cell r="E4594" t="str">
            <v>3920510000</v>
          </cell>
          <cell r="F4594"/>
          <cell r="G4594">
            <v>0</v>
          </cell>
          <cell r="H4594"/>
          <cell r="I4594">
            <v>0</v>
          </cell>
          <cell r="J4594"/>
          <cell r="K4594" t="str">
            <v>Grawerowane</v>
          </cell>
          <cell r="L4594" t="str">
            <v>4002</v>
          </cell>
        </row>
        <row r="4595">
          <cell r="B4595" t="str">
            <v>PGL-50X15-B/C-HA-2X3</v>
          </cell>
          <cell r="C4595" t="str">
            <v>TABLICZKA PGL 50x15 mm BIAŁY/CZARNY 1.6 mm SAMOPRZYL. 2x3 mm 57 szt./ARK. (ARK. 10)</v>
          </cell>
          <cell r="D4595" t="str">
            <v>szt.</v>
          </cell>
          <cell r="E4595" t="str">
            <v>3920510000</v>
          </cell>
          <cell r="F4595"/>
          <cell r="G4595">
            <v>0</v>
          </cell>
          <cell r="H4595"/>
          <cell r="I4595">
            <v>0</v>
          </cell>
          <cell r="J4595"/>
          <cell r="K4595" t="str">
            <v>Grawerowane</v>
          </cell>
          <cell r="L4595" t="str">
            <v>4002</v>
          </cell>
        </row>
        <row r="4596">
          <cell r="B4596" t="str">
            <v>PGL-50X15-B/C-HA</v>
          </cell>
          <cell r="C4596" t="str">
            <v>TABLICZKA PGL 50x15 mm BIAŁY/CZARNY 1.6 mm SAMOPRZYL. 57 szt./ARK. (ARK. 11)</v>
          </cell>
          <cell r="D4596" t="str">
            <v>szt.</v>
          </cell>
          <cell r="E4596" t="str">
            <v>3920510000</v>
          </cell>
          <cell r="F4596"/>
          <cell r="G4596">
            <v>0</v>
          </cell>
          <cell r="H4596"/>
          <cell r="I4596">
            <v>0</v>
          </cell>
          <cell r="J4596"/>
          <cell r="K4596" t="str">
            <v>Grawerowane</v>
          </cell>
          <cell r="L4596" t="str">
            <v>4002</v>
          </cell>
        </row>
        <row r="4597">
          <cell r="B4597" t="str">
            <v>PGL-72X60-B/C-HA-2X3</v>
          </cell>
          <cell r="C4597" t="str">
            <v>TABLICZKA PGL 72x60 mm BIAŁY/CZARNY 1.6 mm SAMOPRZYL. 2x3 mm 8 szt./ARK. (ARK. 4)</v>
          </cell>
          <cell r="D4597" t="str">
            <v>szt.</v>
          </cell>
          <cell r="E4597" t="str">
            <v>3920510000</v>
          </cell>
          <cell r="F4597"/>
          <cell r="G4597">
            <v>0</v>
          </cell>
          <cell r="H4597"/>
          <cell r="I4597">
            <v>0</v>
          </cell>
          <cell r="J4597"/>
          <cell r="K4597" t="str">
            <v>Grawerowane</v>
          </cell>
          <cell r="L4597" t="str">
            <v>4002</v>
          </cell>
        </row>
        <row r="4598">
          <cell r="B4598" t="str">
            <v>PGL-80X16-S/C-HA-2X3</v>
          </cell>
          <cell r="C4598" t="str">
            <v>TABLICZKA PGL 80x16 mm SREBRNY/CZARNY 1.6 mm SAMOPRZYL. 2x3 mm 34 szt./ARK. (ARK. 9)</v>
          </cell>
          <cell r="D4598" t="str">
            <v>szt.</v>
          </cell>
          <cell r="E4598" t="str">
            <v>3920510000</v>
          </cell>
          <cell r="F4598"/>
          <cell r="G4598">
            <v>0</v>
          </cell>
          <cell r="H4598"/>
          <cell r="I4598">
            <v>0</v>
          </cell>
          <cell r="J4598"/>
          <cell r="K4598" t="str">
            <v>Grawerowane</v>
          </cell>
          <cell r="L4598" t="str">
            <v>4002</v>
          </cell>
        </row>
        <row r="4599">
          <cell r="B4599" t="str">
            <v>PGL-95X30-B/C-HA-2X3</v>
          </cell>
          <cell r="C4599" t="str">
            <v>TABLICZKA PGL 95x30 mm BIAŁY/CZARNY 1.6 mm SAMOPRZYL. 2x3 mm 18 szt./ARK. (ARK. 6)</v>
          </cell>
          <cell r="D4599" t="str">
            <v>szt.</v>
          </cell>
          <cell r="E4599" t="str">
            <v>3920510000</v>
          </cell>
          <cell r="F4599"/>
          <cell r="G4599">
            <v>0</v>
          </cell>
          <cell r="H4599"/>
          <cell r="I4599">
            <v>0</v>
          </cell>
          <cell r="J4599"/>
          <cell r="K4599" t="str">
            <v>Grawerowane</v>
          </cell>
          <cell r="L4599" t="str">
            <v>4002</v>
          </cell>
        </row>
        <row r="4600">
          <cell r="B4600" t="str">
            <v>PGL-80X30-S/C-HA-2X3</v>
          </cell>
          <cell r="C4600" t="str">
            <v>TABLICZKA PGL 80x30 mm SREBRNY/CZARNY 1.6 mm SAMOPRZYL. 2x3 mm 18 szt./ARK. (ARK. 8)</v>
          </cell>
          <cell r="D4600" t="str">
            <v>szt.</v>
          </cell>
          <cell r="E4600" t="str">
            <v>3920510000</v>
          </cell>
          <cell r="F4600"/>
          <cell r="G4600">
            <v>0</v>
          </cell>
          <cell r="H4600"/>
          <cell r="I4600">
            <v>0</v>
          </cell>
          <cell r="J4600"/>
          <cell r="K4600" t="str">
            <v>Grawerowane</v>
          </cell>
          <cell r="L4600" t="str">
            <v>4002</v>
          </cell>
        </row>
        <row r="4601">
          <cell r="B4601" t="str">
            <v>PGL-60X24-B/C-HA-2X3</v>
          </cell>
          <cell r="C4601" t="str">
            <v>TABLICZKA PGL 60x24 mm BIAŁY/CZARNY 1.6 mm SAMOPRZYL. 2x3 mm 33 szt./ARK. (ARK. 5)</v>
          </cell>
          <cell r="D4601" t="str">
            <v>szt.</v>
          </cell>
          <cell r="E4601" t="str">
            <v>3920510000</v>
          </cell>
          <cell r="F4601"/>
          <cell r="G4601">
            <v>0</v>
          </cell>
          <cell r="H4601"/>
          <cell r="I4601">
            <v>0</v>
          </cell>
          <cell r="J4601"/>
          <cell r="K4601" t="str">
            <v>Grawerowane</v>
          </cell>
          <cell r="L4601" t="str">
            <v>4002</v>
          </cell>
        </row>
        <row r="4602">
          <cell r="B4602" t="str">
            <v>PGL-27X17.5-B/C-FA</v>
          </cell>
          <cell r="C4602" t="str">
            <v>TABLICZKA PGL 27x17.5 mm BIAŁY/CZARNY 0.8 mm SAMOPRZYL. 112 szt./ARK. (ARK. 3)</v>
          </cell>
          <cell r="D4602" t="str">
            <v>szt.</v>
          </cell>
          <cell r="E4602" t="str">
            <v>3920510000</v>
          </cell>
          <cell r="F4602"/>
          <cell r="G4602">
            <v>0</v>
          </cell>
          <cell r="H4602"/>
          <cell r="I4602">
            <v>0</v>
          </cell>
          <cell r="J4602"/>
          <cell r="K4602" t="str">
            <v>Grawerowane</v>
          </cell>
          <cell r="L4602" t="str">
            <v>4002</v>
          </cell>
        </row>
        <row r="4603">
          <cell r="B4603" t="str">
            <v>PE-OPTION1</v>
          </cell>
          <cell r="C4603" t="str">
            <v>DODATKOWY WIERSZ W LAMINACIE</v>
          </cell>
          <cell r="D4603" t="str">
            <v>szt.</v>
          </cell>
          <cell r="E4603" t="str">
            <v>0000000000</v>
          </cell>
          <cell r="F4603"/>
          <cell r="G4603">
            <v>0</v>
          </cell>
          <cell r="H4603"/>
          <cell r="I4603">
            <v>0</v>
          </cell>
          <cell r="J4603"/>
          <cell r="K4603" t="str">
            <v>Grawerowane</v>
          </cell>
          <cell r="L4603" t="str">
            <v>4002</v>
          </cell>
        </row>
        <row r="4604">
          <cell r="B4604" t="str">
            <v>PE-OPTION2</v>
          </cell>
          <cell r="C4604" t="str">
            <v>DODATKOWY WIERSZ W ALUMINIUM</v>
          </cell>
          <cell r="D4604" t="str">
            <v>szt.</v>
          </cell>
          <cell r="E4604" t="str">
            <v>0000000000</v>
          </cell>
          <cell r="F4604"/>
          <cell r="G4604">
            <v>0</v>
          </cell>
          <cell r="H4604"/>
          <cell r="I4604">
            <v>0</v>
          </cell>
          <cell r="J4604"/>
          <cell r="K4604" t="str">
            <v>Grawerowane</v>
          </cell>
          <cell r="L4604" t="str">
            <v>4002</v>
          </cell>
        </row>
        <row r="4605">
          <cell r="B4605" t="str">
            <v>PE-OPTION3</v>
          </cell>
          <cell r="C4605" t="str">
            <v>DODATKOWY WIERSZ W STALI NIERDZEWNEJ</v>
          </cell>
          <cell r="D4605" t="str">
            <v>szt.</v>
          </cell>
          <cell r="E4605" t="str">
            <v>0000000000</v>
          </cell>
          <cell r="F4605"/>
          <cell r="G4605">
            <v>0</v>
          </cell>
          <cell r="H4605"/>
          <cell r="I4605">
            <v>0</v>
          </cell>
          <cell r="J4605"/>
          <cell r="K4605" t="str">
            <v>Grawerowane</v>
          </cell>
          <cell r="L4605" t="str">
            <v>4002</v>
          </cell>
        </row>
        <row r="4606">
          <cell r="B4606" t="str">
            <v>PE-003A</v>
          </cell>
          <cell r="C4606" t="str">
            <v>TABLICZKA GRAWEROWANA W ALUMINIUM 0 - 3 CM2 MAKS. 2 LINIE TEKSTU</v>
          </cell>
          <cell r="D4606" t="str">
            <v>szt.</v>
          </cell>
          <cell r="E4606" t="str">
            <v>8310000000</v>
          </cell>
          <cell r="F4606"/>
          <cell r="G4606">
            <v>0</v>
          </cell>
          <cell r="H4606"/>
          <cell r="I4606">
            <v>0</v>
          </cell>
          <cell r="J4606"/>
          <cell r="K4606" t="str">
            <v>Grawerowane</v>
          </cell>
          <cell r="L4606" t="str">
            <v>4002</v>
          </cell>
        </row>
        <row r="4607">
          <cell r="B4607" t="str">
            <v>PE-003P</v>
          </cell>
          <cell r="C4607" t="str">
            <v>TABLICZKA GRAWEROWANA W LAMINACIE 0 - 3 CM2 MAKS. 2 LINIE TEKSTU</v>
          </cell>
          <cell r="D4607" t="str">
            <v>szt.</v>
          </cell>
          <cell r="E4607" t="str">
            <v>3920510000</v>
          </cell>
          <cell r="F4607"/>
          <cell r="G4607">
            <v>0</v>
          </cell>
          <cell r="H4607"/>
          <cell r="I4607">
            <v>0</v>
          </cell>
          <cell r="J4607"/>
          <cell r="K4607" t="str">
            <v>Grawerowane</v>
          </cell>
          <cell r="L4607" t="str">
            <v>4002</v>
          </cell>
        </row>
        <row r="4608">
          <cell r="B4608" t="str">
            <v>PE-003PM</v>
          </cell>
          <cell r="C4608" t="str">
            <v>TABLICZKA GRAWEROWANA W LAMINACIE LUSTRZ. 0 - 3 CM2 MAKS. 2 LINIE TEKSTU</v>
          </cell>
          <cell r="D4608" t="str">
            <v>szt.</v>
          </cell>
          <cell r="E4608" t="str">
            <v>3920510000</v>
          </cell>
          <cell r="F4608"/>
          <cell r="G4608">
            <v>0</v>
          </cell>
          <cell r="H4608"/>
          <cell r="I4608">
            <v>0</v>
          </cell>
          <cell r="J4608"/>
          <cell r="K4608" t="str">
            <v>Grawerowane</v>
          </cell>
          <cell r="L4608" t="str">
            <v>4002</v>
          </cell>
        </row>
        <row r="4609">
          <cell r="B4609" t="str">
            <v>PE-003S</v>
          </cell>
          <cell r="C4609" t="str">
            <v>TABLICZKA GRAWEROWANA W STALI 0 - 3 CM2 MAKS. 2 LINIE TEKSTU</v>
          </cell>
          <cell r="D4609" t="str">
            <v>szt.</v>
          </cell>
          <cell r="E4609" t="str">
            <v>8310000000</v>
          </cell>
          <cell r="F4609"/>
          <cell r="G4609">
            <v>0</v>
          </cell>
          <cell r="H4609"/>
          <cell r="I4609">
            <v>0</v>
          </cell>
          <cell r="J4609"/>
          <cell r="K4609" t="str">
            <v>Grawerowane</v>
          </cell>
          <cell r="L4609" t="str">
            <v>4002</v>
          </cell>
        </row>
        <row r="4610">
          <cell r="B4610" t="str">
            <v>PE-007A</v>
          </cell>
          <cell r="C4610" t="str">
            <v>TABLICZKA GRAWEROWANA W ALUMINIUM 3.1 - 7 CM2 MAKS. 2 LINIE TEKSTU</v>
          </cell>
          <cell r="D4610" t="str">
            <v>szt.</v>
          </cell>
          <cell r="E4610" t="str">
            <v>8310000000</v>
          </cell>
          <cell r="F4610"/>
          <cell r="G4610">
            <v>0</v>
          </cell>
          <cell r="H4610"/>
          <cell r="I4610">
            <v>0</v>
          </cell>
          <cell r="J4610"/>
          <cell r="K4610" t="str">
            <v>Grawerowane</v>
          </cell>
          <cell r="L4610" t="str">
            <v>4002</v>
          </cell>
        </row>
        <row r="4611">
          <cell r="B4611" t="str">
            <v>PE-007P</v>
          </cell>
          <cell r="C4611" t="str">
            <v>TABLICZKA GRAWEROWANA W LAMINACIE 3.1 - 7 CM2 MAKS. 2 LINIE TEKSTU</v>
          </cell>
          <cell r="D4611" t="str">
            <v>szt.</v>
          </cell>
          <cell r="E4611" t="str">
            <v>3920510000</v>
          </cell>
          <cell r="F4611"/>
          <cell r="G4611">
            <v>0</v>
          </cell>
          <cell r="H4611"/>
          <cell r="I4611">
            <v>0</v>
          </cell>
          <cell r="J4611"/>
          <cell r="K4611" t="str">
            <v>Grawerowane</v>
          </cell>
          <cell r="L4611" t="str">
            <v>4002</v>
          </cell>
        </row>
        <row r="4612">
          <cell r="B4612" t="str">
            <v>PE-007PM</v>
          </cell>
          <cell r="C4612" t="str">
            <v>TABLICZKA GRAWEROWANA W LAMINACIE LUSTRZ. 3.1 - 7 CM2 MAKS. 2 LINIE TEKSTU</v>
          </cell>
          <cell r="D4612" t="str">
            <v>szt.</v>
          </cell>
          <cell r="E4612" t="str">
            <v>3920510000</v>
          </cell>
          <cell r="F4612"/>
          <cell r="G4612">
            <v>0</v>
          </cell>
          <cell r="H4612"/>
          <cell r="I4612">
            <v>0</v>
          </cell>
          <cell r="J4612"/>
          <cell r="K4612" t="str">
            <v>Grawerowane</v>
          </cell>
          <cell r="L4612" t="str">
            <v>4002</v>
          </cell>
        </row>
        <row r="4613">
          <cell r="B4613" t="str">
            <v>PE-007S</v>
          </cell>
          <cell r="C4613" t="str">
            <v>TABLICZKA GRAWEROWANA W STALI 3.1 - 7 CM2 MAKS. 2 LINIE TEKSTU</v>
          </cell>
          <cell r="D4613" t="str">
            <v>szt.</v>
          </cell>
          <cell r="E4613" t="str">
            <v>8310000000</v>
          </cell>
          <cell r="F4613"/>
          <cell r="G4613">
            <v>0</v>
          </cell>
          <cell r="H4613"/>
          <cell r="I4613">
            <v>0</v>
          </cell>
          <cell r="J4613"/>
          <cell r="K4613" t="str">
            <v>Grawerowane</v>
          </cell>
          <cell r="L4613" t="str">
            <v>4002</v>
          </cell>
        </row>
        <row r="4614">
          <cell r="B4614" t="str">
            <v>PE-015A</v>
          </cell>
          <cell r="C4614" t="str">
            <v>TABLICZKA GRAWEROWANA W ALUMINIUM 7.1 - 15 CM2 MAKS. 2 LINIE TEKSTU</v>
          </cell>
          <cell r="D4614" t="str">
            <v>szt.</v>
          </cell>
          <cell r="E4614" t="str">
            <v>8310000000</v>
          </cell>
          <cell r="F4614"/>
          <cell r="G4614">
            <v>0</v>
          </cell>
          <cell r="H4614"/>
          <cell r="I4614">
            <v>0</v>
          </cell>
          <cell r="J4614"/>
          <cell r="K4614" t="str">
            <v>Grawerowane</v>
          </cell>
          <cell r="L4614" t="str">
            <v>4002</v>
          </cell>
        </row>
        <row r="4615">
          <cell r="B4615" t="str">
            <v>PE-015P</v>
          </cell>
          <cell r="C4615" t="str">
            <v>TABLICZKA GRAWEROWANA W LAMINACIE 7.1 - 15 CM2 MAKS. 2 LINIE TEKSTU</v>
          </cell>
          <cell r="D4615" t="str">
            <v>szt.</v>
          </cell>
          <cell r="E4615" t="str">
            <v>3920510000</v>
          </cell>
          <cell r="F4615"/>
          <cell r="G4615">
            <v>0</v>
          </cell>
          <cell r="H4615"/>
          <cell r="I4615">
            <v>0</v>
          </cell>
          <cell r="J4615"/>
          <cell r="K4615" t="str">
            <v>Grawerowane</v>
          </cell>
          <cell r="L4615" t="str">
            <v>4002</v>
          </cell>
        </row>
        <row r="4616">
          <cell r="B4616" t="str">
            <v>PE-015PM</v>
          </cell>
          <cell r="C4616" t="str">
            <v>TABLICZKA GRAWEROWANA W LAMINACIE LUSTRZ. 7.1 - 15 CM2 MAKS. 2 LINIE TEKSTU</v>
          </cell>
          <cell r="D4616" t="str">
            <v>szt.</v>
          </cell>
          <cell r="E4616" t="str">
            <v>3920510000</v>
          </cell>
          <cell r="F4616"/>
          <cell r="G4616">
            <v>0</v>
          </cell>
          <cell r="H4616"/>
          <cell r="I4616">
            <v>0</v>
          </cell>
          <cell r="J4616"/>
          <cell r="K4616" t="str">
            <v>Grawerowane</v>
          </cell>
          <cell r="L4616" t="str">
            <v>4002</v>
          </cell>
        </row>
        <row r="4617">
          <cell r="B4617" t="str">
            <v>PE-015S</v>
          </cell>
          <cell r="C4617" t="str">
            <v>TABLICZKA GRAWEROWANA W STALI 7.1 - 15 CM2 MAKS. 2 LINIE TEKSTU</v>
          </cell>
          <cell r="D4617" t="str">
            <v>szt.</v>
          </cell>
          <cell r="E4617" t="str">
            <v>8310000000</v>
          </cell>
          <cell r="F4617"/>
          <cell r="G4617">
            <v>0</v>
          </cell>
          <cell r="H4617"/>
          <cell r="I4617">
            <v>0</v>
          </cell>
          <cell r="J4617"/>
          <cell r="K4617" t="str">
            <v>Grawerowane</v>
          </cell>
          <cell r="L4617" t="str">
            <v>4002</v>
          </cell>
        </row>
        <row r="4618">
          <cell r="B4618" t="str">
            <v>PE-025A</v>
          </cell>
          <cell r="C4618" t="str">
            <v>TABLICZKA GRAWEROWANA W ALUMINIUM 15.1 - 25 CM2 MAKS. 2 LINIE TEKSTU</v>
          </cell>
          <cell r="D4618" t="str">
            <v>szt.</v>
          </cell>
          <cell r="E4618" t="str">
            <v>8310000000</v>
          </cell>
          <cell r="F4618"/>
          <cell r="G4618">
            <v>0</v>
          </cell>
          <cell r="H4618"/>
          <cell r="I4618">
            <v>0</v>
          </cell>
          <cell r="J4618"/>
          <cell r="K4618" t="str">
            <v>Grawerowane</v>
          </cell>
          <cell r="L4618" t="str">
            <v>4002</v>
          </cell>
        </row>
        <row r="4619">
          <cell r="B4619" t="str">
            <v>PE-025P</v>
          </cell>
          <cell r="C4619" t="str">
            <v>TABLICZKA GRAWEROWANA W LAMINACIE 15.1 - 25 CM2 MAKS. 2 LINIE TEKSTU</v>
          </cell>
          <cell r="D4619" t="str">
            <v>szt.</v>
          </cell>
          <cell r="E4619" t="str">
            <v>3920510000</v>
          </cell>
          <cell r="F4619"/>
          <cell r="G4619">
            <v>0</v>
          </cell>
          <cell r="H4619"/>
          <cell r="I4619">
            <v>0</v>
          </cell>
          <cell r="J4619"/>
          <cell r="K4619" t="str">
            <v>Grawerowane</v>
          </cell>
          <cell r="L4619" t="str">
            <v>4002</v>
          </cell>
        </row>
        <row r="4620">
          <cell r="B4620" t="str">
            <v>PE-025PM</v>
          </cell>
          <cell r="C4620" t="str">
            <v>TABLICZKA GRAWEROWANA W LAMINACIE LUSTRZ. 15.1 - 25 CM2 MAKS. 2 LINIE TEKSTU</v>
          </cell>
          <cell r="D4620" t="str">
            <v>szt.</v>
          </cell>
          <cell r="E4620" t="str">
            <v>3920510000</v>
          </cell>
          <cell r="F4620"/>
          <cell r="G4620">
            <v>0</v>
          </cell>
          <cell r="H4620"/>
          <cell r="I4620">
            <v>0</v>
          </cell>
          <cell r="J4620"/>
          <cell r="K4620" t="str">
            <v>Grawerowane</v>
          </cell>
          <cell r="L4620" t="str">
            <v>4002</v>
          </cell>
        </row>
        <row r="4621">
          <cell r="B4621" t="str">
            <v>PE-025S</v>
          </cell>
          <cell r="C4621" t="str">
            <v>TABLICZKA GRAWEROWANA W STALI 15.1 - 25 CM2 MAKS. 2 LINIE TEKSTU</v>
          </cell>
          <cell r="D4621" t="str">
            <v>szt.</v>
          </cell>
          <cell r="E4621" t="str">
            <v>8310000000</v>
          </cell>
          <cell r="F4621"/>
          <cell r="G4621">
            <v>0</v>
          </cell>
          <cell r="H4621"/>
          <cell r="I4621">
            <v>0</v>
          </cell>
          <cell r="J4621"/>
          <cell r="K4621" t="str">
            <v>Grawerowane</v>
          </cell>
          <cell r="L4621" t="str">
            <v>4002</v>
          </cell>
        </row>
        <row r="4622">
          <cell r="B4622" t="str">
            <v>PE-040A</v>
          </cell>
          <cell r="C4622" t="str">
            <v>TABLICZKA GRAWEROWANA W ALUMINIUM 36.1 - 40 CM2 MAKS. 2 LINIE TEKSTU</v>
          </cell>
          <cell r="D4622" t="str">
            <v>szt.</v>
          </cell>
          <cell r="E4622" t="str">
            <v>8310000000</v>
          </cell>
          <cell r="F4622"/>
          <cell r="G4622">
            <v>0</v>
          </cell>
          <cell r="H4622"/>
          <cell r="I4622">
            <v>0</v>
          </cell>
          <cell r="J4622"/>
          <cell r="K4622" t="str">
            <v>Grawerowane</v>
          </cell>
          <cell r="L4622" t="str">
            <v>4002</v>
          </cell>
        </row>
        <row r="4623">
          <cell r="B4623" t="str">
            <v>PE-040P</v>
          </cell>
          <cell r="C4623" t="str">
            <v>TABLICZKA GRAWEROWANA W LAMINACIE 25.1 - 40 CM2 MAKS. 2 LINIE TEKSTU</v>
          </cell>
          <cell r="D4623" t="str">
            <v>szt.</v>
          </cell>
          <cell r="E4623" t="str">
            <v>3920510000</v>
          </cell>
          <cell r="F4623"/>
          <cell r="G4623">
            <v>0</v>
          </cell>
          <cell r="H4623"/>
          <cell r="I4623">
            <v>0</v>
          </cell>
          <cell r="J4623"/>
          <cell r="K4623" t="str">
            <v>Grawerowane</v>
          </cell>
          <cell r="L4623" t="str">
            <v>4002</v>
          </cell>
        </row>
        <row r="4624">
          <cell r="B4624" t="str">
            <v>PE-040PM</v>
          </cell>
          <cell r="C4624" t="str">
            <v>TABLICZKA GRAWEROWANA W LAMINACIE LUSTRZ. 25.1 - 40 CM2 MAKS. 2 LINIE TEKSTU</v>
          </cell>
          <cell r="D4624" t="str">
            <v>szt.</v>
          </cell>
          <cell r="E4624" t="str">
            <v>3920510000</v>
          </cell>
          <cell r="F4624"/>
          <cell r="G4624">
            <v>0</v>
          </cell>
          <cell r="H4624"/>
          <cell r="I4624">
            <v>0</v>
          </cell>
          <cell r="J4624"/>
          <cell r="K4624" t="str">
            <v>Grawerowane</v>
          </cell>
          <cell r="L4624" t="str">
            <v>4002</v>
          </cell>
        </row>
        <row r="4625">
          <cell r="B4625" t="str">
            <v>PE-040S</v>
          </cell>
          <cell r="C4625" t="str">
            <v>TABLICZKA GRAWEROWANA W STALI 25.1 - 40 CM2 MAKS. 2 LINIE TEKSTU</v>
          </cell>
          <cell r="D4625" t="str">
            <v>szt.</v>
          </cell>
          <cell r="E4625" t="str">
            <v>8310000000</v>
          </cell>
          <cell r="F4625"/>
          <cell r="G4625">
            <v>0</v>
          </cell>
          <cell r="H4625"/>
          <cell r="I4625">
            <v>0</v>
          </cell>
          <cell r="J4625"/>
          <cell r="K4625" t="str">
            <v>Grawerowane</v>
          </cell>
          <cell r="L4625" t="str">
            <v>4002</v>
          </cell>
        </row>
        <row r="4626">
          <cell r="B4626" t="str">
            <v>PE-055A</v>
          </cell>
          <cell r="C4626" t="str">
            <v>TABLICZKA GRAWEROWANA W ALUMINIUM 40.1 - 55 CM2 MAKS. 2 LINIE TEKSTU</v>
          </cell>
          <cell r="D4626" t="str">
            <v>szt.</v>
          </cell>
          <cell r="E4626" t="str">
            <v>8310000000</v>
          </cell>
          <cell r="F4626"/>
          <cell r="G4626">
            <v>0</v>
          </cell>
          <cell r="H4626"/>
          <cell r="I4626">
            <v>0</v>
          </cell>
          <cell r="J4626"/>
          <cell r="K4626" t="str">
            <v>Grawerowane</v>
          </cell>
          <cell r="L4626" t="str">
            <v>4002</v>
          </cell>
        </row>
        <row r="4627">
          <cell r="B4627" t="str">
            <v>PE-055P</v>
          </cell>
          <cell r="C4627" t="str">
            <v>TABLICZKA GRAWEROWANA W LAMINACIE 40.1 - 55 CM2 MAKS. 3 LINIE TEKSTU</v>
          </cell>
          <cell r="D4627" t="str">
            <v>szt.</v>
          </cell>
          <cell r="E4627" t="str">
            <v>3920510000</v>
          </cell>
          <cell r="F4627"/>
          <cell r="G4627">
            <v>0</v>
          </cell>
          <cell r="H4627"/>
          <cell r="I4627">
            <v>0</v>
          </cell>
          <cell r="J4627"/>
          <cell r="K4627" t="str">
            <v>Grawerowane</v>
          </cell>
          <cell r="L4627" t="str">
            <v>4002</v>
          </cell>
        </row>
        <row r="4628">
          <cell r="B4628" t="str">
            <v>PE-055PM</v>
          </cell>
          <cell r="C4628" t="str">
            <v>TABLICZKA GRAWEROWANA W LAMINACIE LUSTRZ. 40.1 - 55 CM2 MAKS. 2 LINIE TEKSTU</v>
          </cell>
          <cell r="D4628" t="str">
            <v>szt.</v>
          </cell>
          <cell r="E4628" t="str">
            <v>3920510000</v>
          </cell>
          <cell r="F4628"/>
          <cell r="G4628">
            <v>0</v>
          </cell>
          <cell r="H4628"/>
          <cell r="I4628">
            <v>0</v>
          </cell>
          <cell r="J4628"/>
          <cell r="K4628" t="str">
            <v>Grawerowane</v>
          </cell>
          <cell r="L4628" t="str">
            <v>4002</v>
          </cell>
        </row>
        <row r="4629">
          <cell r="B4629" t="str">
            <v>PE-055S</v>
          </cell>
          <cell r="C4629" t="str">
            <v>TABLICZKA GRAWEROWANA W STALI 40.1 - 55 CM2 MAKS. 2 LINIE TEKSTU</v>
          </cell>
          <cell r="D4629" t="str">
            <v>szt.</v>
          </cell>
          <cell r="E4629" t="str">
            <v>8310000000</v>
          </cell>
          <cell r="F4629"/>
          <cell r="G4629">
            <v>0</v>
          </cell>
          <cell r="H4629"/>
          <cell r="I4629">
            <v>0</v>
          </cell>
          <cell r="J4629"/>
          <cell r="K4629" t="str">
            <v>Grawerowane</v>
          </cell>
          <cell r="L4629" t="str">
            <v>4002</v>
          </cell>
        </row>
        <row r="4630">
          <cell r="B4630" t="str">
            <v>PE-070A</v>
          </cell>
          <cell r="C4630" t="str">
            <v>TABLICZKA GRAWEROWANA W ALUMINIUM 55.1 - 70 CM2 MAKS. 2 LINIE TEKSTU</v>
          </cell>
          <cell r="D4630" t="str">
            <v>szt.</v>
          </cell>
          <cell r="E4630" t="str">
            <v>8310000000</v>
          </cell>
          <cell r="F4630"/>
          <cell r="G4630">
            <v>0</v>
          </cell>
          <cell r="H4630"/>
          <cell r="I4630">
            <v>0</v>
          </cell>
          <cell r="J4630"/>
          <cell r="K4630" t="str">
            <v>Grawerowane</v>
          </cell>
          <cell r="L4630" t="str">
            <v>4002</v>
          </cell>
        </row>
        <row r="4631">
          <cell r="B4631" t="str">
            <v>PE-070P</v>
          </cell>
          <cell r="C4631" t="str">
            <v>TABLICZKA GRAWEROWANA W LAMINACIE 55.1 - 70 CM2 MAKS. 2 LINIE TEKSTU</v>
          </cell>
          <cell r="D4631" t="str">
            <v>szt.</v>
          </cell>
          <cell r="E4631" t="str">
            <v>3920510000</v>
          </cell>
          <cell r="F4631"/>
          <cell r="G4631">
            <v>0</v>
          </cell>
          <cell r="H4631"/>
          <cell r="I4631">
            <v>0</v>
          </cell>
          <cell r="J4631"/>
          <cell r="K4631" t="str">
            <v>Grawerowane</v>
          </cell>
          <cell r="L4631" t="str">
            <v>4002</v>
          </cell>
        </row>
        <row r="4632">
          <cell r="B4632" t="str">
            <v>PE-070PM</v>
          </cell>
          <cell r="C4632" t="str">
            <v>TABLICZKA GRAWEROWANA W LAMINACIE LUSTRZ. 55.1 - 70 CM2 MAKS. 2 LINIE TEKSTU</v>
          </cell>
          <cell r="D4632" t="str">
            <v>szt.</v>
          </cell>
          <cell r="E4632" t="str">
            <v>3920510000</v>
          </cell>
          <cell r="F4632"/>
          <cell r="G4632">
            <v>0</v>
          </cell>
          <cell r="H4632"/>
          <cell r="I4632">
            <v>0</v>
          </cell>
          <cell r="J4632"/>
          <cell r="K4632" t="str">
            <v>Grawerowane</v>
          </cell>
          <cell r="L4632" t="str">
            <v>4002</v>
          </cell>
        </row>
        <row r="4633">
          <cell r="B4633" t="str">
            <v>PE-070S</v>
          </cell>
          <cell r="C4633" t="str">
            <v>TABLICZKA GRAWEROWANA W STALI 55.1 - 70 CM2 MAKS. 2 LINIE TEKSTU</v>
          </cell>
          <cell r="D4633" t="str">
            <v>szt.</v>
          </cell>
          <cell r="E4633" t="str">
            <v>8310000000</v>
          </cell>
          <cell r="F4633"/>
          <cell r="G4633">
            <v>0</v>
          </cell>
          <cell r="H4633"/>
          <cell r="I4633">
            <v>0</v>
          </cell>
          <cell r="J4633"/>
          <cell r="K4633" t="str">
            <v>Grawerowane</v>
          </cell>
          <cell r="L4633" t="str">
            <v>4002</v>
          </cell>
        </row>
        <row r="4634">
          <cell r="B4634" t="str">
            <v>PE-085A</v>
          </cell>
          <cell r="C4634" t="str">
            <v>TABLICZKA GRAWEROWANA W ALUMINIUM 70.1 - 85 CM2 MAKS. 2 LINIE TEKSTU</v>
          </cell>
          <cell r="D4634" t="str">
            <v>szt.</v>
          </cell>
          <cell r="E4634" t="str">
            <v>8310000000</v>
          </cell>
          <cell r="F4634"/>
          <cell r="G4634">
            <v>0</v>
          </cell>
          <cell r="H4634"/>
          <cell r="I4634">
            <v>0</v>
          </cell>
          <cell r="J4634"/>
          <cell r="K4634" t="str">
            <v>Grawerowane</v>
          </cell>
          <cell r="L4634" t="str">
            <v>4002</v>
          </cell>
        </row>
        <row r="4635">
          <cell r="B4635" t="str">
            <v>PE-085P</v>
          </cell>
          <cell r="C4635" t="str">
            <v>TABLICZKA GRAWEROWANA W LAMINACIE 70.1 - 85 CM2 MAKS. 2 LINIE TEKSTU</v>
          </cell>
          <cell r="D4635" t="str">
            <v>szt.</v>
          </cell>
          <cell r="E4635" t="str">
            <v>3920510000</v>
          </cell>
          <cell r="F4635"/>
          <cell r="G4635">
            <v>0</v>
          </cell>
          <cell r="H4635"/>
          <cell r="I4635">
            <v>0</v>
          </cell>
          <cell r="J4635"/>
          <cell r="K4635" t="str">
            <v>Grawerowane</v>
          </cell>
          <cell r="L4635" t="str">
            <v>4002</v>
          </cell>
        </row>
        <row r="4636">
          <cell r="B4636" t="str">
            <v>PE-085PM</v>
          </cell>
          <cell r="C4636" t="str">
            <v>TABLICZKA GRAWEROWANA W LAMINACIE LUSTRZ. 70.1 - 85 CM2 MAKS. 2 LINIE TEKSTU</v>
          </cell>
          <cell r="D4636" t="str">
            <v>szt.</v>
          </cell>
          <cell r="E4636" t="str">
            <v>3920510000</v>
          </cell>
          <cell r="F4636"/>
          <cell r="G4636">
            <v>0</v>
          </cell>
          <cell r="H4636"/>
          <cell r="I4636">
            <v>0</v>
          </cell>
          <cell r="J4636"/>
          <cell r="K4636" t="str">
            <v>Grawerowane</v>
          </cell>
          <cell r="L4636" t="str">
            <v>4002</v>
          </cell>
        </row>
        <row r="4637">
          <cell r="B4637" t="str">
            <v>PE-085S</v>
          </cell>
          <cell r="C4637" t="str">
            <v>TABLICZKA GRAWEROWANA W STALI 70.1 - 85 CM2 MAKS. 2 LINIE TEKSTU</v>
          </cell>
          <cell r="D4637" t="str">
            <v>szt.</v>
          </cell>
          <cell r="E4637" t="str">
            <v>8310000000</v>
          </cell>
          <cell r="F4637"/>
          <cell r="G4637">
            <v>0</v>
          </cell>
          <cell r="H4637"/>
          <cell r="I4637">
            <v>0</v>
          </cell>
          <cell r="J4637"/>
          <cell r="K4637" t="str">
            <v>Grawerowane</v>
          </cell>
          <cell r="L4637" t="str">
            <v>4002</v>
          </cell>
        </row>
        <row r="4638">
          <cell r="B4638" t="str">
            <v>PE-100A</v>
          </cell>
          <cell r="C4638" t="str">
            <v>TABLICZKA GRAWEROWANA W ALUMINIUM 85.1 - 100 CM2 MAKS. 2 LINIE TEKSTU</v>
          </cell>
          <cell r="D4638" t="str">
            <v>szt.</v>
          </cell>
          <cell r="E4638" t="str">
            <v>8310000000</v>
          </cell>
          <cell r="F4638"/>
          <cell r="G4638">
            <v>0</v>
          </cell>
          <cell r="H4638"/>
          <cell r="I4638">
            <v>0</v>
          </cell>
          <cell r="J4638"/>
          <cell r="K4638" t="str">
            <v>Grawerowane</v>
          </cell>
          <cell r="L4638" t="str">
            <v>4002</v>
          </cell>
        </row>
        <row r="4639">
          <cell r="B4639" t="str">
            <v>PE-100P</v>
          </cell>
          <cell r="C4639" t="str">
            <v>TABLICZKA GRAWEROWANA W LAMINACIE 85.1 - 100 CM2 MAKS. 2 LINIE TEKSTU</v>
          </cell>
          <cell r="D4639" t="str">
            <v>szt.</v>
          </cell>
          <cell r="E4639" t="str">
            <v>3920510000</v>
          </cell>
          <cell r="F4639"/>
          <cell r="G4639">
            <v>0</v>
          </cell>
          <cell r="H4639"/>
          <cell r="I4639">
            <v>0</v>
          </cell>
          <cell r="J4639"/>
          <cell r="K4639" t="str">
            <v>Grawerowane</v>
          </cell>
          <cell r="L4639" t="str">
            <v>4002</v>
          </cell>
        </row>
        <row r="4640">
          <cell r="B4640" t="str">
            <v>PE-100PM</v>
          </cell>
          <cell r="C4640" t="str">
            <v>TABLICZKA GRAWEROWANA W LAMINACIE LUSTRZ. 85.1 - 100 CM2 MAKS. 2 LINIE TEKSTU</v>
          </cell>
          <cell r="D4640" t="str">
            <v>szt.</v>
          </cell>
          <cell r="E4640" t="str">
            <v>3920510000</v>
          </cell>
          <cell r="F4640"/>
          <cell r="G4640">
            <v>0</v>
          </cell>
          <cell r="H4640"/>
          <cell r="I4640">
            <v>0</v>
          </cell>
          <cell r="J4640"/>
          <cell r="K4640" t="str">
            <v>Grawerowane</v>
          </cell>
          <cell r="L4640" t="str">
            <v>4002</v>
          </cell>
        </row>
        <row r="4641">
          <cell r="B4641" t="str">
            <v>PE-100S</v>
          </cell>
          <cell r="C4641" t="str">
            <v>TABLICZKA GRAWEROWANA W STALI 85.1 - 100 CM2 MAKS. 2 LINIE TEKSTU</v>
          </cell>
          <cell r="D4641" t="str">
            <v>szt.</v>
          </cell>
          <cell r="E4641" t="str">
            <v>8310000000</v>
          </cell>
          <cell r="F4641"/>
          <cell r="G4641">
            <v>0</v>
          </cell>
          <cell r="H4641"/>
          <cell r="I4641">
            <v>0</v>
          </cell>
          <cell r="J4641"/>
          <cell r="K4641" t="str">
            <v>Grawerowane</v>
          </cell>
          <cell r="L4641" t="str">
            <v>4002</v>
          </cell>
        </row>
        <row r="4642">
          <cell r="B4642" t="str">
            <v>PE-115A</v>
          </cell>
          <cell r="C4642" t="str">
            <v>TABLICZKA GRAWEROWANA W ALUMINIUM 100.1 - 115 CM2 MAKS. 2 LINIE TEKSTU</v>
          </cell>
          <cell r="D4642" t="str">
            <v>szt.</v>
          </cell>
          <cell r="E4642" t="str">
            <v>8310000000</v>
          </cell>
          <cell r="F4642"/>
          <cell r="G4642">
            <v>0</v>
          </cell>
          <cell r="H4642"/>
          <cell r="I4642">
            <v>0</v>
          </cell>
          <cell r="J4642"/>
          <cell r="K4642" t="str">
            <v>Grawerowane</v>
          </cell>
          <cell r="L4642" t="str">
            <v>4002</v>
          </cell>
        </row>
        <row r="4643">
          <cell r="B4643" t="str">
            <v>PE-115P</v>
          </cell>
          <cell r="C4643" t="str">
            <v>TABLICZKA GRAWEROWANA W LAMINACIE 100.1 - 115 CM2 MAKS. 2 LINIE TEKSTU</v>
          </cell>
          <cell r="D4643" t="str">
            <v>szt.</v>
          </cell>
          <cell r="E4643" t="str">
            <v>3920510000</v>
          </cell>
          <cell r="F4643"/>
          <cell r="G4643">
            <v>0</v>
          </cell>
          <cell r="H4643"/>
          <cell r="I4643">
            <v>0</v>
          </cell>
          <cell r="J4643"/>
          <cell r="K4643" t="str">
            <v>Grawerowane</v>
          </cell>
          <cell r="L4643" t="str">
            <v>4002</v>
          </cell>
        </row>
        <row r="4644">
          <cell r="B4644" t="str">
            <v>PE-115PM</v>
          </cell>
          <cell r="C4644" t="str">
            <v>TABLICZKA GRAWEROWANA W LAMINACIE LUSTRZ. 100.1 - 115 CM2 MAKS. 2 LINIE TEKSTU</v>
          </cell>
          <cell r="D4644" t="str">
            <v>szt.</v>
          </cell>
          <cell r="E4644" t="str">
            <v>3920510000</v>
          </cell>
          <cell r="F4644"/>
          <cell r="G4644">
            <v>0</v>
          </cell>
          <cell r="H4644"/>
          <cell r="I4644">
            <v>0</v>
          </cell>
          <cell r="J4644"/>
          <cell r="K4644" t="str">
            <v>Grawerowane</v>
          </cell>
          <cell r="L4644" t="str">
            <v>4002</v>
          </cell>
        </row>
        <row r="4645">
          <cell r="B4645" t="str">
            <v>PE-115S</v>
          </cell>
          <cell r="C4645" t="str">
            <v>TABLICZKA GRAWEROWANA W STALI 100.1 - 115 CM2 MAKS. 2 LINIE TEKSTU</v>
          </cell>
          <cell r="D4645" t="str">
            <v>szt.</v>
          </cell>
          <cell r="E4645" t="str">
            <v>8310000000</v>
          </cell>
          <cell r="F4645"/>
          <cell r="G4645">
            <v>0</v>
          </cell>
          <cell r="H4645"/>
          <cell r="I4645">
            <v>0</v>
          </cell>
          <cell r="J4645"/>
          <cell r="K4645" t="str">
            <v>Grawerowane</v>
          </cell>
          <cell r="L4645" t="str">
            <v>4002</v>
          </cell>
        </row>
        <row r="4646">
          <cell r="B4646" t="str">
            <v>PE-125A</v>
          </cell>
          <cell r="C4646" t="str">
            <v>TABLICZKA GRAWEROWANA W ALUMINIUM 115.1 - 125 CM2 MAKS. 2 LINIE TEKSTU</v>
          </cell>
          <cell r="D4646" t="str">
            <v>szt.</v>
          </cell>
          <cell r="E4646" t="str">
            <v>8310000000</v>
          </cell>
          <cell r="F4646"/>
          <cell r="G4646">
            <v>0</v>
          </cell>
          <cell r="H4646"/>
          <cell r="I4646">
            <v>0</v>
          </cell>
          <cell r="J4646"/>
          <cell r="K4646" t="str">
            <v>Grawerowane</v>
          </cell>
          <cell r="L4646" t="str">
            <v>4002</v>
          </cell>
        </row>
        <row r="4647">
          <cell r="B4647" t="str">
            <v>PE-125P</v>
          </cell>
          <cell r="C4647" t="str">
            <v>TABLICZKA GRAWEROWANA W LAMINACIE 115.1 - 125 CM2 MAKS. 2 LINIE TEKSTU</v>
          </cell>
          <cell r="D4647" t="str">
            <v>szt.</v>
          </cell>
          <cell r="E4647" t="str">
            <v>3920510000</v>
          </cell>
          <cell r="F4647"/>
          <cell r="G4647">
            <v>0</v>
          </cell>
          <cell r="H4647"/>
          <cell r="I4647">
            <v>0</v>
          </cell>
          <cell r="J4647"/>
          <cell r="K4647" t="str">
            <v>Grawerowane</v>
          </cell>
          <cell r="L4647" t="str">
            <v>4002</v>
          </cell>
        </row>
        <row r="4648">
          <cell r="B4648" t="str">
            <v>PE-125PM</v>
          </cell>
          <cell r="C4648" t="str">
            <v>TABLICZKA GRAWEROWANA W LAMINACIE LUSTRZ. 115.1 - 125 CM2 MAKS. 2 LINIE TEKSTU</v>
          </cell>
          <cell r="D4648" t="str">
            <v>szt.</v>
          </cell>
          <cell r="E4648" t="str">
            <v>3920510000</v>
          </cell>
          <cell r="F4648"/>
          <cell r="G4648">
            <v>0</v>
          </cell>
          <cell r="H4648"/>
          <cell r="I4648">
            <v>0</v>
          </cell>
          <cell r="J4648"/>
          <cell r="K4648" t="str">
            <v>Grawerowane</v>
          </cell>
          <cell r="L4648" t="str">
            <v>4002</v>
          </cell>
        </row>
        <row r="4649">
          <cell r="B4649" t="str">
            <v>PE-125S</v>
          </cell>
          <cell r="C4649" t="str">
            <v>TABLICZKA GRAWEROWANA W STALI 115.1 - 125 CM2 MAKS. 2 LINIE TEKSTU</v>
          </cell>
          <cell r="D4649" t="str">
            <v>szt.</v>
          </cell>
          <cell r="E4649" t="str">
            <v>8310000000</v>
          </cell>
          <cell r="F4649"/>
          <cell r="G4649">
            <v>0</v>
          </cell>
          <cell r="H4649"/>
          <cell r="I4649">
            <v>0</v>
          </cell>
          <cell r="J4649"/>
          <cell r="K4649" t="str">
            <v>Grawerowane</v>
          </cell>
          <cell r="L4649" t="str">
            <v>4002</v>
          </cell>
        </row>
        <row r="4650">
          <cell r="B4650" t="str">
            <v>PE-135A</v>
          </cell>
          <cell r="C4650" t="str">
            <v>TABLICZKA GRAWEROWANA W ALUMINIUM 125.1 - 135 CM2 MAKS. 2 LINIE TEKSTU</v>
          </cell>
          <cell r="D4650" t="str">
            <v>szt.</v>
          </cell>
          <cell r="E4650" t="str">
            <v>8310000000</v>
          </cell>
          <cell r="F4650"/>
          <cell r="G4650">
            <v>0</v>
          </cell>
          <cell r="H4650"/>
          <cell r="I4650">
            <v>0</v>
          </cell>
          <cell r="J4650"/>
          <cell r="K4650" t="str">
            <v>Grawerowane</v>
          </cell>
          <cell r="L4650" t="str">
            <v>4002</v>
          </cell>
        </row>
        <row r="4651">
          <cell r="B4651" t="str">
            <v>PE-135P</v>
          </cell>
          <cell r="C4651" t="str">
            <v>TABLICZKA GRAWEROWANA W LAMINACIE 125.1 - 135 CM2 MAKS. 2 LINIE TEKSTU</v>
          </cell>
          <cell r="D4651" t="str">
            <v>szt.</v>
          </cell>
          <cell r="E4651" t="str">
            <v>3920510000</v>
          </cell>
          <cell r="F4651"/>
          <cell r="G4651">
            <v>0</v>
          </cell>
          <cell r="H4651"/>
          <cell r="I4651">
            <v>0</v>
          </cell>
          <cell r="J4651"/>
          <cell r="K4651" t="str">
            <v>Grawerowane</v>
          </cell>
          <cell r="L4651" t="str">
            <v>4002</v>
          </cell>
        </row>
        <row r="4652">
          <cell r="B4652" t="str">
            <v>PE-135PM</v>
          </cell>
          <cell r="C4652" t="str">
            <v>TABLICZKA GRAWEROWANA W LAMINACIE LUSTRZ. 125.1 - 135 CM2 MAKS. 2 LINIE TEKSTU</v>
          </cell>
          <cell r="D4652" t="str">
            <v>szt.</v>
          </cell>
          <cell r="E4652" t="str">
            <v>3920510000</v>
          </cell>
          <cell r="F4652"/>
          <cell r="G4652">
            <v>0</v>
          </cell>
          <cell r="H4652"/>
          <cell r="I4652">
            <v>0</v>
          </cell>
          <cell r="J4652"/>
          <cell r="K4652" t="str">
            <v>Grawerowane</v>
          </cell>
          <cell r="L4652" t="str">
            <v>4002</v>
          </cell>
        </row>
        <row r="4653">
          <cell r="B4653" t="str">
            <v>PE-135S</v>
          </cell>
          <cell r="C4653" t="str">
            <v>TABLICZKA GRAWEROWANA W STALI 125.1 - 135 CM2 MAKS. 2 LINIE TEKSTU</v>
          </cell>
          <cell r="D4653" t="str">
            <v>szt.</v>
          </cell>
          <cell r="E4653" t="str">
            <v>8310000000</v>
          </cell>
          <cell r="F4653"/>
          <cell r="G4653">
            <v>0</v>
          </cell>
          <cell r="H4653"/>
          <cell r="I4653">
            <v>0</v>
          </cell>
          <cell r="J4653"/>
          <cell r="K4653" t="str">
            <v>Grawerowane</v>
          </cell>
          <cell r="L4653" t="str">
            <v>4002</v>
          </cell>
        </row>
        <row r="4654">
          <cell r="B4654" t="str">
            <v>PE-145A</v>
          </cell>
          <cell r="C4654" t="str">
            <v>TABLICZKA GRAWEROWANA W ALUMINIUM 135.1 - 145 CM2 MAKS. 2 LINIE TEKSTU</v>
          </cell>
          <cell r="D4654" t="str">
            <v>szt.</v>
          </cell>
          <cell r="E4654" t="str">
            <v>8310000000</v>
          </cell>
          <cell r="F4654"/>
          <cell r="G4654">
            <v>0</v>
          </cell>
          <cell r="H4654"/>
          <cell r="I4654">
            <v>0</v>
          </cell>
          <cell r="J4654"/>
          <cell r="K4654" t="str">
            <v>Grawerowane</v>
          </cell>
          <cell r="L4654" t="str">
            <v>4002</v>
          </cell>
        </row>
        <row r="4655">
          <cell r="B4655" t="str">
            <v>PE-145P</v>
          </cell>
          <cell r="C4655" t="str">
            <v>TABLICZKA GRAWEROWANA W LAMINACIE 135.1 - 145 CM2 MAKS. 2 LINIE TEKSTU</v>
          </cell>
          <cell r="D4655" t="str">
            <v>szt.</v>
          </cell>
          <cell r="E4655" t="str">
            <v>3920510000</v>
          </cell>
          <cell r="F4655"/>
          <cell r="G4655">
            <v>0</v>
          </cell>
          <cell r="H4655"/>
          <cell r="I4655">
            <v>0</v>
          </cell>
          <cell r="J4655"/>
          <cell r="K4655" t="str">
            <v>Grawerowane</v>
          </cell>
          <cell r="L4655" t="str">
            <v>4002</v>
          </cell>
        </row>
        <row r="4656">
          <cell r="B4656" t="str">
            <v>PE-145PM</v>
          </cell>
          <cell r="C4656" t="str">
            <v>TABLICZKA GRAWEROWANA W LAMINACIE LUSTRZ. 135.1 - 145 CM2 MAKS. 2 LINIE TEKSTU</v>
          </cell>
          <cell r="D4656" t="str">
            <v>szt.</v>
          </cell>
          <cell r="E4656" t="str">
            <v>3920510000</v>
          </cell>
          <cell r="F4656"/>
          <cell r="G4656">
            <v>0</v>
          </cell>
          <cell r="H4656"/>
          <cell r="I4656">
            <v>0</v>
          </cell>
          <cell r="J4656"/>
          <cell r="K4656" t="str">
            <v>Grawerowane</v>
          </cell>
          <cell r="L4656" t="str">
            <v>4002</v>
          </cell>
        </row>
        <row r="4657">
          <cell r="B4657" t="str">
            <v>PE-145S</v>
          </cell>
          <cell r="C4657" t="str">
            <v>TABLICZKA GRAWEROWANA W STALI 135.1 - 145 CM2 MAKS. 2 LINIE TEKSTU</v>
          </cell>
          <cell r="D4657" t="str">
            <v>szt.</v>
          </cell>
          <cell r="E4657" t="str">
            <v>8310000000</v>
          </cell>
          <cell r="F4657"/>
          <cell r="G4657">
            <v>0</v>
          </cell>
          <cell r="H4657"/>
          <cell r="I4657">
            <v>0</v>
          </cell>
          <cell r="J4657"/>
          <cell r="K4657" t="str">
            <v>Grawerowane</v>
          </cell>
          <cell r="L4657" t="str">
            <v>4002</v>
          </cell>
        </row>
        <row r="4658">
          <cell r="B4658" t="str">
            <v>PE-175A</v>
          </cell>
          <cell r="C4658" t="str">
            <v>TABLICZKA GRAWEROWANA W ALUMINIUM 145.1 - 175 CM2 MAKS. 2 LINIE TEKSTU</v>
          </cell>
          <cell r="D4658" t="str">
            <v>szt.</v>
          </cell>
          <cell r="E4658" t="str">
            <v>8310000000</v>
          </cell>
          <cell r="F4658"/>
          <cell r="G4658">
            <v>0</v>
          </cell>
          <cell r="H4658"/>
          <cell r="I4658">
            <v>0</v>
          </cell>
          <cell r="J4658"/>
          <cell r="K4658" t="str">
            <v>Grawerowane</v>
          </cell>
          <cell r="L4658" t="str">
            <v>4002</v>
          </cell>
        </row>
        <row r="4659">
          <cell r="B4659" t="str">
            <v>PE-175P</v>
          </cell>
          <cell r="C4659" t="str">
            <v>TABLICZKA GRAWEROWANA W LAMINACIE 145.1 - 175 CM2 MAKS. 2 LINIE TEKSTU</v>
          </cell>
          <cell r="D4659" t="str">
            <v>szt.</v>
          </cell>
          <cell r="E4659" t="str">
            <v>3920510000</v>
          </cell>
          <cell r="F4659"/>
          <cell r="G4659">
            <v>0</v>
          </cell>
          <cell r="H4659"/>
          <cell r="I4659">
            <v>0</v>
          </cell>
          <cell r="J4659"/>
          <cell r="K4659" t="str">
            <v>Grawerowane</v>
          </cell>
          <cell r="L4659" t="str">
            <v>4002</v>
          </cell>
        </row>
        <row r="4660">
          <cell r="B4660" t="str">
            <v>PE-175PM</v>
          </cell>
          <cell r="C4660" t="str">
            <v>TABLICZKA GRAWEROWANA W LAMINACIE LUSTRZ. 145.1 - 175 CM2 MAKS. 2 LINIE TEKSTU</v>
          </cell>
          <cell r="D4660" t="str">
            <v>szt.</v>
          </cell>
          <cell r="E4660" t="str">
            <v>3920510000</v>
          </cell>
          <cell r="F4660"/>
          <cell r="G4660">
            <v>0</v>
          </cell>
          <cell r="H4660"/>
          <cell r="I4660">
            <v>0</v>
          </cell>
          <cell r="J4660"/>
          <cell r="K4660" t="str">
            <v>Grawerowane</v>
          </cell>
          <cell r="L4660" t="str">
            <v>4002</v>
          </cell>
        </row>
        <row r="4661">
          <cell r="B4661" t="str">
            <v>PE-175S</v>
          </cell>
          <cell r="C4661" t="str">
            <v>TABLICZKA GRAWEROWANA W STALI 145.1 - 175 CM2 MAKS. 2 LINIE TEKSTU</v>
          </cell>
          <cell r="D4661" t="str">
            <v>szt.</v>
          </cell>
          <cell r="E4661" t="str">
            <v>8310000000</v>
          </cell>
          <cell r="F4661"/>
          <cell r="G4661">
            <v>0</v>
          </cell>
          <cell r="H4661"/>
          <cell r="I4661">
            <v>0</v>
          </cell>
          <cell r="J4661"/>
          <cell r="K4661" t="str">
            <v>Grawerowane</v>
          </cell>
          <cell r="L4661" t="str">
            <v>4002</v>
          </cell>
        </row>
        <row r="4662">
          <cell r="B4662" t="str">
            <v>PE-210A</v>
          </cell>
          <cell r="C4662" t="str">
            <v>TABLICZKA GRAWEROWANA W ALUMINIUM 175.1 - 210 CM2 MAKS. 2 LINIE TEKSTU</v>
          </cell>
          <cell r="D4662" t="str">
            <v>szt.</v>
          </cell>
          <cell r="E4662" t="str">
            <v>8310000000</v>
          </cell>
          <cell r="F4662"/>
          <cell r="G4662">
            <v>0</v>
          </cell>
          <cell r="H4662"/>
          <cell r="I4662">
            <v>0</v>
          </cell>
          <cell r="J4662"/>
          <cell r="K4662" t="str">
            <v>Grawerowane</v>
          </cell>
          <cell r="L4662" t="str">
            <v>4002</v>
          </cell>
        </row>
        <row r="4663">
          <cell r="B4663" t="str">
            <v>PE-210P</v>
          </cell>
          <cell r="C4663" t="str">
            <v>TABLICZKA GRAWEROWANA W LAMINACIE 175.1 - 210 CM2 MAKS. 2 LINIE TEKSTU</v>
          </cell>
          <cell r="D4663" t="str">
            <v>szt.</v>
          </cell>
          <cell r="E4663" t="str">
            <v>3920510000</v>
          </cell>
          <cell r="F4663"/>
          <cell r="G4663">
            <v>0</v>
          </cell>
          <cell r="H4663"/>
          <cell r="I4663">
            <v>0</v>
          </cell>
          <cell r="J4663"/>
          <cell r="K4663" t="str">
            <v>Grawerowane</v>
          </cell>
          <cell r="L4663" t="str">
            <v>4002</v>
          </cell>
        </row>
        <row r="4664">
          <cell r="B4664" t="str">
            <v>PE-210PM</v>
          </cell>
          <cell r="C4664" t="str">
            <v>TABLICZKA GRAWEROWANA W LAMINACIE LUSTRZ. 175.1 - 210 CM2 MAKS. 2 LINIE TEKSTU</v>
          </cell>
          <cell r="D4664" t="str">
            <v>szt.</v>
          </cell>
          <cell r="E4664" t="str">
            <v>3920510000</v>
          </cell>
          <cell r="F4664"/>
          <cell r="G4664">
            <v>0</v>
          </cell>
          <cell r="H4664"/>
          <cell r="I4664">
            <v>0</v>
          </cell>
          <cell r="J4664"/>
          <cell r="K4664" t="str">
            <v>Grawerowane</v>
          </cell>
          <cell r="L4664" t="str">
            <v>4002</v>
          </cell>
        </row>
        <row r="4665">
          <cell r="B4665" t="str">
            <v>PE-210S</v>
          </cell>
          <cell r="C4665" t="str">
            <v>TABLICZKA GRAWEROWANA W STALI 175.1 - 210 CM2 MAKS. 2 LINIE TEKSTU</v>
          </cell>
          <cell r="D4665" t="str">
            <v>szt.</v>
          </cell>
          <cell r="E4665" t="str">
            <v>8310000000</v>
          </cell>
          <cell r="F4665"/>
          <cell r="G4665">
            <v>0</v>
          </cell>
          <cell r="H4665"/>
          <cell r="I4665">
            <v>0</v>
          </cell>
          <cell r="J4665"/>
          <cell r="K4665" t="str">
            <v>Grawerowane</v>
          </cell>
          <cell r="L4665" t="str">
            <v>4002</v>
          </cell>
        </row>
        <row r="4666">
          <cell r="B4666" t="str">
            <v>PE-250A</v>
          </cell>
          <cell r="C4666" t="str">
            <v>TABLICZKA GRAWEROWANA W ALUMINIUM 210.1 - 250 CM2 MAKS. 2 LINIE TEKSTU</v>
          </cell>
          <cell r="D4666" t="str">
            <v>szt.</v>
          </cell>
          <cell r="E4666" t="str">
            <v>8310000000</v>
          </cell>
          <cell r="F4666"/>
          <cell r="G4666">
            <v>0</v>
          </cell>
          <cell r="H4666"/>
          <cell r="I4666">
            <v>0</v>
          </cell>
          <cell r="J4666"/>
          <cell r="K4666" t="str">
            <v>Grawerowane</v>
          </cell>
          <cell r="L4666" t="str">
            <v>4002</v>
          </cell>
        </row>
        <row r="4667">
          <cell r="B4667" t="str">
            <v>PE-250P</v>
          </cell>
          <cell r="C4667" t="str">
            <v>TABLICZKA GRAWEROWANA W LAMINACIE 210.1 - 250 CM2 MAKS. 2 LINIE TEKSTU</v>
          </cell>
          <cell r="D4667" t="str">
            <v>szt.</v>
          </cell>
          <cell r="E4667" t="str">
            <v>3920510000</v>
          </cell>
          <cell r="F4667"/>
          <cell r="G4667">
            <v>0</v>
          </cell>
          <cell r="H4667"/>
          <cell r="I4667">
            <v>0</v>
          </cell>
          <cell r="J4667"/>
          <cell r="K4667" t="str">
            <v>Grawerowane</v>
          </cell>
          <cell r="L4667" t="str">
            <v>4002</v>
          </cell>
        </row>
        <row r="4668">
          <cell r="B4668" t="str">
            <v>PE-250PM</v>
          </cell>
          <cell r="C4668" t="str">
            <v>TABLICZKA GRAWEROWANA W LAMINACIE LUSTRZ. 210.1 - 250 CM2 MAKS. 2 LINIE TEKSTU</v>
          </cell>
          <cell r="D4668" t="str">
            <v>szt.</v>
          </cell>
          <cell r="E4668" t="str">
            <v>3920510000</v>
          </cell>
          <cell r="F4668"/>
          <cell r="G4668">
            <v>0</v>
          </cell>
          <cell r="H4668"/>
          <cell r="I4668">
            <v>0</v>
          </cell>
          <cell r="J4668"/>
          <cell r="K4668" t="str">
            <v>Grawerowane</v>
          </cell>
          <cell r="L4668" t="str">
            <v>4002</v>
          </cell>
        </row>
        <row r="4669">
          <cell r="B4669" t="str">
            <v>PE-250S</v>
          </cell>
          <cell r="C4669" t="str">
            <v>TABLICZKA GRAWEROWANA W STALI 210.1 - 250 CM2 MAKS. 2 LINIE TEKSTU</v>
          </cell>
          <cell r="D4669" t="str">
            <v>szt.</v>
          </cell>
          <cell r="E4669" t="str">
            <v>8310000000</v>
          </cell>
          <cell r="F4669"/>
          <cell r="G4669">
            <v>0</v>
          </cell>
          <cell r="H4669"/>
          <cell r="I4669">
            <v>0</v>
          </cell>
          <cell r="J4669"/>
          <cell r="K4669" t="str">
            <v>Grawerowane</v>
          </cell>
          <cell r="L4669" t="str">
            <v>4002</v>
          </cell>
        </row>
        <row r="4670">
          <cell r="B4670" t="str">
            <v>PE-300A</v>
          </cell>
          <cell r="C4670" t="str">
            <v>TABLICZKA GRAWEROWANA W ALUMINIUM 250.1 - 300 CM2 MAKS. 2 LINIE TEKSTU</v>
          </cell>
          <cell r="D4670" t="str">
            <v>szt.</v>
          </cell>
          <cell r="E4670" t="str">
            <v>8310000000</v>
          </cell>
          <cell r="F4670"/>
          <cell r="G4670">
            <v>0</v>
          </cell>
          <cell r="H4670"/>
          <cell r="I4670">
            <v>0</v>
          </cell>
          <cell r="J4670"/>
          <cell r="K4670" t="str">
            <v>Grawerowane</v>
          </cell>
          <cell r="L4670" t="str">
            <v>4002</v>
          </cell>
        </row>
        <row r="4671">
          <cell r="B4671" t="str">
            <v>PE-300P</v>
          </cell>
          <cell r="C4671" t="str">
            <v>TABLICZKA GRAWEROWANA W LAMINACIE 250.1 - 300 CM2 MAKS. 2 LINIE TEKSTU</v>
          </cell>
          <cell r="D4671" t="str">
            <v>szt.</v>
          </cell>
          <cell r="E4671" t="str">
            <v>3920510000</v>
          </cell>
          <cell r="F4671"/>
          <cell r="G4671">
            <v>0</v>
          </cell>
          <cell r="H4671"/>
          <cell r="I4671">
            <v>0</v>
          </cell>
          <cell r="J4671"/>
          <cell r="K4671" t="str">
            <v>Grawerowane</v>
          </cell>
          <cell r="L4671" t="str">
            <v>4002</v>
          </cell>
        </row>
        <row r="4672">
          <cell r="B4672" t="str">
            <v>PE-300PM</v>
          </cell>
          <cell r="C4672" t="str">
            <v>TABLICZKA GRAWEROWANA W LAMINACIE LUSTRZ. 250.1 - 300 CM2 MAKS. 2 LINIE TEKSTU</v>
          </cell>
          <cell r="D4672" t="str">
            <v>szt.</v>
          </cell>
          <cell r="E4672" t="str">
            <v>3920510000</v>
          </cell>
          <cell r="F4672"/>
          <cell r="G4672">
            <v>0</v>
          </cell>
          <cell r="H4672"/>
          <cell r="I4672">
            <v>0</v>
          </cell>
          <cell r="J4672"/>
          <cell r="K4672" t="str">
            <v>Grawerowane</v>
          </cell>
          <cell r="L4672" t="str">
            <v>4002</v>
          </cell>
        </row>
        <row r="4673">
          <cell r="B4673" t="str">
            <v>PE-300S</v>
          </cell>
          <cell r="C4673" t="str">
            <v>TABLICZKA GRAWEROWANA W STALI 250.1 - 300 CM2 MAKS. 2 LINIE TEKSTU</v>
          </cell>
          <cell r="D4673" t="str">
            <v>szt.</v>
          </cell>
          <cell r="E4673" t="str">
            <v>8310000000</v>
          </cell>
          <cell r="F4673"/>
          <cell r="G4673">
            <v>0</v>
          </cell>
          <cell r="H4673"/>
          <cell r="I4673">
            <v>0</v>
          </cell>
          <cell r="J4673"/>
          <cell r="K4673" t="str">
            <v>Grawerowane</v>
          </cell>
          <cell r="L4673" t="str">
            <v>4002</v>
          </cell>
        </row>
        <row r="4674">
          <cell r="B4674" t="str">
            <v>PE-350A</v>
          </cell>
          <cell r="C4674" t="str">
            <v>TABLICZKA GRAWEROWANA W ALUMINIUM 300.1 - 350 CM2 MAKS. 2 LINIE TEKSTU</v>
          </cell>
          <cell r="D4674" t="str">
            <v>szt.</v>
          </cell>
          <cell r="E4674" t="str">
            <v>8310000000</v>
          </cell>
          <cell r="F4674"/>
          <cell r="G4674">
            <v>0</v>
          </cell>
          <cell r="H4674"/>
          <cell r="I4674">
            <v>0</v>
          </cell>
          <cell r="J4674"/>
          <cell r="K4674" t="str">
            <v>Grawerowane</v>
          </cell>
          <cell r="L4674" t="str">
            <v>4002</v>
          </cell>
        </row>
        <row r="4675">
          <cell r="B4675" t="str">
            <v>PE-350P</v>
          </cell>
          <cell r="C4675" t="str">
            <v>TABLICZKA GRAWEROWANA W LAMINACIE 300.1 - 350 CM2 MAKS. 2 LINIE TEKSTU</v>
          </cell>
          <cell r="D4675" t="str">
            <v>szt.</v>
          </cell>
          <cell r="E4675" t="str">
            <v>3920510000</v>
          </cell>
          <cell r="F4675"/>
          <cell r="G4675">
            <v>0</v>
          </cell>
          <cell r="H4675"/>
          <cell r="I4675">
            <v>0</v>
          </cell>
          <cell r="J4675"/>
          <cell r="K4675" t="str">
            <v>Grawerowane</v>
          </cell>
          <cell r="L4675" t="str">
            <v>4002</v>
          </cell>
        </row>
        <row r="4676">
          <cell r="B4676" t="str">
            <v>PE-350PM</v>
          </cell>
          <cell r="C4676" t="str">
            <v>TABLICZKA GRAWEROWANA W LAMINACIE LUSTRZ. 300.1 - 350 CM2 MAKS. 2 LINIE TEKSTU</v>
          </cell>
          <cell r="D4676" t="str">
            <v>szt.</v>
          </cell>
          <cell r="E4676" t="str">
            <v>3920510000</v>
          </cell>
          <cell r="F4676"/>
          <cell r="G4676">
            <v>0</v>
          </cell>
          <cell r="H4676"/>
          <cell r="I4676">
            <v>0</v>
          </cell>
          <cell r="J4676"/>
          <cell r="K4676" t="str">
            <v>Grawerowane</v>
          </cell>
          <cell r="L4676" t="str">
            <v>4002</v>
          </cell>
        </row>
        <row r="4677">
          <cell r="B4677" t="str">
            <v>PE-350S</v>
          </cell>
          <cell r="C4677" t="str">
            <v>TABLICZKA GRAWEROWANA W STALI 300.1 - 350 CM2 MAKS. 2 LINIE TEKSTU</v>
          </cell>
          <cell r="D4677" t="str">
            <v>szt.</v>
          </cell>
          <cell r="E4677" t="str">
            <v>8310000000</v>
          </cell>
          <cell r="F4677"/>
          <cell r="G4677">
            <v>0</v>
          </cell>
          <cell r="H4677"/>
          <cell r="I4677">
            <v>0</v>
          </cell>
          <cell r="J4677"/>
          <cell r="K4677" t="str">
            <v>Grawerowane</v>
          </cell>
          <cell r="L4677" t="str">
            <v>4002</v>
          </cell>
        </row>
        <row r="4678">
          <cell r="B4678" t="str">
            <v>PGA-GRAV</v>
          </cell>
          <cell r="C4678" t="str">
            <v>ZESTAW TABLICZEK ALU. GRAWEROWANYCH</v>
          </cell>
          <cell r="D4678" t="str">
            <v>szt.</v>
          </cell>
          <cell r="E4678" t="str">
            <v>8310000000</v>
          </cell>
          <cell r="F4678" t="str">
            <v>5903041605805</v>
          </cell>
          <cell r="G4678">
            <v>0</v>
          </cell>
          <cell r="H4678"/>
          <cell r="I4678">
            <v>0</v>
          </cell>
          <cell r="J4678"/>
          <cell r="K4678" t="str">
            <v>Grawerowane</v>
          </cell>
          <cell r="L4678" t="str">
            <v>4002</v>
          </cell>
        </row>
        <row r="4679">
          <cell r="B4679" t="str">
            <v>PGS-GRAV</v>
          </cell>
          <cell r="C4679" t="str">
            <v>ZESTAW TABLICZEK STALOWYCH GRAWEROWANYCH</v>
          </cell>
          <cell r="D4679" t="str">
            <v>szt.</v>
          </cell>
          <cell r="E4679" t="str">
            <v>8310000000</v>
          </cell>
          <cell r="F4679" t="str">
            <v>5903041608004</v>
          </cell>
          <cell r="G4679">
            <v>0</v>
          </cell>
          <cell r="H4679"/>
          <cell r="I4679">
            <v>0</v>
          </cell>
          <cell r="J4679"/>
          <cell r="K4679" t="str">
            <v>Grawerowane</v>
          </cell>
          <cell r="L4679" t="str">
            <v>4002</v>
          </cell>
        </row>
        <row r="4680">
          <cell r="B4680" t="str">
            <v>PGL-GRAV</v>
          </cell>
          <cell r="C4680" t="str">
            <v>ZESTAW TABLICZEK GRAWEROWANYCH</v>
          </cell>
          <cell r="D4680" t="str">
            <v>szt.</v>
          </cell>
          <cell r="E4680" t="str">
            <v>3920510000</v>
          </cell>
          <cell r="F4680" t="str">
            <v>5903041607878</v>
          </cell>
          <cell r="G4680">
            <v>0</v>
          </cell>
          <cell r="H4680"/>
          <cell r="I4680">
            <v>0</v>
          </cell>
          <cell r="J4680"/>
          <cell r="K4680" t="str">
            <v>Grawerowane</v>
          </cell>
          <cell r="L4680" t="str">
            <v>4002</v>
          </cell>
        </row>
        <row r="4681">
          <cell r="B4681" t="str">
            <v>PGL-GRAV-A4</v>
          </cell>
          <cell r="C4681" t="str">
            <v>TABLICZKI GRAWEROWANE Z LAMINATU WG PROJEKTU A4</v>
          </cell>
          <cell r="D4681" t="str">
            <v>szt.</v>
          </cell>
          <cell r="E4681" t="str">
            <v>3920510000</v>
          </cell>
          <cell r="F4681" t="str">
            <v>5903041607892</v>
          </cell>
          <cell r="G4681">
            <v>0</v>
          </cell>
          <cell r="H4681"/>
          <cell r="I4681">
            <v>0</v>
          </cell>
          <cell r="J4681"/>
          <cell r="K4681" t="str">
            <v>Grawerowane</v>
          </cell>
          <cell r="L4681" t="str">
            <v>4002</v>
          </cell>
        </row>
        <row r="4682">
          <cell r="B4682" t="str">
            <v>PGL-GRAV-A3</v>
          </cell>
          <cell r="C4682" t="str">
            <v>TABLICZKI GRAWEROWANE Z LAMINATU WG PROJEKTU A3</v>
          </cell>
          <cell r="D4682" t="str">
            <v>szt.</v>
          </cell>
          <cell r="E4682" t="str">
            <v>3920510000</v>
          </cell>
          <cell r="F4682" t="str">
            <v>5903041607885</v>
          </cell>
          <cell r="G4682">
            <v>0</v>
          </cell>
          <cell r="H4682"/>
          <cell r="I4682">
            <v>0</v>
          </cell>
          <cell r="J4682"/>
          <cell r="K4682" t="str">
            <v>Grawerowane</v>
          </cell>
          <cell r="L4682" t="str">
            <v>4002</v>
          </cell>
        </row>
        <row r="4683">
          <cell r="B4683" t="str">
            <v>PGL-135X98-N/B-FA</v>
          </cell>
          <cell r="C4683" t="str">
            <v>TABLICZKA PGL 135x98 mm NIEBIESKI/BIAŁY 0.8 mm SAMOPRZYL. 4 szt./ARK.</v>
          </cell>
          <cell r="D4683" t="str">
            <v>szt.</v>
          </cell>
          <cell r="E4683" t="str">
            <v>3920510000</v>
          </cell>
          <cell r="F4683"/>
          <cell r="G4683">
            <v>0</v>
          </cell>
          <cell r="H4683"/>
          <cell r="I4683">
            <v>0</v>
          </cell>
          <cell r="J4683"/>
          <cell r="K4683" t="str">
            <v>Grawerowane</v>
          </cell>
          <cell r="L4683" t="str">
            <v>4002</v>
          </cell>
        </row>
        <row r="4684">
          <cell r="B4684" t="str">
            <v>PGL-285X98-N/B-FA</v>
          </cell>
          <cell r="C4684" t="str">
            <v>TABLICZKA PGL 285x98 mm NIEBIESKI/BIAŁY 0.8 mm SAMOPRZYL. 2 szt./ARK.</v>
          </cell>
          <cell r="D4684" t="str">
            <v>szt.</v>
          </cell>
          <cell r="E4684" t="str">
            <v>3920510000</v>
          </cell>
          <cell r="F4684"/>
          <cell r="G4684">
            <v>0</v>
          </cell>
          <cell r="H4684"/>
          <cell r="I4684">
            <v>0</v>
          </cell>
          <cell r="J4684"/>
          <cell r="K4684" t="str">
            <v>Grawerowane</v>
          </cell>
          <cell r="L4684" t="str">
            <v>4002</v>
          </cell>
        </row>
        <row r="4685">
          <cell r="B4685" t="str">
            <v>PGL-160X33-N/B-H</v>
          </cell>
          <cell r="C4685" t="str">
            <v>TABLICZKA PGL 160x33 mm NIEBIESKI/BIAŁY 1.6 mm 8 szt./ARK.</v>
          </cell>
          <cell r="D4685" t="str">
            <v>szt.</v>
          </cell>
          <cell r="E4685" t="str">
            <v>3920510000</v>
          </cell>
          <cell r="F4685"/>
          <cell r="G4685">
            <v>0</v>
          </cell>
          <cell r="H4685"/>
          <cell r="I4685">
            <v>0</v>
          </cell>
          <cell r="J4685"/>
          <cell r="K4685" t="str">
            <v>Grawerowane</v>
          </cell>
          <cell r="L4685" t="str">
            <v>4002</v>
          </cell>
        </row>
        <row r="4686">
          <cell r="B4686" t="str">
            <v>PGL-155X95-N/B-H</v>
          </cell>
          <cell r="C4686" t="str">
            <v>TABLICZKA PGL 155x95 mm NIEBIESKI/BIAŁY 1.6 mm 3 szt./ARK.</v>
          </cell>
          <cell r="D4686" t="str">
            <v>szt.</v>
          </cell>
          <cell r="E4686" t="str">
            <v>3920510000</v>
          </cell>
          <cell r="F4686"/>
          <cell r="G4686">
            <v>0</v>
          </cell>
          <cell r="H4686"/>
          <cell r="I4686">
            <v>0</v>
          </cell>
          <cell r="J4686"/>
          <cell r="K4686" t="str">
            <v>Grawerowane</v>
          </cell>
          <cell r="L4686" t="str">
            <v>4002</v>
          </cell>
        </row>
        <row r="4687">
          <cell r="B4687" t="str">
            <v>PE-OPTION8</v>
          </cell>
          <cell r="C4687" t="str">
            <v>WYPEŁNIANIE TABLICZEK GRAWEROWANYCH W ODBICIU LUSTRZANYM</v>
          </cell>
          <cell r="D4687" t="str">
            <v>szt.</v>
          </cell>
          <cell r="E4687" t="str">
            <v>0000000000</v>
          </cell>
          <cell r="F4687"/>
          <cell r="G4687">
            <v>0</v>
          </cell>
          <cell r="H4687"/>
          <cell r="I4687">
            <v>0</v>
          </cell>
          <cell r="J4687"/>
          <cell r="K4687" t="str">
            <v>Grawerowane</v>
          </cell>
          <cell r="L4687" t="str">
            <v>4002</v>
          </cell>
        </row>
        <row r="4688">
          <cell r="B4688" t="str">
            <v>PGL-100X50-B/C-HA</v>
          </cell>
          <cell r="C4688" t="str">
            <v>TABLICZKA PGL 100x50 mm BIAŁY/CZARNY 1.6 mm SAMOPRZYL. 10 szt./ARK.</v>
          </cell>
          <cell r="D4688" t="str">
            <v>szt.</v>
          </cell>
          <cell r="E4688" t="str">
            <v>3920510000</v>
          </cell>
          <cell r="F4688"/>
          <cell r="G4688">
            <v>0</v>
          </cell>
          <cell r="H4688"/>
          <cell r="I4688">
            <v>0</v>
          </cell>
          <cell r="J4688"/>
          <cell r="K4688" t="str">
            <v>Grawerowane</v>
          </cell>
          <cell r="L4688" t="str">
            <v>4002</v>
          </cell>
        </row>
        <row r="4689">
          <cell r="B4689" t="str">
            <v>PGL-80X50-B/C-HA</v>
          </cell>
          <cell r="C4689" t="str">
            <v>TABLICZKA PGL 80x50 mm BIAŁY/CZARNY 1.6 mm SAMOPRZYL. 10 szt./ARK.</v>
          </cell>
          <cell r="D4689" t="str">
            <v>szt.</v>
          </cell>
          <cell r="E4689" t="str">
            <v>3920510000</v>
          </cell>
          <cell r="F4689"/>
          <cell r="G4689">
            <v>0</v>
          </cell>
          <cell r="H4689"/>
          <cell r="I4689">
            <v>0</v>
          </cell>
          <cell r="J4689"/>
          <cell r="K4689" t="str">
            <v>Grawerowane</v>
          </cell>
          <cell r="L4689" t="str">
            <v>4002</v>
          </cell>
        </row>
        <row r="4690">
          <cell r="B4690" t="str">
            <v>PGL-190X40-B/C-HA</v>
          </cell>
          <cell r="C4690" t="str">
            <v>TABLICZKA PGL 190x40 mm BIAŁY/CZARNY 1.6 mm SAMOPRZYL. 7 szt./ARK.</v>
          </cell>
          <cell r="D4690" t="str">
            <v>szt.</v>
          </cell>
          <cell r="E4690" t="str">
            <v>3920510000</v>
          </cell>
          <cell r="F4690"/>
          <cell r="G4690">
            <v>0</v>
          </cell>
          <cell r="H4690"/>
          <cell r="I4690">
            <v>0</v>
          </cell>
          <cell r="J4690"/>
          <cell r="K4690" t="str">
            <v>Grawerowane</v>
          </cell>
          <cell r="L4690" t="str">
            <v>4002</v>
          </cell>
        </row>
        <row r="4691">
          <cell r="B4691" t="str">
            <v>PGL-90X30-B/C-HA</v>
          </cell>
          <cell r="C4691" t="str">
            <v>TABLICZKA PGL 90x30 mm BIAŁY/CZARNY 1.6 mm SAMOPRZYL. 18 szt./ARK.</v>
          </cell>
          <cell r="D4691" t="str">
            <v>szt.</v>
          </cell>
          <cell r="E4691" t="str">
            <v>3920510000</v>
          </cell>
          <cell r="F4691"/>
          <cell r="G4691">
            <v>0</v>
          </cell>
          <cell r="H4691"/>
          <cell r="I4691">
            <v>0</v>
          </cell>
          <cell r="J4691"/>
          <cell r="K4691" t="str">
            <v>Grawerowane</v>
          </cell>
          <cell r="L4691" t="str">
            <v>4002</v>
          </cell>
        </row>
        <row r="4692">
          <cell r="B4692" t="str">
            <v>PGL-50X20-B/C-HA</v>
          </cell>
          <cell r="C4692" t="str">
            <v>TABLICZKA PGL 50x20 mm BIAŁY/CZARNY 1.6 mm SAMOPRZYL. 39 szt./ARK.</v>
          </cell>
          <cell r="D4692" t="str">
            <v>szt.</v>
          </cell>
          <cell r="E4692" t="str">
            <v>3920510000</v>
          </cell>
          <cell r="F4692"/>
          <cell r="G4692">
            <v>0</v>
          </cell>
          <cell r="H4692"/>
          <cell r="I4692">
            <v>0</v>
          </cell>
          <cell r="J4692"/>
          <cell r="K4692" t="str">
            <v>Grawerowane</v>
          </cell>
          <cell r="L4692" t="str">
            <v>4002</v>
          </cell>
        </row>
        <row r="4693">
          <cell r="B4693" t="str">
            <v>PGL-100X80-N/B-H</v>
          </cell>
          <cell r="C4693" t="str">
            <v>TABLICZKA PGL 100x80 mm NIEBIESKI/BIAŁY 1.6 mm 6 szt./ARK.</v>
          </cell>
          <cell r="D4693" t="str">
            <v>szt.</v>
          </cell>
          <cell r="E4693" t="str">
            <v>3920510000</v>
          </cell>
          <cell r="F4693"/>
          <cell r="G4693">
            <v>0</v>
          </cell>
          <cell r="H4693"/>
          <cell r="I4693">
            <v>0</v>
          </cell>
          <cell r="J4693"/>
          <cell r="K4693" t="str">
            <v>Grawerowane</v>
          </cell>
          <cell r="L4693" t="str">
            <v>4002</v>
          </cell>
        </row>
        <row r="4694">
          <cell r="B4694" t="str">
            <v>PGL-27X17.5-C/B-FA</v>
          </cell>
          <cell r="C4694" t="str">
            <v>TABLICZKA PGL 27x17.5 mm CZARNY/BIAŁY 0.8 mm SAMOPRZYL. 112 szt./ARK.</v>
          </cell>
          <cell r="D4694" t="str">
            <v>szt.</v>
          </cell>
          <cell r="E4694" t="str">
            <v>3920510000</v>
          </cell>
          <cell r="F4694"/>
          <cell r="G4694">
            <v>0</v>
          </cell>
          <cell r="H4694"/>
          <cell r="I4694">
            <v>0</v>
          </cell>
          <cell r="J4694"/>
          <cell r="K4694" t="str">
            <v>Grawerowane</v>
          </cell>
          <cell r="L4694" t="str">
            <v>4002</v>
          </cell>
        </row>
        <row r="4695">
          <cell r="B4695" t="str">
            <v>PGL-80X60-B/C-HA</v>
          </cell>
          <cell r="C4695" t="str">
            <v>TABLICZKA PGL 80x60 mm BIAŁY/CZARNY 1.6 mm SAMOPRZYL. 8 szt./ARK.</v>
          </cell>
          <cell r="D4695" t="str">
            <v>szt.</v>
          </cell>
          <cell r="E4695" t="str">
            <v>3920510000</v>
          </cell>
          <cell r="F4695"/>
          <cell r="G4695">
            <v>0</v>
          </cell>
          <cell r="H4695"/>
          <cell r="I4695">
            <v>0</v>
          </cell>
          <cell r="J4695"/>
          <cell r="K4695" t="str">
            <v>Grawerowane</v>
          </cell>
          <cell r="L4695" t="str">
            <v>4002</v>
          </cell>
        </row>
        <row r="4696">
          <cell r="B4696" t="str">
            <v>PGL-60X120-CZ/B-HA</v>
          </cell>
          <cell r="C4696" t="str">
            <v>TABLICZKA PGL 60x120 mm CZERWONY/BIAŁY 1.6 mm SAMOPRZYL. 6 szt./ARK.</v>
          </cell>
          <cell r="D4696" t="str">
            <v>szt.</v>
          </cell>
          <cell r="E4696" t="str">
            <v>3920510000</v>
          </cell>
          <cell r="F4696"/>
          <cell r="G4696">
            <v>0</v>
          </cell>
          <cell r="H4696"/>
          <cell r="I4696">
            <v>0</v>
          </cell>
          <cell r="J4696"/>
          <cell r="K4696" t="str">
            <v>Grawerowane</v>
          </cell>
          <cell r="L4696" t="str">
            <v>4002</v>
          </cell>
        </row>
        <row r="4697">
          <cell r="B4697" t="str">
            <v>PGL-60X120-B/CZ-HA</v>
          </cell>
          <cell r="C4697" t="str">
            <v>TABLICZKA PGL 60x120 mm BIAŁY/CZERWONY 1.6 mm SAMOPRZYL. 6 szt./ARK.</v>
          </cell>
          <cell r="D4697" t="str">
            <v>szt.</v>
          </cell>
          <cell r="E4697" t="str">
            <v>3920510000</v>
          </cell>
          <cell r="F4697"/>
          <cell r="G4697">
            <v>0</v>
          </cell>
          <cell r="H4697"/>
          <cell r="I4697">
            <v>0</v>
          </cell>
          <cell r="J4697"/>
          <cell r="K4697" t="str">
            <v>Grawerowane</v>
          </cell>
          <cell r="L4697" t="str">
            <v>4002</v>
          </cell>
        </row>
        <row r="4698">
          <cell r="B4698" t="str">
            <v>PE-OPTION9</v>
          </cell>
          <cell r="C4698" t="str">
            <v>ZESTAW ŁAŃCUSZEK 10 CM I ZAPIĘCIE DO TABLICZEK GRAWEROWANYCH</v>
          </cell>
          <cell r="D4698" t="str">
            <v>szt.</v>
          </cell>
          <cell r="E4698" t="str">
            <v>0000000000</v>
          </cell>
          <cell r="F4698"/>
          <cell r="G4698">
            <v>0</v>
          </cell>
          <cell r="H4698"/>
          <cell r="I4698">
            <v>0</v>
          </cell>
          <cell r="J4698"/>
          <cell r="K4698" t="str">
            <v>Grawerowane</v>
          </cell>
          <cell r="L4698" t="str">
            <v>4002</v>
          </cell>
        </row>
        <row r="4699">
          <cell r="B4699" t="str">
            <v>PE-OPTION10</v>
          </cell>
          <cell r="C4699" t="str">
            <v>DOPŁATA ZA WYKONANIE KOLORU NIESTANDARDOWEGO</v>
          </cell>
          <cell r="D4699" t="str">
            <v>szt.</v>
          </cell>
          <cell r="E4699" t="str">
            <v>0000000000</v>
          </cell>
          <cell r="F4699"/>
          <cell r="G4699">
            <v>0</v>
          </cell>
          <cell r="H4699"/>
          <cell r="I4699">
            <v>0</v>
          </cell>
          <cell r="J4699"/>
          <cell r="K4699" t="str">
            <v>Grawerowane</v>
          </cell>
          <cell r="L4699" t="str">
            <v>4002</v>
          </cell>
        </row>
        <row r="4700">
          <cell r="B4700" t="str">
            <v>PGL-60X35-B/C-FA</v>
          </cell>
          <cell r="C4700" t="str">
            <v>TABLICZKA PGL 60x35 mm BIAŁY/CZARNY 0.8 mm SAMOPRZYL 24 szt./ARK.</v>
          </cell>
          <cell r="D4700" t="str">
            <v>szt.</v>
          </cell>
          <cell r="E4700" t="str">
            <v>3920510000</v>
          </cell>
          <cell r="F4700"/>
          <cell r="G4700">
            <v>0</v>
          </cell>
          <cell r="H4700"/>
          <cell r="I4700">
            <v>0</v>
          </cell>
          <cell r="J4700"/>
          <cell r="K4700" t="str">
            <v>Grawerowane</v>
          </cell>
          <cell r="L4700" t="str">
            <v>4002</v>
          </cell>
        </row>
        <row r="4701">
          <cell r="B4701" t="str">
            <v>PGL-30X15-B/C-FA</v>
          </cell>
          <cell r="C4701" t="str">
            <v>TABLICZKA PGL 30x15 mm BIAŁY/CZARNY 0.8 mm SAMOPRZYL. 108 szt./ARK.</v>
          </cell>
          <cell r="D4701" t="str">
            <v>szt.</v>
          </cell>
          <cell r="E4701" t="str">
            <v>3920510000</v>
          </cell>
          <cell r="F4701"/>
          <cell r="G4701">
            <v>0</v>
          </cell>
          <cell r="H4701"/>
          <cell r="I4701">
            <v>0</v>
          </cell>
          <cell r="J4701"/>
          <cell r="K4701" t="str">
            <v>Grawerowane</v>
          </cell>
          <cell r="L4701" t="str">
            <v>4002</v>
          </cell>
        </row>
        <row r="4702">
          <cell r="B4702" t="str">
            <v>PGL-65X15-Ż/C-FA</v>
          </cell>
          <cell r="C4702" t="str">
            <v>TABLICZKA PGL 65x15 mm ŻÓŁTY/CZARNY 0.8 mm SAMOPRZYL. 57 szt./ARK.</v>
          </cell>
          <cell r="D4702" t="str">
            <v>szt.</v>
          </cell>
          <cell r="E4702" t="str">
            <v>3920510000</v>
          </cell>
          <cell r="F4702"/>
          <cell r="G4702">
            <v>0</v>
          </cell>
          <cell r="H4702"/>
          <cell r="I4702">
            <v>0</v>
          </cell>
          <cell r="J4702"/>
          <cell r="K4702" t="str">
            <v>Grawerowane</v>
          </cell>
          <cell r="L4702" t="str">
            <v>4002</v>
          </cell>
        </row>
        <row r="4703">
          <cell r="B4703" t="str">
            <v>PGL-50X15-B/C-F-2X3</v>
          </cell>
          <cell r="C4703" t="str">
            <v>TABLICZKA PGL 50x15 mm BIAŁY/CZARNY 0.8 mm SAMOPRZYL. 2x3 mm 57 szt./ARK.(ARK.10)</v>
          </cell>
          <cell r="D4703" t="str">
            <v>szt.</v>
          </cell>
          <cell r="E4703" t="str">
            <v>3920510000</v>
          </cell>
          <cell r="F4703"/>
          <cell r="G4703">
            <v>0</v>
          </cell>
          <cell r="H4703"/>
          <cell r="I4703">
            <v>0</v>
          </cell>
          <cell r="J4703"/>
          <cell r="K4703" t="str">
            <v>Grawerowane</v>
          </cell>
          <cell r="L4703" t="str">
            <v>4002</v>
          </cell>
        </row>
        <row r="4704">
          <cell r="B4704" t="str">
            <v>PGL-80X30-B/C-F-2X3</v>
          </cell>
          <cell r="C4704" t="str">
            <v>TABLICZKA PGL 80x30 mm BIAŁY/CZARNY 0.8 mm 2X3MM18 szt./ARK.(ark.10)</v>
          </cell>
          <cell r="D4704" t="str">
            <v>szt.</v>
          </cell>
          <cell r="E4704" t="str">
            <v>3920510000</v>
          </cell>
          <cell r="F4704"/>
          <cell r="G4704">
            <v>0</v>
          </cell>
          <cell r="H4704"/>
          <cell r="I4704">
            <v>0</v>
          </cell>
          <cell r="J4704"/>
          <cell r="K4704" t="str">
            <v>Grawerowane</v>
          </cell>
          <cell r="L4704" t="str">
            <v>4002</v>
          </cell>
        </row>
        <row r="4705">
          <cell r="B4705" t="str">
            <v>PGL-180X40-Ż/C-FA</v>
          </cell>
          <cell r="C4705" t="str">
            <v>TABLICZKA PGL 180x40 mm ŻÓŁTY/CZARNY 0.8 mm SAMOPRZYL. 7 szt./ARK.</v>
          </cell>
          <cell r="D4705" t="str">
            <v>szt.</v>
          </cell>
          <cell r="E4705" t="str">
            <v>3920510000</v>
          </cell>
          <cell r="F4705"/>
          <cell r="G4705">
            <v>0</v>
          </cell>
          <cell r="H4705"/>
          <cell r="I4705">
            <v>0</v>
          </cell>
          <cell r="J4705"/>
          <cell r="K4705" t="str">
            <v>Grawerowane</v>
          </cell>
          <cell r="L4705" t="str">
            <v>4002</v>
          </cell>
        </row>
        <row r="4706">
          <cell r="B4706" t="str">
            <v>PGLM-40X20-T/C-H</v>
          </cell>
          <cell r="C4706" t="str">
            <v>TABLICZKA PGLM 40x20 mm PRZEZROCZYSTY/CZARNY 1.6 mm 56 szt./ARK.</v>
          </cell>
          <cell r="D4706" t="str">
            <v>szt.</v>
          </cell>
          <cell r="E4706" t="str">
            <v>3920510000</v>
          </cell>
          <cell r="F4706"/>
          <cell r="G4706">
            <v>0</v>
          </cell>
          <cell r="H4706"/>
          <cell r="I4706">
            <v>0</v>
          </cell>
          <cell r="J4706"/>
          <cell r="K4706" t="str">
            <v>Grawerowane</v>
          </cell>
          <cell r="L4706" t="str">
            <v>4002</v>
          </cell>
        </row>
        <row r="4707">
          <cell r="B4707" t="str">
            <v>PGLM-74X25-T/C-H</v>
          </cell>
          <cell r="C4707" t="str">
            <v>TABLICZKA PGLM 74x25 mm PRZEZROCZYSTY/CZARNY 1.6 mm 22 szt./ARK.</v>
          </cell>
          <cell r="D4707" t="str">
            <v>szt.</v>
          </cell>
          <cell r="E4707" t="str">
            <v>3920510000</v>
          </cell>
          <cell r="F4707"/>
          <cell r="G4707">
            <v>0</v>
          </cell>
          <cell r="H4707"/>
          <cell r="I4707">
            <v>0</v>
          </cell>
          <cell r="J4707"/>
          <cell r="K4707" t="str">
            <v>Grawerowane</v>
          </cell>
          <cell r="L4707" t="str">
            <v>4002</v>
          </cell>
        </row>
        <row r="4708">
          <cell r="B4708" t="str">
            <v>PGL-30X90-B/C-FA</v>
          </cell>
          <cell r="C4708" t="str">
            <v>TABLICZKA PGL 30x90 mm BIAŁY/CZARNY 0.8 mm SAMOPRZYL. 18 szt./ARK.</v>
          </cell>
          <cell r="D4708" t="str">
            <v>szt.</v>
          </cell>
          <cell r="E4708" t="str">
            <v>3920510000</v>
          </cell>
          <cell r="F4708"/>
          <cell r="G4708">
            <v>0</v>
          </cell>
          <cell r="H4708"/>
          <cell r="I4708">
            <v>0</v>
          </cell>
          <cell r="J4708"/>
          <cell r="K4708" t="str">
            <v>Grawerowane</v>
          </cell>
          <cell r="L4708" t="str">
            <v>4002</v>
          </cell>
        </row>
        <row r="4709">
          <cell r="B4709" t="str">
            <v>PE-1550P</v>
          </cell>
          <cell r="C4709" t="str">
            <v>TABLICZKA GRAWEROWANA W LAMINACIE 1247.1 - 1550 CM2 MAKS. 2 LINIE TEKSTU</v>
          </cell>
          <cell r="D4709" t="str">
            <v>szt.</v>
          </cell>
          <cell r="E4709" t="str">
            <v>3920510000</v>
          </cell>
          <cell r="F4709"/>
          <cell r="G4709">
            <v>0</v>
          </cell>
          <cell r="H4709"/>
          <cell r="I4709">
            <v>0</v>
          </cell>
          <cell r="J4709"/>
          <cell r="K4709" t="str">
            <v>Grawerowane</v>
          </cell>
          <cell r="L4709" t="str">
            <v>4002</v>
          </cell>
        </row>
        <row r="4710">
          <cell r="B4710" t="str">
            <v>PE-1800P</v>
          </cell>
          <cell r="C4710" t="str">
            <v>TABLICZKA GRAWEROWANA W LAMINACIE 1550.1 - 1800 CM2 MAKS. 2 LINIE TEKSTU</v>
          </cell>
          <cell r="D4710" t="str">
            <v>szt.</v>
          </cell>
          <cell r="E4710" t="str">
            <v>3920510000</v>
          </cell>
          <cell r="F4710"/>
          <cell r="G4710">
            <v>0</v>
          </cell>
          <cell r="H4710"/>
          <cell r="I4710">
            <v>0</v>
          </cell>
          <cell r="J4710"/>
          <cell r="K4710" t="str">
            <v>Grawerowane</v>
          </cell>
          <cell r="L4710" t="str">
            <v>4002</v>
          </cell>
        </row>
        <row r="4711">
          <cell r="B4711" t="str">
            <v>PGL-70X30-B/C-FA</v>
          </cell>
          <cell r="C4711" t="str">
            <v>TABLICZKA PGL 70x30 mm BIAŁY/CZARNY 0.8 mm SAMOPRZYL. 18 szt./ARK.</v>
          </cell>
          <cell r="D4711" t="str">
            <v>szt.</v>
          </cell>
          <cell r="E4711" t="str">
            <v>3920510000</v>
          </cell>
          <cell r="F4711"/>
          <cell r="G4711">
            <v>0</v>
          </cell>
          <cell r="H4711"/>
          <cell r="I4711">
            <v>0</v>
          </cell>
          <cell r="J4711"/>
          <cell r="K4711" t="str">
            <v>Grawerowane</v>
          </cell>
          <cell r="L4711" t="str">
            <v>4002</v>
          </cell>
        </row>
        <row r="4712">
          <cell r="B4712" t="str">
            <v>PGL-70X20-B/C-HA</v>
          </cell>
          <cell r="C4712" t="str">
            <v>TABLICZKA PGL 70x20 mm BIAŁY/CZARNY 1.6 mm SAMOPRZYL. 26 szt./ARK.</v>
          </cell>
          <cell r="D4712" t="str">
            <v>szt.</v>
          </cell>
          <cell r="E4712" t="str">
            <v>3920510000</v>
          </cell>
          <cell r="F4712"/>
          <cell r="G4712">
            <v>0</v>
          </cell>
          <cell r="H4712"/>
          <cell r="I4712">
            <v>0</v>
          </cell>
          <cell r="J4712"/>
          <cell r="K4712" t="str">
            <v>Grawerowane</v>
          </cell>
          <cell r="L4712" t="str">
            <v>4002</v>
          </cell>
        </row>
        <row r="4713">
          <cell r="B4713" t="str">
            <v>PGL-200X50-B/C-FA</v>
          </cell>
          <cell r="C4713" t="str">
            <v>TABLICZKA PGL 200x50 mm BIAŁY/CZARNY 0.8 mm SAMOPRZYL. 5 szt./ARK. A4</v>
          </cell>
          <cell r="D4713" t="str">
            <v>szt.</v>
          </cell>
          <cell r="E4713" t="str">
            <v>3920510000</v>
          </cell>
          <cell r="F4713"/>
          <cell r="G4713">
            <v>0</v>
          </cell>
          <cell r="H4713"/>
          <cell r="I4713">
            <v>0</v>
          </cell>
          <cell r="J4713"/>
          <cell r="K4713" t="str">
            <v>Grawerowane</v>
          </cell>
          <cell r="L4713" t="str">
            <v>4002</v>
          </cell>
        </row>
        <row r="4714">
          <cell r="B4714" t="str">
            <v>PGL-17X12-B/C-FA</v>
          </cell>
          <cell r="C4714" t="str">
            <v>TABLICZKA PGL 17x12 mm BIAŁY/CZARNY 0.8 mm SAMOPRZYL. 252 szt./ARK.</v>
          </cell>
          <cell r="D4714" t="str">
            <v>szt.</v>
          </cell>
          <cell r="E4714" t="str">
            <v>3920510000</v>
          </cell>
          <cell r="F4714"/>
          <cell r="G4714">
            <v>0</v>
          </cell>
          <cell r="H4714"/>
          <cell r="I4714">
            <v>0</v>
          </cell>
          <cell r="J4714"/>
          <cell r="K4714" t="str">
            <v>Grawerowane</v>
          </cell>
          <cell r="L4714" t="str">
            <v>4002</v>
          </cell>
        </row>
        <row r="4715">
          <cell r="B4715" t="str">
            <v>PGL-55X15-B/C-FA</v>
          </cell>
          <cell r="C4715" t="str">
            <v>TABLICZKA PGL 55x15 mm BIAŁY/CZARNY 0.8 mm SAMOPRZYL. 57 szt./ARK.</v>
          </cell>
          <cell r="D4715" t="str">
            <v>szt.</v>
          </cell>
          <cell r="E4715" t="str">
            <v>3920510000</v>
          </cell>
          <cell r="F4715"/>
          <cell r="G4715">
            <v>0</v>
          </cell>
          <cell r="H4715"/>
          <cell r="I4715">
            <v>0</v>
          </cell>
          <cell r="J4715"/>
          <cell r="K4715" t="str">
            <v>Grawerowane</v>
          </cell>
          <cell r="L4715" t="str">
            <v>4002</v>
          </cell>
        </row>
        <row r="4716">
          <cell r="B4716" t="str">
            <v>PGL-170X80-B/CZ/C-HA</v>
          </cell>
          <cell r="C4716" t="str">
            <v>TABLICZKA PGL 170x80 mm BIAŁY/CZERWONY/CZARNY 1.6 mm SAMOPRZYL. 3 szt./ARK.</v>
          </cell>
          <cell r="D4716" t="str">
            <v>szt.</v>
          </cell>
          <cell r="E4716" t="str">
            <v>3920510000</v>
          </cell>
          <cell r="F4716"/>
          <cell r="G4716">
            <v>0</v>
          </cell>
          <cell r="H4716"/>
          <cell r="I4716">
            <v>0</v>
          </cell>
          <cell r="J4716"/>
          <cell r="K4716" t="str">
            <v>Grawerowane</v>
          </cell>
          <cell r="L4716" t="str">
            <v>4002</v>
          </cell>
        </row>
        <row r="4717">
          <cell r="B4717" t="str">
            <v>PGL-85X27-R-CZ/B-FA</v>
          </cell>
          <cell r="C4717" t="str">
            <v>TABLICZKA PGL 85x27 mm ZAOKR. CZERWONY/BIAŁY 0.8 mm SAMOPRZYL. 20 szt./ARK.</v>
          </cell>
          <cell r="D4717" t="str">
            <v>szt.</v>
          </cell>
          <cell r="E4717" t="str">
            <v>3920510000</v>
          </cell>
          <cell r="F4717"/>
          <cell r="G4717">
            <v>0</v>
          </cell>
          <cell r="H4717"/>
          <cell r="I4717">
            <v>0</v>
          </cell>
          <cell r="J4717"/>
          <cell r="K4717" t="str">
            <v>Grawerowane</v>
          </cell>
          <cell r="L4717" t="str">
            <v>4002</v>
          </cell>
        </row>
        <row r="4718">
          <cell r="B4718" t="str">
            <v>PGL-100X20-B/C-FA</v>
          </cell>
          <cell r="C4718" t="str">
            <v>TABLICZKA PGL 100x20 mm BIAŁY/CZARNY 0.8 mm SAMOPRZYL. 28 szt./ARK.</v>
          </cell>
          <cell r="D4718" t="str">
            <v>szt.</v>
          </cell>
          <cell r="E4718" t="str">
            <v>3920510000</v>
          </cell>
          <cell r="F4718"/>
          <cell r="G4718">
            <v>0</v>
          </cell>
          <cell r="H4718"/>
          <cell r="I4718">
            <v>0</v>
          </cell>
          <cell r="J4718"/>
          <cell r="K4718" t="str">
            <v>Grawerowane</v>
          </cell>
          <cell r="L4718" t="str">
            <v>4002</v>
          </cell>
        </row>
        <row r="4719">
          <cell r="B4719" t="str">
            <v>PGL-200X110-Ż/C-HA</v>
          </cell>
          <cell r="C4719" t="str">
            <v>TABLICZKA PGL 200x110 mm ŻÓŁTY/CZARNY 1.6 mm SAMOPRZYL. 2 szt./ARK.</v>
          </cell>
          <cell r="D4719" t="str">
            <v>szt.</v>
          </cell>
          <cell r="E4719" t="str">
            <v>3920510000</v>
          </cell>
          <cell r="F4719"/>
          <cell r="G4719">
            <v>0</v>
          </cell>
          <cell r="H4719"/>
          <cell r="I4719">
            <v>0</v>
          </cell>
          <cell r="J4719"/>
          <cell r="K4719" t="str">
            <v>Grawerowane</v>
          </cell>
          <cell r="L4719" t="str">
            <v>4002</v>
          </cell>
        </row>
        <row r="4720">
          <cell r="B4720" t="str">
            <v>PGL-100X30-C/B-FA</v>
          </cell>
          <cell r="C4720" t="str">
            <v>TABLICZKA PGL 100x30 mm CZARNY/BIAŁY 0.8 mm SAMOPRZYL. 18 szt./ARK.</v>
          </cell>
          <cell r="D4720" t="str">
            <v>szt.</v>
          </cell>
          <cell r="E4720" t="str">
            <v>3920510000</v>
          </cell>
          <cell r="F4720"/>
          <cell r="G4720">
            <v>0</v>
          </cell>
          <cell r="H4720"/>
          <cell r="I4720">
            <v>0</v>
          </cell>
          <cell r="J4720"/>
          <cell r="K4720" t="str">
            <v>Grawerowane</v>
          </cell>
          <cell r="L4720" t="str">
            <v>4002</v>
          </cell>
        </row>
        <row r="4721">
          <cell r="B4721" t="str">
            <v>PGL-150X50-C/B-FA</v>
          </cell>
          <cell r="C4721" t="str">
            <v>TABLICZKA PGL 150x50 mm CZARNY/BIAŁY 0.8 mm SAMOPRZYL. 5 szt./ARK.</v>
          </cell>
          <cell r="D4721" t="str">
            <v>szt.</v>
          </cell>
          <cell r="E4721" t="str">
            <v>3920510000</v>
          </cell>
          <cell r="F4721"/>
          <cell r="G4721">
            <v>0</v>
          </cell>
          <cell r="H4721"/>
          <cell r="I4721">
            <v>0</v>
          </cell>
          <cell r="J4721"/>
          <cell r="K4721" t="str">
            <v>Grawerowane</v>
          </cell>
          <cell r="L4721" t="str">
            <v>4002</v>
          </cell>
        </row>
        <row r="4722">
          <cell r="B4722" t="str">
            <v>PGL-55X20-C/B-FA</v>
          </cell>
          <cell r="C4722" t="str">
            <v>TABLICZKA PGL 55x20 mm CZARNY/BIAŁY 0.8 mm SAMOPRZYL. 42 szt./ARK.</v>
          </cell>
          <cell r="D4722" t="str">
            <v>szt.</v>
          </cell>
          <cell r="E4722" t="str">
            <v>3920510000</v>
          </cell>
          <cell r="F4722"/>
          <cell r="G4722">
            <v>0</v>
          </cell>
          <cell r="H4722"/>
          <cell r="I4722">
            <v>0</v>
          </cell>
          <cell r="J4722"/>
          <cell r="K4722" t="str">
            <v>Grawerowane</v>
          </cell>
          <cell r="L4722" t="str">
            <v>4002</v>
          </cell>
        </row>
        <row r="4723">
          <cell r="B4723" t="str">
            <v>PGL-55X30-C/B-FA</v>
          </cell>
          <cell r="C4723" t="str">
            <v>TABLICZKA PGL 55x30 mm CZARNY/BIAŁY 0.8 mm SAMOPRZYL. 27 szt./ARK.</v>
          </cell>
          <cell r="D4723" t="str">
            <v>szt.</v>
          </cell>
          <cell r="E4723" t="str">
            <v>3920510000</v>
          </cell>
          <cell r="F4723"/>
          <cell r="G4723">
            <v>0</v>
          </cell>
          <cell r="H4723"/>
          <cell r="I4723">
            <v>0</v>
          </cell>
          <cell r="J4723"/>
          <cell r="K4723" t="str">
            <v>Grawerowane</v>
          </cell>
          <cell r="L4723" t="str">
            <v>4002</v>
          </cell>
        </row>
        <row r="4724">
          <cell r="B4724" t="str">
            <v>PGL-60X35-C/B-FA</v>
          </cell>
          <cell r="C4724" t="str">
            <v>TABLICZKA PGL 60x35 mm CZARNY/BIAŁY 0.8 mm SAMOPRZYL 24 szt./ARK.</v>
          </cell>
          <cell r="D4724" t="str">
            <v>szt.</v>
          </cell>
          <cell r="E4724" t="str">
            <v>3920510000</v>
          </cell>
          <cell r="F4724"/>
          <cell r="G4724">
            <v>0</v>
          </cell>
          <cell r="H4724"/>
          <cell r="I4724">
            <v>0</v>
          </cell>
          <cell r="J4724"/>
          <cell r="K4724" t="str">
            <v>Grawerowane</v>
          </cell>
          <cell r="L4724" t="str">
            <v>4002</v>
          </cell>
        </row>
        <row r="4725">
          <cell r="B4725" t="str">
            <v>PE-1800S</v>
          </cell>
          <cell r="C4725" t="str">
            <v>TABLICZKA GRAWEROWANA W STALI 1550.1 - 1800 CM2 MAKS. 2 LINIE TEKSTU</v>
          </cell>
          <cell r="D4725" t="str">
            <v>szt.</v>
          </cell>
          <cell r="E4725" t="str">
            <v>3920510000</v>
          </cell>
          <cell r="F4725"/>
          <cell r="G4725">
            <v>0</v>
          </cell>
          <cell r="H4725"/>
          <cell r="I4725">
            <v>0</v>
          </cell>
          <cell r="J4725"/>
          <cell r="K4725" t="str">
            <v>Grawerowane</v>
          </cell>
          <cell r="L4725" t="str">
            <v>4002</v>
          </cell>
        </row>
        <row r="4726">
          <cell r="B4726" t="str">
            <v>PGL-148X105-C/B-FA</v>
          </cell>
          <cell r="C4726" t="str">
            <v>TABLICZKA PGL 148x105 mm CZARNY/BIAŁY 0.8 mm SAMOPRZYL. 2 szt./ARK.</v>
          </cell>
          <cell r="D4726" t="str">
            <v>szt.</v>
          </cell>
          <cell r="E4726" t="str">
            <v>3920510000</v>
          </cell>
          <cell r="F4726"/>
          <cell r="G4726">
            <v>0</v>
          </cell>
          <cell r="H4726"/>
          <cell r="I4726">
            <v>0</v>
          </cell>
          <cell r="J4726"/>
          <cell r="K4726" t="str">
            <v>Grawerowane</v>
          </cell>
          <cell r="L4726" t="str">
            <v>4002</v>
          </cell>
        </row>
        <row r="4727">
          <cell r="B4727" t="str">
            <v>PGL-15X15-B/C-FA</v>
          </cell>
          <cell r="C4727" t="str">
            <v>TABLICZKA PGL 15x15 mm BIAŁY/CZARNY 0.8 mm SAMOPRZYL. 228 szt./ARK.</v>
          </cell>
          <cell r="D4727" t="str">
            <v>szt.</v>
          </cell>
          <cell r="E4727" t="str">
            <v>3920510000</v>
          </cell>
          <cell r="F4727"/>
          <cell r="G4727">
            <v>0</v>
          </cell>
          <cell r="H4727"/>
          <cell r="I4727">
            <v>0</v>
          </cell>
          <cell r="J4727"/>
          <cell r="K4727" t="str">
            <v>Grawerowane</v>
          </cell>
          <cell r="L4727" t="str">
            <v>4002</v>
          </cell>
        </row>
        <row r="4728">
          <cell r="B4728" t="str">
            <v>PGL-100X20-C/B-FA</v>
          </cell>
          <cell r="C4728" t="str">
            <v>TABLICZKA PGL 100x20 mm CZARNY/BIAŁY 0.8 mm SAMOPRZYL. 28 szt./ARK.</v>
          </cell>
          <cell r="D4728" t="str">
            <v>szt.</v>
          </cell>
          <cell r="E4728" t="str">
            <v>3920510000</v>
          </cell>
          <cell r="F4728"/>
          <cell r="G4728">
            <v>0</v>
          </cell>
          <cell r="H4728"/>
          <cell r="I4728">
            <v>0</v>
          </cell>
          <cell r="J4728"/>
          <cell r="K4728" t="str">
            <v>Grawerowane</v>
          </cell>
          <cell r="L4728" t="str">
            <v>4002</v>
          </cell>
        </row>
        <row r="4729">
          <cell r="B4729" t="str">
            <v>PGL-120X30-B/CZ/C-HA</v>
          </cell>
          <cell r="C4729" t="str">
            <v>TABLICZKA PGL 120x30 mm BIAŁY/CZERWONY/CZARNY 1.6 mm SAMOPRZYL. 9 szt./ARK.</v>
          </cell>
          <cell r="D4729" t="str">
            <v>szt.</v>
          </cell>
          <cell r="E4729" t="str">
            <v>3920510000</v>
          </cell>
          <cell r="F4729"/>
          <cell r="G4729">
            <v>0</v>
          </cell>
          <cell r="H4729"/>
          <cell r="I4729">
            <v>0</v>
          </cell>
          <cell r="J4729"/>
          <cell r="K4729" t="str">
            <v>Grawerowane</v>
          </cell>
          <cell r="L4729" t="str">
            <v>4002</v>
          </cell>
        </row>
        <row r="4730">
          <cell r="B4730" t="str">
            <v>PGL-200X140-CZ/B-FA</v>
          </cell>
          <cell r="C4730" t="str">
            <v>TABLICZKA PGL 200x140 mm CZERWONY/BIAŁY 0.8 mm SAMOPRZYL. 2 szt./ARK.</v>
          </cell>
          <cell r="D4730" t="str">
            <v>szt.</v>
          </cell>
          <cell r="E4730" t="str">
            <v>3920510000</v>
          </cell>
          <cell r="F4730"/>
          <cell r="G4730">
            <v>0</v>
          </cell>
          <cell r="H4730"/>
          <cell r="I4730">
            <v>0</v>
          </cell>
          <cell r="J4730"/>
          <cell r="K4730" t="str">
            <v>Grawerowane</v>
          </cell>
          <cell r="L4730" t="str">
            <v>4002</v>
          </cell>
        </row>
        <row r="4731">
          <cell r="B4731" t="str">
            <v>PGL-200X140-N/B-FA</v>
          </cell>
          <cell r="C4731" t="str">
            <v>TABLICZKA PGL 200x140 mm NIEBIESKI/BIAŁY 0.8 mm SAMOPRZYL. 2 szt./ARK.</v>
          </cell>
          <cell r="D4731" t="str">
            <v>szt.</v>
          </cell>
          <cell r="E4731" t="str">
            <v>3920510000</v>
          </cell>
          <cell r="F4731"/>
          <cell r="G4731">
            <v>0</v>
          </cell>
          <cell r="H4731"/>
          <cell r="I4731">
            <v>0</v>
          </cell>
          <cell r="J4731"/>
          <cell r="K4731" t="str">
            <v>Grawerowane</v>
          </cell>
          <cell r="L4731" t="str">
            <v>4002</v>
          </cell>
        </row>
        <row r="4732">
          <cell r="B4732" t="str">
            <v>PGL-200X140-C/B-FA</v>
          </cell>
          <cell r="C4732" t="str">
            <v>TABLICZKA PGL 200x140 mm CZARNY/BIAŁY 0.8 mm SAMOPRZYL. 2 szt./ARK.</v>
          </cell>
          <cell r="D4732" t="str">
            <v>szt.</v>
          </cell>
          <cell r="E4732" t="str">
            <v>3920510000</v>
          </cell>
          <cell r="F4732"/>
          <cell r="G4732">
            <v>0</v>
          </cell>
          <cell r="H4732"/>
          <cell r="I4732">
            <v>0</v>
          </cell>
          <cell r="J4732"/>
          <cell r="K4732" t="str">
            <v>Grawerowane</v>
          </cell>
          <cell r="L4732" t="str">
            <v>4002</v>
          </cell>
        </row>
        <row r="4733">
          <cell r="B4733" t="str">
            <v>PGL-200X110-CZ/B-FA</v>
          </cell>
          <cell r="C4733" t="str">
            <v>TABLICZKA PGL 200x110 mm CZERWONY/BIAŁY 0.8 mm SAMOPRZYL. 2 szt./ARK.</v>
          </cell>
          <cell r="D4733" t="str">
            <v>szt.</v>
          </cell>
          <cell r="E4733" t="str">
            <v>3920510000</v>
          </cell>
          <cell r="F4733"/>
          <cell r="G4733">
            <v>0</v>
          </cell>
          <cell r="H4733"/>
          <cell r="I4733">
            <v>0</v>
          </cell>
          <cell r="J4733"/>
          <cell r="K4733" t="str">
            <v>Grawerowane</v>
          </cell>
          <cell r="L4733" t="str">
            <v>4002</v>
          </cell>
        </row>
        <row r="4734">
          <cell r="B4734" t="str">
            <v>PGL-148X105-CZ/B-FA</v>
          </cell>
          <cell r="C4734" t="str">
            <v>TABLICZKA PGL 148x105 mm CZERWONY/BIAŁY 0.8 mm SAMOPRZYL. 2 szt./ARK.</v>
          </cell>
          <cell r="D4734" t="str">
            <v>szt.</v>
          </cell>
          <cell r="E4734" t="str">
            <v>3920510000</v>
          </cell>
          <cell r="F4734"/>
          <cell r="G4734">
            <v>0</v>
          </cell>
          <cell r="H4734"/>
          <cell r="I4734">
            <v>0</v>
          </cell>
          <cell r="J4734"/>
          <cell r="K4734" t="str">
            <v>Grawerowane</v>
          </cell>
          <cell r="L4734" t="str">
            <v>4002</v>
          </cell>
        </row>
        <row r="4735">
          <cell r="B4735" t="str">
            <v>PGL-100X35-C/B-FA</v>
          </cell>
          <cell r="C4735" t="str">
            <v>TABLICZKA PGL 100x35 mm CZARNY/BIAŁY 0.8 mm SAMOPRZYL. 16 szt./ARK.</v>
          </cell>
          <cell r="D4735" t="str">
            <v>szt.</v>
          </cell>
          <cell r="E4735" t="str">
            <v>3920510000</v>
          </cell>
          <cell r="F4735"/>
          <cell r="G4735">
            <v>0</v>
          </cell>
          <cell r="H4735"/>
          <cell r="I4735">
            <v>0</v>
          </cell>
          <cell r="J4735"/>
          <cell r="K4735" t="str">
            <v>Grawerowane</v>
          </cell>
          <cell r="L4735" t="str">
            <v>4002</v>
          </cell>
        </row>
        <row r="4736">
          <cell r="B4736" t="str">
            <v>PGL-60X40-SSI/C-FA</v>
          </cell>
          <cell r="C4736" t="str">
            <v>TABLICZKA PGL 60x40 mm SREBRNY MET./CZARNY 0.8 mm SAMOPRZYL. 21 szt./ARK.</v>
          </cell>
          <cell r="D4736" t="str">
            <v>szt.</v>
          </cell>
          <cell r="E4736" t="str">
            <v>3920510000</v>
          </cell>
          <cell r="F4736"/>
          <cell r="G4736">
            <v>0</v>
          </cell>
          <cell r="H4736"/>
          <cell r="I4736">
            <v>0</v>
          </cell>
          <cell r="J4736"/>
          <cell r="K4736" t="str">
            <v>Grawerowane</v>
          </cell>
          <cell r="L4736" t="str">
            <v>4002</v>
          </cell>
        </row>
        <row r="4737">
          <cell r="B4737" t="str">
            <v>PGL-80X40-SSI/C-FA</v>
          </cell>
          <cell r="C4737" t="str">
            <v>TABLICZKA PGL 80x40 mm SREBRNY MET./CZARNY 0.8 mm SAMOPRZYL. 14 szt./ARK.</v>
          </cell>
          <cell r="D4737" t="str">
            <v>szt.</v>
          </cell>
          <cell r="E4737" t="str">
            <v>3920510000</v>
          </cell>
          <cell r="F4737"/>
          <cell r="G4737">
            <v>0</v>
          </cell>
          <cell r="H4737"/>
          <cell r="I4737">
            <v>0</v>
          </cell>
          <cell r="J4737"/>
          <cell r="K4737" t="str">
            <v>Grawerowane</v>
          </cell>
          <cell r="L4737" t="str">
            <v>4002</v>
          </cell>
        </row>
        <row r="4738">
          <cell r="B4738" t="str">
            <v>PGL-200X40-N/B-HA</v>
          </cell>
          <cell r="C4738" t="str">
            <v>TABLICZKA PGL 200x40 mm NIEBIESKI/ BIAŁY 1.6 mm SAMOPRZYL. 7 szt./ARK.</v>
          </cell>
          <cell r="D4738" t="str">
            <v>szt.</v>
          </cell>
          <cell r="E4738" t="str">
            <v>3920510000</v>
          </cell>
          <cell r="F4738"/>
          <cell r="G4738">
            <v>0</v>
          </cell>
          <cell r="H4738"/>
          <cell r="I4738">
            <v>0</v>
          </cell>
          <cell r="J4738"/>
          <cell r="K4738" t="str">
            <v>Grawerowane</v>
          </cell>
          <cell r="L4738" t="str">
            <v>4002</v>
          </cell>
        </row>
        <row r="4739">
          <cell r="B4739" t="str">
            <v>PGL-200X40-B/C-HA</v>
          </cell>
          <cell r="C4739" t="str">
            <v>TABLICZKA PGL 200x40 mm BIAŁY/CZARNY 1.6 mm SAMOPRZYL. 7 szt./ARK.</v>
          </cell>
          <cell r="D4739" t="str">
            <v>szt.</v>
          </cell>
          <cell r="E4739" t="str">
            <v>3920510000</v>
          </cell>
          <cell r="F4739"/>
          <cell r="G4739">
            <v>0</v>
          </cell>
          <cell r="H4739"/>
          <cell r="I4739">
            <v>0</v>
          </cell>
          <cell r="J4739"/>
          <cell r="K4739" t="str">
            <v>Grawerowane</v>
          </cell>
          <cell r="L4739" t="str">
            <v>4002</v>
          </cell>
        </row>
        <row r="4740">
          <cell r="B4740" t="str">
            <v>PGL-100X40-B/C-HA</v>
          </cell>
          <cell r="C4740" t="str">
            <v>TABLICZKA PGL 100x40 mm BIAŁY/CZARNY 1.6 mm SAMOPRZYL. 17 szt./ARK.</v>
          </cell>
          <cell r="D4740" t="str">
            <v>szt.</v>
          </cell>
          <cell r="E4740" t="str">
            <v>3920510000</v>
          </cell>
          <cell r="F4740"/>
          <cell r="G4740">
            <v>0</v>
          </cell>
          <cell r="H4740"/>
          <cell r="I4740">
            <v>0</v>
          </cell>
          <cell r="J4740"/>
          <cell r="K4740" t="str">
            <v>Grawerowane</v>
          </cell>
          <cell r="L4740" t="str">
            <v>4002</v>
          </cell>
        </row>
        <row r="4741">
          <cell r="B4741" t="str">
            <v>PGL-100X25-B/C-HA</v>
          </cell>
          <cell r="C4741" t="str">
            <v>TABLICZKA PGL 100x25 mm BIAŁY/CZARNY 1.6 mm SAMOPRZYL. 22 szt./ARK.</v>
          </cell>
          <cell r="D4741" t="str">
            <v>szt.</v>
          </cell>
          <cell r="E4741" t="str">
            <v>3920510000</v>
          </cell>
          <cell r="F4741"/>
          <cell r="G4741">
            <v>0</v>
          </cell>
          <cell r="H4741"/>
          <cell r="I4741">
            <v>0</v>
          </cell>
          <cell r="J4741"/>
          <cell r="K4741" t="str">
            <v>Grawerowane</v>
          </cell>
          <cell r="L4741" t="str">
            <v>4002</v>
          </cell>
        </row>
        <row r="4742">
          <cell r="B4742" t="str">
            <v>PGL-80X25-B/C-HA</v>
          </cell>
          <cell r="C4742" t="str">
            <v>TABLICZKA PGL 80x25 mm BIAŁY/CZARNY 1.6 mm SAMOPRZYL. 22 szt./ARK.</v>
          </cell>
          <cell r="D4742" t="str">
            <v>szt.</v>
          </cell>
          <cell r="E4742" t="str">
            <v>3920510000</v>
          </cell>
          <cell r="F4742"/>
          <cell r="G4742">
            <v>0</v>
          </cell>
          <cell r="H4742"/>
          <cell r="I4742">
            <v>0</v>
          </cell>
          <cell r="J4742"/>
          <cell r="K4742" t="str">
            <v>Grawerowane</v>
          </cell>
          <cell r="L4742" t="str">
            <v>4002</v>
          </cell>
        </row>
        <row r="4743">
          <cell r="B4743" t="str">
            <v>PGL-150X50-B/C-FA</v>
          </cell>
          <cell r="C4743" t="str">
            <v>TABLICZKA PGL 150x50 mm BIAŁY/CZARNY 0.8 mm SAMOPRZYL. 5 szt./ARK.</v>
          </cell>
          <cell r="D4743" t="str">
            <v>szt.</v>
          </cell>
          <cell r="E4743" t="str">
            <v>3920510000</v>
          </cell>
          <cell r="F4743"/>
          <cell r="G4743">
            <v>0</v>
          </cell>
          <cell r="H4743"/>
          <cell r="I4743">
            <v>0</v>
          </cell>
          <cell r="J4743"/>
          <cell r="K4743" t="str">
            <v>Grawerowane</v>
          </cell>
          <cell r="L4743" t="str">
            <v>4002</v>
          </cell>
        </row>
        <row r="4744">
          <cell r="B4744" t="str">
            <v>PGL-100X35-B/C-FA</v>
          </cell>
          <cell r="C4744" t="str">
            <v>TABLICZKA PGL 100x35 mm BIAŁY/CZARNY 0.8 mm SAMOPRZYL. 16 szt./ARK.</v>
          </cell>
          <cell r="D4744" t="str">
            <v>szt.</v>
          </cell>
          <cell r="E4744" t="str">
            <v>3920510000</v>
          </cell>
          <cell r="F4744"/>
          <cell r="G4744">
            <v>0</v>
          </cell>
          <cell r="H4744"/>
          <cell r="I4744">
            <v>0</v>
          </cell>
          <cell r="J4744"/>
          <cell r="K4744" t="str">
            <v>Grawerowane</v>
          </cell>
          <cell r="L4744" t="str">
            <v>4002</v>
          </cell>
        </row>
        <row r="4745">
          <cell r="B4745" t="str">
            <v>PGL-44X35-B/C-FA</v>
          </cell>
          <cell r="C4745" t="str">
            <v>TABLICZKA PGL 44x35 mm BIAŁY/CZARNY 0.8 mm SAMOPRZYL. 32 szt./ARK.</v>
          </cell>
          <cell r="D4745" t="str">
            <v>szt.</v>
          </cell>
          <cell r="E4745" t="str">
            <v>3920510000</v>
          </cell>
          <cell r="F4745"/>
          <cell r="G4745">
            <v>0</v>
          </cell>
          <cell r="H4745"/>
          <cell r="I4745">
            <v>0</v>
          </cell>
          <cell r="J4745"/>
          <cell r="K4745" t="str">
            <v>Grawerowane</v>
          </cell>
          <cell r="L4745" t="str">
            <v>4002</v>
          </cell>
        </row>
        <row r="4746">
          <cell r="B4746" t="str">
            <v>PGL-50X50-B/C-FA</v>
          </cell>
          <cell r="C4746" t="str">
            <v>TABLICZKA PGL 50x50 mm BIAŁY/CZARNY 0.8 mm SAMOPRZYL. 20 szt./ARK.</v>
          </cell>
          <cell r="D4746" t="str">
            <v>szt.</v>
          </cell>
          <cell r="E4746" t="str">
            <v>3920510000</v>
          </cell>
          <cell r="F4746"/>
          <cell r="G4746">
            <v>0</v>
          </cell>
          <cell r="H4746"/>
          <cell r="I4746">
            <v>0</v>
          </cell>
          <cell r="J4746"/>
          <cell r="K4746" t="str">
            <v>Grawerowane</v>
          </cell>
          <cell r="L4746" t="str">
            <v>4002</v>
          </cell>
        </row>
        <row r="4747">
          <cell r="B4747" t="str">
            <v>PGL-50X35-B/C-FA</v>
          </cell>
          <cell r="C4747" t="str">
            <v>TABLICZKA PGL 50x35 mm BIAŁY/CZARNY 0.8 mm SAMOPRZYL. 32 szt./ARK.</v>
          </cell>
          <cell r="D4747" t="str">
            <v>szt.</v>
          </cell>
          <cell r="E4747" t="str">
            <v>3920510000</v>
          </cell>
          <cell r="F4747"/>
          <cell r="G4747">
            <v>0</v>
          </cell>
          <cell r="H4747"/>
          <cell r="I4747">
            <v>0</v>
          </cell>
          <cell r="J4747"/>
          <cell r="K4747" t="str">
            <v>Grawerowane</v>
          </cell>
          <cell r="L4747" t="str">
            <v>4002</v>
          </cell>
        </row>
        <row r="4748">
          <cell r="B4748" t="str">
            <v>PGL-50X25-B/C-FA</v>
          </cell>
          <cell r="C4748" t="str">
            <v>TABLICZKA PGL 50x25 mm BIAŁY/CZARNY 0.8 mm SAMOPRZYL. 44 szt./ARK.</v>
          </cell>
          <cell r="D4748" t="str">
            <v>szt.</v>
          </cell>
          <cell r="E4748" t="str">
            <v>3920510000</v>
          </cell>
          <cell r="F4748"/>
          <cell r="G4748">
            <v>0</v>
          </cell>
          <cell r="H4748"/>
          <cell r="I4748">
            <v>0</v>
          </cell>
          <cell r="J4748"/>
          <cell r="K4748" t="str">
            <v>Grawerowane</v>
          </cell>
          <cell r="L4748" t="str">
            <v>4002</v>
          </cell>
        </row>
        <row r="4749">
          <cell r="B4749" t="str">
            <v>PGL-39X25-B/C-FA</v>
          </cell>
          <cell r="C4749" t="str">
            <v>TABLICZKA PGL 39x25 mm BIAŁY/CZARNY 0.8 mm SAMOPRZYL. 55 szt./ARK.</v>
          </cell>
          <cell r="D4749" t="str">
            <v>szt.</v>
          </cell>
          <cell r="E4749" t="str">
            <v>3920510000</v>
          </cell>
          <cell r="F4749"/>
          <cell r="G4749">
            <v>0</v>
          </cell>
          <cell r="H4749"/>
          <cell r="I4749">
            <v>0</v>
          </cell>
          <cell r="J4749"/>
          <cell r="K4749" t="str">
            <v>Grawerowane</v>
          </cell>
          <cell r="L4749" t="str">
            <v>4002</v>
          </cell>
        </row>
        <row r="4750">
          <cell r="B4750" t="str">
            <v>PGL-35X35-B/C-FA</v>
          </cell>
          <cell r="C4750" t="str">
            <v>TABLICZKA PGL 35x35 mm BIAŁY/CZARNY 0.8 mm SAMOPRZYL. 40 szt./ARK.</v>
          </cell>
          <cell r="D4750" t="str">
            <v>szt.</v>
          </cell>
          <cell r="E4750" t="str">
            <v>3920510000</v>
          </cell>
          <cell r="F4750"/>
          <cell r="G4750">
            <v>0</v>
          </cell>
          <cell r="H4750"/>
          <cell r="I4750">
            <v>0</v>
          </cell>
          <cell r="J4750"/>
          <cell r="K4750" t="str">
            <v>Grawerowane</v>
          </cell>
          <cell r="L4750" t="str">
            <v>4002</v>
          </cell>
        </row>
        <row r="4751">
          <cell r="B4751" t="str">
            <v>PGL-100X30-B/C-FA</v>
          </cell>
          <cell r="C4751" t="str">
            <v>TABLICZKA PGL 100x30 mm BIAŁY/CZARNY 0.8 mm SAMOPRZYL. 18 szt./ARK.</v>
          </cell>
          <cell r="D4751" t="str">
            <v>szt.</v>
          </cell>
          <cell r="E4751" t="str">
            <v>3920510000</v>
          </cell>
          <cell r="F4751"/>
          <cell r="G4751">
            <v>0</v>
          </cell>
          <cell r="H4751"/>
          <cell r="I4751">
            <v>0</v>
          </cell>
          <cell r="J4751"/>
          <cell r="K4751" t="str">
            <v>Grawerowane</v>
          </cell>
          <cell r="L4751" t="str">
            <v>4002</v>
          </cell>
        </row>
        <row r="4752">
          <cell r="B4752" t="str">
            <v>PGL-180X40-B/C-FA</v>
          </cell>
          <cell r="C4752" t="str">
            <v>TABLICZKA PGL 180x40 mm BIAŁY/CZARNY 0.8 mm SAMOPRZYL. 7 szt./ARK.</v>
          </cell>
          <cell r="D4752" t="str">
            <v>szt.</v>
          </cell>
          <cell r="E4752" t="str">
            <v>3920510000</v>
          </cell>
          <cell r="F4752"/>
          <cell r="G4752">
            <v>0</v>
          </cell>
          <cell r="H4752"/>
          <cell r="I4752">
            <v>0</v>
          </cell>
          <cell r="J4752"/>
          <cell r="K4752" t="str">
            <v>Grawerowane</v>
          </cell>
          <cell r="L4752" t="str">
            <v>4002</v>
          </cell>
        </row>
        <row r="4753">
          <cell r="B4753" t="str">
            <v>PE-OPTION11</v>
          </cell>
          <cell r="C4753" t="str">
            <v>OPŁATA ZA PRZYGOTOWANIE NOWEJ ETYKIETY</v>
          </cell>
          <cell r="D4753" t="str">
            <v>szt.</v>
          </cell>
          <cell r="E4753" t="str">
            <v>0000000000</v>
          </cell>
          <cell r="F4753"/>
          <cell r="G4753">
            <v>0</v>
          </cell>
          <cell r="H4753"/>
          <cell r="I4753">
            <v>0</v>
          </cell>
          <cell r="J4753"/>
          <cell r="K4753" t="str">
            <v>Grawerowane</v>
          </cell>
          <cell r="L4753" t="str">
            <v>4002</v>
          </cell>
        </row>
        <row r="4754">
          <cell r="B4754" t="str">
            <v>PGL-100X50-N/B-FA</v>
          </cell>
          <cell r="C4754" t="str">
            <v>TABLICZKA PGL 100x50 mm NIEBIESKI/BIAŁY 0,8 mm SAMOPRZYL. 10 szt./ARK.</v>
          </cell>
          <cell r="D4754" t="str">
            <v>szt.</v>
          </cell>
          <cell r="E4754" t="str">
            <v>3920510000</v>
          </cell>
          <cell r="F4754"/>
          <cell r="G4754">
            <v>0</v>
          </cell>
          <cell r="H4754"/>
          <cell r="I4754">
            <v>0</v>
          </cell>
          <cell r="J4754"/>
          <cell r="K4754" t="str">
            <v>Grawerowane</v>
          </cell>
          <cell r="L4754" t="str">
            <v>4002</v>
          </cell>
        </row>
        <row r="4755">
          <cell r="B4755" t="str">
            <v>PGL-120X30-B/C-HA</v>
          </cell>
          <cell r="C4755" t="str">
            <v>TABLICZKA PGL 120x30 mm BIAŁY/CZARNY 1.6 mm SAMOPRZYL. 9 szt./ARK.</v>
          </cell>
          <cell r="D4755" t="str">
            <v>szt.</v>
          </cell>
          <cell r="E4755" t="str">
            <v>3920510000</v>
          </cell>
          <cell r="F4755"/>
          <cell r="G4755">
            <v>0</v>
          </cell>
          <cell r="H4755"/>
          <cell r="I4755">
            <v>0</v>
          </cell>
          <cell r="J4755"/>
          <cell r="K4755" t="str">
            <v>Grawerowane</v>
          </cell>
          <cell r="L4755" t="str">
            <v>4002</v>
          </cell>
        </row>
        <row r="4756">
          <cell r="B4756" t="str">
            <v>PGL-27X15-SSI/C-FA</v>
          </cell>
          <cell r="C4756" t="str">
            <v>TABLICZKA PGL 27x15 mm SREBRNY METALICZNY/CZARNY 0.8 mm SAMOPRZYL. 133 szt./ARK.</v>
          </cell>
          <cell r="D4756" t="str">
            <v>szt.</v>
          </cell>
          <cell r="E4756" t="str">
            <v>3920510000</v>
          </cell>
          <cell r="F4756"/>
          <cell r="G4756">
            <v>0</v>
          </cell>
          <cell r="H4756"/>
          <cell r="I4756">
            <v>0</v>
          </cell>
          <cell r="J4756"/>
          <cell r="K4756" t="str">
            <v>Grawerowane</v>
          </cell>
          <cell r="L4756" t="str">
            <v>4002</v>
          </cell>
        </row>
        <row r="4757">
          <cell r="B4757" t="str">
            <v>PGL-60X19-SSI/C-FA</v>
          </cell>
          <cell r="C4757" t="str">
            <v>TABLICZKA PGL 60x19 mm SREBRNY METALICZNY/CZARNY 0.8 mm SAMOPRZYL. 4x4 mm 42 szt./ARK.</v>
          </cell>
          <cell r="D4757" t="str">
            <v>szt.</v>
          </cell>
          <cell r="E4757" t="str">
            <v>3920510000</v>
          </cell>
          <cell r="F4757"/>
          <cell r="G4757">
            <v>0</v>
          </cell>
          <cell r="H4757"/>
          <cell r="I4757">
            <v>0</v>
          </cell>
          <cell r="J4757"/>
          <cell r="K4757" t="str">
            <v>Grawerowane</v>
          </cell>
          <cell r="L4757" t="str">
            <v>4002</v>
          </cell>
        </row>
        <row r="4758">
          <cell r="B4758" t="str">
            <v>PGL-27X15-S/C-FA</v>
          </cell>
          <cell r="C4758" t="str">
            <v>TABLICZKA PGL 27x15 mm SREBRNY/CZARNY 0.8 mm SAMOPRZYL. 133 szt./ARK.</v>
          </cell>
          <cell r="D4758" t="str">
            <v>szt.</v>
          </cell>
          <cell r="E4758" t="str">
            <v>3920510000</v>
          </cell>
          <cell r="F4758"/>
          <cell r="G4758">
            <v>0</v>
          </cell>
          <cell r="H4758"/>
          <cell r="I4758">
            <v>0</v>
          </cell>
          <cell r="J4758"/>
          <cell r="K4758" t="str">
            <v>Grawerowane</v>
          </cell>
          <cell r="L4758" t="str">
            <v>4002</v>
          </cell>
        </row>
        <row r="4759">
          <cell r="B4759" t="str">
            <v>PGL-60X19-S/C-FA</v>
          </cell>
          <cell r="C4759" t="str">
            <v>TABLICZKA PGL 60x19 mm SREBRNY/CZARNY 0.8 mm SAMOPRZYL. 4x4 mm 42 szt./ARK.</v>
          </cell>
          <cell r="D4759" t="str">
            <v>szt.</v>
          </cell>
          <cell r="E4759" t="str">
            <v>3920510000</v>
          </cell>
          <cell r="F4759"/>
          <cell r="G4759">
            <v>0</v>
          </cell>
          <cell r="H4759"/>
          <cell r="I4759">
            <v>0</v>
          </cell>
          <cell r="J4759"/>
          <cell r="K4759" t="str">
            <v>Grawerowane</v>
          </cell>
          <cell r="L4759" t="str">
            <v>4002</v>
          </cell>
        </row>
        <row r="4760">
          <cell r="B4760" t="str">
            <v>PGL-60X19-C/B-FA</v>
          </cell>
          <cell r="C4760" t="str">
            <v>TABLICZKA PGL 60x19 mm CZARNY/BIAŁY 0.8 mm SAMOPRZYL. 4x4 mm 42 szt./ARK.</v>
          </cell>
          <cell r="D4760" t="str">
            <v>szt.</v>
          </cell>
          <cell r="E4760" t="str">
            <v>3920510000</v>
          </cell>
          <cell r="F4760"/>
          <cell r="G4760">
            <v>0</v>
          </cell>
          <cell r="H4760"/>
          <cell r="I4760">
            <v>0</v>
          </cell>
          <cell r="J4760"/>
          <cell r="K4760" t="str">
            <v>Grawerowane</v>
          </cell>
          <cell r="L4760" t="str">
            <v>4002</v>
          </cell>
        </row>
        <row r="4761">
          <cell r="B4761" t="str">
            <v>PGL-27X15-CZ/B-FA</v>
          </cell>
          <cell r="C4761" t="str">
            <v>TABLICZKA PGL 27x15 mm CZERWONY/BIAŁY 0.8 mm SAMOPRZYL. 133 szt./ARK.</v>
          </cell>
          <cell r="D4761" t="str">
            <v>szt.</v>
          </cell>
          <cell r="E4761" t="str">
            <v>3920510000</v>
          </cell>
          <cell r="F4761"/>
          <cell r="G4761">
            <v>0</v>
          </cell>
          <cell r="H4761"/>
          <cell r="I4761">
            <v>0</v>
          </cell>
          <cell r="J4761"/>
          <cell r="K4761" t="str">
            <v>Grawerowane</v>
          </cell>
          <cell r="L4761" t="str">
            <v>4002</v>
          </cell>
        </row>
        <row r="4762">
          <cell r="B4762" t="str">
            <v>PGL-110X45-B/C-HA</v>
          </cell>
          <cell r="C4762" t="str">
            <v>TABLICZKA PGL 110x45 mm BIAŁY/CZARNY 0.8 mm SAMOPRZYL. 1.6 szt./ARK.</v>
          </cell>
          <cell r="D4762" t="str">
            <v>szt.</v>
          </cell>
          <cell r="E4762" t="str">
            <v>3920510000</v>
          </cell>
          <cell r="F4762"/>
          <cell r="G4762">
            <v>0</v>
          </cell>
          <cell r="H4762"/>
          <cell r="I4762">
            <v>0</v>
          </cell>
          <cell r="J4762"/>
          <cell r="K4762" t="str">
            <v>Grawerowane</v>
          </cell>
          <cell r="L4762" t="str">
            <v>4002</v>
          </cell>
        </row>
        <row r="4763">
          <cell r="B4763" t="str">
            <v>PGL-180X60-SSI/C-FA</v>
          </cell>
          <cell r="C4763" t="str">
            <v>TABLICZKA PGL 180x60 mm SREBRNY MET./CZARNY 0.8 mm SAMOPRZYL. 4 szt./ARK.</v>
          </cell>
          <cell r="D4763" t="str">
            <v>szt.</v>
          </cell>
          <cell r="E4763" t="str">
            <v>3920510000</v>
          </cell>
          <cell r="F4763"/>
          <cell r="G4763">
            <v>0</v>
          </cell>
          <cell r="H4763"/>
          <cell r="I4763">
            <v>0</v>
          </cell>
          <cell r="J4763"/>
          <cell r="K4763" t="str">
            <v>Grawerowane</v>
          </cell>
          <cell r="L4763" t="str">
            <v>4002</v>
          </cell>
        </row>
        <row r="4764">
          <cell r="B4764" t="str">
            <v>PGL-50X30-Ż/C-HA</v>
          </cell>
          <cell r="C4764" t="str">
            <v>TABLICZKA PGL 50x30 mm ŻÓŁTY/CZARNY 1.6 mm SAMOPRZYL. 36 szt./ARK.</v>
          </cell>
          <cell r="D4764" t="str">
            <v>szt.</v>
          </cell>
          <cell r="E4764" t="str">
            <v>3920510000</v>
          </cell>
          <cell r="F4764"/>
          <cell r="G4764">
            <v>0</v>
          </cell>
          <cell r="H4764"/>
          <cell r="I4764">
            <v>0</v>
          </cell>
          <cell r="J4764"/>
          <cell r="K4764" t="str">
            <v>Grawerowane</v>
          </cell>
          <cell r="L4764" t="str">
            <v>4002</v>
          </cell>
        </row>
        <row r="4765">
          <cell r="B4765" t="str">
            <v>PGL-70X20-CZ/C-HA</v>
          </cell>
          <cell r="C4765" t="str">
            <v>TABLICZKA PGL 70x20 mm CZERWONY/CZARNY 1.6 mm SAMOPRZYL. 26 szt./ARK.</v>
          </cell>
          <cell r="D4765" t="str">
            <v>szt.</v>
          </cell>
          <cell r="E4765" t="str">
            <v>3920510000</v>
          </cell>
          <cell r="F4765"/>
          <cell r="G4765">
            <v>0</v>
          </cell>
          <cell r="H4765"/>
          <cell r="I4765">
            <v>0</v>
          </cell>
          <cell r="J4765"/>
          <cell r="K4765" t="str">
            <v>Grawerowane</v>
          </cell>
          <cell r="L4765" t="str">
            <v>4002</v>
          </cell>
        </row>
        <row r="4766">
          <cell r="B4766" t="str">
            <v>PGL-50X45-CZ/C-HA</v>
          </cell>
          <cell r="C4766" t="str">
            <v>TABLICZKA PGL 50x45 mm CZERWONY/CZARNY 1.6 mm SAMOPRZYL. 24 szt./ARK.</v>
          </cell>
          <cell r="D4766" t="str">
            <v>szt.</v>
          </cell>
          <cell r="E4766" t="str">
            <v>3920510000</v>
          </cell>
          <cell r="F4766"/>
          <cell r="G4766">
            <v>0</v>
          </cell>
          <cell r="H4766"/>
          <cell r="I4766">
            <v>0</v>
          </cell>
          <cell r="J4766"/>
          <cell r="K4766" t="str">
            <v>Grawerowane</v>
          </cell>
          <cell r="L4766" t="str">
            <v>4002</v>
          </cell>
        </row>
        <row r="4767">
          <cell r="B4767" t="str">
            <v>PGL-90X15-B/C-FA</v>
          </cell>
          <cell r="C4767" t="str">
            <v>TABLICZKA PGL 90x15 mm BIAŁY/CZARNY 0.8 mm SAMOPRZYL. 48 szt./ARK.</v>
          </cell>
          <cell r="D4767" t="str">
            <v>szt.</v>
          </cell>
          <cell r="E4767" t="str">
            <v>3920510000</v>
          </cell>
          <cell r="F4767"/>
          <cell r="G4767">
            <v>0</v>
          </cell>
          <cell r="H4767"/>
          <cell r="I4767">
            <v>0</v>
          </cell>
          <cell r="J4767"/>
          <cell r="K4767" t="str">
            <v>Grawerowane</v>
          </cell>
          <cell r="L4767" t="str">
            <v>4002</v>
          </cell>
        </row>
        <row r="4768">
          <cell r="B4768" t="str">
            <v>PGL-60X15-B/C-FA</v>
          </cell>
          <cell r="C4768" t="str">
            <v>TABLICZKA PGL 60x15 mm BIAŁY/CZARNY 0.8 mm SAMOPRZYL. 54 szt./ARK.</v>
          </cell>
          <cell r="D4768" t="str">
            <v>szt.</v>
          </cell>
          <cell r="E4768" t="str">
            <v>3920510000</v>
          </cell>
          <cell r="F4768"/>
          <cell r="G4768">
            <v>0</v>
          </cell>
          <cell r="H4768"/>
          <cell r="I4768">
            <v>0</v>
          </cell>
          <cell r="J4768"/>
          <cell r="K4768" t="str">
            <v>Grawerowane</v>
          </cell>
          <cell r="L4768" t="str">
            <v>4002</v>
          </cell>
        </row>
        <row r="4769">
          <cell r="B4769" t="str">
            <v>PGL-45X30-B/C-FA</v>
          </cell>
          <cell r="C4769" t="str">
            <v>TABLICZKA PGL 45x30 mm BIAŁY/CZARNY 0.8 mm SAMOPRZYL. 46 szt./ARK.</v>
          </cell>
          <cell r="D4769" t="str">
            <v>szt.</v>
          </cell>
          <cell r="E4769" t="str">
            <v>3920510000</v>
          </cell>
          <cell r="F4769"/>
          <cell r="G4769">
            <v>0</v>
          </cell>
          <cell r="H4769"/>
          <cell r="I4769">
            <v>0</v>
          </cell>
          <cell r="J4769"/>
          <cell r="K4769" t="str">
            <v>Grawerowane</v>
          </cell>
          <cell r="L4769" t="str">
            <v>4002</v>
          </cell>
        </row>
        <row r="4770">
          <cell r="B4770" t="str">
            <v>PGL-35X30-B/C-HA</v>
          </cell>
          <cell r="C4770" t="str">
            <v>TABLICZKA PGL 35x30 mm BIAŁY/CZARNY 1.6 mm SAMOPRZYL. 45 szt./ARK.</v>
          </cell>
          <cell r="D4770" t="str">
            <v>szt.</v>
          </cell>
          <cell r="E4770" t="str">
            <v>3920510000</v>
          </cell>
          <cell r="F4770"/>
          <cell r="G4770">
            <v>0</v>
          </cell>
          <cell r="H4770"/>
          <cell r="I4770">
            <v>0</v>
          </cell>
          <cell r="J4770"/>
          <cell r="K4770" t="str">
            <v>Grawerowane</v>
          </cell>
          <cell r="L4770" t="str">
            <v>4002</v>
          </cell>
        </row>
        <row r="4771">
          <cell r="B4771" t="str">
            <v>PGL-110X45-B/C-FA</v>
          </cell>
          <cell r="C4771" t="str">
            <v>TABLICZKA PGL 110x45 mm BIAŁY/CZARNY 0.8 mm SAMOPRZYL. 8 szt./ARK.</v>
          </cell>
          <cell r="D4771" t="str">
            <v>szt.</v>
          </cell>
          <cell r="E4771" t="str">
            <v>3920510000</v>
          </cell>
          <cell r="F4771"/>
          <cell r="G4771">
            <v>0</v>
          </cell>
          <cell r="H4771"/>
          <cell r="I4771">
            <v>0</v>
          </cell>
          <cell r="J4771"/>
          <cell r="K4771" t="str">
            <v>Grawerowane</v>
          </cell>
          <cell r="L4771" t="str">
            <v>4002</v>
          </cell>
        </row>
        <row r="4772">
          <cell r="B4772" t="str">
            <v>PUV-175AS</v>
          </cell>
          <cell r="C4772" t="str">
            <v>TABLICZKA ALUMINIUM 1 mm SREBRNE 145.1 - 175 CM2 Z NADRUKIEM UV-LED MAKS. 2 LINIE TEKSTU</v>
          </cell>
          <cell r="D4772" t="str">
            <v>szt.</v>
          </cell>
          <cell r="E4772" t="str">
            <v>3920510000</v>
          </cell>
          <cell r="F4772"/>
          <cell r="G4772">
            <v>0</v>
          </cell>
          <cell r="H4772"/>
          <cell r="I4772">
            <v>0</v>
          </cell>
          <cell r="J4772"/>
          <cell r="K4772" t="str">
            <v>Z NADRUKIEM UV LED</v>
          </cell>
          <cell r="L4772" t="str">
            <v>4102</v>
          </cell>
        </row>
        <row r="4773">
          <cell r="B4773" t="str">
            <v>PUV-A4-AS</v>
          </cell>
          <cell r="C4773" t="str">
            <v>TABLICZKA ALUMINIUM 1 mm SREBRNE A4 Z NADRUKIEM UV-LED</v>
          </cell>
          <cell r="D4773" t="str">
            <v>szt.</v>
          </cell>
          <cell r="E4773" t="str">
            <v>3920510000</v>
          </cell>
          <cell r="F4773"/>
          <cell r="G4773">
            <v>0</v>
          </cell>
          <cell r="H4773"/>
          <cell r="I4773">
            <v>0</v>
          </cell>
          <cell r="J4773"/>
          <cell r="K4773" t="str">
            <v>Z NADRUKIEM UV LED</v>
          </cell>
          <cell r="L4773" t="str">
            <v>4102</v>
          </cell>
        </row>
        <row r="4774">
          <cell r="B4774" t="str">
            <v>PUV-COV1-A3</v>
          </cell>
          <cell r="C4774" t="str">
            <v>TABLICA COV-1 Z NADRUKIEM UV "INSTRUKCJA MYCIA RĄK" ROZMIAR A3</v>
          </cell>
          <cell r="D4774" t="str">
            <v>szt.</v>
          </cell>
          <cell r="E4774" t="str">
            <v>3920510000</v>
          </cell>
          <cell r="F4774"/>
          <cell r="G4774">
            <v>0</v>
          </cell>
          <cell r="H4774"/>
          <cell r="I4774">
            <v>0</v>
          </cell>
          <cell r="J4774"/>
          <cell r="K4774" t="str">
            <v>Z NADRUKIEM UV LED</v>
          </cell>
          <cell r="L4774" t="str">
            <v>4102</v>
          </cell>
        </row>
        <row r="4775">
          <cell r="B4775" t="str">
            <v>PUV-COV1-A4</v>
          </cell>
          <cell r="C4775" t="str">
            <v>TABLICA COV-1 Z NADRUKIEM UV "INSTRUKCJA MYCIA RĄK" ROZMIAR A4</v>
          </cell>
          <cell r="D4775" t="str">
            <v>szt.</v>
          </cell>
          <cell r="E4775" t="str">
            <v>3920510000</v>
          </cell>
          <cell r="F4775"/>
          <cell r="G4775">
            <v>0</v>
          </cell>
          <cell r="H4775"/>
          <cell r="I4775">
            <v>0</v>
          </cell>
          <cell r="J4775"/>
          <cell r="K4775" t="str">
            <v>Z NADRUKIEM UV LED</v>
          </cell>
          <cell r="L4775" t="str">
            <v>4102</v>
          </cell>
        </row>
        <row r="4776">
          <cell r="B4776" t="str">
            <v>PUV-COV2-A3</v>
          </cell>
          <cell r="C4776" t="str">
            <v>TABLICA COV-2 Z NADRUKIEM UV "BEZPIECZEŃSTWO W MIEJSCU PRACY" ROZMIAR A3</v>
          </cell>
          <cell r="D4776" t="str">
            <v>szt.</v>
          </cell>
          <cell r="E4776" t="str">
            <v>3920510000</v>
          </cell>
          <cell r="F4776"/>
          <cell r="G4776">
            <v>0</v>
          </cell>
          <cell r="H4776"/>
          <cell r="I4776">
            <v>0</v>
          </cell>
          <cell r="J4776"/>
          <cell r="K4776" t="str">
            <v>Z NADRUKIEM UV LED</v>
          </cell>
          <cell r="L4776" t="str">
            <v>4102</v>
          </cell>
        </row>
        <row r="4777">
          <cell r="B4777" t="str">
            <v>PUV-COV2-A4</v>
          </cell>
          <cell r="C4777" t="str">
            <v>TABLICA COV-2 Z NADRUKIEM UV "BEZPIECZEŃSTWO W MIEJSCU PRACY" ROZMIAR A4</v>
          </cell>
          <cell r="D4777" t="str">
            <v>szt.</v>
          </cell>
          <cell r="E4777" t="str">
            <v>3920510000</v>
          </cell>
          <cell r="F4777"/>
          <cell r="G4777">
            <v>0</v>
          </cell>
          <cell r="H4777"/>
          <cell r="I4777">
            <v>0</v>
          </cell>
          <cell r="J4777"/>
          <cell r="K4777" t="str">
            <v>Z NADRUKIEM UV LED</v>
          </cell>
          <cell r="L4777" t="str">
            <v>4102</v>
          </cell>
        </row>
        <row r="4778">
          <cell r="B4778" t="str">
            <v>PUV-COV3-A3</v>
          </cell>
          <cell r="C4778" t="str">
            <v>TABLICA COV-3 Z NADRUKIEM UV "BEZPIECZEŃSTWO W MIEJSCU PRACY" ROZMIAR A3</v>
          </cell>
          <cell r="D4778" t="str">
            <v>szt.</v>
          </cell>
          <cell r="E4778" t="str">
            <v>3920510000</v>
          </cell>
          <cell r="F4778"/>
          <cell r="G4778">
            <v>0</v>
          </cell>
          <cell r="H4778"/>
          <cell r="I4778">
            <v>0</v>
          </cell>
          <cell r="J4778"/>
          <cell r="K4778" t="str">
            <v>Z NADRUKIEM UV LED</v>
          </cell>
          <cell r="L4778" t="str">
            <v>4102</v>
          </cell>
        </row>
        <row r="4779">
          <cell r="B4779" t="str">
            <v>PUV-COV3-A4</v>
          </cell>
          <cell r="C4779" t="str">
            <v>TABLICA COV-3 Z NADRUKIEM UV "BEZPIECZEŃSTWO W MIEJSCU PRACY" ROZMIAR A4</v>
          </cell>
          <cell r="D4779" t="str">
            <v>szt.</v>
          </cell>
          <cell r="E4779" t="str">
            <v>3920510000</v>
          </cell>
          <cell r="F4779"/>
          <cell r="G4779">
            <v>0</v>
          </cell>
          <cell r="H4779"/>
          <cell r="I4779">
            <v>0</v>
          </cell>
          <cell r="J4779"/>
          <cell r="K4779" t="str">
            <v>Z NADRUKIEM UV LED</v>
          </cell>
          <cell r="L4779" t="str">
            <v>4102</v>
          </cell>
        </row>
        <row r="4780">
          <cell r="B4780" t="str">
            <v>PUV-COV4-A3</v>
          </cell>
          <cell r="C4780" t="str">
            <v>TABLICA COV-4 Z NADRUKIEM UV "BEZPIECZEŃSTWO W MIEJSCU PRACY" ROZMIAR A3</v>
          </cell>
          <cell r="D4780" t="str">
            <v>szt.</v>
          </cell>
          <cell r="E4780" t="str">
            <v>3920510000</v>
          </cell>
          <cell r="F4780"/>
          <cell r="G4780">
            <v>0</v>
          </cell>
          <cell r="H4780"/>
          <cell r="I4780">
            <v>0</v>
          </cell>
          <cell r="J4780"/>
          <cell r="K4780" t="str">
            <v>Z NADRUKIEM UV LED</v>
          </cell>
          <cell r="L4780" t="str">
            <v>4102</v>
          </cell>
        </row>
        <row r="4781">
          <cell r="B4781" t="str">
            <v>PUV-COV4-A4</v>
          </cell>
          <cell r="C4781" t="str">
            <v>TABLICA COV-4 Z NADRUKIEM UV "BEZPIECZEŃSTWO W MIEJSCU PRACY" ROZMIAR A4</v>
          </cell>
          <cell r="D4781" t="str">
            <v>szt.</v>
          </cell>
          <cell r="E4781" t="str">
            <v>3920510000</v>
          </cell>
          <cell r="F4781"/>
          <cell r="G4781">
            <v>0</v>
          </cell>
          <cell r="H4781"/>
          <cell r="I4781">
            <v>0</v>
          </cell>
          <cell r="J4781"/>
          <cell r="K4781" t="str">
            <v>Z NADRUKIEM UV LED</v>
          </cell>
          <cell r="L4781" t="str">
            <v>4102</v>
          </cell>
        </row>
        <row r="4782">
          <cell r="B4782" t="str">
            <v>PUDB-600X900-B</v>
          </cell>
          <cell r="C4782" t="str">
            <v>PŁYTA DIBOND 600x900 GR. 3 mm BIAŁY</v>
          </cell>
          <cell r="D4782" t="str">
            <v>szt.</v>
          </cell>
          <cell r="E4782" t="str">
            <v>7606129200</v>
          </cell>
          <cell r="F4782"/>
          <cell r="G4782">
            <v>0</v>
          </cell>
          <cell r="H4782"/>
          <cell r="I4782">
            <v>0</v>
          </cell>
          <cell r="J4782"/>
          <cell r="K4782" t="str">
            <v>Z NADRUKIEM UV LED</v>
          </cell>
          <cell r="L4782" t="str">
            <v>4102</v>
          </cell>
        </row>
        <row r="4783">
          <cell r="B4783" t="str">
            <v>PUDB-600X900-S</v>
          </cell>
          <cell r="C4783" t="str">
            <v>PŁYTA DIBOND 600x900 mm GR. 3 mm SREBRNY</v>
          </cell>
          <cell r="D4783" t="str">
            <v>szt.</v>
          </cell>
          <cell r="E4783" t="str">
            <v>7606129200</v>
          </cell>
          <cell r="F4783"/>
          <cell r="G4783">
            <v>0</v>
          </cell>
          <cell r="H4783"/>
          <cell r="I4783">
            <v>0</v>
          </cell>
          <cell r="J4783"/>
          <cell r="K4783" t="str">
            <v>Z NADRUKIEM UV LED</v>
          </cell>
          <cell r="L4783" t="str">
            <v>4102</v>
          </cell>
        </row>
        <row r="4784">
          <cell r="B4784" t="str">
            <v>PUV-PV-SET1</v>
          </cell>
          <cell r="C4784" t="str">
            <v>TABLICZKI Z NADRUKIEM UV: ZESTAW TABLICZEK DLA INSTALACJI FOTOWOLTAICZNEJ 15 szt./ZESTAW</v>
          </cell>
          <cell r="D4784" t="str">
            <v>paczka</v>
          </cell>
          <cell r="E4784" t="str">
            <v>3919908000</v>
          </cell>
          <cell r="F4784"/>
          <cell r="G4784">
            <v>0</v>
          </cell>
          <cell r="H4784"/>
          <cell r="I4784">
            <v>0</v>
          </cell>
          <cell r="J4784"/>
          <cell r="K4784" t="str">
            <v>Z NADRUKIEM UV LED</v>
          </cell>
          <cell r="L4784" t="str">
            <v>4102</v>
          </cell>
        </row>
        <row r="4785">
          <cell r="B4785" t="str">
            <v>PUPW-430X510-P</v>
          </cell>
          <cell r="C4785" t="str">
            <v>PŁYTA POLIWĘGLAN 430x510mm GR. 3 mm PRZEZROCZYSTY</v>
          </cell>
          <cell r="D4785" t="str">
            <v>szt.</v>
          </cell>
          <cell r="E4785" t="str">
            <v>3907400000</v>
          </cell>
          <cell r="F4785"/>
          <cell r="G4785">
            <v>0</v>
          </cell>
          <cell r="H4785"/>
          <cell r="I4785">
            <v>0</v>
          </cell>
          <cell r="J4785"/>
          <cell r="K4785" t="str">
            <v>Z NADRUKIEM UV LED</v>
          </cell>
          <cell r="L4785" t="str">
            <v>4102</v>
          </cell>
        </row>
        <row r="4786">
          <cell r="B4786" t="str">
            <v>PUV-A4-AW</v>
          </cell>
          <cell r="C4786" t="str">
            <v>TABLICZKA ALUMINIUM 1 mm BIAŁE A4 Z NADRUKIEM UV-LED</v>
          </cell>
          <cell r="D4786" t="str">
            <v>szt.</v>
          </cell>
          <cell r="E4786" t="str">
            <v>3920510000</v>
          </cell>
          <cell r="F4786"/>
          <cell r="G4786">
            <v>0</v>
          </cell>
          <cell r="H4786"/>
          <cell r="I4786">
            <v>0</v>
          </cell>
          <cell r="J4786"/>
          <cell r="K4786" t="str">
            <v>Z NADRUKIEM UV LED</v>
          </cell>
          <cell r="L4786" t="str">
            <v>4102</v>
          </cell>
        </row>
        <row r="4787">
          <cell r="B4787" t="str">
            <v>PFCA85055U9</v>
          </cell>
          <cell r="C4787" t="str">
            <v>TABLICZKI OPISOWE SAMOPRZYLEPNE 85 x 55 mm BIAŁE Z OPISEM</v>
          </cell>
          <cell r="D4787" t="str">
            <v>szt.</v>
          </cell>
          <cell r="E4787" t="str">
            <v>3926909700</v>
          </cell>
          <cell r="F4787" t="str">
            <v>5903041605676</v>
          </cell>
          <cell r="G4787">
            <v>0</v>
          </cell>
          <cell r="H4787"/>
          <cell r="I4787">
            <v>0</v>
          </cell>
          <cell r="J4787"/>
          <cell r="K4787" t="str">
            <v>Z NADRUKIEM UV LED</v>
          </cell>
          <cell r="L4787" t="str">
            <v>4102</v>
          </cell>
        </row>
        <row r="4788">
          <cell r="B4788" t="str">
            <v>PUDB-297X420-B</v>
          </cell>
          <cell r="C4788" t="str">
            <v>PŁYTA DIBOND 297x420 GR. 3 mm BIAŁY</v>
          </cell>
          <cell r="D4788" t="str">
            <v>szt.</v>
          </cell>
          <cell r="E4788" t="str">
            <v>7606129200</v>
          </cell>
          <cell r="F4788"/>
          <cell r="G4788">
            <v>0</v>
          </cell>
          <cell r="H4788"/>
          <cell r="I4788">
            <v>0</v>
          </cell>
          <cell r="J4788"/>
          <cell r="K4788" t="str">
            <v>Z NADRUKIEM UV LED</v>
          </cell>
          <cell r="L4788" t="str">
            <v>4102</v>
          </cell>
        </row>
        <row r="4789">
          <cell r="B4789" t="str">
            <v>PUDB-297X420-S</v>
          </cell>
          <cell r="C4789" t="str">
            <v>PŁYTA DIBOND 297x420 mm GR. 3 mm SREBRNY</v>
          </cell>
          <cell r="D4789" t="str">
            <v>szt.</v>
          </cell>
          <cell r="E4789" t="str">
            <v>7606129200</v>
          </cell>
          <cell r="F4789"/>
          <cell r="G4789">
            <v>0</v>
          </cell>
          <cell r="H4789"/>
          <cell r="I4789">
            <v>0</v>
          </cell>
          <cell r="J4789"/>
          <cell r="K4789" t="str">
            <v>Z NADRUKIEM UV LED</v>
          </cell>
          <cell r="L4789" t="str">
            <v>4102</v>
          </cell>
        </row>
        <row r="4790">
          <cell r="B4790" t="str">
            <v>PUPW-297X420-P</v>
          </cell>
          <cell r="C4790" t="str">
            <v>PŁYTA POLIWĘGLAN 297x420 mm GR. 3 mm PRZEZROCZYSTY</v>
          </cell>
          <cell r="D4790" t="str">
            <v>szt.</v>
          </cell>
          <cell r="E4790" t="str">
            <v>3907400000</v>
          </cell>
          <cell r="F4790"/>
          <cell r="G4790">
            <v>0</v>
          </cell>
          <cell r="H4790"/>
          <cell r="I4790">
            <v>0</v>
          </cell>
          <cell r="J4790"/>
          <cell r="K4790" t="str">
            <v>Z NADRUKIEM UV LED</v>
          </cell>
          <cell r="L4790" t="str">
            <v>4102</v>
          </cell>
        </row>
        <row r="4791">
          <cell r="B4791" t="str">
            <v>PUPS-297X420-B</v>
          </cell>
          <cell r="C4791" t="str">
            <v>PŁYTA POLISTYREN 297x420 mm GR. 3 mm BIAŁY</v>
          </cell>
          <cell r="D4791" t="str">
            <v>szt.</v>
          </cell>
          <cell r="E4791" t="str">
            <v>3919908000</v>
          </cell>
          <cell r="F4791"/>
          <cell r="G4791">
            <v>0</v>
          </cell>
          <cell r="H4791"/>
          <cell r="I4791">
            <v>0</v>
          </cell>
          <cell r="J4791"/>
          <cell r="K4791" t="str">
            <v>Z NADRUKIEM UV LED</v>
          </cell>
          <cell r="L4791" t="str">
            <v>4102</v>
          </cell>
        </row>
        <row r="4792">
          <cell r="B4792" t="str">
            <v>PUPP-297X420-B</v>
          </cell>
          <cell r="C4792" t="str">
            <v>FOLIA PP 297x420 mm GR. 0.5 mm BIAŁA</v>
          </cell>
          <cell r="D4792" t="str">
            <v>szt.</v>
          </cell>
          <cell r="E4792" t="str">
            <v>3919908000</v>
          </cell>
          <cell r="F4792"/>
          <cell r="G4792">
            <v>0</v>
          </cell>
          <cell r="H4792"/>
          <cell r="I4792">
            <v>0</v>
          </cell>
          <cell r="J4792"/>
          <cell r="K4792" t="str">
            <v>Z NADRUKIEM UV LED</v>
          </cell>
          <cell r="L4792" t="str">
            <v>4102</v>
          </cell>
        </row>
        <row r="4793">
          <cell r="B4793" t="str">
            <v>PUV-040-DBW</v>
          </cell>
          <cell r="C4793" t="str">
            <v>TABLICZKA UV-ALU 3 mm BIAŁA 6 - 40 CM2 Z NADRUKIEM UV-LED MAKS. 2 LINIE TEKSTU</v>
          </cell>
          <cell r="D4793" t="str">
            <v>szt.</v>
          </cell>
          <cell r="E4793" t="str">
            <v>8310000000</v>
          </cell>
          <cell r="F4793"/>
          <cell r="G4793">
            <v>0</v>
          </cell>
          <cell r="H4793"/>
          <cell r="I4793">
            <v>0</v>
          </cell>
          <cell r="J4793"/>
          <cell r="K4793" t="str">
            <v>Z NADRUKIEM UV LED</v>
          </cell>
          <cell r="L4793" t="str">
            <v>4102</v>
          </cell>
        </row>
        <row r="4794">
          <cell r="B4794" t="str">
            <v>PUV-055-DBW</v>
          </cell>
          <cell r="C4794" t="str">
            <v>TABLICZKA UV-ALU 3 mm BIAŁA 40.1 - 55 CM2 Z NADRUKIEM UV-LED MAKS. 2 LINIE TEKSTU</v>
          </cell>
          <cell r="D4794" t="str">
            <v>szt.</v>
          </cell>
          <cell r="E4794" t="str">
            <v>8310000000</v>
          </cell>
          <cell r="F4794"/>
          <cell r="G4794">
            <v>0</v>
          </cell>
          <cell r="H4794"/>
          <cell r="I4794">
            <v>0</v>
          </cell>
          <cell r="J4794"/>
          <cell r="K4794" t="str">
            <v>Z NADRUKIEM UV LED</v>
          </cell>
          <cell r="L4794" t="str">
            <v>4102</v>
          </cell>
        </row>
        <row r="4795">
          <cell r="B4795" t="str">
            <v>PUV-070-DBW</v>
          </cell>
          <cell r="C4795" t="str">
            <v>TABLICZKA UV-ALU 3 mm BIAŁA 55.1 - 70 CM2 Z NADRUKIEM UV-LED MAKS. 2 LINIE TEKSTU</v>
          </cell>
          <cell r="D4795" t="str">
            <v>szt.</v>
          </cell>
          <cell r="E4795" t="str">
            <v>8310000000</v>
          </cell>
          <cell r="F4795"/>
          <cell r="G4795">
            <v>0</v>
          </cell>
          <cell r="H4795"/>
          <cell r="I4795">
            <v>0</v>
          </cell>
          <cell r="J4795"/>
          <cell r="K4795" t="str">
            <v>Z NADRUKIEM UV LED</v>
          </cell>
          <cell r="L4795" t="str">
            <v>4102</v>
          </cell>
        </row>
        <row r="4796">
          <cell r="B4796" t="str">
            <v>PUV-085-DBW</v>
          </cell>
          <cell r="C4796" t="str">
            <v>TABLICZKA UV-ALU 3 mm BIAŁA 70.1 - 85 CM2 Z NADRUKIEM UV-LED MAKS. 2 LINIE TEKSTU</v>
          </cell>
          <cell r="D4796" t="str">
            <v>szt.</v>
          </cell>
          <cell r="E4796" t="str">
            <v>8310000000</v>
          </cell>
          <cell r="F4796"/>
          <cell r="G4796">
            <v>0</v>
          </cell>
          <cell r="H4796"/>
          <cell r="I4796">
            <v>0</v>
          </cell>
          <cell r="J4796"/>
          <cell r="K4796" t="str">
            <v>Z NADRUKIEM UV LED</v>
          </cell>
          <cell r="L4796" t="str">
            <v>4102</v>
          </cell>
        </row>
        <row r="4797">
          <cell r="B4797" t="str">
            <v>PUV-100-DBW</v>
          </cell>
          <cell r="C4797" t="str">
            <v>TABLICZKA UV-ALU 3 mm BIAŁA 85.1 - 100 CM2 Z NADRUKIEM UV-LED MAKS. 2 LINIE TEKSTU</v>
          </cell>
          <cell r="D4797" t="str">
            <v>szt.</v>
          </cell>
          <cell r="E4797" t="str">
            <v>8310000000</v>
          </cell>
          <cell r="F4797"/>
          <cell r="G4797">
            <v>0</v>
          </cell>
          <cell r="H4797"/>
          <cell r="I4797">
            <v>0</v>
          </cell>
          <cell r="J4797"/>
          <cell r="K4797" t="str">
            <v>Z NADRUKIEM UV LED</v>
          </cell>
          <cell r="L4797" t="str">
            <v>4102</v>
          </cell>
        </row>
        <row r="4798">
          <cell r="B4798" t="str">
            <v>PUV-115-DBW</v>
          </cell>
          <cell r="C4798" t="str">
            <v>TABLICZKA UV-ALU 3 mm BIAŁA 100.1 - 115 CM2 Z NADRUKIEM UV-LED MAKS. 2 LINIE TEKSTU</v>
          </cell>
          <cell r="D4798" t="str">
            <v>szt.</v>
          </cell>
          <cell r="E4798" t="str">
            <v>8310000000</v>
          </cell>
          <cell r="F4798"/>
          <cell r="G4798">
            <v>0</v>
          </cell>
          <cell r="H4798"/>
          <cell r="I4798">
            <v>0</v>
          </cell>
          <cell r="J4798"/>
          <cell r="K4798" t="str">
            <v>Z NADRUKIEM UV LED</v>
          </cell>
          <cell r="L4798" t="str">
            <v>4102</v>
          </cell>
        </row>
        <row r="4799">
          <cell r="B4799" t="str">
            <v>PUV-125-DBW</v>
          </cell>
          <cell r="C4799" t="str">
            <v>TABLICZKA UV-ALU 3 mm BIAŁA 115.1 - 125 CM2 Z NADRUKIEM UV-LED  MAKS. 2 LINIE TEKSTU</v>
          </cell>
          <cell r="D4799" t="str">
            <v>szt.</v>
          </cell>
          <cell r="E4799" t="str">
            <v>8310000000</v>
          </cell>
          <cell r="F4799"/>
          <cell r="G4799">
            <v>0</v>
          </cell>
          <cell r="H4799"/>
          <cell r="I4799">
            <v>0</v>
          </cell>
          <cell r="J4799"/>
          <cell r="K4799" t="str">
            <v>Z NADRUKIEM UV LED</v>
          </cell>
          <cell r="L4799" t="str">
            <v>4102</v>
          </cell>
        </row>
        <row r="4800">
          <cell r="B4800" t="str">
            <v>PUV-135-DBW</v>
          </cell>
          <cell r="C4800" t="str">
            <v>TABLICZKA UV-ALU 3 mm BIAŁA 125.1 - 135 CM2 Z NADRUKIEM UV-LED MAKS. 2 LINIE TEKSTU</v>
          </cell>
          <cell r="D4800" t="str">
            <v>szt.</v>
          </cell>
          <cell r="E4800" t="str">
            <v>8310000000</v>
          </cell>
          <cell r="F4800"/>
          <cell r="G4800">
            <v>0</v>
          </cell>
          <cell r="H4800"/>
          <cell r="I4800">
            <v>0</v>
          </cell>
          <cell r="J4800"/>
          <cell r="K4800" t="str">
            <v>Z NADRUKIEM UV LED</v>
          </cell>
          <cell r="L4800" t="str">
            <v>4102</v>
          </cell>
        </row>
        <row r="4801">
          <cell r="B4801" t="str">
            <v>PUV-145-DBW</v>
          </cell>
          <cell r="C4801" t="str">
            <v>TABLICZKA UV-ALU3 mm  BIAŁA 135.1 - 145 CM2 Z NADRUKIEM UV-LED MAKS. 2 LINIE TEKSTU</v>
          </cell>
          <cell r="D4801" t="str">
            <v>szt.</v>
          </cell>
          <cell r="E4801" t="str">
            <v>8310000000</v>
          </cell>
          <cell r="F4801"/>
          <cell r="G4801">
            <v>0</v>
          </cell>
          <cell r="H4801"/>
          <cell r="I4801">
            <v>0</v>
          </cell>
          <cell r="J4801"/>
          <cell r="K4801" t="str">
            <v>Z NADRUKIEM UV LED</v>
          </cell>
          <cell r="L4801" t="str">
            <v>4102</v>
          </cell>
        </row>
        <row r="4802">
          <cell r="B4802" t="str">
            <v>PUV-175-DBW</v>
          </cell>
          <cell r="C4802" t="str">
            <v>TABLICZKA UV-ALU 3 mm BIAŁA 145.1 - 175 CM2 Z NADRUKIEM UV-LED MAKS. 2 LINIE TEKSTU</v>
          </cell>
          <cell r="D4802" t="str">
            <v>szt.</v>
          </cell>
          <cell r="E4802" t="str">
            <v>8310000000</v>
          </cell>
          <cell r="F4802"/>
          <cell r="G4802">
            <v>0</v>
          </cell>
          <cell r="H4802"/>
          <cell r="I4802">
            <v>0</v>
          </cell>
          <cell r="J4802"/>
          <cell r="K4802" t="str">
            <v>Z NADRUKIEM UV LED</v>
          </cell>
          <cell r="L4802" t="str">
            <v>4102</v>
          </cell>
        </row>
        <row r="4803">
          <cell r="B4803" t="str">
            <v>PUV-210-DBW</v>
          </cell>
          <cell r="C4803" t="str">
            <v>TABLICZKA UV-ALU 3 mm BIAŁA 175.1 - 210 CM2 Z NADRUKIEM UV-LED MAKS. 2 LINIE TEKSTU</v>
          </cell>
          <cell r="D4803" t="str">
            <v>szt.</v>
          </cell>
          <cell r="E4803" t="str">
            <v>8310000000</v>
          </cell>
          <cell r="F4803"/>
          <cell r="G4803">
            <v>0</v>
          </cell>
          <cell r="H4803"/>
          <cell r="I4803">
            <v>0</v>
          </cell>
          <cell r="J4803"/>
          <cell r="K4803" t="str">
            <v>Z NADRUKIEM UV LED</v>
          </cell>
          <cell r="L4803" t="str">
            <v>4102</v>
          </cell>
        </row>
        <row r="4804">
          <cell r="B4804" t="str">
            <v>PUV-250-DBW</v>
          </cell>
          <cell r="C4804" t="str">
            <v>TABLICZKA UV-ALU 3 mm  BIAŁA 210.1 - 250 CM2 Z NADRUKIEM UV-LED MAKS. 2 LINIE TEKSTU</v>
          </cell>
          <cell r="D4804" t="str">
            <v>szt.</v>
          </cell>
          <cell r="E4804" t="str">
            <v>8310000000</v>
          </cell>
          <cell r="F4804"/>
          <cell r="G4804">
            <v>0</v>
          </cell>
          <cell r="H4804"/>
          <cell r="I4804">
            <v>0</v>
          </cell>
          <cell r="J4804"/>
          <cell r="K4804" t="str">
            <v>Z NADRUKIEM UV LED</v>
          </cell>
          <cell r="L4804" t="str">
            <v>4102</v>
          </cell>
        </row>
        <row r="4805">
          <cell r="B4805" t="str">
            <v>PUV-300-DBW</v>
          </cell>
          <cell r="C4805" t="str">
            <v>TABLICZKA UV-ALU 3 mm BIAŁA 250.1 - 300 CM2 Z NADRUKIEM UV-LED  MAKS. 2 LINIE TEKSTU</v>
          </cell>
          <cell r="D4805" t="str">
            <v>szt.</v>
          </cell>
          <cell r="E4805" t="str">
            <v>8310000000</v>
          </cell>
          <cell r="F4805"/>
          <cell r="G4805">
            <v>0</v>
          </cell>
          <cell r="H4805"/>
          <cell r="I4805">
            <v>0</v>
          </cell>
          <cell r="J4805"/>
          <cell r="K4805" t="str">
            <v>Z NADRUKIEM UV LED</v>
          </cell>
          <cell r="L4805" t="str">
            <v>4102</v>
          </cell>
        </row>
        <row r="4806">
          <cell r="B4806" t="str">
            <v>PUV-350-DBW</v>
          </cell>
          <cell r="C4806" t="str">
            <v>TABLICZKA UV-ALU3 mm  BIAŁA 300.1 - 350 CM2 Z NADRUKIEM UV-LED  MAKS. 2 LINIE TEKSTU</v>
          </cell>
          <cell r="D4806" t="str">
            <v>szt.</v>
          </cell>
          <cell r="E4806" t="str">
            <v>8310000000</v>
          </cell>
          <cell r="F4806"/>
          <cell r="G4806">
            <v>0</v>
          </cell>
          <cell r="H4806"/>
          <cell r="I4806">
            <v>0</v>
          </cell>
          <cell r="J4806"/>
          <cell r="K4806" t="str">
            <v>Z NADRUKIEM UV LED</v>
          </cell>
          <cell r="L4806" t="str">
            <v>4102</v>
          </cell>
        </row>
        <row r="4807">
          <cell r="B4807" t="str">
            <v>PUV-425-DBW</v>
          </cell>
          <cell r="C4807" t="str">
            <v>TABLICZKA UV-ALU 3 mm BIAŁA 350.1 - 425 CM2 Z NADRUKIEM UV-LED MAKS. 2 LINIE TEKSTU</v>
          </cell>
          <cell r="D4807" t="str">
            <v>szt.</v>
          </cell>
          <cell r="E4807" t="str">
            <v>8310000000</v>
          </cell>
          <cell r="F4807"/>
          <cell r="G4807">
            <v>0</v>
          </cell>
          <cell r="H4807"/>
          <cell r="I4807">
            <v>0</v>
          </cell>
          <cell r="J4807"/>
          <cell r="K4807" t="str">
            <v>Z NADRUKIEM UV LED</v>
          </cell>
          <cell r="L4807" t="str">
            <v>4102</v>
          </cell>
        </row>
        <row r="4808">
          <cell r="B4808" t="str">
            <v>PUV-750-DBW</v>
          </cell>
          <cell r="C4808" t="str">
            <v>TABLICZKA UV-ALU 3 mm BIAŁA 425.1 - 750 CM2 Z NADRUKIEM UV-LED MAKS. 2 LINIE TEKSTU</v>
          </cell>
          <cell r="D4808" t="str">
            <v>szt.</v>
          </cell>
          <cell r="E4808" t="str">
            <v>8310000000</v>
          </cell>
          <cell r="F4808"/>
          <cell r="G4808">
            <v>0</v>
          </cell>
          <cell r="H4808"/>
          <cell r="I4808">
            <v>0</v>
          </cell>
          <cell r="J4808"/>
          <cell r="K4808" t="str">
            <v>Z NADRUKIEM UV LED</v>
          </cell>
          <cell r="L4808" t="str">
            <v>4102</v>
          </cell>
        </row>
        <row r="4809">
          <cell r="B4809" t="str">
            <v>PUV-040-DBS</v>
          </cell>
          <cell r="C4809" t="str">
            <v>TABLICZKA UV-ALU 3 mm SREBRNA 6 - 40 CM2 Z NADRUKIEM UV-LED MAKS. 2 LINIE TEKSTU</v>
          </cell>
          <cell r="D4809" t="str">
            <v>szt.</v>
          </cell>
          <cell r="E4809" t="str">
            <v>8310000000</v>
          </cell>
          <cell r="F4809"/>
          <cell r="G4809">
            <v>0</v>
          </cell>
          <cell r="H4809"/>
          <cell r="I4809">
            <v>0</v>
          </cell>
          <cell r="J4809"/>
          <cell r="K4809" t="str">
            <v>Z NADRUKIEM UV LED</v>
          </cell>
          <cell r="L4809" t="str">
            <v>4102</v>
          </cell>
        </row>
        <row r="4810">
          <cell r="B4810" t="str">
            <v>PUV-055-DBS</v>
          </cell>
          <cell r="C4810" t="str">
            <v>TABLICZKA UV-ALU 3 mm SREBRNA 40.1 - 55 CM2 Z NADRUKIEM UV-LED MAKS. 2 LINIE TEKSTU</v>
          </cell>
          <cell r="D4810" t="str">
            <v>szt.</v>
          </cell>
          <cell r="E4810" t="str">
            <v>8310000000</v>
          </cell>
          <cell r="F4810"/>
          <cell r="G4810">
            <v>0</v>
          </cell>
          <cell r="H4810"/>
          <cell r="I4810">
            <v>0</v>
          </cell>
          <cell r="J4810"/>
          <cell r="K4810" t="str">
            <v>Z NADRUKIEM UV LED</v>
          </cell>
          <cell r="L4810" t="str">
            <v>4102</v>
          </cell>
        </row>
        <row r="4811">
          <cell r="B4811" t="str">
            <v>PUV-070-DBS</v>
          </cell>
          <cell r="C4811" t="str">
            <v>TABLICZKA UV-ALU 3 mm SREBRNA 55.1 - 70 CM2 Z NADRUKIEM UV-LED MAKS. 2 LINIE TEKSTU</v>
          </cell>
          <cell r="D4811" t="str">
            <v>szt.</v>
          </cell>
          <cell r="E4811" t="str">
            <v>8310000000</v>
          </cell>
          <cell r="F4811"/>
          <cell r="G4811">
            <v>0</v>
          </cell>
          <cell r="H4811"/>
          <cell r="I4811">
            <v>0</v>
          </cell>
          <cell r="J4811"/>
          <cell r="K4811" t="str">
            <v>Z NADRUKIEM UV LED</v>
          </cell>
          <cell r="L4811" t="str">
            <v>4102</v>
          </cell>
        </row>
        <row r="4812">
          <cell r="B4812" t="str">
            <v>PUV-085-DBS</v>
          </cell>
          <cell r="C4812" t="str">
            <v>TABLICZKA UV-ALU 3 mm SREBRNA 70.1 - 85 CM2 Z NADRUKIEM UV-LED MAKS. 2 LINIE TEKSTU</v>
          </cell>
          <cell r="D4812" t="str">
            <v>szt.</v>
          </cell>
          <cell r="E4812" t="str">
            <v>8310000000</v>
          </cell>
          <cell r="F4812"/>
          <cell r="G4812">
            <v>0</v>
          </cell>
          <cell r="H4812"/>
          <cell r="I4812">
            <v>0</v>
          </cell>
          <cell r="J4812"/>
          <cell r="K4812" t="str">
            <v>Z NADRUKIEM UV LED</v>
          </cell>
          <cell r="L4812" t="str">
            <v>4102</v>
          </cell>
        </row>
        <row r="4813">
          <cell r="B4813" t="str">
            <v>PUV-100-DBS</v>
          </cell>
          <cell r="C4813" t="str">
            <v>TABLICZKA UV-ALU 3 mm SREBRNA 85.1 - 100 CM2 Z NADRUKIEM UV-LED MAKS. 2 LINIE TEKSTU</v>
          </cell>
          <cell r="D4813" t="str">
            <v>szt.</v>
          </cell>
          <cell r="E4813" t="str">
            <v>8310000000</v>
          </cell>
          <cell r="F4813"/>
          <cell r="G4813">
            <v>0</v>
          </cell>
          <cell r="H4813"/>
          <cell r="I4813">
            <v>0</v>
          </cell>
          <cell r="J4813"/>
          <cell r="K4813" t="str">
            <v>Z NADRUKIEM UV LED</v>
          </cell>
          <cell r="L4813" t="str">
            <v>4102</v>
          </cell>
        </row>
        <row r="4814">
          <cell r="B4814" t="str">
            <v>PUV-115-DBS</v>
          </cell>
          <cell r="C4814" t="str">
            <v>TABLICZKA UV-ALU 3 mm SREBRNA 100.1 - 115 CM2 Z NADRUKIEM UV-LED MAKS. 2 LINIE TEKSTU</v>
          </cell>
          <cell r="D4814" t="str">
            <v>szt.</v>
          </cell>
          <cell r="E4814" t="str">
            <v>8310000000</v>
          </cell>
          <cell r="F4814"/>
          <cell r="G4814">
            <v>0</v>
          </cell>
          <cell r="H4814"/>
          <cell r="I4814">
            <v>0</v>
          </cell>
          <cell r="J4814"/>
          <cell r="K4814" t="str">
            <v>Z NADRUKIEM UV LED</v>
          </cell>
          <cell r="L4814" t="str">
            <v>4102</v>
          </cell>
        </row>
        <row r="4815">
          <cell r="B4815" t="str">
            <v>PUV-125-DBS</v>
          </cell>
          <cell r="C4815" t="str">
            <v>TABLICZKA UV-ALU 3 mm SREBRNA 115.1 - 125 CM2 Z NADRUKIEM UV-LED MAKS. 2 LINIE TEKSTU</v>
          </cell>
          <cell r="D4815" t="str">
            <v>szt.</v>
          </cell>
          <cell r="E4815" t="str">
            <v>8310000000</v>
          </cell>
          <cell r="F4815"/>
          <cell r="G4815">
            <v>0</v>
          </cell>
          <cell r="H4815"/>
          <cell r="I4815">
            <v>0</v>
          </cell>
          <cell r="J4815"/>
          <cell r="K4815" t="str">
            <v>Z NADRUKIEM UV LED</v>
          </cell>
          <cell r="L4815" t="str">
            <v>4102</v>
          </cell>
        </row>
        <row r="4816">
          <cell r="B4816" t="str">
            <v>PUV-135-DBS</v>
          </cell>
          <cell r="C4816" t="str">
            <v>TABLICZKA UV-ALU 3 mm SREBRNA 125.1 - 135 CM2 Z NADRUKIEM UV-LED MAKS. 2 LINIE TEKSTU</v>
          </cell>
          <cell r="D4816" t="str">
            <v>szt.</v>
          </cell>
          <cell r="E4816" t="str">
            <v>8310000000</v>
          </cell>
          <cell r="F4816"/>
          <cell r="G4816">
            <v>0</v>
          </cell>
          <cell r="H4816"/>
          <cell r="I4816">
            <v>0</v>
          </cell>
          <cell r="J4816"/>
          <cell r="K4816" t="str">
            <v>Z NADRUKIEM UV LED</v>
          </cell>
          <cell r="L4816" t="str">
            <v>4102</v>
          </cell>
        </row>
        <row r="4817">
          <cell r="B4817" t="str">
            <v>PUV-145-DBS</v>
          </cell>
          <cell r="C4817" t="str">
            <v>TABLICZKA UV-ALU 3 mm SREBRNA 135.1 - 145 CM2 Z NADRUKIEM UV-LED MAKS. 2 LINIE TEKSTU</v>
          </cell>
          <cell r="D4817" t="str">
            <v>szt.</v>
          </cell>
          <cell r="E4817" t="str">
            <v>8310000000</v>
          </cell>
          <cell r="F4817"/>
          <cell r="G4817">
            <v>0</v>
          </cell>
          <cell r="H4817"/>
          <cell r="I4817">
            <v>0</v>
          </cell>
          <cell r="J4817"/>
          <cell r="K4817" t="str">
            <v>Z NADRUKIEM UV LED</v>
          </cell>
          <cell r="L4817" t="str">
            <v>4102</v>
          </cell>
        </row>
        <row r="4818">
          <cell r="B4818" t="str">
            <v>PUV-175-DBS</v>
          </cell>
          <cell r="C4818" t="str">
            <v>TABLICZKA UV-ALU 3 mm SREBRNA 145.1 - 175 CM2 Z NADRUKIEM UV-LED MAKS. 2 LINIE TEKSTU</v>
          </cell>
          <cell r="D4818" t="str">
            <v>szt.</v>
          </cell>
          <cell r="E4818" t="str">
            <v>8310000000</v>
          </cell>
          <cell r="F4818"/>
          <cell r="G4818">
            <v>0</v>
          </cell>
          <cell r="H4818"/>
          <cell r="I4818">
            <v>0</v>
          </cell>
          <cell r="J4818"/>
          <cell r="K4818" t="str">
            <v>Z NADRUKIEM UV LED</v>
          </cell>
          <cell r="L4818" t="str">
            <v>4102</v>
          </cell>
        </row>
        <row r="4819">
          <cell r="B4819" t="str">
            <v>PUV-210-DBS</v>
          </cell>
          <cell r="C4819" t="str">
            <v>TABLICZKA UV-ALU 3 mm SREBRNA 175.1 - 210 CM2 Z NADRUKIEM UV-LED MAKS. 2 LINIE TEKSTU</v>
          </cell>
          <cell r="D4819" t="str">
            <v>szt.</v>
          </cell>
          <cell r="E4819" t="str">
            <v>8310000000</v>
          </cell>
          <cell r="F4819"/>
          <cell r="G4819">
            <v>0</v>
          </cell>
          <cell r="H4819"/>
          <cell r="I4819">
            <v>0</v>
          </cell>
          <cell r="J4819"/>
          <cell r="K4819" t="str">
            <v>Z NADRUKIEM UV LED</v>
          </cell>
          <cell r="L4819" t="str">
            <v>4102</v>
          </cell>
        </row>
        <row r="4820">
          <cell r="B4820" t="str">
            <v>PUV-250-DBS</v>
          </cell>
          <cell r="C4820" t="str">
            <v>TABLICZKA UV-ALU 3 mm SREBRNA 210.1 - 250 CM2 Z NADRUKIEM UV-LED MAKS. 2 LINIE TEKSTU</v>
          </cell>
          <cell r="D4820" t="str">
            <v>szt.</v>
          </cell>
          <cell r="E4820" t="str">
            <v>8310000000</v>
          </cell>
          <cell r="F4820"/>
          <cell r="G4820">
            <v>0</v>
          </cell>
          <cell r="H4820"/>
          <cell r="I4820">
            <v>0</v>
          </cell>
          <cell r="J4820"/>
          <cell r="K4820" t="str">
            <v>Z NADRUKIEM UV LED</v>
          </cell>
          <cell r="L4820" t="str">
            <v>4102</v>
          </cell>
        </row>
        <row r="4821">
          <cell r="B4821" t="str">
            <v>PUV-300-DBS</v>
          </cell>
          <cell r="C4821" t="str">
            <v>TABLICZKA UV-ALU 3 mm SREBRNA 250.1 - 300 CM2 Z NADRUKIEM UV-LED MAKS. 2 LINIE TEKSTU</v>
          </cell>
          <cell r="D4821" t="str">
            <v>szt.</v>
          </cell>
          <cell r="E4821" t="str">
            <v>8310000000</v>
          </cell>
          <cell r="F4821"/>
          <cell r="G4821">
            <v>0</v>
          </cell>
          <cell r="H4821"/>
          <cell r="I4821">
            <v>0</v>
          </cell>
          <cell r="J4821"/>
          <cell r="K4821" t="str">
            <v>Z NADRUKIEM UV LED</v>
          </cell>
          <cell r="L4821" t="str">
            <v>4102</v>
          </cell>
        </row>
        <row r="4822">
          <cell r="B4822" t="str">
            <v>PUV-350-DBS</v>
          </cell>
          <cell r="C4822" t="str">
            <v>TABLICZKA UV-ALU 3 mm SREBRNA 300.1 - 350 CM2 Z NADRUKIEM UV-LED MAKS. 2 LINIE TEKSTU</v>
          </cell>
          <cell r="D4822" t="str">
            <v>szt.</v>
          </cell>
          <cell r="E4822" t="str">
            <v>8310000000</v>
          </cell>
          <cell r="F4822"/>
          <cell r="G4822">
            <v>0</v>
          </cell>
          <cell r="H4822"/>
          <cell r="I4822">
            <v>0</v>
          </cell>
          <cell r="J4822"/>
          <cell r="K4822" t="str">
            <v>Z NADRUKIEM UV LED</v>
          </cell>
          <cell r="L4822" t="str">
            <v>4102</v>
          </cell>
        </row>
        <row r="4823">
          <cell r="B4823" t="str">
            <v>PUV-425-DBS</v>
          </cell>
          <cell r="C4823" t="str">
            <v>TABLICZKA UV-ALU 3 mm SREBRNA 350.1 - 425 CM2 Z NADRUKIEM UV-LED MAKS. 2 LINIE TEKSTU</v>
          </cell>
          <cell r="D4823" t="str">
            <v>szt.</v>
          </cell>
          <cell r="E4823" t="str">
            <v>8310000000</v>
          </cell>
          <cell r="F4823"/>
          <cell r="G4823">
            <v>0</v>
          </cell>
          <cell r="H4823"/>
          <cell r="I4823">
            <v>0</v>
          </cell>
          <cell r="J4823"/>
          <cell r="K4823" t="str">
            <v>Z NADRUKIEM UV LED</v>
          </cell>
          <cell r="L4823" t="str">
            <v>4102</v>
          </cell>
        </row>
        <row r="4824">
          <cell r="B4824" t="str">
            <v>PUV-750-DBS</v>
          </cell>
          <cell r="C4824" t="str">
            <v>TABLICZKA UV-ALU 3 mm SREBRNA 425.1 - 750 CM2 Z NADRUKIEM UV-LED MAKS. 2 LINIE TEKSTU</v>
          </cell>
          <cell r="D4824" t="str">
            <v>szt.</v>
          </cell>
          <cell r="E4824" t="str">
            <v>8310000000</v>
          </cell>
          <cell r="F4824"/>
          <cell r="G4824">
            <v>0</v>
          </cell>
          <cell r="H4824"/>
          <cell r="I4824">
            <v>0</v>
          </cell>
          <cell r="J4824"/>
          <cell r="K4824" t="str">
            <v>Z NADRUKIEM UV LED</v>
          </cell>
          <cell r="L4824" t="str">
            <v>4102</v>
          </cell>
        </row>
        <row r="4825">
          <cell r="B4825" t="str">
            <v>PUV-1000-DBS</v>
          </cell>
          <cell r="C4825" t="str">
            <v>TABLICZKA UV-ALU 3 mm SREBRNA 750.1 - 1000 CM2 Z NADRUKIEM UV-LED MAKS. 2 LINIE TEKSTU</v>
          </cell>
          <cell r="D4825" t="str">
            <v>szt.</v>
          </cell>
          <cell r="E4825" t="str">
            <v>8310000000</v>
          </cell>
          <cell r="F4825"/>
          <cell r="G4825">
            <v>0</v>
          </cell>
          <cell r="H4825"/>
          <cell r="I4825">
            <v>0</v>
          </cell>
          <cell r="J4825"/>
          <cell r="K4825" t="str">
            <v>Z NADRUKIEM UV LED</v>
          </cell>
          <cell r="L4825" t="str">
            <v>4102</v>
          </cell>
        </row>
        <row r="4826">
          <cell r="B4826" t="str">
            <v>PUV-1000-DBW</v>
          </cell>
          <cell r="C4826" t="str">
            <v>TABLICZKA UV-ALU 3 mm BIAŁA 750.1 - 1000 CM2 Z NADRUKIEM UV-LED MAKS. 2 LINIE TEKSTU</v>
          </cell>
          <cell r="D4826" t="str">
            <v>szt.</v>
          </cell>
          <cell r="E4826" t="str">
            <v>8310000000</v>
          </cell>
          <cell r="F4826"/>
          <cell r="G4826">
            <v>0</v>
          </cell>
          <cell r="H4826"/>
          <cell r="I4826">
            <v>0</v>
          </cell>
          <cell r="J4826"/>
          <cell r="K4826" t="str">
            <v>Z NADRUKIEM UV LED</v>
          </cell>
          <cell r="L4826" t="str">
            <v>4102</v>
          </cell>
        </row>
        <row r="4827">
          <cell r="B4827" t="str">
            <v>PUV-1150-DBS</v>
          </cell>
          <cell r="C4827" t="str">
            <v>TABLICZKA UV-ALU 3 mm SREBRNA 1000.1 - 1150 CM2 Z NADRUKIEM UV-LED MAKS. 2 LINIE TEKSTU</v>
          </cell>
          <cell r="D4827" t="str">
            <v>szt.</v>
          </cell>
          <cell r="E4827" t="str">
            <v>8310000000</v>
          </cell>
          <cell r="F4827"/>
          <cell r="G4827">
            <v>0</v>
          </cell>
          <cell r="H4827"/>
          <cell r="I4827">
            <v>0</v>
          </cell>
          <cell r="J4827"/>
          <cell r="K4827" t="str">
            <v>Z NADRUKIEM UV LED</v>
          </cell>
          <cell r="L4827" t="str">
            <v>4102</v>
          </cell>
        </row>
        <row r="4828">
          <cell r="B4828" t="str">
            <v>PUV-1150-DBW</v>
          </cell>
          <cell r="C4828" t="str">
            <v>TABLICZKA UV-ALU 3 mm BIAŁA 1000.1 - 1150 CM2 Z NADRUKIEM UV-LED  MAKS. 2 LINIE TEKSTU</v>
          </cell>
          <cell r="D4828" t="str">
            <v>szt.</v>
          </cell>
          <cell r="E4828" t="str">
            <v>8310000000</v>
          </cell>
          <cell r="F4828"/>
          <cell r="G4828">
            <v>0</v>
          </cell>
          <cell r="H4828"/>
          <cell r="I4828">
            <v>0</v>
          </cell>
          <cell r="J4828"/>
          <cell r="K4828" t="str">
            <v>Z NADRUKIEM UV LED</v>
          </cell>
          <cell r="L4828" t="str">
            <v>4102</v>
          </cell>
        </row>
        <row r="4829">
          <cell r="B4829" t="str">
            <v>PUV-1247-DBS</v>
          </cell>
          <cell r="C4829" t="str">
            <v>TABLICZKA UV-ALU 3 mm SREBRNA 1150.1 - 1247 CM2 Z NADRUKIEM UV-LED MAKS. 2 LINIE TEKSTU</v>
          </cell>
          <cell r="D4829" t="str">
            <v>szt.</v>
          </cell>
          <cell r="E4829" t="str">
            <v>8310000000</v>
          </cell>
          <cell r="F4829"/>
          <cell r="G4829">
            <v>0</v>
          </cell>
          <cell r="H4829"/>
          <cell r="I4829">
            <v>0</v>
          </cell>
          <cell r="J4829"/>
          <cell r="K4829" t="str">
            <v>Z NADRUKIEM UV LED</v>
          </cell>
          <cell r="L4829" t="str">
            <v>4102</v>
          </cell>
        </row>
        <row r="4830">
          <cell r="B4830" t="str">
            <v>PUV-1247-DBW</v>
          </cell>
          <cell r="C4830" t="str">
            <v>TABLICZKA UV-ALU 3 mm  BIAŁA 1150.1 - 1247 CM2 Z NADRUKIEM UV-LED  MAKS. 2 LINIE TEKSTU</v>
          </cell>
          <cell r="D4830" t="str">
            <v>szt.</v>
          </cell>
          <cell r="E4830" t="str">
            <v>8310000000</v>
          </cell>
          <cell r="F4830"/>
          <cell r="G4830">
            <v>0</v>
          </cell>
          <cell r="H4830"/>
          <cell r="I4830">
            <v>0</v>
          </cell>
          <cell r="J4830"/>
          <cell r="K4830" t="str">
            <v>Z NADRUKIEM UV LED</v>
          </cell>
          <cell r="L4830" t="str">
            <v>4102</v>
          </cell>
        </row>
        <row r="4831">
          <cell r="B4831" t="str">
            <v>PUV-040-PWM</v>
          </cell>
          <cell r="C4831" t="str">
            <v>TABLICZKA UV-PLEX 3 mm PRZEZR. 6 - 40 CM2 Z NADRUKIEM LUSTRZ. UV-LED MAKS. 2 LINIE TEKSTU</v>
          </cell>
          <cell r="D4831" t="str">
            <v>szt.</v>
          </cell>
          <cell r="E4831" t="str">
            <v>3920510000</v>
          </cell>
          <cell r="F4831"/>
          <cell r="G4831">
            <v>0</v>
          </cell>
          <cell r="H4831"/>
          <cell r="I4831">
            <v>0</v>
          </cell>
          <cell r="J4831"/>
          <cell r="K4831" t="str">
            <v>Z NADRUKIEM UV LED</v>
          </cell>
          <cell r="L4831" t="str">
            <v>4102</v>
          </cell>
        </row>
        <row r="4832">
          <cell r="B4832" t="str">
            <v>PUV-055-PWM</v>
          </cell>
          <cell r="C4832" t="str">
            <v>TABLICZKA UV-PLEX 3 mm PRZEZR. 40.1 - 55 CM2 Z NADRUKIEM LUSTRZ. UV-LED MAKS. 2 LINIE TEKSTU</v>
          </cell>
          <cell r="D4832" t="str">
            <v>szt.</v>
          </cell>
          <cell r="E4832" t="str">
            <v>3920510000</v>
          </cell>
          <cell r="F4832"/>
          <cell r="G4832">
            <v>0</v>
          </cell>
          <cell r="H4832"/>
          <cell r="I4832">
            <v>0</v>
          </cell>
          <cell r="J4832"/>
          <cell r="K4832" t="str">
            <v>Z NADRUKIEM UV LED</v>
          </cell>
          <cell r="L4832" t="str">
            <v>4102</v>
          </cell>
        </row>
        <row r="4833">
          <cell r="B4833" t="str">
            <v>PUV-070-PWM</v>
          </cell>
          <cell r="C4833" t="str">
            <v>TABLICZKA UV-PLEX 3 mm PRZEZR. 55.1 - 70 CM2 Z NADRUKIEM LUSTRZ. UV-LED MAKS. 2 LINIE TEKSTU</v>
          </cell>
          <cell r="D4833" t="str">
            <v>szt.</v>
          </cell>
          <cell r="E4833" t="str">
            <v>3920510000</v>
          </cell>
          <cell r="F4833"/>
          <cell r="G4833">
            <v>0</v>
          </cell>
          <cell r="H4833"/>
          <cell r="I4833">
            <v>0</v>
          </cell>
          <cell r="J4833"/>
          <cell r="K4833" t="str">
            <v>Z NADRUKIEM UV LED</v>
          </cell>
          <cell r="L4833" t="str">
            <v>4102</v>
          </cell>
        </row>
        <row r="4834">
          <cell r="B4834" t="str">
            <v>PUV-085-PWM</v>
          </cell>
          <cell r="C4834" t="str">
            <v>TABLICZKA UV-PLEX 3 mm PRZEZR. 70.1 - 85 CM2 Z NADRUKIEM LUSTRZ. UV-LED MAKS. 2 LINIE TEKSTU</v>
          </cell>
          <cell r="D4834" t="str">
            <v>szt.</v>
          </cell>
          <cell r="E4834" t="str">
            <v>3920510000</v>
          </cell>
          <cell r="F4834"/>
          <cell r="G4834">
            <v>0</v>
          </cell>
          <cell r="H4834"/>
          <cell r="I4834">
            <v>0</v>
          </cell>
          <cell r="J4834"/>
          <cell r="K4834" t="str">
            <v>Z NADRUKIEM UV LED</v>
          </cell>
          <cell r="L4834" t="str">
            <v>4102</v>
          </cell>
        </row>
        <row r="4835">
          <cell r="B4835" t="str">
            <v>PUV-100-PWM</v>
          </cell>
          <cell r="C4835" t="str">
            <v>TABLICZKA UV-PLEX 3 mm PRZEZR. 85.1 - 100 CM2 Z NADRUKIEM LUSTRZ. UV-LED MAKS. 2 LINIE TEKSTU</v>
          </cell>
          <cell r="D4835" t="str">
            <v>szt.</v>
          </cell>
          <cell r="E4835" t="str">
            <v>3920510000</v>
          </cell>
          <cell r="F4835"/>
          <cell r="G4835">
            <v>0</v>
          </cell>
          <cell r="H4835"/>
          <cell r="I4835">
            <v>0</v>
          </cell>
          <cell r="J4835"/>
          <cell r="K4835" t="str">
            <v>Z NADRUKIEM UV LED</v>
          </cell>
          <cell r="L4835" t="str">
            <v>4102</v>
          </cell>
        </row>
        <row r="4836">
          <cell r="B4836" t="str">
            <v>PUV-115-PWM</v>
          </cell>
          <cell r="C4836" t="str">
            <v>TABLICZKA UV-PLEX 3 mm PRZEZR. 100.1 - 115 CM2 Z NADRUKIEM LUSTRZ. UV-LED MAKS. 2 LINIE TEKSTU</v>
          </cell>
          <cell r="D4836" t="str">
            <v>szt.</v>
          </cell>
          <cell r="E4836" t="str">
            <v>3920510000</v>
          </cell>
          <cell r="F4836"/>
          <cell r="G4836">
            <v>0</v>
          </cell>
          <cell r="H4836"/>
          <cell r="I4836">
            <v>0</v>
          </cell>
          <cell r="J4836"/>
          <cell r="K4836" t="str">
            <v>Z NADRUKIEM UV LED</v>
          </cell>
          <cell r="L4836" t="str">
            <v>4102</v>
          </cell>
        </row>
        <row r="4837">
          <cell r="B4837" t="str">
            <v>PUV-125-PWM</v>
          </cell>
          <cell r="C4837" t="str">
            <v>TABLICZKA UV-PLEX 3 mm PRZEZR. 115.1 - 125 CM2 Z NADRUKIEM LUSTRZ. UV-LED MAKS. 2 LINIE TEKSTU</v>
          </cell>
          <cell r="D4837" t="str">
            <v>szt.</v>
          </cell>
          <cell r="E4837" t="str">
            <v>3920510000</v>
          </cell>
          <cell r="F4837"/>
          <cell r="G4837">
            <v>0</v>
          </cell>
          <cell r="H4837"/>
          <cell r="I4837">
            <v>0</v>
          </cell>
          <cell r="J4837"/>
          <cell r="K4837" t="str">
            <v>Z NADRUKIEM UV LED</v>
          </cell>
          <cell r="L4837" t="str">
            <v>4102</v>
          </cell>
        </row>
        <row r="4838">
          <cell r="B4838" t="str">
            <v>PUV-135-PWM</v>
          </cell>
          <cell r="C4838" t="str">
            <v>TABLICZKA UV-PLEX 3 mm PRZEZR. 125.1 - 135 CM2 Z NADRUKIEM LUSTRZ. UV-LED MAKS. 2 LINIE TEKSTU</v>
          </cell>
          <cell r="D4838" t="str">
            <v>szt.</v>
          </cell>
          <cell r="E4838" t="str">
            <v>3920510000</v>
          </cell>
          <cell r="F4838"/>
          <cell r="G4838">
            <v>0</v>
          </cell>
          <cell r="H4838"/>
          <cell r="I4838">
            <v>0</v>
          </cell>
          <cell r="J4838"/>
          <cell r="K4838" t="str">
            <v>Z NADRUKIEM UV LED</v>
          </cell>
          <cell r="L4838" t="str">
            <v>4102</v>
          </cell>
        </row>
        <row r="4839">
          <cell r="B4839" t="str">
            <v>PUV-145-PWM</v>
          </cell>
          <cell r="C4839" t="str">
            <v>TABLICZKA UV-PLEX 3 mm PRZEZR. 135.1 - 145 CM2 Z NADRUKIEM LUSTRZ. UV-LED MAKS. 2 LINIE TEKSTU</v>
          </cell>
          <cell r="D4839" t="str">
            <v>szt.</v>
          </cell>
          <cell r="E4839" t="str">
            <v>3920510000</v>
          </cell>
          <cell r="F4839"/>
          <cell r="G4839">
            <v>0</v>
          </cell>
          <cell r="H4839"/>
          <cell r="I4839">
            <v>0</v>
          </cell>
          <cell r="J4839"/>
          <cell r="K4839" t="str">
            <v>Z NADRUKIEM UV LED</v>
          </cell>
          <cell r="L4839" t="str">
            <v>4102</v>
          </cell>
        </row>
        <row r="4840">
          <cell r="B4840" t="str">
            <v>PUV-175-PWM</v>
          </cell>
          <cell r="C4840" t="str">
            <v>TABLICZKA UV-PLEX 3 mm PRZEZR. 145.1 - 175 CM2 Z NADRUKIEM LUSTRZ. UV-LED MAKS. 2 LINIE TEKSTU</v>
          </cell>
          <cell r="D4840" t="str">
            <v>szt.</v>
          </cell>
          <cell r="E4840" t="str">
            <v>3920510000</v>
          </cell>
          <cell r="F4840"/>
          <cell r="G4840">
            <v>0</v>
          </cell>
          <cell r="H4840"/>
          <cell r="I4840">
            <v>0</v>
          </cell>
          <cell r="J4840"/>
          <cell r="K4840" t="str">
            <v>Z NADRUKIEM UV LED</v>
          </cell>
          <cell r="L4840" t="str">
            <v>4102</v>
          </cell>
        </row>
        <row r="4841">
          <cell r="B4841" t="str">
            <v>PUV-210-PWM</v>
          </cell>
          <cell r="C4841" t="str">
            <v>TABLICZKA UV-PLEX 3 mm PRZEZR. 175.1 - 210 CM2 Z NADRUKIEM LUSTRZ. UV-LED MAKS. 2 LINIE TEKSTU</v>
          </cell>
          <cell r="D4841" t="str">
            <v>szt.</v>
          </cell>
          <cell r="E4841" t="str">
            <v>3920510000</v>
          </cell>
          <cell r="F4841"/>
          <cell r="G4841">
            <v>0</v>
          </cell>
          <cell r="H4841"/>
          <cell r="I4841">
            <v>0</v>
          </cell>
          <cell r="J4841"/>
          <cell r="K4841" t="str">
            <v>Z NADRUKIEM UV LED</v>
          </cell>
          <cell r="L4841" t="str">
            <v>4102</v>
          </cell>
        </row>
        <row r="4842">
          <cell r="B4842" t="str">
            <v>PUV-250-PWM</v>
          </cell>
          <cell r="C4842" t="str">
            <v>TABLICZKA UV-PLEX 3 mm PRZEZR. 210.1 - 250 CM2 Z NADRUKIEM LUSTRZ. UV-LED MAKS. 2 LINIE TEKSTU</v>
          </cell>
          <cell r="D4842" t="str">
            <v>szt.</v>
          </cell>
          <cell r="E4842" t="str">
            <v>3920510000</v>
          </cell>
          <cell r="F4842"/>
          <cell r="G4842">
            <v>0</v>
          </cell>
          <cell r="H4842"/>
          <cell r="I4842">
            <v>0</v>
          </cell>
          <cell r="J4842"/>
          <cell r="K4842" t="str">
            <v>Z NADRUKIEM UV LED</v>
          </cell>
          <cell r="L4842" t="str">
            <v>4102</v>
          </cell>
        </row>
        <row r="4843">
          <cell r="B4843" t="str">
            <v>PUV-300-PWM</v>
          </cell>
          <cell r="C4843" t="str">
            <v>TABLICZKA UV-PLEX 3 mm PRZEZR. 250.1 - 300 CM2 Z NADRUKIEM LUSTRZ. UV-LED MAKS. 2 LINIE TEKSTU</v>
          </cell>
          <cell r="D4843" t="str">
            <v>szt.</v>
          </cell>
          <cell r="E4843" t="str">
            <v>3920510000</v>
          </cell>
          <cell r="F4843"/>
          <cell r="G4843">
            <v>0</v>
          </cell>
          <cell r="H4843"/>
          <cell r="I4843">
            <v>0</v>
          </cell>
          <cell r="J4843"/>
          <cell r="K4843" t="str">
            <v>Z NADRUKIEM UV LED</v>
          </cell>
          <cell r="L4843" t="str">
            <v>4102</v>
          </cell>
        </row>
        <row r="4844">
          <cell r="B4844" t="str">
            <v>PUV-350-PWM</v>
          </cell>
          <cell r="C4844" t="str">
            <v>TABLICZKA UV-PLEX 3 mm PRZEZR. 300.1 - 350 CM2 Z NADRUKIEM LUSTRZ. UV-LED MAKS. 2 LINIE TEKSTU</v>
          </cell>
          <cell r="D4844" t="str">
            <v>szt.</v>
          </cell>
          <cell r="E4844" t="str">
            <v>3920510000</v>
          </cell>
          <cell r="F4844"/>
          <cell r="G4844">
            <v>0</v>
          </cell>
          <cell r="H4844"/>
          <cell r="I4844">
            <v>0</v>
          </cell>
          <cell r="J4844"/>
          <cell r="K4844" t="str">
            <v>Z NADRUKIEM UV LED</v>
          </cell>
          <cell r="L4844" t="str">
            <v>4102</v>
          </cell>
        </row>
        <row r="4845">
          <cell r="B4845" t="str">
            <v>PUV-425-PWM</v>
          </cell>
          <cell r="C4845" t="str">
            <v>TABLICZKA UV-PLEX 3 mm PRZEZR. 350.1 - 425 CM2 Z NADRUKIEM LUSTRZ. UV-LED MAKS. 2 LINIE TEKSTU</v>
          </cell>
          <cell r="D4845" t="str">
            <v>szt.</v>
          </cell>
          <cell r="E4845" t="str">
            <v>3920510000</v>
          </cell>
          <cell r="F4845"/>
          <cell r="G4845">
            <v>0</v>
          </cell>
          <cell r="H4845"/>
          <cell r="I4845">
            <v>0</v>
          </cell>
          <cell r="J4845"/>
          <cell r="K4845" t="str">
            <v>Z NADRUKIEM UV LED</v>
          </cell>
          <cell r="L4845" t="str">
            <v>4102</v>
          </cell>
        </row>
        <row r="4846">
          <cell r="B4846" t="str">
            <v>PUV-750-PWM</v>
          </cell>
          <cell r="C4846" t="str">
            <v>TABLICZKA UV-PLEX 3 mm PRZEZR. 425.1 - 750 CM2 Z NADRUKIEM LUSTRZ. UV-LED MAKS. 2 LINIE TEKSTU</v>
          </cell>
          <cell r="D4846" t="str">
            <v>szt.</v>
          </cell>
          <cell r="E4846" t="str">
            <v>3920510000</v>
          </cell>
          <cell r="F4846"/>
          <cell r="G4846">
            <v>0</v>
          </cell>
          <cell r="H4846"/>
          <cell r="I4846">
            <v>0</v>
          </cell>
          <cell r="J4846"/>
          <cell r="K4846" t="str">
            <v>Z NADRUKIEM UV LED</v>
          </cell>
          <cell r="L4846" t="str">
            <v>4102</v>
          </cell>
        </row>
        <row r="4847">
          <cell r="B4847" t="str">
            <v>PUV-1000-PWM</v>
          </cell>
          <cell r="C4847" t="str">
            <v>TABLICZKA UV-PLEX 3 mm PRZEZR. 750.1 - 1000 CM2 Z NADRUKIEM LUSTRZ. UV-LED MAKS. 2 LINIE TEKSTU</v>
          </cell>
          <cell r="D4847" t="str">
            <v>szt.</v>
          </cell>
          <cell r="E4847" t="str">
            <v>3920510000</v>
          </cell>
          <cell r="F4847"/>
          <cell r="G4847">
            <v>0</v>
          </cell>
          <cell r="H4847"/>
          <cell r="I4847">
            <v>0</v>
          </cell>
          <cell r="J4847"/>
          <cell r="K4847" t="str">
            <v>Z NADRUKIEM UV LED</v>
          </cell>
          <cell r="L4847" t="str">
            <v>4102</v>
          </cell>
        </row>
        <row r="4848">
          <cell r="B4848" t="str">
            <v>PUV-1150-PWM</v>
          </cell>
          <cell r="C4848" t="str">
            <v>TABLICZKA UV-PLEX 3 mm PRZEZR. 1000.1 - 1150 CM2 Z NADRUKIEM LUSTRZ. UV-LED MAKS. 2 LINIE TEKSTU</v>
          </cell>
          <cell r="D4848" t="str">
            <v>szt.</v>
          </cell>
          <cell r="E4848" t="str">
            <v>3920510000</v>
          </cell>
          <cell r="F4848"/>
          <cell r="G4848">
            <v>0</v>
          </cell>
          <cell r="H4848"/>
          <cell r="I4848">
            <v>0</v>
          </cell>
          <cell r="J4848"/>
          <cell r="K4848" t="str">
            <v>Z NADRUKIEM UV LED</v>
          </cell>
          <cell r="L4848" t="str">
            <v>4102</v>
          </cell>
        </row>
        <row r="4849">
          <cell r="B4849" t="str">
            <v>PUV-1247-PWM</v>
          </cell>
          <cell r="C4849" t="str">
            <v>TABLICZKA UV-PLEX 3 mm PRZEZR. 1150.1 - 1247 CM2 Z NADRUKIEM LUSTRZ. UV-LED MAKS. 2 LINIE TEKSTU</v>
          </cell>
          <cell r="D4849" t="str">
            <v>szt.</v>
          </cell>
          <cell r="E4849" t="str">
            <v>3920510000</v>
          </cell>
          <cell r="F4849"/>
          <cell r="G4849">
            <v>0</v>
          </cell>
          <cell r="H4849"/>
          <cell r="I4849">
            <v>0</v>
          </cell>
          <cell r="J4849"/>
          <cell r="K4849" t="str">
            <v>Z NADRUKIEM UV LED</v>
          </cell>
          <cell r="L4849" t="str">
            <v>4102</v>
          </cell>
        </row>
        <row r="4850">
          <cell r="B4850" t="str">
            <v>PUV-040AS</v>
          </cell>
          <cell r="C4850" t="str">
            <v>TABLICZKA ALUMINIUM 1 mm SREBRNE 6 - 40 CM2 Z NADRUKIEM UV-LED MAKS. 2 LINIE TEKSTU</v>
          </cell>
          <cell r="D4850" t="str">
            <v>szt.</v>
          </cell>
          <cell r="E4850" t="str">
            <v>3920510000</v>
          </cell>
          <cell r="F4850"/>
          <cell r="G4850">
            <v>0</v>
          </cell>
          <cell r="H4850"/>
          <cell r="I4850">
            <v>0</v>
          </cell>
          <cell r="J4850"/>
          <cell r="K4850" t="str">
            <v>Z NADRUKIEM UV LED</v>
          </cell>
          <cell r="L4850" t="str">
            <v>4102</v>
          </cell>
        </row>
        <row r="4851">
          <cell r="B4851" t="str">
            <v>PUV-055-P</v>
          </cell>
          <cell r="C4851" t="str">
            <v>TABLICZKA Z LAMINATU  40.1 - 55 CM2 Z NADRUKIEM UV-LED MAKS. 2 LINIE TEKSTU</v>
          </cell>
          <cell r="D4851" t="str">
            <v>szt.</v>
          </cell>
          <cell r="E4851" t="str">
            <v>3920510000</v>
          </cell>
          <cell r="F4851"/>
          <cell r="G4851">
            <v>0</v>
          </cell>
          <cell r="H4851"/>
          <cell r="I4851">
            <v>0</v>
          </cell>
          <cell r="J4851"/>
          <cell r="K4851" t="str">
            <v>Z NADRUKIEM UV LED</v>
          </cell>
          <cell r="L4851" t="str">
            <v>4102</v>
          </cell>
        </row>
        <row r="4852">
          <cell r="B4852" t="str">
            <v>PUV-070-P</v>
          </cell>
          <cell r="C4852" t="str">
            <v>TABLICZKA Z LAMINATU  55.1 - 70 CM2 Z NADRUKIEM UV-LED MAKS. 2 LINIE TEKSTU</v>
          </cell>
          <cell r="D4852" t="str">
            <v>szt.</v>
          </cell>
          <cell r="E4852" t="str">
            <v>3920510000</v>
          </cell>
          <cell r="F4852"/>
          <cell r="G4852">
            <v>0</v>
          </cell>
          <cell r="H4852"/>
          <cell r="I4852">
            <v>0</v>
          </cell>
          <cell r="J4852"/>
          <cell r="K4852" t="str">
            <v>Z NADRUKIEM UV LED</v>
          </cell>
          <cell r="L4852" t="str">
            <v>4102</v>
          </cell>
        </row>
        <row r="4853">
          <cell r="B4853" t="str">
            <v>PUV-085-P</v>
          </cell>
          <cell r="C4853" t="str">
            <v>TABLICZKA Z LAMINATU  70.1 - 85 CM2 Z NADRUKIEM UV-LED MAKS. 2 LINIE TEKSTU</v>
          </cell>
          <cell r="D4853" t="str">
            <v>szt.</v>
          </cell>
          <cell r="E4853" t="str">
            <v>3920510000</v>
          </cell>
          <cell r="F4853"/>
          <cell r="G4853">
            <v>0</v>
          </cell>
          <cell r="H4853"/>
          <cell r="I4853">
            <v>0</v>
          </cell>
          <cell r="J4853"/>
          <cell r="K4853" t="str">
            <v>Z NADRUKIEM UV LED</v>
          </cell>
          <cell r="L4853" t="str">
            <v>4102</v>
          </cell>
        </row>
        <row r="4854">
          <cell r="B4854" t="str">
            <v>PUV-1000-P</v>
          </cell>
          <cell r="C4854" t="str">
            <v>TABLICZKA Z LAMINATU  750.1 - 1000 CM2 Z NADRUKIEM UV-LED MAKS. 2 LINIE TEKSTU</v>
          </cell>
          <cell r="D4854" t="str">
            <v>szt.</v>
          </cell>
          <cell r="E4854" t="str">
            <v>3920510000</v>
          </cell>
          <cell r="F4854"/>
          <cell r="G4854">
            <v>0</v>
          </cell>
          <cell r="H4854"/>
          <cell r="I4854">
            <v>0</v>
          </cell>
          <cell r="J4854"/>
          <cell r="K4854" t="str">
            <v>Z NADRUKIEM UV LED</v>
          </cell>
          <cell r="L4854" t="str">
            <v>4102</v>
          </cell>
        </row>
        <row r="4855">
          <cell r="B4855" t="str">
            <v>PUV-100-P</v>
          </cell>
          <cell r="C4855" t="str">
            <v>TABLICZKA Z LAMINATU  85.1 - 100 CM2 Z NADRUKIEM UV-LED MAKS. 2 LINIE TEKSTU</v>
          </cell>
          <cell r="D4855" t="str">
            <v>szt.</v>
          </cell>
          <cell r="E4855" t="str">
            <v>3920510000</v>
          </cell>
          <cell r="F4855"/>
          <cell r="G4855">
            <v>0</v>
          </cell>
          <cell r="H4855"/>
          <cell r="I4855">
            <v>0</v>
          </cell>
          <cell r="J4855"/>
          <cell r="K4855" t="str">
            <v>Z NADRUKIEM UV LED</v>
          </cell>
          <cell r="L4855" t="str">
            <v>4102</v>
          </cell>
        </row>
        <row r="4856">
          <cell r="B4856" t="str">
            <v>PUV-1150-P</v>
          </cell>
          <cell r="C4856" t="str">
            <v>TABLICZKA Z LAMINATU  1000.1 - 1150 CM2 Z NADRUKIEM UV-LED MAKS. 2 LINIE TEKSTU</v>
          </cell>
          <cell r="D4856" t="str">
            <v>szt.</v>
          </cell>
          <cell r="E4856" t="str">
            <v>3920510000</v>
          </cell>
          <cell r="F4856"/>
          <cell r="G4856">
            <v>0</v>
          </cell>
          <cell r="H4856"/>
          <cell r="I4856">
            <v>0</v>
          </cell>
          <cell r="J4856"/>
          <cell r="K4856" t="str">
            <v>Z NADRUKIEM UV LED</v>
          </cell>
          <cell r="L4856" t="str">
            <v>4102</v>
          </cell>
        </row>
        <row r="4857">
          <cell r="B4857" t="str">
            <v>PUV-115AS</v>
          </cell>
          <cell r="C4857" t="str">
            <v>TABLICZKA ALUMINIUM 1 mm SREBRNE 100.1 - 115 CM2 Z NADRUKIEM UV-LED MAKS. 2 LINIE TEKSTU</v>
          </cell>
          <cell r="D4857" t="str">
            <v>szt.</v>
          </cell>
          <cell r="E4857" t="str">
            <v>3920510000</v>
          </cell>
          <cell r="F4857"/>
          <cell r="G4857">
            <v>0</v>
          </cell>
          <cell r="H4857"/>
          <cell r="I4857">
            <v>0</v>
          </cell>
          <cell r="J4857"/>
          <cell r="K4857" t="str">
            <v>Z NADRUKIEM UV LED</v>
          </cell>
          <cell r="L4857" t="str">
            <v>4102</v>
          </cell>
        </row>
        <row r="4858">
          <cell r="B4858" t="str">
            <v>PUV-125-P</v>
          </cell>
          <cell r="C4858" t="str">
            <v>TABLICZKA Z LAMINATU  115.1 - 125 CM2 Z NADRUKIEM UV-LED MAKS. 2 LINIE TEKSTU</v>
          </cell>
          <cell r="D4858" t="str">
            <v>szt.</v>
          </cell>
          <cell r="E4858" t="str">
            <v>3920510000</v>
          </cell>
          <cell r="F4858"/>
          <cell r="G4858">
            <v>0</v>
          </cell>
          <cell r="H4858"/>
          <cell r="I4858">
            <v>0</v>
          </cell>
          <cell r="J4858"/>
          <cell r="K4858" t="str">
            <v>Z NADRUKIEM UV LED</v>
          </cell>
          <cell r="L4858" t="str">
            <v>4102</v>
          </cell>
        </row>
        <row r="4859">
          <cell r="B4859" t="str">
            <v>PUV-135-P</v>
          </cell>
          <cell r="C4859" t="str">
            <v>TABLICZKA Z LAMINATU  125.1 - 135 CM2 Z NADRUKIEM UV-LED MAKS. 2 LINIE TEKSTU</v>
          </cell>
          <cell r="D4859" t="str">
            <v>szt.</v>
          </cell>
          <cell r="E4859" t="str">
            <v>3920510000</v>
          </cell>
          <cell r="F4859"/>
          <cell r="G4859">
            <v>0</v>
          </cell>
          <cell r="H4859"/>
          <cell r="I4859">
            <v>0</v>
          </cell>
          <cell r="J4859"/>
          <cell r="K4859" t="str">
            <v>Z NADRUKIEM UV LED</v>
          </cell>
          <cell r="L4859" t="str">
            <v>4102</v>
          </cell>
        </row>
        <row r="4860">
          <cell r="B4860" t="str">
            <v>PUV-145-P</v>
          </cell>
          <cell r="C4860" t="str">
            <v>TABLICZKA Z LAMINATU  135.1 - 145 CM2 Z NADRUKIEM UV-LED MAKS. 2 LINIE TEKSTU</v>
          </cell>
          <cell r="D4860" t="str">
            <v>szt.</v>
          </cell>
          <cell r="E4860" t="str">
            <v>3920510000</v>
          </cell>
          <cell r="F4860"/>
          <cell r="G4860">
            <v>0</v>
          </cell>
          <cell r="H4860"/>
          <cell r="I4860">
            <v>0</v>
          </cell>
          <cell r="J4860"/>
          <cell r="K4860" t="str">
            <v>Z NADRUKIEM UV LED</v>
          </cell>
          <cell r="L4860" t="str">
            <v>4102</v>
          </cell>
        </row>
        <row r="4861">
          <cell r="B4861" t="str">
            <v>PUV-175-P</v>
          </cell>
          <cell r="C4861" t="str">
            <v>TABLICZKA Z LAMINATU  145.1 - 175 CM2 Z NADRUKIEM UV-LED MAKS. 2 LINIE TEKSTU</v>
          </cell>
          <cell r="D4861" t="str">
            <v>szt.</v>
          </cell>
          <cell r="E4861" t="str">
            <v>3920510000</v>
          </cell>
          <cell r="F4861"/>
          <cell r="G4861">
            <v>0</v>
          </cell>
          <cell r="H4861"/>
          <cell r="I4861">
            <v>0</v>
          </cell>
          <cell r="J4861"/>
          <cell r="K4861" t="str">
            <v>Z NADRUKIEM UV LED</v>
          </cell>
          <cell r="L4861" t="str">
            <v>4102</v>
          </cell>
        </row>
        <row r="4862">
          <cell r="B4862" t="str">
            <v>PUV-210-P</v>
          </cell>
          <cell r="C4862" t="str">
            <v>TABLICZKA Z LAMINATU  175.1 - 210 CM2 Z NADRUKIEM UV-LED MAKS. 2 LINIE TEKSTU</v>
          </cell>
          <cell r="D4862" t="str">
            <v>szt.</v>
          </cell>
          <cell r="E4862" t="str">
            <v>3920510000</v>
          </cell>
          <cell r="F4862"/>
          <cell r="G4862">
            <v>0</v>
          </cell>
          <cell r="H4862"/>
          <cell r="I4862">
            <v>0</v>
          </cell>
          <cell r="J4862"/>
          <cell r="K4862" t="str">
            <v>Z NADRUKIEM UV LED</v>
          </cell>
          <cell r="L4862" t="str">
            <v>4102</v>
          </cell>
        </row>
        <row r="4863">
          <cell r="B4863" t="str">
            <v>PUV-250-P</v>
          </cell>
          <cell r="C4863" t="str">
            <v>TABLICZKA Z LAMINATU  210.1 - 250 CM2 Z NADRUKIEM UV-LED MAKS. 2 LINIE TEKSTU</v>
          </cell>
          <cell r="D4863" t="str">
            <v>szt.</v>
          </cell>
          <cell r="E4863" t="str">
            <v>3920510000</v>
          </cell>
          <cell r="F4863"/>
          <cell r="G4863">
            <v>0</v>
          </cell>
          <cell r="H4863"/>
          <cell r="I4863">
            <v>0</v>
          </cell>
          <cell r="J4863"/>
          <cell r="K4863" t="str">
            <v>Z NADRUKIEM UV LED</v>
          </cell>
          <cell r="L4863" t="str">
            <v>4102</v>
          </cell>
        </row>
        <row r="4864">
          <cell r="B4864" t="str">
            <v>PUV-300-P</v>
          </cell>
          <cell r="C4864" t="str">
            <v>TABLICZKA Z LAMINATU  250.1 - 300 CM2 Z NADRUKIEM UV-LED MAKS. 2 LINIE TEKSTU</v>
          </cell>
          <cell r="D4864" t="str">
            <v>szt.</v>
          </cell>
          <cell r="E4864" t="str">
            <v>3920510000</v>
          </cell>
          <cell r="F4864"/>
          <cell r="G4864">
            <v>0</v>
          </cell>
          <cell r="H4864"/>
          <cell r="I4864">
            <v>0</v>
          </cell>
          <cell r="J4864"/>
          <cell r="K4864" t="str">
            <v>Z NADRUKIEM UV LED</v>
          </cell>
          <cell r="L4864" t="str">
            <v>4102</v>
          </cell>
        </row>
        <row r="4865">
          <cell r="B4865" t="str">
            <v>PUV-350-P</v>
          </cell>
          <cell r="C4865" t="str">
            <v>TABLICZKA Z LAMINATU  300.1 - 350 CM2 Z NADRUKIEM UV-LED MAKS. 2 LINIE TEKSTU</v>
          </cell>
          <cell r="D4865" t="str">
            <v>szt.</v>
          </cell>
          <cell r="E4865" t="str">
            <v>3920510000</v>
          </cell>
          <cell r="F4865"/>
          <cell r="G4865">
            <v>0</v>
          </cell>
          <cell r="H4865"/>
          <cell r="I4865">
            <v>0</v>
          </cell>
          <cell r="J4865"/>
          <cell r="K4865" t="str">
            <v>Z NADRUKIEM UV LED</v>
          </cell>
          <cell r="L4865" t="str">
            <v>4102</v>
          </cell>
        </row>
        <row r="4866">
          <cell r="B4866" t="str">
            <v>PUV-425-P</v>
          </cell>
          <cell r="C4866" t="str">
            <v>TABLICZKA Z LAMINATU  350.1 - 425 CM2 Z NADRUKIEM UV-LED MAKS. 2 LINIE TEKSTU</v>
          </cell>
          <cell r="D4866" t="str">
            <v>szt.</v>
          </cell>
          <cell r="E4866" t="str">
            <v>3920510000</v>
          </cell>
          <cell r="F4866"/>
          <cell r="G4866">
            <v>0</v>
          </cell>
          <cell r="H4866"/>
          <cell r="I4866">
            <v>0</v>
          </cell>
          <cell r="J4866"/>
          <cell r="K4866" t="str">
            <v>Z NADRUKIEM UV LED</v>
          </cell>
          <cell r="L4866" t="str">
            <v>4102</v>
          </cell>
        </row>
        <row r="4867">
          <cell r="B4867" t="str">
            <v>PUV-750AS</v>
          </cell>
          <cell r="C4867" t="str">
            <v>TABLICZKA ALUMINIUM 1 mm SREBRNE 425.1 - 750 CM2 Z NADRUKIEM UV-LED MAKS. 2 LINIE TEKSTU</v>
          </cell>
          <cell r="D4867" t="str">
            <v>szt.</v>
          </cell>
          <cell r="E4867" t="str">
            <v>3920510000</v>
          </cell>
          <cell r="F4867"/>
          <cell r="G4867">
            <v>0</v>
          </cell>
          <cell r="H4867"/>
          <cell r="I4867">
            <v>0</v>
          </cell>
          <cell r="J4867"/>
          <cell r="K4867" t="str">
            <v>Z NADRUKIEM UV LED</v>
          </cell>
          <cell r="L4867" t="str">
            <v>4102</v>
          </cell>
        </row>
        <row r="4868">
          <cell r="B4868" t="str">
            <v>PUV-1247-P</v>
          </cell>
          <cell r="C4868" t="str">
            <v>TABLICZKA Z LAMINATU  1150.1 - 1247 CM2 Z NADRUKIEM UV-LED MAKS. 2 LINIE TEKSTU</v>
          </cell>
          <cell r="D4868" t="str">
            <v>szt.</v>
          </cell>
          <cell r="E4868" t="str">
            <v>3920510000</v>
          </cell>
          <cell r="F4868"/>
          <cell r="G4868">
            <v>0</v>
          </cell>
          <cell r="H4868"/>
          <cell r="I4868">
            <v>0</v>
          </cell>
          <cell r="J4868"/>
          <cell r="K4868" t="str">
            <v>Z NADRUKIEM UV LED</v>
          </cell>
          <cell r="L4868" t="str">
            <v>4102</v>
          </cell>
        </row>
        <row r="4869">
          <cell r="B4869" t="str">
            <v>PUV-055-PVC</v>
          </cell>
          <cell r="C4869" t="str">
            <v>TABLICZKA PVC 1 mm BIAŁE 40.1 - 55  CM2 Z NADRUKIEM UV-LED MAKS. 2 LINIE TEKSTU</v>
          </cell>
          <cell r="D4869" t="str">
            <v>szt.</v>
          </cell>
          <cell r="E4869" t="str">
            <v>3920510000</v>
          </cell>
          <cell r="F4869"/>
          <cell r="G4869">
            <v>0</v>
          </cell>
          <cell r="H4869"/>
          <cell r="I4869">
            <v>0</v>
          </cell>
          <cell r="J4869"/>
          <cell r="K4869" t="str">
            <v>Z NADRUKIEM UV LED</v>
          </cell>
          <cell r="L4869" t="str">
            <v>4102</v>
          </cell>
        </row>
        <row r="4870">
          <cell r="B4870" t="str">
            <v>PUV-750PVC</v>
          </cell>
          <cell r="C4870" t="str">
            <v>TABLICZKA PVC 1 mm BIAŁE 425.1 - 750 CM2 Z NADRUKIEM UV-LED MAKS. 2 LINIE TEKSTU</v>
          </cell>
          <cell r="D4870" t="str">
            <v>szt.</v>
          </cell>
          <cell r="E4870" t="str">
            <v>3920510000</v>
          </cell>
          <cell r="F4870"/>
          <cell r="G4870">
            <v>0</v>
          </cell>
          <cell r="H4870"/>
          <cell r="I4870">
            <v>0</v>
          </cell>
          <cell r="J4870"/>
          <cell r="K4870" t="str">
            <v>Z NADRUKIEM UV LED</v>
          </cell>
          <cell r="L4870" t="str">
            <v>4102</v>
          </cell>
        </row>
        <row r="4871">
          <cell r="B4871" t="str">
            <v>PUV-1247-PVC</v>
          </cell>
          <cell r="C4871" t="str">
            <v>TABLICZKA PVC 1 mm BIAŁE 1150.1 - 1247 CM2 Z NADRUKIEM UV-LED MAKS. 2 LINIE TEKSTU</v>
          </cell>
          <cell r="D4871" t="str">
            <v>szt.</v>
          </cell>
          <cell r="E4871" t="str">
            <v>3920510000</v>
          </cell>
          <cell r="F4871"/>
          <cell r="G4871">
            <v>0</v>
          </cell>
          <cell r="H4871"/>
          <cell r="I4871">
            <v>0</v>
          </cell>
          <cell r="J4871"/>
          <cell r="K4871" t="str">
            <v>Z NADRUKIEM UV LED</v>
          </cell>
          <cell r="L4871" t="str">
            <v>4102</v>
          </cell>
        </row>
        <row r="4872">
          <cell r="B4872" t="str">
            <v>PUV-350-PVC</v>
          </cell>
          <cell r="C4872" t="str">
            <v>TABLICZKA PVC 1 mm BIAŁE 300.1 - 350 CM2 Z NADRUKIEM UV-LED MAKS. 2 LINIE TEKSTU</v>
          </cell>
          <cell r="D4872" t="str">
            <v>szt.</v>
          </cell>
          <cell r="E4872" t="str">
            <v>3920510000</v>
          </cell>
          <cell r="F4872"/>
          <cell r="G4872">
            <v>0</v>
          </cell>
          <cell r="H4872"/>
          <cell r="I4872">
            <v>0</v>
          </cell>
          <cell r="J4872"/>
          <cell r="K4872" t="str">
            <v>Z NADRUKIEM UV LED</v>
          </cell>
          <cell r="L4872" t="str">
            <v>4102</v>
          </cell>
        </row>
        <row r="4873">
          <cell r="B4873" t="str">
            <v>PUV-175AW</v>
          </cell>
          <cell r="C4873" t="str">
            <v>TABLICZKA ALUMINIUM 1 mm BIAŁE 145.1 - 175 CM2 Z NADRUKIEM UV-LED MAKS. 2 LINIE TEKSTU</v>
          </cell>
          <cell r="D4873" t="str">
            <v>szt.</v>
          </cell>
          <cell r="E4873" t="str">
            <v>3920510000</v>
          </cell>
          <cell r="F4873"/>
          <cell r="G4873">
            <v>0</v>
          </cell>
          <cell r="H4873"/>
          <cell r="I4873">
            <v>0</v>
          </cell>
          <cell r="J4873"/>
          <cell r="K4873" t="str">
            <v>Z NADRUKIEM UV LED</v>
          </cell>
          <cell r="L4873" t="str">
            <v>4102</v>
          </cell>
        </row>
        <row r="4874">
          <cell r="B4874" t="str">
            <v>PUV-115-P</v>
          </cell>
          <cell r="C4874" t="str">
            <v>TABLICZKA Z NADUKIEM UV NA LAMINACIE 100.1 - 115 CM2 MAKS. 2 LINIE TEKSTU</v>
          </cell>
          <cell r="D4874" t="str">
            <v>szt.</v>
          </cell>
          <cell r="E4874" t="str">
            <v>3920510000</v>
          </cell>
          <cell r="F4874"/>
          <cell r="G4874">
            <v>0</v>
          </cell>
          <cell r="H4874"/>
          <cell r="I4874">
            <v>0</v>
          </cell>
          <cell r="J4874"/>
          <cell r="K4874" t="str">
            <v>Z NADRUKIEM UV LED</v>
          </cell>
          <cell r="L4874" t="str">
            <v>4102</v>
          </cell>
        </row>
        <row r="4875">
          <cell r="B4875" t="str">
            <v>PUV-A4-PWM</v>
          </cell>
          <cell r="C4875" t="str">
            <v>TABLICZKA UV-PLEX 3 mm PRZEZR. A4 Z NADRUKIEM LUSTRZ. UV-LED MAKS. 2 LINIE TEKSTU</v>
          </cell>
          <cell r="D4875" t="str">
            <v>szt.</v>
          </cell>
          <cell r="E4875" t="str">
            <v>3920510000</v>
          </cell>
          <cell r="F4875"/>
          <cell r="G4875">
            <v>0</v>
          </cell>
          <cell r="H4875"/>
          <cell r="I4875">
            <v>0</v>
          </cell>
          <cell r="J4875"/>
          <cell r="K4875" t="str">
            <v>Z NADRUKIEM UV LED</v>
          </cell>
          <cell r="L4875" t="str">
            <v>4102</v>
          </cell>
        </row>
        <row r="4876">
          <cell r="B4876" t="str">
            <v>PUV-A5-PWM</v>
          </cell>
          <cell r="C4876" t="str">
            <v>TABLICZKA UV-PLEX 3 mm PRZEZR. A5 Z NADRUKIEM LUSTRZ. UV-LED MAKS. 2 LINIE TEKSTU</v>
          </cell>
          <cell r="D4876" t="str">
            <v>szt.</v>
          </cell>
          <cell r="E4876" t="str">
            <v>3920510000</v>
          </cell>
          <cell r="F4876"/>
          <cell r="G4876">
            <v>0</v>
          </cell>
          <cell r="H4876"/>
          <cell r="I4876">
            <v>0</v>
          </cell>
          <cell r="J4876"/>
          <cell r="K4876" t="str">
            <v>Z NADRUKIEM UV LED</v>
          </cell>
          <cell r="L4876" t="str">
            <v>4102</v>
          </cell>
        </row>
        <row r="4877">
          <cell r="B4877" t="str">
            <v>PUV-A3-PWM</v>
          </cell>
          <cell r="C4877" t="str">
            <v>TABLICZKA UV-PLEX 3 mm PRZEZR. A3 Z NADRUKIEM LUSTRZ. UV-LED MAKS. 2 LINIE TEKSTU</v>
          </cell>
          <cell r="D4877" t="str">
            <v>szt.</v>
          </cell>
          <cell r="E4877" t="str">
            <v>3920510000</v>
          </cell>
          <cell r="F4877"/>
          <cell r="G4877">
            <v>0</v>
          </cell>
          <cell r="H4877"/>
          <cell r="I4877">
            <v>0</v>
          </cell>
          <cell r="J4877"/>
          <cell r="K4877" t="str">
            <v>Z NADRUKIEM UV LED</v>
          </cell>
          <cell r="L4877" t="str">
            <v>4102</v>
          </cell>
        </row>
        <row r="4878">
          <cell r="B4878" t="str">
            <v>PUPS-297X420-C</v>
          </cell>
          <cell r="C4878" t="str">
            <v>PŁYTA POLISTYREN 297x420 mm GR. 3 mm CZARNY</v>
          </cell>
          <cell r="D4878" t="str">
            <v>szt.</v>
          </cell>
          <cell r="E4878" t="str">
            <v>3919908000</v>
          </cell>
          <cell r="F4878"/>
          <cell r="G4878">
            <v>0</v>
          </cell>
          <cell r="H4878"/>
          <cell r="I4878">
            <v>0</v>
          </cell>
          <cell r="J4878"/>
          <cell r="K4878" t="str">
            <v>Z NADRUKIEM UV LED</v>
          </cell>
          <cell r="L4878" t="str">
            <v>4102</v>
          </cell>
        </row>
        <row r="4879">
          <cell r="B4879" t="str">
            <v>PUV-A2-DBW</v>
          </cell>
          <cell r="C4879" t="str">
            <v>TABLICZKA UV-ALU 3 mm BIAŁA A2 Z NADRUKIEM UV-LED</v>
          </cell>
          <cell r="D4879" t="str">
            <v>szt.</v>
          </cell>
          <cell r="E4879" t="str">
            <v>8310000000</v>
          </cell>
          <cell r="F4879"/>
          <cell r="G4879">
            <v>0</v>
          </cell>
          <cell r="H4879"/>
          <cell r="I4879">
            <v>0</v>
          </cell>
          <cell r="J4879"/>
          <cell r="K4879" t="str">
            <v>Z NADRUKIEM UV LED</v>
          </cell>
          <cell r="L4879" t="str">
            <v>4102</v>
          </cell>
        </row>
        <row r="4880">
          <cell r="B4880" t="str">
            <v>PUV-025-P</v>
          </cell>
          <cell r="C4880" t="str">
            <v>TABLICZKA Z LAMINATU Z NADRUKIEM UV 15.1 - 25 CM2 MAKS. 2 LINIE TEKSTU</v>
          </cell>
          <cell r="D4880" t="str">
            <v>szt.</v>
          </cell>
          <cell r="E4880" t="str">
            <v>3920510000</v>
          </cell>
          <cell r="F4880"/>
          <cell r="G4880">
            <v>0</v>
          </cell>
          <cell r="H4880"/>
          <cell r="I4880">
            <v>0</v>
          </cell>
          <cell r="J4880"/>
          <cell r="K4880" t="str">
            <v>Z NADRUKIEM UV LED</v>
          </cell>
          <cell r="L4880" t="str">
            <v>4102</v>
          </cell>
        </row>
        <row r="4881">
          <cell r="B4881" t="str">
            <v>PUPW-425X600-P</v>
          </cell>
          <cell r="C4881" t="str">
            <v>PŁYTA POLIWĘGLAN 425x600mm GR. 3 mm PRZEZROCZYSTY</v>
          </cell>
          <cell r="D4881" t="str">
            <v>szt.</v>
          </cell>
          <cell r="E4881" t="str">
            <v>3907400000</v>
          </cell>
          <cell r="F4881"/>
          <cell r="G4881">
            <v>0</v>
          </cell>
          <cell r="H4881"/>
          <cell r="I4881">
            <v>0</v>
          </cell>
          <cell r="J4881"/>
          <cell r="K4881" t="str">
            <v>Z NADRUKIEM UV LED</v>
          </cell>
          <cell r="L4881" t="str">
            <v>4102</v>
          </cell>
        </row>
        <row r="4882">
          <cell r="B4882" t="str">
            <v>PUPW-420X510-P</v>
          </cell>
          <cell r="C4882" t="str">
            <v>PŁYTA POLIWĘGLAN 420x510mm GR. 3 mm PRZEZROCZYSTY</v>
          </cell>
          <cell r="D4882" t="str">
            <v>szt.</v>
          </cell>
          <cell r="E4882" t="str">
            <v>3907400000</v>
          </cell>
          <cell r="F4882"/>
          <cell r="G4882">
            <v>0</v>
          </cell>
          <cell r="H4882"/>
          <cell r="I4882">
            <v>0</v>
          </cell>
          <cell r="J4882"/>
          <cell r="K4882" t="str">
            <v>Z NADRUKIEM UV LED</v>
          </cell>
          <cell r="L4882" t="str">
            <v>4102</v>
          </cell>
        </row>
        <row r="4883">
          <cell r="B4883" t="str">
            <v>PUPW-220X320-P</v>
          </cell>
          <cell r="C4883" t="str">
            <v>PŁYTA POLIWĘGLAN 220x320mm GR. 3 mm PRZEZROCZYSTY</v>
          </cell>
          <cell r="D4883" t="str">
            <v>szt.</v>
          </cell>
          <cell r="E4883" t="str">
            <v>3907400000</v>
          </cell>
          <cell r="F4883"/>
          <cell r="G4883">
            <v>0</v>
          </cell>
          <cell r="H4883"/>
          <cell r="I4883">
            <v>0</v>
          </cell>
          <cell r="J4883"/>
          <cell r="K4883" t="str">
            <v>Z NADRUKIEM UV LED</v>
          </cell>
          <cell r="L4883" t="str">
            <v>4102</v>
          </cell>
        </row>
        <row r="4884">
          <cell r="B4884" t="str">
            <v>PUPW-800X570-P</v>
          </cell>
          <cell r="C4884" t="str">
            <v>PŁYTA POLIWĘGLAN 800x570mm GR. 3 mm PRZEZROCZYSTY</v>
          </cell>
          <cell r="D4884" t="str">
            <v>szt.</v>
          </cell>
          <cell r="E4884" t="str">
            <v>3907400000</v>
          </cell>
          <cell r="F4884"/>
          <cell r="G4884">
            <v>0</v>
          </cell>
          <cell r="H4884"/>
          <cell r="I4884">
            <v>0</v>
          </cell>
          <cell r="J4884"/>
          <cell r="K4884" t="str">
            <v>Z NADRUKIEM UV LED</v>
          </cell>
          <cell r="L4884" t="str">
            <v>4102</v>
          </cell>
        </row>
        <row r="4885">
          <cell r="B4885" t="str">
            <v>PUV-A3-DBW</v>
          </cell>
          <cell r="C4885" t="str">
            <v>TABLICZKA UV-ALU 3 mm BIAŁA A3 Z NADRUKIEM UV-LED</v>
          </cell>
          <cell r="D4885" t="str">
            <v>szt.</v>
          </cell>
          <cell r="E4885" t="str">
            <v>8310000000</v>
          </cell>
          <cell r="F4885"/>
          <cell r="G4885">
            <v>0</v>
          </cell>
          <cell r="H4885"/>
          <cell r="I4885">
            <v>0</v>
          </cell>
          <cell r="J4885"/>
          <cell r="K4885" t="str">
            <v>Z NADRUKIEM UV LED</v>
          </cell>
          <cell r="L4885" t="str">
            <v>4102</v>
          </cell>
        </row>
        <row r="4886">
          <cell r="B4886" t="str">
            <v>PUV-A4-DBW</v>
          </cell>
          <cell r="C4886" t="str">
            <v>TABLICZKA UV-ALU 3 mm BIAŁA A4 Z NADRUKIEM UV-LED</v>
          </cell>
          <cell r="D4886" t="str">
            <v>szt.</v>
          </cell>
          <cell r="E4886" t="str">
            <v>8310000000</v>
          </cell>
          <cell r="F4886"/>
          <cell r="G4886">
            <v>0</v>
          </cell>
          <cell r="H4886"/>
          <cell r="I4886">
            <v>0</v>
          </cell>
          <cell r="J4886"/>
          <cell r="K4886" t="str">
            <v>Z NADRUKIEM UV LED</v>
          </cell>
          <cell r="L4886" t="str">
            <v>4102</v>
          </cell>
        </row>
        <row r="4887">
          <cell r="B4887" t="str">
            <v>PUV-A5-DBW</v>
          </cell>
          <cell r="C4887" t="str">
            <v>TABLICZKA UV-ALU 3 mm BIAŁA A5 Z NADRUKIEM UV-LED</v>
          </cell>
          <cell r="D4887" t="str">
            <v>szt.</v>
          </cell>
          <cell r="E4887" t="str">
            <v>8310000000</v>
          </cell>
          <cell r="F4887"/>
          <cell r="G4887">
            <v>0</v>
          </cell>
          <cell r="H4887"/>
          <cell r="I4887">
            <v>0</v>
          </cell>
          <cell r="J4887"/>
          <cell r="K4887" t="str">
            <v>Z NADRUKIEM UV LED</v>
          </cell>
          <cell r="L4887" t="str">
            <v>4102</v>
          </cell>
        </row>
        <row r="4888">
          <cell r="B4888" t="str">
            <v>PUV-A3-DBS</v>
          </cell>
          <cell r="C4888" t="str">
            <v>TABLICZKA UV-ALU 3 mm SREBRNA A3 Z NADRUKIEM UV-LED</v>
          </cell>
          <cell r="D4888" t="str">
            <v>szt.</v>
          </cell>
          <cell r="E4888" t="str">
            <v>8310000000</v>
          </cell>
          <cell r="F4888"/>
          <cell r="G4888">
            <v>0</v>
          </cell>
          <cell r="H4888"/>
          <cell r="I4888">
            <v>0</v>
          </cell>
          <cell r="J4888"/>
          <cell r="K4888" t="str">
            <v>Z NADRUKIEM UV LED</v>
          </cell>
          <cell r="L4888" t="str">
            <v>4102</v>
          </cell>
        </row>
        <row r="4889">
          <cell r="B4889" t="str">
            <v>PUV-A4-DBS</v>
          </cell>
          <cell r="C4889" t="str">
            <v>TABLICZKA UV-ALU 3 mm SREBRNA A4 Z NADRUKIEM UV-LED</v>
          </cell>
          <cell r="D4889" t="str">
            <v>szt.</v>
          </cell>
          <cell r="E4889" t="str">
            <v>8310000000</v>
          </cell>
          <cell r="F4889"/>
          <cell r="G4889">
            <v>0</v>
          </cell>
          <cell r="H4889"/>
          <cell r="I4889">
            <v>0</v>
          </cell>
          <cell r="J4889"/>
          <cell r="K4889" t="str">
            <v>Z NADRUKIEM UV LED</v>
          </cell>
          <cell r="L4889" t="str">
            <v>4102</v>
          </cell>
        </row>
        <row r="4890">
          <cell r="B4890" t="str">
            <v>PUV-A5-DBS</v>
          </cell>
          <cell r="C4890" t="str">
            <v>TABLICZKA UV-ALU 3 mm SREBRNA A5 Z NADRUKIEM UV-LED</v>
          </cell>
          <cell r="D4890" t="str">
            <v>szt.</v>
          </cell>
          <cell r="E4890" t="str">
            <v>8310000000</v>
          </cell>
          <cell r="F4890"/>
          <cell r="G4890">
            <v>0</v>
          </cell>
          <cell r="H4890"/>
          <cell r="I4890">
            <v>0</v>
          </cell>
          <cell r="J4890"/>
          <cell r="K4890" t="str">
            <v>Z NADRUKIEM UV LED</v>
          </cell>
          <cell r="L4890" t="str">
            <v>4102</v>
          </cell>
        </row>
        <row r="4891">
          <cell r="B4891" t="str">
            <v>PUV-750-P</v>
          </cell>
          <cell r="C4891" t="str">
            <v>TABLICZKA Z LAMINATU  425.1 - 750 CM2 Z NADRUKIEM UV-LED MAKS. 2 LINIE TEKSTU</v>
          </cell>
          <cell r="D4891" t="str">
            <v>szt.</v>
          </cell>
          <cell r="E4891" t="str">
            <v>3920510000</v>
          </cell>
          <cell r="F4891"/>
          <cell r="G4891">
            <v>0</v>
          </cell>
          <cell r="H4891"/>
          <cell r="I4891">
            <v>0</v>
          </cell>
          <cell r="J4891"/>
          <cell r="K4891" t="str">
            <v>Z NADRUKIEM UV LED</v>
          </cell>
          <cell r="L4891" t="str">
            <v>4102</v>
          </cell>
        </row>
        <row r="4892">
          <cell r="B4892" t="str">
            <v>PUV-040-P</v>
          </cell>
          <cell r="C4892" t="str">
            <v>TABLICZKA Z LAMINATU Z NADRUKIEM UV 6 - 40 CM2 MAKS. 2 LINIE TEKSTU</v>
          </cell>
          <cell r="D4892" t="str">
            <v>szt.</v>
          </cell>
          <cell r="E4892" t="str">
            <v>3920510000</v>
          </cell>
          <cell r="F4892"/>
          <cell r="G4892">
            <v>0</v>
          </cell>
          <cell r="H4892"/>
          <cell r="I4892">
            <v>0</v>
          </cell>
          <cell r="J4892"/>
          <cell r="K4892" t="str">
            <v>Z NADRUKIEM UV LED</v>
          </cell>
          <cell r="L4892" t="str">
            <v>4102</v>
          </cell>
        </row>
        <row r="4893">
          <cell r="B4893" t="str">
            <v>PGL-30X100-SSI/C-FA</v>
          </cell>
          <cell r="C4893" t="str">
            <v>TABLICZKA PGL 30x100 mm SREBRNY MET./CZARNY 0.8 mm SAMOPRZYL. 12 szt./ARK.</v>
          </cell>
          <cell r="D4893" t="str">
            <v>szt.</v>
          </cell>
          <cell r="E4893" t="str">
            <v>3920510000</v>
          </cell>
          <cell r="F4893"/>
          <cell r="G4893">
            <v>0</v>
          </cell>
          <cell r="H4893"/>
          <cell r="I4893">
            <v>0</v>
          </cell>
          <cell r="J4893"/>
          <cell r="K4893" t="str">
            <v>Grawerowane</v>
          </cell>
          <cell r="L4893" t="str">
            <v>4103</v>
          </cell>
        </row>
        <row r="4894">
          <cell r="B4894" t="str">
            <v>PGL-20X100-S/C-FA</v>
          </cell>
          <cell r="C4894" t="str">
            <v>TABLICZKA PGL 20x100 mm SREBRNY/CZARNY 0.8 mm SAMOPRZYL. 18 szt./ARK.</v>
          </cell>
          <cell r="D4894" t="str">
            <v>szt.</v>
          </cell>
          <cell r="E4894" t="str">
            <v>3920510000</v>
          </cell>
          <cell r="F4894"/>
          <cell r="G4894">
            <v>0</v>
          </cell>
          <cell r="H4894"/>
          <cell r="I4894">
            <v>0</v>
          </cell>
          <cell r="J4894"/>
          <cell r="K4894" t="str">
            <v>Grawerowane</v>
          </cell>
          <cell r="L4894" t="str">
            <v>4103</v>
          </cell>
        </row>
        <row r="4895">
          <cell r="B4895" t="str">
            <v>PGA-297X210-S-MAT</v>
          </cell>
          <cell r="C4895" t="str">
            <v>PŁYTA ALUMINIOWA 297X210 mm SREBRNA MATOWA 1 mm</v>
          </cell>
          <cell r="D4895" t="str">
            <v>szt.</v>
          </cell>
          <cell r="E4895" t="str">
            <v>7606129200</v>
          </cell>
          <cell r="F4895"/>
          <cell r="G4895">
            <v>0</v>
          </cell>
          <cell r="H4895"/>
          <cell r="I4895">
            <v>0</v>
          </cell>
          <cell r="J4895"/>
          <cell r="K4895" t="str">
            <v>Grawerowane</v>
          </cell>
          <cell r="L4895" t="str">
            <v>4103</v>
          </cell>
        </row>
        <row r="4896">
          <cell r="B4896" t="str">
            <v>PGA-297X210-N-MAT</v>
          </cell>
          <cell r="C4896" t="str">
            <v>PŁYTA ALUMINIOWA 297X210 mm NIEBIESKA MATOWA 1 mm</v>
          </cell>
          <cell r="D4896" t="str">
            <v>szt.</v>
          </cell>
          <cell r="E4896" t="str">
            <v>7606129200</v>
          </cell>
          <cell r="F4896"/>
          <cell r="G4896">
            <v>0</v>
          </cell>
          <cell r="H4896"/>
          <cell r="I4896">
            <v>0</v>
          </cell>
          <cell r="J4896"/>
          <cell r="K4896" t="str">
            <v>Grawerowane</v>
          </cell>
          <cell r="L4896" t="str">
            <v>4103</v>
          </cell>
        </row>
        <row r="4897">
          <cell r="B4897" t="str">
            <v>PGL-297X210-Z/B-1.6</v>
          </cell>
          <cell r="C4897" t="str">
            <v>LAMINAT SAMOPRZYLEPNY 297 x 210 mm ZIELONY/BIAŁY 1.6 mm</v>
          </cell>
          <cell r="D4897" t="str">
            <v>szt.</v>
          </cell>
          <cell r="E4897" t="str">
            <v>3920510000</v>
          </cell>
          <cell r="F4897"/>
          <cell r="G4897">
            <v>0</v>
          </cell>
          <cell r="H4897"/>
          <cell r="I4897">
            <v>0</v>
          </cell>
          <cell r="J4897"/>
          <cell r="K4897" t="str">
            <v>Grawerowane</v>
          </cell>
          <cell r="L4897" t="str">
            <v>4103</v>
          </cell>
        </row>
        <row r="4898">
          <cell r="B4898" t="str">
            <v>PGL-320X25-Ż/C-H-2X10</v>
          </cell>
          <cell r="C4898" t="str">
            <v>TABLICZKA PGL 320x25 mm ŻÓŁTY/CZARNY 1.6 mm 2x10 mm 11 szt./ARK. (A3)</v>
          </cell>
          <cell r="D4898" t="str">
            <v>szt.</v>
          </cell>
          <cell r="E4898" t="str">
            <v>3920510000</v>
          </cell>
          <cell r="F4898"/>
          <cell r="G4898">
            <v>0</v>
          </cell>
          <cell r="H4898"/>
          <cell r="I4898">
            <v>0</v>
          </cell>
          <cell r="J4898"/>
          <cell r="K4898" t="str">
            <v>Grawerowane</v>
          </cell>
          <cell r="L4898" t="str">
            <v>4103</v>
          </cell>
        </row>
        <row r="4899">
          <cell r="B4899" t="str">
            <v>PGL-400X30-Ż/C-H-6X10</v>
          </cell>
          <cell r="C4899" t="str">
            <v>TABLICZKA PGL 400x30 mm ŻÓŁTY/CZARNY 1.6 mm 6x10 mm 9 szt./ARK. (A3)</v>
          </cell>
          <cell r="D4899" t="str">
            <v>szt.</v>
          </cell>
          <cell r="E4899" t="str">
            <v>3920510000</v>
          </cell>
          <cell r="F4899"/>
          <cell r="G4899">
            <v>0</v>
          </cell>
          <cell r="H4899"/>
          <cell r="I4899">
            <v>0</v>
          </cell>
          <cell r="J4899"/>
          <cell r="K4899" t="str">
            <v>Grawerowane</v>
          </cell>
          <cell r="L4899" t="str">
            <v>4103</v>
          </cell>
        </row>
        <row r="4900">
          <cell r="B4900" t="str">
            <v>PGL-20X240-Ż/C-H-6X10</v>
          </cell>
          <cell r="C4900" t="str">
            <v>TABLICZKA PGL 20x240 mm ŻÓŁTY/CZARNY 1.6 mm 6x10 mm 20 szt./ARK. (A3)</v>
          </cell>
          <cell r="D4900" t="str">
            <v>szt.</v>
          </cell>
          <cell r="E4900" t="str">
            <v>3920510000</v>
          </cell>
          <cell r="F4900"/>
          <cell r="G4900">
            <v>0</v>
          </cell>
          <cell r="H4900"/>
          <cell r="I4900">
            <v>0</v>
          </cell>
          <cell r="J4900"/>
          <cell r="K4900" t="str">
            <v>Grawerowane</v>
          </cell>
          <cell r="L4900" t="str">
            <v>4103</v>
          </cell>
        </row>
        <row r="4901">
          <cell r="B4901" t="str">
            <v>PGL-20X275-Ż/C-H-6X10</v>
          </cell>
          <cell r="C4901" t="str">
            <v>TABLICZKA PGL 20x275 mm ŻÓŁTY/CZARNY 1.6 mm 6x10 mm 20 szt./ARK. (A3)</v>
          </cell>
          <cell r="D4901" t="str">
            <v>szt.</v>
          </cell>
          <cell r="E4901" t="str">
            <v>3920510000</v>
          </cell>
          <cell r="F4901"/>
          <cell r="G4901">
            <v>0</v>
          </cell>
          <cell r="H4901"/>
          <cell r="I4901">
            <v>0</v>
          </cell>
          <cell r="J4901"/>
          <cell r="K4901" t="str">
            <v>Grawerowane</v>
          </cell>
          <cell r="L4901" t="str">
            <v>4103</v>
          </cell>
        </row>
        <row r="4902">
          <cell r="B4902" t="str">
            <v>PGL-27X27-B/C-FA</v>
          </cell>
          <cell r="C4902" t="str">
            <v>TABLICZKA PGL 27x27 mm BIAŁY/CZARNY 0.8 mm SAMOPRZYL. 70 szt./ARK.</v>
          </cell>
          <cell r="D4902" t="str">
            <v>szt.</v>
          </cell>
          <cell r="E4902" t="str">
            <v>0000000000</v>
          </cell>
          <cell r="F4902"/>
          <cell r="G4902">
            <v>0</v>
          </cell>
          <cell r="H4902"/>
          <cell r="I4902">
            <v>0</v>
          </cell>
          <cell r="J4902"/>
          <cell r="K4902" t="str">
            <v>Grawerowane</v>
          </cell>
          <cell r="L4902" t="str">
            <v>4103</v>
          </cell>
        </row>
        <row r="4903">
          <cell r="B4903" t="str">
            <v>PGL-30X100-CZ/C-FA</v>
          </cell>
          <cell r="C4903" t="str">
            <v>TABLICZKA PGL 30x100 mm CZERWONO/CZARNY 0.8 mm SAMOPRZYL. 12 szt./ARK.</v>
          </cell>
          <cell r="D4903" t="str">
            <v>szt.</v>
          </cell>
          <cell r="E4903" t="str">
            <v>3920510000</v>
          </cell>
          <cell r="F4903"/>
          <cell r="G4903">
            <v>0</v>
          </cell>
          <cell r="H4903"/>
          <cell r="I4903">
            <v>0</v>
          </cell>
          <cell r="J4903"/>
          <cell r="K4903" t="str">
            <v>Grawerowane</v>
          </cell>
          <cell r="L4903" t="str">
            <v>4103</v>
          </cell>
        </row>
        <row r="4904">
          <cell r="B4904" t="str">
            <v>PGL-90X25-B/C-4X5-FA</v>
          </cell>
          <cell r="C4904" t="str">
            <v>TABLICZKA PGL 90x25 mm BIAŁY/CZARNY 0.8 mm SAMOPRZYL. 4x5 mm 22 szt./ARK.</v>
          </cell>
          <cell r="D4904" t="str">
            <v>szt.</v>
          </cell>
          <cell r="E4904" t="str">
            <v>3920510000</v>
          </cell>
          <cell r="F4904"/>
          <cell r="G4904">
            <v>0</v>
          </cell>
          <cell r="H4904"/>
          <cell r="I4904">
            <v>0</v>
          </cell>
          <cell r="J4904"/>
          <cell r="K4904" t="str">
            <v>Grawerowane</v>
          </cell>
          <cell r="L4904" t="str">
            <v>4103</v>
          </cell>
        </row>
        <row r="4905">
          <cell r="B4905" t="str">
            <v>PGL-90X30-C/B-FA</v>
          </cell>
          <cell r="C4905" t="str">
            <v>TABLICZKA PGL 90x30 mm CZARNY/BIAŁY 0.8 mm SAMOPRZYL. 18 szt./ARK.</v>
          </cell>
          <cell r="D4905" t="str">
            <v>szt.</v>
          </cell>
          <cell r="E4905" t="str">
            <v>3920510000</v>
          </cell>
          <cell r="F4905"/>
          <cell r="G4905">
            <v>0</v>
          </cell>
          <cell r="H4905"/>
          <cell r="I4905">
            <v>0</v>
          </cell>
          <cell r="J4905"/>
          <cell r="K4905" t="str">
            <v>Grawerowane</v>
          </cell>
          <cell r="L4905" t="str">
            <v>4103</v>
          </cell>
        </row>
        <row r="4906">
          <cell r="B4906" t="str">
            <v>PGL-90X30-Ż/C-HA</v>
          </cell>
          <cell r="C4906" t="str">
            <v>TABLICZKA PGL 90x30 mm ŻÓŁTY/CZARNY 0.8 mm 18 szt./ARK.</v>
          </cell>
          <cell r="D4906" t="str">
            <v>szt.</v>
          </cell>
          <cell r="E4906" t="str">
            <v>3920510000</v>
          </cell>
          <cell r="F4906"/>
          <cell r="G4906">
            <v>0</v>
          </cell>
          <cell r="H4906"/>
          <cell r="I4906">
            <v>0</v>
          </cell>
          <cell r="J4906"/>
          <cell r="K4906" t="str">
            <v>Grawerowane</v>
          </cell>
          <cell r="L4906" t="str">
            <v>4103</v>
          </cell>
        </row>
        <row r="4907">
          <cell r="B4907" t="str">
            <v>PGL-40X60-B/C-H</v>
          </cell>
          <cell r="C4907" t="str">
            <v>TABLICZKA PGL 40x60 mm BIAŁY/CZARNY 1.6 mm 21 szt./ARK.</v>
          </cell>
          <cell r="D4907" t="str">
            <v>szt.</v>
          </cell>
          <cell r="E4907" t="str">
            <v>3920510000</v>
          </cell>
          <cell r="F4907"/>
          <cell r="G4907">
            <v>0</v>
          </cell>
          <cell r="H4907"/>
          <cell r="I4907">
            <v>0</v>
          </cell>
          <cell r="J4907"/>
          <cell r="K4907" t="str">
            <v>Grawerowane</v>
          </cell>
          <cell r="L4907" t="str">
            <v>4103</v>
          </cell>
        </row>
        <row r="4908">
          <cell r="B4908" t="str">
            <v>PGL-55-B/C-H</v>
          </cell>
          <cell r="C4908" t="str">
            <v>TABLICZKA PGL OKRĄGŁA 55 mm BIAŁY/CZARNY 1.6 mm 12 szt./ARK.</v>
          </cell>
          <cell r="D4908" t="str">
            <v>szt.</v>
          </cell>
          <cell r="E4908" t="str">
            <v>3920510000</v>
          </cell>
          <cell r="F4908"/>
          <cell r="G4908">
            <v>0</v>
          </cell>
          <cell r="H4908"/>
          <cell r="I4908">
            <v>0</v>
          </cell>
          <cell r="J4908"/>
          <cell r="K4908" t="str">
            <v>Grawerowane</v>
          </cell>
          <cell r="L4908" t="str">
            <v>4103</v>
          </cell>
        </row>
        <row r="4909">
          <cell r="B4909" t="str">
            <v>PGL-297X420-B/C-1.6</v>
          </cell>
          <cell r="C4909" t="str">
            <v>LAMINAT SAMOPRZYLEPNY 297 x 420 mm BIAŁY/CZARNY 1.6 mm</v>
          </cell>
          <cell r="D4909" t="str">
            <v>szt.</v>
          </cell>
          <cell r="E4909" t="str">
            <v>3920510000</v>
          </cell>
          <cell r="F4909"/>
          <cell r="G4909">
            <v>0</v>
          </cell>
          <cell r="H4909"/>
          <cell r="I4909">
            <v>0</v>
          </cell>
          <cell r="J4909"/>
          <cell r="K4909" t="str">
            <v>Grawerowane</v>
          </cell>
          <cell r="L4909" t="str">
            <v>4103</v>
          </cell>
        </row>
        <row r="4910">
          <cell r="B4910" t="str">
            <v>PGL-297X420-C/B-1.6</v>
          </cell>
          <cell r="C4910" t="str">
            <v>LAMINAT SAMOPRZYLEPNY 297 x 420 mm CZARNY/BIAŁY 1.6 mm</v>
          </cell>
          <cell r="D4910" t="str">
            <v>szt.</v>
          </cell>
          <cell r="E4910" t="str">
            <v>3920510000</v>
          </cell>
          <cell r="F4910"/>
          <cell r="G4910">
            <v>0</v>
          </cell>
          <cell r="H4910"/>
          <cell r="I4910">
            <v>0</v>
          </cell>
          <cell r="J4910"/>
          <cell r="K4910" t="str">
            <v>Grawerowane</v>
          </cell>
          <cell r="L4910" t="str">
            <v>4103</v>
          </cell>
        </row>
        <row r="4911">
          <cell r="B4911" t="str">
            <v>PGL-38X50-B/C-FA</v>
          </cell>
          <cell r="C4911" t="str">
            <v>TABLICZKA PGL 38x50 mm BIAŁY/CZARNY 0.8 mm SAMOPRZYL. 25 szt./ARK.</v>
          </cell>
          <cell r="D4911" t="str">
            <v>szt.</v>
          </cell>
          <cell r="E4911" t="str">
            <v>3920510000</v>
          </cell>
          <cell r="F4911"/>
          <cell r="G4911">
            <v>0</v>
          </cell>
          <cell r="H4911"/>
          <cell r="I4911">
            <v>0</v>
          </cell>
          <cell r="J4911"/>
          <cell r="K4911" t="str">
            <v>Grawerowane</v>
          </cell>
          <cell r="L4911" t="str">
            <v>4103</v>
          </cell>
        </row>
        <row r="4912">
          <cell r="B4912" t="str">
            <v>PGL-50X20-Ż/C-FA</v>
          </cell>
          <cell r="C4912" t="str">
            <v>TABLICZKA PGL 50x20 mm ŻÓŁTY/CZARNY 0.8 mm SAMOPRZYL. 39 szt./ARK.</v>
          </cell>
          <cell r="D4912" t="str">
            <v>szt.</v>
          </cell>
          <cell r="E4912" t="str">
            <v>3920510000</v>
          </cell>
          <cell r="F4912"/>
          <cell r="G4912">
            <v>0</v>
          </cell>
          <cell r="H4912"/>
          <cell r="I4912">
            <v>0</v>
          </cell>
          <cell r="J4912"/>
          <cell r="K4912" t="str">
            <v>Grawerowane</v>
          </cell>
          <cell r="L4912" t="str">
            <v>4103</v>
          </cell>
        </row>
        <row r="4913">
          <cell r="B4913" t="str">
            <v>PGL-98X45-B/C-FA-4X7</v>
          </cell>
          <cell r="C4913" t="str">
            <v>TABLICZKA PGL 98x45 mm BIAŁY/CZARNY 0.8 mm 4x7 mm 12 szt./ARK.</v>
          </cell>
          <cell r="D4913" t="str">
            <v>szt.</v>
          </cell>
          <cell r="E4913" t="str">
            <v>3920510000</v>
          </cell>
          <cell r="F4913"/>
          <cell r="G4913">
            <v>0</v>
          </cell>
          <cell r="H4913"/>
          <cell r="I4913">
            <v>0</v>
          </cell>
          <cell r="J4913"/>
          <cell r="K4913" t="str">
            <v>Grawerowane</v>
          </cell>
          <cell r="L4913" t="str">
            <v>4103</v>
          </cell>
        </row>
        <row r="4914">
          <cell r="B4914" t="str">
            <v>PGL-80X15-B/C-FA</v>
          </cell>
          <cell r="C4914" t="str">
            <v>TABLICZKA PGL 80x15 mm BIAŁY/CZARNY 0.8 mm SAMOPRZYL. 38 szt./ARK.</v>
          </cell>
          <cell r="D4914" t="str">
            <v>szt.</v>
          </cell>
          <cell r="E4914" t="str">
            <v>3920510000</v>
          </cell>
          <cell r="F4914"/>
          <cell r="G4914">
            <v>0</v>
          </cell>
          <cell r="H4914"/>
          <cell r="I4914">
            <v>0</v>
          </cell>
          <cell r="J4914"/>
          <cell r="K4914" t="str">
            <v>Grawerowane</v>
          </cell>
          <cell r="L4914" t="str">
            <v>4103</v>
          </cell>
        </row>
        <row r="4915">
          <cell r="B4915" t="str">
            <v>PGL-85X27-R-S/C-FA</v>
          </cell>
          <cell r="C4915" t="str">
            <v>TABLICZKA PGL 85x27 mm ZAOKR. SREBRNY/CZARNY 0.8 mm SAMOPRZYL. 20 szt./ARK.</v>
          </cell>
          <cell r="D4915" t="str">
            <v>szt.</v>
          </cell>
          <cell r="E4915" t="str">
            <v>3920510000</v>
          </cell>
          <cell r="F4915"/>
          <cell r="G4915">
            <v>0</v>
          </cell>
          <cell r="H4915"/>
          <cell r="I4915">
            <v>0</v>
          </cell>
          <cell r="J4915"/>
          <cell r="K4915" t="str">
            <v>Grawerowane</v>
          </cell>
          <cell r="L4915" t="str">
            <v>4103</v>
          </cell>
        </row>
        <row r="4916">
          <cell r="B4916" t="str">
            <v>PGL-190X95-C/B-FA</v>
          </cell>
          <cell r="C4916" t="str">
            <v>TABLICZKA PGL 190x95 mm CZARNY/BIAŁY 0.8 mm SAMOPRZYL 6 szt./ARK. (A3)</v>
          </cell>
          <cell r="D4916" t="str">
            <v>szt.</v>
          </cell>
          <cell r="E4916" t="str">
            <v>3920510000</v>
          </cell>
          <cell r="F4916"/>
          <cell r="G4916">
            <v>0</v>
          </cell>
          <cell r="H4916"/>
          <cell r="I4916">
            <v>0</v>
          </cell>
          <cell r="J4916"/>
          <cell r="K4916" t="str">
            <v>Grawerowane</v>
          </cell>
          <cell r="L4916" t="str">
            <v>4103</v>
          </cell>
        </row>
        <row r="4917">
          <cell r="B4917" t="str">
            <v>PGL-200X20-C/B-FA</v>
          </cell>
          <cell r="C4917" t="str">
            <v>TABLICZKA PGL 200x20 mm CZARNY/BIAŁY 0.8 mm SAMOPRZYL 28 szt./ARK. (A3)</v>
          </cell>
          <cell r="D4917" t="str">
            <v>szt.</v>
          </cell>
          <cell r="E4917" t="str">
            <v>3920510000</v>
          </cell>
          <cell r="F4917"/>
          <cell r="G4917">
            <v>0</v>
          </cell>
          <cell r="H4917"/>
          <cell r="I4917">
            <v>0</v>
          </cell>
          <cell r="J4917"/>
          <cell r="K4917" t="str">
            <v>Grawerowane</v>
          </cell>
          <cell r="L4917" t="str">
            <v>4103</v>
          </cell>
        </row>
        <row r="4918">
          <cell r="B4918" t="str">
            <v>PGL-300X20-C/B-FA</v>
          </cell>
          <cell r="C4918" t="str">
            <v>TABLICZKA PGL 300x20 mm CZARNY/BIAŁY 0.8 mm SAMOPRZYL. 14 szt./ARK. (A3)</v>
          </cell>
          <cell r="D4918" t="str">
            <v>szt.</v>
          </cell>
          <cell r="E4918" t="str">
            <v>3920510000</v>
          </cell>
          <cell r="F4918"/>
          <cell r="G4918">
            <v>0</v>
          </cell>
          <cell r="H4918"/>
          <cell r="I4918">
            <v>0</v>
          </cell>
          <cell r="J4918"/>
          <cell r="K4918" t="str">
            <v>Grawerowane</v>
          </cell>
          <cell r="L4918" t="str">
            <v>4103</v>
          </cell>
        </row>
        <row r="4919">
          <cell r="B4919" t="str">
            <v>PGL-100X50-Ż/C-HA-A3</v>
          </cell>
          <cell r="C4919" t="str">
            <v>TABLICZKA PGL 100x50 mm ŻÓŁTY/CZARNY 1.6 mm SAMOPRZYL. 20 szt./ARK. (A3)</v>
          </cell>
          <cell r="D4919" t="str">
            <v>szt.</v>
          </cell>
          <cell r="E4919" t="str">
            <v>3920510000</v>
          </cell>
          <cell r="F4919"/>
          <cell r="G4919">
            <v>0</v>
          </cell>
          <cell r="H4919"/>
          <cell r="I4919">
            <v>0</v>
          </cell>
          <cell r="J4919"/>
          <cell r="K4919" t="str">
            <v>Grawerowane</v>
          </cell>
          <cell r="L4919" t="str">
            <v>4103</v>
          </cell>
        </row>
        <row r="4920">
          <cell r="B4920" t="str">
            <v>PGL-100X50-CZ/B-HA</v>
          </cell>
          <cell r="C4920" t="str">
            <v>TABLICZKA PGL 100x50 mm CZERWONY/BIAŁY 1.6 mm SAMOPRZYL 20 szt./ARK. (A3)</v>
          </cell>
          <cell r="D4920" t="str">
            <v>szt.</v>
          </cell>
          <cell r="E4920" t="str">
            <v>3920510000</v>
          </cell>
          <cell r="F4920"/>
          <cell r="G4920">
            <v>0</v>
          </cell>
          <cell r="H4920"/>
          <cell r="I4920">
            <v>0</v>
          </cell>
          <cell r="J4920"/>
          <cell r="K4920" t="str">
            <v>Grawerowane</v>
          </cell>
          <cell r="L4920" t="str">
            <v>4103</v>
          </cell>
        </row>
        <row r="4921">
          <cell r="B4921" t="str">
            <v>PGL-80X50-B/C-F</v>
          </cell>
          <cell r="C4921" t="str">
            <v>TABLICZKA PGL 80x50 mm BIAŁY/CZARNY 1.6 mm 10 szt./ARK.</v>
          </cell>
          <cell r="D4921" t="str">
            <v>szt.</v>
          </cell>
          <cell r="E4921" t="str">
            <v>3920510000</v>
          </cell>
          <cell r="F4921"/>
          <cell r="G4921">
            <v>0</v>
          </cell>
          <cell r="H4921"/>
          <cell r="I4921">
            <v>0</v>
          </cell>
          <cell r="J4921"/>
          <cell r="K4921" t="str">
            <v>Grawerowane</v>
          </cell>
          <cell r="L4921" t="str">
            <v>4103</v>
          </cell>
        </row>
        <row r="4922">
          <cell r="B4922" t="str">
            <v>PGL-42X18-R-B/C-FA</v>
          </cell>
          <cell r="C4922" t="str">
            <v>TABLICZKA PGL 42x18 mm ZAOKR. BIAŁY/CZARNY 0.8 mm SAMOPRZYL 135 szt./ARK. (A3)</v>
          </cell>
          <cell r="D4922" t="str">
            <v>szt.</v>
          </cell>
          <cell r="E4922" t="str">
            <v>3920510000</v>
          </cell>
          <cell r="F4922"/>
          <cell r="G4922">
            <v>0</v>
          </cell>
          <cell r="H4922"/>
          <cell r="I4922">
            <v>0</v>
          </cell>
          <cell r="J4922"/>
          <cell r="K4922" t="str">
            <v>Grawerowane</v>
          </cell>
          <cell r="L4922" t="str">
            <v>4103</v>
          </cell>
        </row>
        <row r="4923">
          <cell r="B4923" t="str">
            <v>PGL-42X18-R-N/B-FA</v>
          </cell>
          <cell r="C4923" t="str">
            <v>TABLICZKA PGL 42x18 mm ZAOKR. NIEBIESKI/BIAŁY 0.8 mm SAMOPRZYL 135 szt./ARK. (A3)</v>
          </cell>
          <cell r="D4923" t="str">
            <v>szt.</v>
          </cell>
          <cell r="E4923" t="str">
            <v>3920510000</v>
          </cell>
          <cell r="F4923"/>
          <cell r="G4923">
            <v>0</v>
          </cell>
          <cell r="H4923"/>
          <cell r="I4923">
            <v>0</v>
          </cell>
          <cell r="J4923"/>
          <cell r="K4923" t="str">
            <v>Grawerowane</v>
          </cell>
          <cell r="L4923" t="str">
            <v>4103</v>
          </cell>
        </row>
        <row r="4924">
          <cell r="B4924" t="str">
            <v>PGL-98X70-SSI/C-FA-TELBUD</v>
          </cell>
          <cell r="C4924" t="str">
            <v>TABLICZKA PGL 98x70 mm SREBRNY MET./CZARNY 0.8 mm SAMOPRZYL. 8 szt./ARK. Z OPISEM TELBUD</v>
          </cell>
          <cell r="D4924" t="str">
            <v>szt.</v>
          </cell>
          <cell r="E4924" t="str">
            <v>3920510000</v>
          </cell>
          <cell r="F4924"/>
          <cell r="G4924">
            <v>0</v>
          </cell>
          <cell r="H4924"/>
          <cell r="I4924">
            <v>0</v>
          </cell>
          <cell r="J4924"/>
          <cell r="K4924" t="str">
            <v>Grawerowane</v>
          </cell>
          <cell r="L4924" t="str">
            <v>4103</v>
          </cell>
        </row>
        <row r="4925">
          <cell r="B4925" t="str">
            <v>PGL-50X20-C/B-FA</v>
          </cell>
          <cell r="C4925" t="str">
            <v>TABLICZKA PGL 50x20 mm CZARNY/BIAŁY 0.8 mm SAMOPRZYL. 39 szt./ARK.</v>
          </cell>
          <cell r="D4925" t="str">
            <v>szt.</v>
          </cell>
          <cell r="E4925" t="str">
            <v>3920510000</v>
          </cell>
          <cell r="F4925"/>
          <cell r="G4925">
            <v>0</v>
          </cell>
          <cell r="H4925"/>
          <cell r="I4925">
            <v>0</v>
          </cell>
          <cell r="J4925"/>
          <cell r="K4925" t="str">
            <v>Grawerowane</v>
          </cell>
          <cell r="L4925" t="str">
            <v>4103</v>
          </cell>
        </row>
        <row r="4926">
          <cell r="B4926" t="str">
            <v>PGL-90X30-Ż/C-FA</v>
          </cell>
          <cell r="C4926" t="str">
            <v>TABLICZKA PGL 90x30 mm ŻÓŁTY/CZARNY 0.8 mm SAMOPRZYL. 18 szt./ARK.</v>
          </cell>
          <cell r="D4926" t="str">
            <v>szt.</v>
          </cell>
          <cell r="E4926" t="str">
            <v>3920510000</v>
          </cell>
          <cell r="F4926"/>
          <cell r="G4926">
            <v>0</v>
          </cell>
          <cell r="H4926"/>
          <cell r="I4926">
            <v>0</v>
          </cell>
          <cell r="J4926"/>
          <cell r="K4926" t="str">
            <v>Grawerowane</v>
          </cell>
          <cell r="L4926" t="str">
            <v>4103</v>
          </cell>
        </row>
        <row r="4927">
          <cell r="B4927" t="str">
            <v>PGL-25X10-B/C-FA</v>
          </cell>
          <cell r="C4927" t="str">
            <v>TABLICZKA PGL 25x10 mm BIAŁY/CZARNY 0.8 mm SAMOPRZYL. 196 szt./ARK.</v>
          </cell>
          <cell r="D4927" t="str">
            <v>szt.</v>
          </cell>
          <cell r="E4927" t="str">
            <v>3920510000</v>
          </cell>
          <cell r="F4927"/>
          <cell r="G4927">
            <v>0</v>
          </cell>
          <cell r="H4927"/>
          <cell r="I4927">
            <v>0</v>
          </cell>
          <cell r="J4927"/>
          <cell r="K4927" t="str">
            <v>Grawerowane</v>
          </cell>
          <cell r="L4927" t="str">
            <v>4103</v>
          </cell>
        </row>
        <row r="4928">
          <cell r="B4928" t="str">
            <v>PGL-297X210-S/C-L</v>
          </cell>
          <cell r="C4928" t="str">
            <v>LAMINAT SAMOPRZYLEPNY 297 x 210 mm SREBRNY/CZARNY 0.8 GR.LAS</v>
          </cell>
          <cell r="D4928" t="str">
            <v>szt.</v>
          </cell>
          <cell r="E4928" t="str">
            <v>3920510000</v>
          </cell>
          <cell r="F4928"/>
          <cell r="G4928">
            <v>6.6000000000000003E-2</v>
          </cell>
          <cell r="H4928" t="str">
            <v>Kg</v>
          </cell>
          <cell r="I4928">
            <v>6.7000000000000004E-2</v>
          </cell>
          <cell r="J4928" t="str">
            <v>Kg</v>
          </cell>
          <cell r="K4928" t="str">
            <v>Grawerowane</v>
          </cell>
          <cell r="L4928" t="str">
            <v>4103</v>
          </cell>
        </row>
        <row r="4929">
          <cell r="B4929" t="str">
            <v>PGL-30X10-C/B-FA</v>
          </cell>
          <cell r="C4929" t="str">
            <v>TABLICZKA PGL 30x10 mm CZARNY/BIAŁY 0.8 mm SAMOPRZYL. 168 szt./ARK.</v>
          </cell>
          <cell r="D4929" t="str">
            <v>szt.</v>
          </cell>
          <cell r="E4929" t="str">
            <v>3920510000</v>
          </cell>
          <cell r="F4929"/>
          <cell r="G4929">
            <v>0</v>
          </cell>
          <cell r="H4929"/>
          <cell r="I4929">
            <v>0</v>
          </cell>
          <cell r="J4929"/>
          <cell r="K4929" t="str">
            <v>Grawerowane</v>
          </cell>
          <cell r="L4929" t="str">
            <v>4103</v>
          </cell>
        </row>
        <row r="4930">
          <cell r="B4930" t="str">
            <v>PGL-20X12.7–B/C-HA</v>
          </cell>
          <cell r="C4930" t="str">
            <v>TABLICZKA PGL 20x12.7 mm BIAŁY/CZARNY 1.6 mm SAMOPRZYL. 198 szt./ARK.</v>
          </cell>
          <cell r="D4930" t="str">
            <v>szt.</v>
          </cell>
          <cell r="E4930" t="str">
            <v>3920510000</v>
          </cell>
          <cell r="F4930"/>
          <cell r="G4930">
            <v>0</v>
          </cell>
          <cell r="H4930"/>
          <cell r="I4930">
            <v>0</v>
          </cell>
          <cell r="J4930"/>
          <cell r="K4930" t="str">
            <v>Grawerowane</v>
          </cell>
          <cell r="L4930" t="str">
            <v>4103</v>
          </cell>
        </row>
        <row r="4931">
          <cell r="B4931" t="str">
            <v>PGL-30X12.7–B/C-HA</v>
          </cell>
          <cell r="C4931" t="str">
            <v>TABLICZKA PGL 30x12.7 mm BIAŁY/CZARNY 1.6 mm SAMOPRZYL. 132 szt./ARK.</v>
          </cell>
          <cell r="D4931" t="str">
            <v>szt.</v>
          </cell>
          <cell r="E4931" t="str">
            <v>3920510000</v>
          </cell>
          <cell r="F4931"/>
          <cell r="G4931">
            <v>0</v>
          </cell>
          <cell r="H4931"/>
          <cell r="I4931">
            <v>0</v>
          </cell>
          <cell r="J4931"/>
          <cell r="K4931" t="str">
            <v>Grawerowane</v>
          </cell>
          <cell r="L4931" t="str">
            <v>4103</v>
          </cell>
        </row>
        <row r="4932">
          <cell r="B4932" t="str">
            <v>PGL-60X30-C/B-FA</v>
          </cell>
          <cell r="C4932" t="str">
            <v>TABLICZKA PGL 60x30 mm CZARNY/BIAŁY 0.8 mm SAMOPRZYL. 27 szt./ARK.</v>
          </cell>
          <cell r="D4932" t="str">
            <v>szt.</v>
          </cell>
          <cell r="E4932" t="str">
            <v>3920510000</v>
          </cell>
          <cell r="F4932"/>
          <cell r="G4932">
            <v>0</v>
          </cell>
          <cell r="H4932"/>
          <cell r="I4932">
            <v>0</v>
          </cell>
          <cell r="J4932"/>
          <cell r="K4932" t="str">
            <v>Grawerowane</v>
          </cell>
          <cell r="L4932" t="str">
            <v>4103</v>
          </cell>
        </row>
        <row r="4933">
          <cell r="B4933" t="str">
            <v>PGL-20X100-C/B-FA</v>
          </cell>
          <cell r="C4933" t="str">
            <v>TABLICZKA PGL 20x100 mm CZARNY/BIAŁY 0.8 mm SAMOPRZYL. 18 szt./ARK.</v>
          </cell>
          <cell r="D4933" t="str">
            <v>szt.</v>
          </cell>
          <cell r="E4933" t="str">
            <v>3920510000</v>
          </cell>
          <cell r="F4933"/>
          <cell r="G4933">
            <v>0</v>
          </cell>
          <cell r="H4933"/>
          <cell r="I4933">
            <v>0</v>
          </cell>
          <cell r="J4933"/>
          <cell r="K4933" t="str">
            <v>Grawerowane</v>
          </cell>
          <cell r="L4933" t="str">
            <v>4103</v>
          </cell>
        </row>
        <row r="4934">
          <cell r="B4934" t="str">
            <v>PGL-40X20-C/B-FA</v>
          </cell>
          <cell r="C4934" t="str">
            <v>TABLICZKA PGL 40x20 mm CZARNY/BIAŁY 0.8 mm SAMOPRZYL 56 szt./ARK.</v>
          </cell>
          <cell r="D4934" t="str">
            <v>szt.</v>
          </cell>
          <cell r="E4934" t="str">
            <v>3920510000</v>
          </cell>
          <cell r="F4934"/>
          <cell r="G4934">
            <v>0</v>
          </cell>
          <cell r="H4934"/>
          <cell r="I4934">
            <v>0</v>
          </cell>
          <cell r="J4934"/>
          <cell r="K4934" t="str">
            <v>Grawerowane</v>
          </cell>
          <cell r="L4934" t="str">
            <v>4103</v>
          </cell>
        </row>
        <row r="4935">
          <cell r="B4935" t="str">
            <v>PGL-400X50-C/B-FA-2X5</v>
          </cell>
          <cell r="C4935" t="str">
            <v>TABLICZKA PGL 400x50 mm CZARNY/BIAŁY 0.8 mm SAMOPRZYL 2x5 mm 6 szt./ARK.</v>
          </cell>
          <cell r="D4935" t="str">
            <v>szt.</v>
          </cell>
          <cell r="E4935" t="str">
            <v>3920510000</v>
          </cell>
          <cell r="F4935"/>
          <cell r="G4935">
            <v>0</v>
          </cell>
          <cell r="H4935"/>
          <cell r="I4935">
            <v>0</v>
          </cell>
          <cell r="J4935"/>
          <cell r="K4935" t="str">
            <v>Grawerowane</v>
          </cell>
          <cell r="L4935" t="str">
            <v>4103</v>
          </cell>
        </row>
        <row r="4936">
          <cell r="B4936" t="str">
            <v>PGL-70X35-B/C-FA-4X4</v>
          </cell>
          <cell r="C4936" t="str">
            <v>TABLICZKA PGL 70x35 mm BIAŁY/CZARNY 0.8 mm SAMOPRZYL 4x4 mm 20 szt./ARK.</v>
          </cell>
          <cell r="D4936" t="str">
            <v>szt.</v>
          </cell>
          <cell r="E4936" t="str">
            <v>3920510000</v>
          </cell>
          <cell r="F4936"/>
          <cell r="G4936">
            <v>0</v>
          </cell>
          <cell r="H4936"/>
          <cell r="I4936">
            <v>0</v>
          </cell>
          <cell r="J4936"/>
          <cell r="K4936" t="str">
            <v>Grawerowane</v>
          </cell>
          <cell r="L4936" t="str">
            <v>4103</v>
          </cell>
        </row>
        <row r="4937">
          <cell r="B4937" t="str">
            <v>PGL-70X35-B/C-4X4</v>
          </cell>
          <cell r="C4937" t="str">
            <v>TABLICZKA PGL 70x35 mm BIAŁY/CZARNY 0.8 mm  4x4 mm 20 szt./ARK.</v>
          </cell>
          <cell r="D4937" t="str">
            <v>szt.</v>
          </cell>
          <cell r="E4937" t="str">
            <v>3920510000</v>
          </cell>
          <cell r="F4937"/>
          <cell r="G4937">
            <v>0</v>
          </cell>
          <cell r="H4937"/>
          <cell r="I4937">
            <v>0</v>
          </cell>
          <cell r="J4937"/>
          <cell r="K4937" t="str">
            <v>Grawerowane</v>
          </cell>
          <cell r="L4937" t="str">
            <v>4103</v>
          </cell>
        </row>
        <row r="4938">
          <cell r="B4938" t="str">
            <v>PGL-60X25-C/B-FA</v>
          </cell>
          <cell r="C4938" t="str">
            <v>TABLICZKA PGL 60x25 mm CZARNY/BIAŁY 0.8 mm SAMOPRZYL. 33 szt./ARK.</v>
          </cell>
          <cell r="D4938" t="str">
            <v>szt.</v>
          </cell>
          <cell r="E4938" t="str">
            <v>3920510000</v>
          </cell>
          <cell r="F4938"/>
          <cell r="G4938">
            <v>0</v>
          </cell>
          <cell r="H4938"/>
          <cell r="I4938">
            <v>0</v>
          </cell>
          <cell r="J4938"/>
          <cell r="K4938" t="str">
            <v>Grawerowane</v>
          </cell>
          <cell r="L4938" t="str">
            <v>4103</v>
          </cell>
        </row>
        <row r="4939">
          <cell r="B4939" t="str">
            <v>PGL-90X25-C/B-FA</v>
          </cell>
          <cell r="C4939" t="str">
            <v>TABLICZKA PGL 90x25 mm CZARNY/BIAŁY 0.8 mm SAMOPRZYL. 22 szt./ARK.</v>
          </cell>
          <cell r="D4939" t="str">
            <v>szt.</v>
          </cell>
          <cell r="E4939" t="str">
            <v>3920510000</v>
          </cell>
          <cell r="F4939"/>
          <cell r="G4939">
            <v>0</v>
          </cell>
          <cell r="H4939"/>
          <cell r="I4939">
            <v>0</v>
          </cell>
          <cell r="J4939"/>
          <cell r="K4939" t="str">
            <v>Grawerowane</v>
          </cell>
          <cell r="L4939" t="str">
            <v>4103</v>
          </cell>
        </row>
        <row r="4940">
          <cell r="B4940" t="str">
            <v>PGL-80X25-B/C-4X8</v>
          </cell>
          <cell r="C4940" t="str">
            <v>TABLICZKA PGL 80x25 mm BIAŁY/CZARNY 0.8 mm 4x8 mm 22 szt./ARK.</v>
          </cell>
          <cell r="D4940" t="str">
            <v>szt.</v>
          </cell>
          <cell r="E4940" t="str">
            <v>3920510000</v>
          </cell>
          <cell r="F4940"/>
          <cell r="G4940">
            <v>0</v>
          </cell>
          <cell r="H4940"/>
          <cell r="I4940">
            <v>0</v>
          </cell>
          <cell r="J4940"/>
          <cell r="K4940" t="str">
            <v>Grawerowane</v>
          </cell>
          <cell r="L4940" t="str">
            <v>4103</v>
          </cell>
        </row>
        <row r="4941">
          <cell r="B4941" t="str">
            <v>PGL-20X12.7–B/C-FA</v>
          </cell>
          <cell r="C4941" t="str">
            <v>TABLICZKA PGL 20x12.7 mm BIAŁY/CZARNY 0.8 mm SAMOPRZYL. 198 szt./ARK.</v>
          </cell>
          <cell r="D4941" t="str">
            <v>szt.</v>
          </cell>
          <cell r="E4941" t="str">
            <v>3920510000</v>
          </cell>
          <cell r="F4941"/>
          <cell r="G4941">
            <v>0</v>
          </cell>
          <cell r="H4941"/>
          <cell r="I4941">
            <v>0</v>
          </cell>
          <cell r="J4941"/>
          <cell r="K4941" t="str">
            <v>Grawerowane</v>
          </cell>
          <cell r="L4941" t="str">
            <v>4103</v>
          </cell>
        </row>
        <row r="4942">
          <cell r="B4942" t="str">
            <v>PGL-60X38-B/C-FA-2X5</v>
          </cell>
          <cell r="C4942" t="str">
            <v>TABLICZKA PGL 60x38 mm BIAŁY/CZARNY 0.8 mm SAMOPRZYL. 2x5 mm 21 szt./ARK.</v>
          </cell>
          <cell r="D4942" t="str">
            <v>szt.</v>
          </cell>
          <cell r="E4942" t="str">
            <v>3920510000</v>
          </cell>
          <cell r="F4942"/>
          <cell r="G4942">
            <v>0</v>
          </cell>
          <cell r="H4942"/>
          <cell r="I4942">
            <v>0</v>
          </cell>
          <cell r="J4942"/>
          <cell r="K4942" t="str">
            <v>Grawerowane</v>
          </cell>
          <cell r="L4942" t="str">
            <v>4103</v>
          </cell>
        </row>
        <row r="4943">
          <cell r="B4943" t="str">
            <v>PGL-297X420-Ż/C 1.6</v>
          </cell>
          <cell r="C4943" t="str">
            <v>LAMINAT SAMOPRZYLEPNY 297 x 420 mm ŻÓŁTO/CZARNY 1.6 mm</v>
          </cell>
          <cell r="D4943" t="str">
            <v>szt.</v>
          </cell>
          <cell r="E4943" t="str">
            <v>3920510000</v>
          </cell>
          <cell r="F4943"/>
          <cell r="G4943">
            <v>6.6000000000000003E-2</v>
          </cell>
          <cell r="H4943" t="str">
            <v>Kg</v>
          </cell>
          <cell r="I4943">
            <v>6.7000000000000004E-2</v>
          </cell>
          <cell r="J4943" t="str">
            <v>Kg</v>
          </cell>
          <cell r="K4943" t="str">
            <v>Grawerowane</v>
          </cell>
          <cell r="L4943" t="str">
            <v>4103</v>
          </cell>
        </row>
        <row r="4944">
          <cell r="B4944" t="str">
            <v>PGL-90X30-B/C-FA</v>
          </cell>
          <cell r="C4944" t="str">
            <v>TABLICZKA PGL 90x30 mm BIAŁY/CZARNY 0.8 mm SAMOPRZYL. 18 szt./ARK.</v>
          </cell>
          <cell r="D4944" t="str">
            <v>szt.</v>
          </cell>
          <cell r="E4944" t="str">
            <v>3920510000</v>
          </cell>
          <cell r="F4944"/>
          <cell r="G4944">
            <v>0</v>
          </cell>
          <cell r="H4944"/>
          <cell r="I4944">
            <v>0</v>
          </cell>
          <cell r="J4944"/>
          <cell r="K4944" t="str">
            <v>Grawerowane</v>
          </cell>
          <cell r="L4944" t="str">
            <v>4103</v>
          </cell>
        </row>
        <row r="4945">
          <cell r="B4945" t="str">
            <v>PGL-90X25-B/C-FA</v>
          </cell>
          <cell r="C4945" t="str">
            <v>TABLICZKA PGL 90x25 mm BIAŁY/CZARNY 0.8 mm SAMOPRZYL. 22 szt./ARK.</v>
          </cell>
          <cell r="D4945" t="str">
            <v>szt.</v>
          </cell>
          <cell r="E4945" t="str">
            <v>3920510000</v>
          </cell>
          <cell r="F4945"/>
          <cell r="G4945">
            <v>0</v>
          </cell>
          <cell r="H4945"/>
          <cell r="I4945">
            <v>0</v>
          </cell>
          <cell r="J4945"/>
          <cell r="K4945" t="str">
            <v>Grawerowane</v>
          </cell>
          <cell r="L4945" t="str">
            <v>4103</v>
          </cell>
        </row>
        <row r="4946">
          <cell r="B4946" t="str">
            <v>PGL-25X15-C/B-FA</v>
          </cell>
          <cell r="C4946" t="str">
            <v>TABLICZKA PGL 25x15 mm CZARNY/BIAŁY 0.8 mm SAMOPRZYL. 133 szt./ARK.</v>
          </cell>
          <cell r="D4946" t="str">
            <v>szt.</v>
          </cell>
          <cell r="E4946" t="str">
            <v>3920510000</v>
          </cell>
          <cell r="F4946"/>
          <cell r="G4946">
            <v>0</v>
          </cell>
          <cell r="H4946"/>
          <cell r="I4946">
            <v>0</v>
          </cell>
          <cell r="J4946"/>
          <cell r="K4946" t="str">
            <v>Grawerowane</v>
          </cell>
          <cell r="L4946" t="str">
            <v>4103</v>
          </cell>
        </row>
        <row r="4947">
          <cell r="B4947" t="str">
            <v>PGL-40X20-B/C-FA</v>
          </cell>
          <cell r="C4947" t="str">
            <v>TABLICZKA PGL 40x20 mm BIAŁY/CZARNY 0.8 mm SAMOPRZYL 56 szt./ARK.</v>
          </cell>
          <cell r="D4947" t="str">
            <v>szt.</v>
          </cell>
          <cell r="E4947" t="str">
            <v>3920510000</v>
          </cell>
          <cell r="F4947"/>
          <cell r="G4947">
            <v>0</v>
          </cell>
          <cell r="H4947"/>
          <cell r="I4947">
            <v>0</v>
          </cell>
          <cell r="J4947"/>
          <cell r="K4947" t="str">
            <v>Grawerowane</v>
          </cell>
          <cell r="L4947" t="str">
            <v>4103</v>
          </cell>
        </row>
        <row r="4948">
          <cell r="B4948" t="str">
            <v>PGL-35X39-B/C-FA</v>
          </cell>
          <cell r="C4948" t="str">
            <v>TABLICZKA PGL 35x39 mm BIAŁY/CZARNY 0.8 mm SAMOPRZYL. 40 szt./ARK.</v>
          </cell>
          <cell r="D4948" t="str">
            <v>szt.</v>
          </cell>
          <cell r="E4948" t="str">
            <v>3920510000</v>
          </cell>
          <cell r="F4948"/>
          <cell r="G4948">
            <v>0</v>
          </cell>
          <cell r="H4948"/>
          <cell r="I4948">
            <v>0</v>
          </cell>
          <cell r="J4948"/>
          <cell r="K4948" t="str">
            <v>Grawerowane</v>
          </cell>
          <cell r="L4948" t="str">
            <v>4103</v>
          </cell>
        </row>
        <row r="4949">
          <cell r="B4949" t="str">
            <v>PGL-297X210-C/B-1.6</v>
          </cell>
          <cell r="C4949" t="str">
            <v>LAMINAT SAMOPRZYLEPNY 297 x 210 mm CZARNY/BIAŁY 1.6 mm</v>
          </cell>
          <cell r="D4949" t="str">
            <v>szt.</v>
          </cell>
          <cell r="E4949" t="str">
            <v>3920510000</v>
          </cell>
          <cell r="F4949"/>
          <cell r="G4949">
            <v>0</v>
          </cell>
          <cell r="H4949"/>
          <cell r="I4949">
            <v>0</v>
          </cell>
          <cell r="J4949"/>
          <cell r="K4949" t="str">
            <v>Grawerowane</v>
          </cell>
          <cell r="L4949" t="str">
            <v>4103</v>
          </cell>
        </row>
        <row r="4950">
          <cell r="B4950" t="str">
            <v>PGL-297X210-SSI/C-HD</v>
          </cell>
          <cell r="C4950" t="str">
            <v>LAMINAT 297 x 210 mm SREBRNY METALICZNY/CZARNY 1.6 mm</v>
          </cell>
          <cell r="D4950" t="str">
            <v>szt.</v>
          </cell>
          <cell r="E4950" t="str">
            <v>3920510000</v>
          </cell>
          <cell r="F4950"/>
          <cell r="G4950">
            <v>0</v>
          </cell>
          <cell r="H4950"/>
          <cell r="I4950">
            <v>0</v>
          </cell>
          <cell r="J4950"/>
          <cell r="K4950" t="str">
            <v>Grawerowane</v>
          </cell>
          <cell r="L4950" t="str">
            <v>4103</v>
          </cell>
        </row>
        <row r="4951">
          <cell r="B4951" t="str">
            <v>PGL-27X27-Z/B-FA</v>
          </cell>
          <cell r="C4951" t="str">
            <v>TABLICZKA PGL 27x27 mm ZIELONY/BIAŁY 0.8 mm SAMOPRZYL. 70 szt./ARK.</v>
          </cell>
          <cell r="D4951" t="str">
            <v>szt.</v>
          </cell>
          <cell r="E4951" t="str">
            <v>3920510000</v>
          </cell>
          <cell r="F4951"/>
          <cell r="G4951">
            <v>0</v>
          </cell>
          <cell r="H4951"/>
          <cell r="I4951">
            <v>0</v>
          </cell>
          <cell r="J4951"/>
          <cell r="K4951" t="str">
            <v>Grawerowane</v>
          </cell>
          <cell r="L4951" t="str">
            <v>4103</v>
          </cell>
        </row>
        <row r="4952">
          <cell r="B4952" t="str">
            <v>PGL-27X27-CZ/B-FA</v>
          </cell>
          <cell r="C4952" t="str">
            <v>TABLICZKA PGL 27x27 mm CZERWONY/BIAŁY 0.8 mm SAMOPRZYL. 70 szt./ARK.</v>
          </cell>
          <cell r="D4952" t="str">
            <v>szt.</v>
          </cell>
          <cell r="E4952" t="str">
            <v>3920510000</v>
          </cell>
          <cell r="F4952"/>
          <cell r="G4952">
            <v>0</v>
          </cell>
          <cell r="H4952"/>
          <cell r="I4952">
            <v>0</v>
          </cell>
          <cell r="J4952"/>
          <cell r="K4952" t="str">
            <v>Grawerowane</v>
          </cell>
          <cell r="L4952" t="str">
            <v>4103</v>
          </cell>
        </row>
        <row r="4953">
          <cell r="B4953" t="str">
            <v>PGL-297X500-C/B</v>
          </cell>
          <cell r="C4953" t="str">
            <v>LAMINAT SAMOPRZYLEPNY 297 x 500 mm CZARNY/BIAŁY 0.8 mm</v>
          </cell>
          <cell r="D4953" t="str">
            <v>szt.</v>
          </cell>
          <cell r="E4953" t="str">
            <v>3920510000</v>
          </cell>
          <cell r="F4953"/>
          <cell r="G4953">
            <v>6.6000000000000003E-2</v>
          </cell>
          <cell r="H4953" t="str">
            <v>Kg</v>
          </cell>
          <cell r="I4953">
            <v>0</v>
          </cell>
          <cell r="J4953" t="str">
            <v>Kg</v>
          </cell>
          <cell r="K4953" t="str">
            <v>Grawerowane</v>
          </cell>
          <cell r="L4953" t="str">
            <v>4103</v>
          </cell>
        </row>
        <row r="4954">
          <cell r="B4954" t="str">
            <v>PGL-98X70-SSI/C-FA</v>
          </cell>
          <cell r="C4954" t="str">
            <v>TABLICZKA PGL 98x70 mm SREBRNY MET./CZARNY 0.8 mm SAMOPRZYL. 8 szt./ARK.</v>
          </cell>
          <cell r="D4954" t="str">
            <v>szt.</v>
          </cell>
          <cell r="E4954" t="str">
            <v>3920510000</v>
          </cell>
          <cell r="F4954"/>
          <cell r="G4954">
            <v>0</v>
          </cell>
          <cell r="H4954"/>
          <cell r="I4954">
            <v>0</v>
          </cell>
          <cell r="J4954"/>
          <cell r="K4954" t="str">
            <v>Grawerowane</v>
          </cell>
          <cell r="L4954" t="str">
            <v>4103</v>
          </cell>
        </row>
        <row r="4955">
          <cell r="B4955" t="str">
            <v>PGL-65X60-B/C-FA</v>
          </cell>
          <cell r="C4955" t="str">
            <v>TABLICZKA PGL 65x60 mm BIAŁY/CZARNY 0.8 mm SAMOPRZYL. 12 szt./ARK.</v>
          </cell>
          <cell r="D4955" t="str">
            <v>szt.</v>
          </cell>
          <cell r="E4955" t="str">
            <v>3920510000</v>
          </cell>
          <cell r="F4955"/>
          <cell r="G4955">
            <v>0</v>
          </cell>
          <cell r="H4955"/>
          <cell r="I4955">
            <v>0</v>
          </cell>
          <cell r="J4955"/>
          <cell r="K4955" t="str">
            <v>Grawerowane</v>
          </cell>
          <cell r="L4955" t="str">
            <v>4103</v>
          </cell>
        </row>
        <row r="4956">
          <cell r="B4956" t="str">
            <v>PGL-25X10-C/B-FA</v>
          </cell>
          <cell r="C4956" t="str">
            <v>TABLICZKA PGL 25x10 mm CZARNY/BIAŁY 0.8 mm SAMOPRZYL. 196 szt./ARK.</v>
          </cell>
          <cell r="D4956" t="str">
            <v>szt.</v>
          </cell>
          <cell r="E4956" t="str">
            <v>3920510000</v>
          </cell>
          <cell r="F4956"/>
          <cell r="G4956">
            <v>0</v>
          </cell>
          <cell r="H4956"/>
          <cell r="I4956">
            <v>0</v>
          </cell>
          <cell r="J4956"/>
          <cell r="K4956" t="str">
            <v>Grawerowane</v>
          </cell>
          <cell r="L4956" t="str">
            <v>4103</v>
          </cell>
        </row>
        <row r="4957">
          <cell r="B4957" t="str">
            <v>PGL-90X20-B/C-FA</v>
          </cell>
          <cell r="C4957" t="str">
            <v>TABLICZKA PGL 90x20 mm BIAŁY/CZARNY 0.8 mm SAMOPRZYL. 28 szt./ARK.</v>
          </cell>
          <cell r="D4957" t="str">
            <v>szt.</v>
          </cell>
          <cell r="E4957" t="str">
            <v>3920510000</v>
          </cell>
          <cell r="F4957"/>
          <cell r="G4957">
            <v>0</v>
          </cell>
          <cell r="H4957"/>
          <cell r="I4957">
            <v>0</v>
          </cell>
          <cell r="J4957"/>
          <cell r="K4957" t="str">
            <v>Grawerowane</v>
          </cell>
          <cell r="L4957" t="str">
            <v>4103</v>
          </cell>
        </row>
        <row r="4958">
          <cell r="B4958" t="str">
            <v>PGL-60X10-B/C-FA</v>
          </cell>
          <cell r="C4958" t="str">
            <v>TABLICZKA PGL 60x10 mm BIAŁY/CZARNY 0.8 mm SAMOPRZYL. 84 szt./ARK.</v>
          </cell>
          <cell r="D4958" t="str">
            <v>szt.</v>
          </cell>
          <cell r="E4958" t="str">
            <v>3920510000</v>
          </cell>
          <cell r="F4958"/>
          <cell r="G4958">
            <v>0</v>
          </cell>
          <cell r="H4958"/>
          <cell r="I4958">
            <v>0</v>
          </cell>
          <cell r="J4958"/>
          <cell r="K4958" t="str">
            <v>Grawerowane</v>
          </cell>
          <cell r="L4958" t="str">
            <v>4103</v>
          </cell>
        </row>
        <row r="4959">
          <cell r="B4959" t="str">
            <v>PGL-60X30-B/C-FA</v>
          </cell>
          <cell r="C4959" t="str">
            <v>TABLICZKA PGL 60x30 mm BIAŁY/CZARNY 0.8 mm SAMOPRZYL. 27 szt./ARK.</v>
          </cell>
          <cell r="D4959" t="str">
            <v>szt.</v>
          </cell>
          <cell r="E4959" t="str">
            <v>3920510000</v>
          </cell>
          <cell r="F4959"/>
          <cell r="G4959">
            <v>0</v>
          </cell>
          <cell r="H4959"/>
          <cell r="I4959">
            <v>0</v>
          </cell>
          <cell r="J4959"/>
          <cell r="K4959" t="str">
            <v>Grawerowane</v>
          </cell>
          <cell r="L4959" t="str">
            <v>4103</v>
          </cell>
        </row>
        <row r="4960">
          <cell r="B4960" t="str">
            <v>PGL-30X100-B/C-FA</v>
          </cell>
          <cell r="C4960" t="str">
            <v>TABLICZKA PGL 30x100 mm BIAŁY/CZARNY 0.8 mm SAMOPRZYL. 12 szt./ARK.</v>
          </cell>
          <cell r="D4960" t="str">
            <v>szt.</v>
          </cell>
          <cell r="E4960" t="str">
            <v>3920510000</v>
          </cell>
          <cell r="F4960"/>
          <cell r="G4960">
            <v>0</v>
          </cell>
          <cell r="H4960"/>
          <cell r="I4960">
            <v>0</v>
          </cell>
          <cell r="J4960"/>
          <cell r="K4960" t="str">
            <v>Grawerowane</v>
          </cell>
          <cell r="L4960" t="str">
            <v>4103</v>
          </cell>
        </row>
        <row r="4961">
          <cell r="B4961" t="str">
            <v>PGL-90X50-SSI/C-FA</v>
          </cell>
          <cell r="C4961" t="str">
            <v>TABLICZKA PGL 90x50 mm SREBRNY MET./CZARNY 0.8 mm SAMOPRZYL. 12 szt./ARK.</v>
          </cell>
          <cell r="D4961" t="str">
            <v>szt.</v>
          </cell>
          <cell r="E4961" t="str">
            <v>3920510000</v>
          </cell>
          <cell r="F4961"/>
          <cell r="G4961">
            <v>0</v>
          </cell>
          <cell r="H4961"/>
          <cell r="I4961">
            <v>0</v>
          </cell>
          <cell r="J4961"/>
          <cell r="K4961" t="str">
            <v>Grawerowane</v>
          </cell>
          <cell r="L4961" t="str">
            <v>4103</v>
          </cell>
        </row>
        <row r="4962">
          <cell r="B4962" t="str">
            <v>PGL-89X42-R-Ż/C-FA</v>
          </cell>
          <cell r="C4962" t="str">
            <v>TABLICZKA PGL 89x42 mm ZAOKR. ŻÓŁTY/CZARNY 0.8 mm SAMOPRZYL. 15 szt./ARK.</v>
          </cell>
          <cell r="D4962" t="str">
            <v>szt.</v>
          </cell>
          <cell r="E4962" t="str">
            <v>3920510000</v>
          </cell>
          <cell r="F4962"/>
          <cell r="G4962">
            <v>0</v>
          </cell>
          <cell r="H4962"/>
          <cell r="I4962">
            <v>0</v>
          </cell>
          <cell r="J4962"/>
          <cell r="K4962" t="str">
            <v>Grawerowane</v>
          </cell>
          <cell r="L4962" t="str">
            <v>4103</v>
          </cell>
        </row>
        <row r="4963">
          <cell r="B4963" t="str">
            <v>PGL-60X25-B/C-FA</v>
          </cell>
          <cell r="C4963" t="str">
            <v>TABLICZKA PGL 60x25 mm BIAŁY/CZARNY 0.8 mm SAMOPRZYL. 33 szt./ARK.</v>
          </cell>
          <cell r="D4963" t="str">
            <v>szt.</v>
          </cell>
          <cell r="E4963" t="str">
            <v>3920510000</v>
          </cell>
          <cell r="F4963"/>
          <cell r="G4963">
            <v>0</v>
          </cell>
          <cell r="H4963"/>
          <cell r="I4963">
            <v>0</v>
          </cell>
          <cell r="J4963"/>
          <cell r="K4963" t="str">
            <v>Grawerowane</v>
          </cell>
          <cell r="L4963" t="str">
            <v>4103</v>
          </cell>
        </row>
        <row r="4964">
          <cell r="B4964" t="str">
            <v>PGL-60X25-CZ/B-FA</v>
          </cell>
          <cell r="C4964" t="str">
            <v>TABLICZKA PGL 60x25 mm CZERWONY/BIAŁY 0.8 mm SAMOPRZYL. 33 szt./ARK.</v>
          </cell>
          <cell r="D4964" t="str">
            <v>szt.</v>
          </cell>
          <cell r="E4964" t="str">
            <v>3920510000</v>
          </cell>
          <cell r="F4964"/>
          <cell r="G4964">
            <v>0</v>
          </cell>
          <cell r="H4964"/>
          <cell r="I4964">
            <v>0</v>
          </cell>
          <cell r="J4964"/>
          <cell r="K4964" t="str">
            <v>Grawerowane</v>
          </cell>
          <cell r="L4964" t="str">
            <v>4103</v>
          </cell>
        </row>
        <row r="4965">
          <cell r="B4965" t="str">
            <v>PGL-297X420-N/B-1.6</v>
          </cell>
          <cell r="C4965" t="str">
            <v>LAMINAT SAMOPRZYLEPNY 297 x 420 mm NIEBIESKI/BIAŁY 1.6 mm</v>
          </cell>
          <cell r="D4965" t="str">
            <v>szt.</v>
          </cell>
          <cell r="E4965" t="str">
            <v>3920510000</v>
          </cell>
          <cell r="F4965"/>
          <cell r="G4965">
            <v>6.6000000000000003E-2</v>
          </cell>
          <cell r="H4965" t="str">
            <v>Kg</v>
          </cell>
          <cell r="I4965">
            <v>0</v>
          </cell>
          <cell r="J4965" t="str">
            <v>Kg</v>
          </cell>
          <cell r="K4965" t="str">
            <v>Grawerowane</v>
          </cell>
          <cell r="L4965" t="str">
            <v>4103</v>
          </cell>
        </row>
        <row r="4966">
          <cell r="B4966" t="str">
            <v>PGL-297X210-C/B</v>
          </cell>
          <cell r="C4966" t="str">
            <v>LAMINAT SAMOPRZYLEPNY 297 x 210 mm CZARNY/BIAŁY 0.8 mm</v>
          </cell>
          <cell r="D4966" t="str">
            <v>szt.</v>
          </cell>
          <cell r="E4966" t="str">
            <v>3920510000</v>
          </cell>
          <cell r="F4966" t="str">
            <v>5903041606949</v>
          </cell>
          <cell r="G4966">
            <v>6.6000000000000003E-2</v>
          </cell>
          <cell r="H4966" t="str">
            <v>Kg</v>
          </cell>
          <cell r="I4966">
            <v>6.7000000000000004E-2</v>
          </cell>
          <cell r="J4966"/>
          <cell r="K4966" t="str">
            <v>Grawerowane</v>
          </cell>
          <cell r="L4966" t="str">
            <v>4103</v>
          </cell>
        </row>
        <row r="4967">
          <cell r="B4967" t="str">
            <v>PGL-297X210-S/C</v>
          </cell>
          <cell r="C4967" t="str">
            <v>LAMINAT SAMOPRZYLEPNY 297 x 210 mm SREBRNY/CZARNY 0.8 mm</v>
          </cell>
          <cell r="D4967" t="str">
            <v>szt.</v>
          </cell>
          <cell r="E4967" t="str">
            <v>3920510000</v>
          </cell>
          <cell r="F4967" t="str">
            <v>5903041607083</v>
          </cell>
          <cell r="G4967">
            <v>6.6000000000000003E-2</v>
          </cell>
          <cell r="H4967" t="str">
            <v>Kg</v>
          </cell>
          <cell r="I4967">
            <v>6.7000000000000004E-2</v>
          </cell>
          <cell r="J4967"/>
          <cell r="K4967" t="str">
            <v>Grawerowane</v>
          </cell>
          <cell r="L4967" t="str">
            <v>4103</v>
          </cell>
        </row>
        <row r="4968">
          <cell r="B4968" t="str">
            <v>PGL-297X210-B/C</v>
          </cell>
          <cell r="C4968" t="str">
            <v>LAMINAT SAMOPRZYLEPNY 297 x 210 mm BIAŁY/CZARNY 0.8 mm</v>
          </cell>
          <cell r="D4968" t="str">
            <v>szt.</v>
          </cell>
          <cell r="E4968" t="str">
            <v>3920510000</v>
          </cell>
          <cell r="F4968" t="str">
            <v>5903041606871</v>
          </cell>
          <cell r="G4968">
            <v>6.6000000000000003E-2</v>
          </cell>
          <cell r="H4968" t="str">
            <v>Kg</v>
          </cell>
          <cell r="I4968">
            <v>6.7000000000000004E-2</v>
          </cell>
          <cell r="J4968"/>
          <cell r="K4968" t="str">
            <v>Grawerowane</v>
          </cell>
          <cell r="L4968" t="str">
            <v>4103</v>
          </cell>
        </row>
        <row r="4969">
          <cell r="B4969" t="str">
            <v>PGL-17X6-S/C</v>
          </cell>
          <cell r="C4969" t="str">
            <v>TABLICZKA Z LAMINATU 17X6 ARKUSZ 448 SZT SREBRNY/CZARNY</v>
          </cell>
          <cell r="D4969" t="str">
            <v>szt.</v>
          </cell>
          <cell r="E4969" t="str">
            <v>3920510000</v>
          </cell>
          <cell r="F4969" t="str">
            <v>5906775917459</v>
          </cell>
          <cell r="G4969">
            <v>0</v>
          </cell>
          <cell r="H4969"/>
          <cell r="I4969">
            <v>0</v>
          </cell>
          <cell r="J4969"/>
          <cell r="K4969" t="str">
            <v>Grawerowane</v>
          </cell>
          <cell r="L4969" t="str">
            <v>4103</v>
          </cell>
        </row>
        <row r="4970">
          <cell r="B4970" t="str">
            <v>PGL-17X9-B/C-O</v>
          </cell>
          <cell r="C4970" t="str">
            <v>TABLICZKA Z LAMINATU 17X9 ARKUSZ 255 SZT BIAŁY/CZARNY ROGI OKRĄGŁE</v>
          </cell>
          <cell r="D4970" t="str">
            <v>szt.</v>
          </cell>
          <cell r="E4970" t="str">
            <v>3920510000</v>
          </cell>
          <cell r="F4970" t="str">
            <v>5906775917466</v>
          </cell>
          <cell r="G4970">
            <v>0</v>
          </cell>
          <cell r="H4970"/>
          <cell r="I4970">
            <v>0</v>
          </cell>
          <cell r="J4970"/>
          <cell r="K4970" t="str">
            <v>Grawerowane</v>
          </cell>
          <cell r="L4970" t="str">
            <v>4103</v>
          </cell>
        </row>
        <row r="4971">
          <cell r="B4971" t="str">
            <v>PGL-17X9-S/C-O</v>
          </cell>
          <cell r="C4971" t="str">
            <v>TABLICZKA Z LAMINATU 17X9 ARKUSZ 255 SZT SREBRNY/CZARNY ROGI OKRĄGŁE</v>
          </cell>
          <cell r="D4971" t="str">
            <v>szt.</v>
          </cell>
          <cell r="E4971" t="str">
            <v>3920510000</v>
          </cell>
          <cell r="F4971" t="str">
            <v>5906775917473</v>
          </cell>
          <cell r="G4971">
            <v>0</v>
          </cell>
          <cell r="H4971"/>
          <cell r="I4971">
            <v>0</v>
          </cell>
          <cell r="J4971"/>
          <cell r="K4971" t="str">
            <v>Grawerowane</v>
          </cell>
          <cell r="L4971" t="str">
            <v>4103</v>
          </cell>
        </row>
        <row r="4972">
          <cell r="B4972" t="str">
            <v>PGL-17X9-Ż/C</v>
          </cell>
          <cell r="C4972" t="str">
            <v>TABLICZKA Z LAMINATU 17X9 ARKUSZ 304 SZT ŻÓŁTY/CZARNY</v>
          </cell>
          <cell r="D4972" t="str">
            <v>szt.</v>
          </cell>
          <cell r="E4972" t="str">
            <v>3920510000</v>
          </cell>
          <cell r="F4972" t="str">
            <v>5906775917480</v>
          </cell>
          <cell r="G4972">
            <v>0</v>
          </cell>
          <cell r="H4972"/>
          <cell r="I4972">
            <v>0</v>
          </cell>
          <cell r="J4972"/>
          <cell r="K4972" t="str">
            <v>Grawerowane</v>
          </cell>
          <cell r="L4972" t="str">
            <v>4103</v>
          </cell>
        </row>
        <row r="4973">
          <cell r="B4973" t="str">
            <v>PGL-18X9-B/C-O</v>
          </cell>
          <cell r="C4973" t="str">
            <v>TABLICZKA Z LAMINATU 18X9 ARKUSZ 238 SZT BIAŁY/CZARNY ROGI OKRĄGŁE</v>
          </cell>
          <cell r="D4973" t="str">
            <v>szt.</v>
          </cell>
          <cell r="E4973" t="str">
            <v>3920510000</v>
          </cell>
          <cell r="F4973" t="str">
            <v>5906775917497</v>
          </cell>
          <cell r="G4973">
            <v>0</v>
          </cell>
          <cell r="H4973"/>
          <cell r="I4973">
            <v>0</v>
          </cell>
          <cell r="J4973"/>
          <cell r="K4973" t="str">
            <v>Grawerowane</v>
          </cell>
          <cell r="L4973" t="str">
            <v>4103</v>
          </cell>
        </row>
        <row r="4974">
          <cell r="B4974" t="str">
            <v>PGL-18X9-S/C-O</v>
          </cell>
          <cell r="C4974" t="str">
            <v>TABLICZKA Z LAMINATU 18X9 ARKUSZ 238 SZT SREBRNY/CZARNY ROGI OKRĄGŁE</v>
          </cell>
          <cell r="D4974" t="str">
            <v>szt.</v>
          </cell>
          <cell r="E4974" t="str">
            <v>3920510000</v>
          </cell>
          <cell r="F4974" t="str">
            <v>5906775917503</v>
          </cell>
          <cell r="G4974">
            <v>0</v>
          </cell>
          <cell r="H4974"/>
          <cell r="I4974">
            <v>0</v>
          </cell>
          <cell r="J4974"/>
          <cell r="K4974" t="str">
            <v>Grawerowane</v>
          </cell>
          <cell r="L4974" t="str">
            <v>4103</v>
          </cell>
        </row>
        <row r="4975">
          <cell r="B4975" t="str">
            <v>PGL-19X45-B/C-O</v>
          </cell>
          <cell r="C4975" t="str">
            <v>TABLICZKA Z LAMINATU 19X45 ARKUSZ 56 SZT BIAŁY/CZARNY ROGI OKRĄGŁE</v>
          </cell>
          <cell r="D4975" t="str">
            <v>szt.</v>
          </cell>
          <cell r="E4975" t="str">
            <v>3920510000</v>
          </cell>
          <cell r="F4975" t="str">
            <v>5906775917510</v>
          </cell>
          <cell r="G4975">
            <v>0</v>
          </cell>
          <cell r="H4975"/>
          <cell r="I4975">
            <v>0</v>
          </cell>
          <cell r="J4975"/>
          <cell r="K4975" t="str">
            <v>Grawerowane</v>
          </cell>
          <cell r="L4975" t="str">
            <v>4103</v>
          </cell>
        </row>
        <row r="4976">
          <cell r="B4976" t="str">
            <v>PGL-19X45-S/C-O</v>
          </cell>
          <cell r="C4976" t="str">
            <v>TABLICZKA Z LAMINATU 19X45 ARKUSZ 56 SZT SREBRNY/CZARNY ROGI OKRĄGŁE</v>
          </cell>
          <cell r="D4976" t="str">
            <v>szt.</v>
          </cell>
          <cell r="E4976" t="str">
            <v>3920510000</v>
          </cell>
          <cell r="F4976" t="str">
            <v>5906775917527</v>
          </cell>
          <cell r="G4976">
            <v>0</v>
          </cell>
          <cell r="H4976"/>
          <cell r="I4976">
            <v>0</v>
          </cell>
          <cell r="J4976"/>
          <cell r="K4976" t="str">
            <v>Grawerowane</v>
          </cell>
          <cell r="L4976" t="str">
            <v>4103</v>
          </cell>
        </row>
        <row r="4977">
          <cell r="B4977" t="str">
            <v>PGL-19X45-SSI/C-O</v>
          </cell>
          <cell r="C4977" t="str">
            <v>TABLICZKA Z LAMINATU 19X45 ARKUSZ 56 SZT SREBRNY SIEMENS/CZARNY ROGI OKRĄGŁE</v>
          </cell>
          <cell r="D4977" t="str">
            <v>szt.</v>
          </cell>
          <cell r="E4977" t="str">
            <v>3920510000</v>
          </cell>
          <cell r="F4977" t="str">
            <v>5906775917534</v>
          </cell>
          <cell r="G4977">
            <v>0</v>
          </cell>
          <cell r="H4977"/>
          <cell r="I4977">
            <v>0</v>
          </cell>
          <cell r="J4977"/>
          <cell r="K4977" t="str">
            <v>Grawerowane</v>
          </cell>
          <cell r="L4977" t="str">
            <v>4103</v>
          </cell>
        </row>
        <row r="4978">
          <cell r="B4978" t="str">
            <v>PGL-297X210-CZ/B</v>
          </cell>
          <cell r="C4978" t="str">
            <v>LAMINAT SAMOPRZYLEPNY 297 x 210 mm CZERWONY/BIAŁY 0.8 mm</v>
          </cell>
          <cell r="D4978" t="str">
            <v>szt.</v>
          </cell>
          <cell r="E4978" t="str">
            <v>3920510000</v>
          </cell>
          <cell r="F4978" t="str">
            <v>5903041606970</v>
          </cell>
          <cell r="G4978">
            <v>6.6000000000000003E-2</v>
          </cell>
          <cell r="H4978" t="str">
            <v>Kg</v>
          </cell>
          <cell r="I4978">
            <v>6.7000000000000004E-2</v>
          </cell>
          <cell r="J4978"/>
          <cell r="K4978" t="str">
            <v>Grawerowane</v>
          </cell>
          <cell r="L4978" t="str">
            <v>4103</v>
          </cell>
        </row>
        <row r="4979">
          <cell r="B4979" t="str">
            <v>PGL-297X420-C/B-HF</v>
          </cell>
          <cell r="C4979" t="str">
            <v>LAMINAT 297 x 420 mm CZARNY/BIAŁY 0.8 mm</v>
          </cell>
          <cell r="D4979" t="str">
            <v>szt.</v>
          </cell>
          <cell r="E4979" t="str">
            <v>3920510000</v>
          </cell>
          <cell r="F4979" t="str">
            <v>5903041607274</v>
          </cell>
          <cell r="G4979">
            <v>0</v>
          </cell>
          <cell r="H4979"/>
          <cell r="I4979">
            <v>0</v>
          </cell>
          <cell r="J4979"/>
          <cell r="K4979" t="str">
            <v>Grawerowane</v>
          </cell>
          <cell r="L4979" t="str">
            <v>4103</v>
          </cell>
        </row>
        <row r="4980">
          <cell r="B4980" t="str">
            <v>PGL-297X210-B/C-HF</v>
          </cell>
          <cell r="C4980" t="str">
            <v>LAMINAT 297 x 210 mm BIAŁY/CZARNY 0.8 mm</v>
          </cell>
          <cell r="D4980" t="str">
            <v>szt.</v>
          </cell>
          <cell r="E4980" t="str">
            <v>3920510000</v>
          </cell>
          <cell r="F4980" t="str">
            <v>5903041606901</v>
          </cell>
          <cell r="G4980">
            <v>0</v>
          </cell>
          <cell r="H4980"/>
          <cell r="I4980">
            <v>0</v>
          </cell>
          <cell r="J4980"/>
          <cell r="K4980" t="str">
            <v>Grawerowane</v>
          </cell>
          <cell r="L4980" t="str">
            <v>4103</v>
          </cell>
        </row>
        <row r="4981">
          <cell r="B4981" t="str">
            <v>PGL-297X210-C/B-HF</v>
          </cell>
          <cell r="C4981" t="str">
            <v>LAMINAT 297 x 210 mm CZARNY/BIAŁY 0.8 mm</v>
          </cell>
          <cell r="D4981" t="str">
            <v>szt.</v>
          </cell>
          <cell r="E4981" t="str">
            <v>3920510000</v>
          </cell>
          <cell r="F4981" t="str">
            <v>5903041606963</v>
          </cell>
          <cell r="G4981">
            <v>0.06</v>
          </cell>
          <cell r="H4981" t="str">
            <v>Kg</v>
          </cell>
          <cell r="I4981">
            <v>6.4000000000000001E-2</v>
          </cell>
          <cell r="J4981"/>
          <cell r="K4981" t="str">
            <v>Grawerowane</v>
          </cell>
          <cell r="L4981" t="str">
            <v>4103</v>
          </cell>
        </row>
        <row r="4982">
          <cell r="B4982" t="str">
            <v>PGL-297X210-B/CZ</v>
          </cell>
          <cell r="C4982" t="str">
            <v>LAMINAT SAMOPRZYLEPNY 297 x 210 mm BIAŁY/CZERWONY 0.8 mm</v>
          </cell>
          <cell r="D4982" t="str">
            <v>szt.</v>
          </cell>
          <cell r="E4982" t="str">
            <v>3920510000</v>
          </cell>
          <cell r="F4982" t="str">
            <v>5903041606918</v>
          </cell>
          <cell r="G4982">
            <v>6.6000000000000003E-2</v>
          </cell>
          <cell r="H4982" t="str">
            <v>Kg</v>
          </cell>
          <cell r="I4982">
            <v>6.7000000000000004E-2</v>
          </cell>
          <cell r="J4982"/>
          <cell r="K4982" t="str">
            <v>Grawerowane</v>
          </cell>
          <cell r="L4982" t="str">
            <v>4103</v>
          </cell>
        </row>
        <row r="4983">
          <cell r="B4983" t="str">
            <v>PGL-297X210-N/B</v>
          </cell>
          <cell r="C4983" t="str">
            <v>LAMINAT SAMOPRZYLEPNY 297 x 210 mm NIEBIESKO/BIAŁY 0.8 mm</v>
          </cell>
          <cell r="D4983" t="str">
            <v>szt.</v>
          </cell>
          <cell r="E4983" t="str">
            <v>3920510000</v>
          </cell>
          <cell r="F4983" t="str">
            <v>5903041607021</v>
          </cell>
          <cell r="G4983">
            <v>6.6000000000000003E-2</v>
          </cell>
          <cell r="H4983" t="str">
            <v>Kg</v>
          </cell>
          <cell r="I4983">
            <v>6.7000000000000004E-2</v>
          </cell>
          <cell r="J4983"/>
          <cell r="K4983" t="str">
            <v>Grawerowane</v>
          </cell>
          <cell r="L4983" t="str">
            <v>4103</v>
          </cell>
        </row>
        <row r="4984">
          <cell r="B4984" t="str">
            <v>PGL-297X210-SSI/C</v>
          </cell>
          <cell r="C4984" t="str">
            <v>LAMINAT SAMOPRZYLEPNY 297 x 210 mm SREBRNY METALICZNY/CZARNY 0.8 mm</v>
          </cell>
          <cell r="D4984" t="str">
            <v>szt.</v>
          </cell>
          <cell r="E4984" t="str">
            <v>3920510000</v>
          </cell>
          <cell r="F4984" t="str">
            <v>5903041607106</v>
          </cell>
          <cell r="G4984">
            <v>6.6000000000000003E-2</v>
          </cell>
          <cell r="H4984" t="str">
            <v>Kg</v>
          </cell>
          <cell r="I4984">
            <v>6.7000000000000004E-2</v>
          </cell>
          <cell r="J4984"/>
          <cell r="K4984" t="str">
            <v>Grawerowane</v>
          </cell>
          <cell r="L4984" t="str">
            <v>4103</v>
          </cell>
        </row>
        <row r="4985">
          <cell r="B4985" t="str">
            <v>PGL-297X210-Z/B</v>
          </cell>
          <cell r="C4985" t="str">
            <v>LAMINAT SAMOPRZYLEPNY 297 x 210 mm ZIELONY/BIAŁY 0.8 mm</v>
          </cell>
          <cell r="D4985" t="str">
            <v>szt.</v>
          </cell>
          <cell r="E4985" t="str">
            <v>3920510000</v>
          </cell>
          <cell r="F4985" t="str">
            <v>5903041607120</v>
          </cell>
          <cell r="G4985">
            <v>6.6000000000000003E-2</v>
          </cell>
          <cell r="H4985" t="str">
            <v>Kg</v>
          </cell>
          <cell r="I4985">
            <v>6.7000000000000004E-2</v>
          </cell>
          <cell r="J4985"/>
          <cell r="K4985" t="str">
            <v>Grawerowane</v>
          </cell>
          <cell r="L4985" t="str">
            <v>4103</v>
          </cell>
        </row>
        <row r="4986">
          <cell r="B4986" t="str">
            <v>PGL-297X210-SSI/C-HF</v>
          </cell>
          <cell r="C4986" t="str">
            <v>LAMINAT 297 x 210 mm SREBRNY METALICZNY/CZARNY 0.8 mm</v>
          </cell>
          <cell r="D4986" t="str">
            <v>szt.</v>
          </cell>
          <cell r="E4986" t="str">
            <v>3920510000</v>
          </cell>
          <cell r="F4986" t="str">
            <v>5903041607113</v>
          </cell>
          <cell r="G4986">
            <v>0</v>
          </cell>
          <cell r="H4986"/>
          <cell r="I4986">
            <v>0</v>
          </cell>
          <cell r="J4986"/>
          <cell r="K4986" t="str">
            <v>Grawerowane</v>
          </cell>
          <cell r="L4986" t="str">
            <v>4103</v>
          </cell>
        </row>
        <row r="4987">
          <cell r="B4987" t="str">
            <v>PGL-50X20-B/C-FA</v>
          </cell>
          <cell r="C4987" t="str">
            <v>TABLICZKA PGL 50x20 mm BIAŁY/CZARNY 0.8 mm SAMOPRZYL. 39 szt./ARK.</v>
          </cell>
          <cell r="D4987" t="str">
            <v>szt.</v>
          </cell>
          <cell r="E4987" t="str">
            <v>3920510000</v>
          </cell>
          <cell r="F4987" t="str">
            <v>5903041607540</v>
          </cell>
          <cell r="G4987">
            <v>0</v>
          </cell>
          <cell r="H4987"/>
          <cell r="I4987">
            <v>0</v>
          </cell>
          <cell r="J4987"/>
          <cell r="K4987" t="str">
            <v>Grawerowane</v>
          </cell>
          <cell r="L4987" t="str">
            <v>4103</v>
          </cell>
        </row>
        <row r="4988">
          <cell r="B4988" t="str">
            <v>PGL-297X420-N/B-HF</v>
          </cell>
          <cell r="C4988" t="str">
            <v>LAMINAT 297 x 420 mm NIEBIESKI/BIAŁY 0.8 mm</v>
          </cell>
          <cell r="D4988" t="str">
            <v>szt.</v>
          </cell>
          <cell r="E4988" t="str">
            <v>3920510000</v>
          </cell>
          <cell r="F4988" t="str">
            <v>5903041607335</v>
          </cell>
          <cell r="G4988">
            <v>0</v>
          </cell>
          <cell r="H4988"/>
          <cell r="I4988">
            <v>0</v>
          </cell>
          <cell r="J4988"/>
          <cell r="K4988" t="str">
            <v>Grawerowane</v>
          </cell>
          <cell r="L4988" t="str">
            <v>4103</v>
          </cell>
        </row>
        <row r="4989">
          <cell r="B4989" t="str">
            <v>PGL-297X420-N/B</v>
          </cell>
          <cell r="C4989" t="str">
            <v>LAMINAT SAMOPRZYLEPNY 297 x 420 mm NIEBIESKI/BIAŁY 0.8 mm</v>
          </cell>
          <cell r="D4989" t="str">
            <v>szt.</v>
          </cell>
          <cell r="E4989" t="str">
            <v>3920510000</v>
          </cell>
          <cell r="F4989" t="str">
            <v>5903041607311</v>
          </cell>
          <cell r="G4989">
            <v>6.6000000000000003E-2</v>
          </cell>
          <cell r="H4989" t="str">
            <v>Kg</v>
          </cell>
          <cell r="I4989">
            <v>6.6000000000000003E-2</v>
          </cell>
          <cell r="J4989" t="str">
            <v>Kg</v>
          </cell>
          <cell r="K4989" t="str">
            <v>Grawerowane</v>
          </cell>
          <cell r="L4989" t="str">
            <v>4103</v>
          </cell>
        </row>
        <row r="4990">
          <cell r="B4990" t="str">
            <v>PGL-297X210-CZ/C</v>
          </cell>
          <cell r="C4990" t="str">
            <v>LAMINAT SAMOPRZYLEPNY 297 x 210 mm CZERWONY/CZARNY 0.8 mm</v>
          </cell>
          <cell r="D4990" t="str">
            <v>szt.</v>
          </cell>
          <cell r="E4990" t="str">
            <v>3920510000</v>
          </cell>
          <cell r="F4990" t="str">
            <v>5903041606994</v>
          </cell>
          <cell r="G4990">
            <v>6.6000000000000003E-2</v>
          </cell>
          <cell r="H4990" t="str">
            <v>Kg</v>
          </cell>
          <cell r="I4990">
            <v>6.7000000000000004E-2</v>
          </cell>
          <cell r="J4990" t="str">
            <v>Kg</v>
          </cell>
          <cell r="K4990" t="str">
            <v>Grawerowane</v>
          </cell>
          <cell r="L4990" t="str">
            <v>4103</v>
          </cell>
        </row>
        <row r="4991">
          <cell r="B4991" t="str">
            <v>PGL-297X210-N/C-HF</v>
          </cell>
          <cell r="C4991" t="str">
            <v>LAMINAT 297 x 210 mm NIEBIESKI/CZARNY 0.8 mm</v>
          </cell>
          <cell r="D4991" t="str">
            <v>szt.</v>
          </cell>
          <cell r="E4991" t="str">
            <v>3920510000</v>
          </cell>
          <cell r="F4991" t="str">
            <v>5903041607069</v>
          </cell>
          <cell r="G4991">
            <v>0</v>
          </cell>
          <cell r="H4991"/>
          <cell r="I4991">
            <v>0</v>
          </cell>
          <cell r="J4991"/>
          <cell r="K4991" t="str">
            <v>Grawerowane</v>
          </cell>
          <cell r="L4991" t="str">
            <v>4103</v>
          </cell>
        </row>
        <row r="4992">
          <cell r="B4992" t="str">
            <v>PGL-297X210-N/C</v>
          </cell>
          <cell r="C4992" t="str">
            <v>LAMINAT SAMOPRZYLEPNY 297 x 210 mm NIEBIESKI/CZARNY 0.8 mm</v>
          </cell>
          <cell r="D4992" t="str">
            <v>szt.</v>
          </cell>
          <cell r="E4992" t="str">
            <v>3920510000</v>
          </cell>
          <cell r="F4992" t="str">
            <v>5903041607052</v>
          </cell>
          <cell r="G4992">
            <v>6.6000000000000003E-2</v>
          </cell>
          <cell r="H4992" t="str">
            <v>Kg</v>
          </cell>
          <cell r="I4992">
            <v>6.7000000000000004E-2</v>
          </cell>
          <cell r="J4992" t="str">
            <v>Kg</v>
          </cell>
          <cell r="K4992" t="str">
            <v>Grawerowane</v>
          </cell>
          <cell r="L4992" t="str">
            <v>4103</v>
          </cell>
        </row>
        <row r="4993">
          <cell r="B4993" t="str">
            <v>PGL-297X210-Ż/C</v>
          </cell>
          <cell r="C4993" t="str">
            <v>LAMINAT SAMOPRZYLEPNY 297 x 210 mm ŻÓŁTO/CZARNY 0.8 mm</v>
          </cell>
          <cell r="D4993" t="str">
            <v>szt.</v>
          </cell>
          <cell r="E4993" t="str">
            <v>3920510000</v>
          </cell>
          <cell r="F4993" t="str">
            <v>5903041607175</v>
          </cell>
          <cell r="G4993">
            <v>6.6000000000000003E-2</v>
          </cell>
          <cell r="H4993" t="str">
            <v>Kg</v>
          </cell>
          <cell r="I4993">
            <v>6.7000000000000004E-2</v>
          </cell>
          <cell r="J4993"/>
          <cell r="K4993" t="str">
            <v>Grawerowane</v>
          </cell>
          <cell r="L4993" t="str">
            <v>4103</v>
          </cell>
        </row>
        <row r="4994">
          <cell r="B4994" t="str">
            <v>PGL-297X210-B/C-HD</v>
          </cell>
          <cell r="C4994" t="str">
            <v>LAMINAT 297 x 210 mm BIAŁY/CZARNY 1.6 mm</v>
          </cell>
          <cell r="D4994" t="str">
            <v>szt.</v>
          </cell>
          <cell r="E4994" t="str">
            <v>3920510000</v>
          </cell>
          <cell r="F4994" t="str">
            <v>5903041606895</v>
          </cell>
          <cell r="G4994">
            <v>0</v>
          </cell>
          <cell r="H4994"/>
          <cell r="I4994">
            <v>0</v>
          </cell>
          <cell r="J4994"/>
          <cell r="K4994" t="str">
            <v>Grawerowane</v>
          </cell>
          <cell r="L4994" t="str">
            <v>4103</v>
          </cell>
        </row>
        <row r="4995">
          <cell r="B4995" t="str">
            <v>PGL-297X420-C/B</v>
          </cell>
          <cell r="C4995" t="str">
            <v>LAMINAT SAMOPRZYLEPNY 297 x 420 mm CZARNY/BIAŁY 0.8 mm</v>
          </cell>
          <cell r="D4995" t="str">
            <v>szt.</v>
          </cell>
          <cell r="E4995" t="str">
            <v>3920510000</v>
          </cell>
          <cell r="F4995" t="str">
            <v>5903041607250</v>
          </cell>
          <cell r="G4995">
            <v>6.6000000000000003E-2</v>
          </cell>
          <cell r="H4995" t="str">
            <v>Kg</v>
          </cell>
          <cell r="I4995">
            <v>0</v>
          </cell>
          <cell r="J4995" t="str">
            <v>Kg</v>
          </cell>
          <cell r="K4995" t="str">
            <v>Grawerowane</v>
          </cell>
          <cell r="L4995" t="str">
            <v>4103</v>
          </cell>
        </row>
        <row r="4996">
          <cell r="B4996" t="str">
            <v>PGL-60X25-N/B-FA</v>
          </cell>
          <cell r="C4996" t="str">
            <v>TABLICZKA PGL 60x25 mm NIEBIESKI/BIAŁY 0.8 mm SAMOPRZYL. 33 szt./ARK.</v>
          </cell>
          <cell r="D4996" t="str">
            <v>szt.</v>
          </cell>
          <cell r="E4996" t="str">
            <v>3920510000</v>
          </cell>
          <cell r="F4996" t="str">
            <v>5903041607588</v>
          </cell>
          <cell r="G4996">
            <v>0</v>
          </cell>
          <cell r="H4996"/>
          <cell r="I4996">
            <v>0</v>
          </cell>
          <cell r="J4996"/>
          <cell r="K4996" t="str">
            <v>Grawerowane</v>
          </cell>
          <cell r="L4996" t="str">
            <v>4103</v>
          </cell>
        </row>
        <row r="4997">
          <cell r="B4997" t="str">
            <v>PGL-297X420-N/C-HF</v>
          </cell>
          <cell r="C4997" t="str">
            <v>LAMINAT 297 x 420 mm NIEBIESKI/CZARNY 0.8 mm</v>
          </cell>
          <cell r="D4997" t="str">
            <v>szt.</v>
          </cell>
          <cell r="E4997" t="str">
            <v>3920510000</v>
          </cell>
          <cell r="F4997" t="str">
            <v>5903041607342</v>
          </cell>
          <cell r="G4997">
            <v>6.6000000000000003E-2</v>
          </cell>
          <cell r="H4997" t="str">
            <v>Kg</v>
          </cell>
          <cell r="I4997">
            <v>0</v>
          </cell>
          <cell r="J4997" t="str">
            <v>Kg</v>
          </cell>
          <cell r="K4997" t="str">
            <v>Grawerowane</v>
          </cell>
          <cell r="L4997" t="str">
            <v>4103</v>
          </cell>
        </row>
        <row r="4998">
          <cell r="B4998" t="str">
            <v>PGL-297X210-CZ/C-HF</v>
          </cell>
          <cell r="C4998" t="str">
            <v>LAMINAT 297 x 210 mm CZERWONY/CZARNY 0.8 mm</v>
          </cell>
          <cell r="D4998" t="str">
            <v>szt.</v>
          </cell>
          <cell r="E4998" t="str">
            <v>3920510000</v>
          </cell>
          <cell r="F4998" t="str">
            <v>5903041607007</v>
          </cell>
          <cell r="G4998">
            <v>0</v>
          </cell>
          <cell r="H4998"/>
          <cell r="I4998">
            <v>0</v>
          </cell>
          <cell r="J4998"/>
          <cell r="K4998" t="str">
            <v>Grawerowane</v>
          </cell>
          <cell r="L4998" t="str">
            <v>4103</v>
          </cell>
        </row>
        <row r="4999">
          <cell r="B4999" t="str">
            <v>PGL-297X210-N/B-HD</v>
          </cell>
          <cell r="C4999" t="str">
            <v>LAMINAT  297 x 210 mm NIEBIESKO/BIAŁY 1.6 mm</v>
          </cell>
          <cell r="D4999" t="str">
            <v>szt.</v>
          </cell>
          <cell r="E4999" t="str">
            <v>3920510000</v>
          </cell>
          <cell r="F4999" t="str">
            <v>5903041607038</v>
          </cell>
          <cell r="G4999">
            <v>0</v>
          </cell>
          <cell r="H4999"/>
          <cell r="I4999">
            <v>0</v>
          </cell>
          <cell r="J4999"/>
          <cell r="K4999" t="str">
            <v>Grawerowane</v>
          </cell>
          <cell r="L4999" t="str">
            <v>4103</v>
          </cell>
        </row>
        <row r="5000">
          <cell r="B5000" t="str">
            <v>PGL-297X210-B/C-1.6</v>
          </cell>
          <cell r="C5000" t="str">
            <v>LAMINAT SAMOPRZYLEPNY 297 x 210 mm BIAŁY/CZARNY 1.6 mm</v>
          </cell>
          <cell r="D5000" t="str">
            <v>szt.</v>
          </cell>
          <cell r="E5000" t="str">
            <v>3920510000</v>
          </cell>
          <cell r="F5000" t="str">
            <v>5903041606888</v>
          </cell>
          <cell r="G5000">
            <v>0</v>
          </cell>
          <cell r="H5000"/>
          <cell r="I5000">
            <v>0</v>
          </cell>
          <cell r="J5000"/>
          <cell r="K5000" t="str">
            <v>Grawerowane</v>
          </cell>
          <cell r="L5000" t="str">
            <v>4103</v>
          </cell>
        </row>
        <row r="5001">
          <cell r="B5001" t="str">
            <v>PGL-297X210-SLEX/C</v>
          </cell>
          <cell r="C5001" t="str">
            <v>LAMINAT SAMOPRZYLEPNY 297 x 210 mm SREBRNY LEX/CZARNY 0.8 mm</v>
          </cell>
          <cell r="D5001" t="str">
            <v>szt.</v>
          </cell>
          <cell r="E5001" t="str">
            <v>3920510000</v>
          </cell>
          <cell r="F5001" t="str">
            <v>5903041607090</v>
          </cell>
          <cell r="G5001">
            <v>0</v>
          </cell>
          <cell r="H5001"/>
          <cell r="I5001">
            <v>0</v>
          </cell>
          <cell r="J5001"/>
          <cell r="K5001" t="str">
            <v>Grawerowane</v>
          </cell>
          <cell r="L5001" t="str">
            <v>4103</v>
          </cell>
        </row>
        <row r="5002">
          <cell r="B5002" t="str">
            <v>PGL-297X420-SSI/C-HF</v>
          </cell>
          <cell r="C5002" t="str">
            <v>LAMINAT 297 x 420 mm SREBRNY METALICZNY/CZARNY 0.8 mm</v>
          </cell>
          <cell r="D5002" t="str">
            <v>szt.</v>
          </cell>
          <cell r="E5002" t="str">
            <v>3920510000</v>
          </cell>
          <cell r="F5002" t="str">
            <v>5903041607366</v>
          </cell>
          <cell r="G5002">
            <v>0</v>
          </cell>
          <cell r="H5002"/>
          <cell r="I5002">
            <v>0</v>
          </cell>
          <cell r="J5002"/>
          <cell r="K5002" t="str">
            <v>Grawerowane</v>
          </cell>
          <cell r="L5002" t="str">
            <v>4103</v>
          </cell>
        </row>
        <row r="5003">
          <cell r="B5003" t="str">
            <v>PGL-297X420-Ż/C</v>
          </cell>
          <cell r="C5003" t="str">
            <v>LAMINAT SAMOPRZYLEPNY 297 x 420 mm ŻÓŁTY/CZARNY 0.8 mm</v>
          </cell>
          <cell r="D5003" t="str">
            <v>szt.</v>
          </cell>
          <cell r="E5003" t="str">
            <v>3920510000</v>
          </cell>
          <cell r="F5003" t="str">
            <v>5903041607380</v>
          </cell>
          <cell r="G5003">
            <v>6.6000000000000003E-2</v>
          </cell>
          <cell r="H5003" t="str">
            <v>Kg</v>
          </cell>
          <cell r="I5003">
            <v>0</v>
          </cell>
          <cell r="J5003" t="str">
            <v>Kg</v>
          </cell>
          <cell r="K5003" t="str">
            <v>Grawerowane</v>
          </cell>
          <cell r="L5003" t="str">
            <v>4103</v>
          </cell>
        </row>
        <row r="5004">
          <cell r="B5004" t="str">
            <v>PGL-30X10-Z/B-FA</v>
          </cell>
          <cell r="C5004" t="str">
            <v>TABLICZKA PGL 30x10 mm ZIELONY/BIAŁY 0.8 mm SAMOPRZYL. 168 szt./ARK.</v>
          </cell>
          <cell r="D5004" t="str">
            <v>szt.</v>
          </cell>
          <cell r="E5004" t="str">
            <v>3920510000</v>
          </cell>
          <cell r="F5004" t="str">
            <v>5903041607403</v>
          </cell>
          <cell r="G5004">
            <v>0</v>
          </cell>
          <cell r="H5004"/>
          <cell r="I5004">
            <v>0</v>
          </cell>
          <cell r="J5004"/>
          <cell r="K5004" t="str">
            <v>Grawerowane</v>
          </cell>
          <cell r="L5004" t="str">
            <v>4103</v>
          </cell>
        </row>
        <row r="5005">
          <cell r="B5005" t="str">
            <v>PGL-297X210-ZSI/C</v>
          </cell>
          <cell r="C5005" t="str">
            <v>LAMINAT SAMOPRZYLEPNY 297 x 210 mm ZŁOTY METALICZNY/CZARNY 0.8 mm</v>
          </cell>
          <cell r="D5005" t="str">
            <v>szt.</v>
          </cell>
          <cell r="E5005" t="str">
            <v>3920510000</v>
          </cell>
          <cell r="F5005" t="str">
            <v>5903041607151</v>
          </cell>
          <cell r="G5005">
            <v>0</v>
          </cell>
          <cell r="H5005"/>
          <cell r="I5005">
            <v>0</v>
          </cell>
          <cell r="J5005"/>
          <cell r="K5005" t="str">
            <v>Grawerowane</v>
          </cell>
          <cell r="L5005" t="str">
            <v>4103</v>
          </cell>
        </row>
        <row r="5006">
          <cell r="B5006" t="str">
            <v>PGL-297X420-B/C</v>
          </cell>
          <cell r="C5006" t="str">
            <v>LAMINAT SAMOPRZYLEPNY 297 x 420 mm BIAŁY/CZARNY 0.8 mm</v>
          </cell>
          <cell r="D5006" t="str">
            <v>szt.</v>
          </cell>
          <cell r="E5006" t="str">
            <v>3920510000</v>
          </cell>
          <cell r="F5006" t="str">
            <v>5903041607205</v>
          </cell>
          <cell r="G5006">
            <v>6.6000000000000003E-2</v>
          </cell>
          <cell r="H5006" t="str">
            <v>Kg</v>
          </cell>
          <cell r="I5006">
            <v>0</v>
          </cell>
          <cell r="J5006" t="str">
            <v>Kg</v>
          </cell>
          <cell r="K5006" t="str">
            <v>Grawerowane</v>
          </cell>
          <cell r="L5006" t="str">
            <v>4103</v>
          </cell>
        </row>
        <row r="5007">
          <cell r="B5007" t="str">
            <v>PGL-297X420-SSI/C</v>
          </cell>
          <cell r="C5007" t="str">
            <v>LAMINAT SAMOPRZYLEPNY 297 x 420 mm SREBRNY METALICZNY/CZARNY 0.8 mm</v>
          </cell>
          <cell r="D5007" t="str">
            <v>szt.</v>
          </cell>
          <cell r="E5007" t="str">
            <v>3920510000</v>
          </cell>
          <cell r="F5007" t="str">
            <v>5903041607359</v>
          </cell>
          <cell r="G5007">
            <v>6.6000000000000003E-2</v>
          </cell>
          <cell r="H5007" t="str">
            <v>Kg</v>
          </cell>
          <cell r="I5007">
            <v>0</v>
          </cell>
          <cell r="J5007" t="str">
            <v>Kg</v>
          </cell>
          <cell r="K5007" t="str">
            <v>Grawerowane</v>
          </cell>
          <cell r="L5007" t="str">
            <v>4103</v>
          </cell>
        </row>
        <row r="5008">
          <cell r="B5008" t="str">
            <v>PGL-297X420-B/C-HF</v>
          </cell>
          <cell r="C5008" t="str">
            <v>LAMINAT 297 x 420 mm BIAŁY/CZARNY 0.8 mm</v>
          </cell>
          <cell r="D5008" t="str">
            <v>szt.</v>
          </cell>
          <cell r="E5008" t="str">
            <v>3920510000</v>
          </cell>
          <cell r="F5008" t="str">
            <v>5903041607229</v>
          </cell>
          <cell r="G5008">
            <v>0</v>
          </cell>
          <cell r="H5008"/>
          <cell r="I5008">
            <v>0</v>
          </cell>
          <cell r="J5008"/>
          <cell r="K5008" t="str">
            <v>Grawerowane</v>
          </cell>
          <cell r="L5008" t="str">
            <v>4103</v>
          </cell>
        </row>
        <row r="5009">
          <cell r="B5009" t="str">
            <v>PGL-297X420-CZ/B</v>
          </cell>
          <cell r="C5009" t="str">
            <v>LAMINAT SAMOPRZYLEPNY 297 x 420 mm CZERWONY/BIAŁY 0.8 mm</v>
          </cell>
          <cell r="D5009" t="str">
            <v>szt.</v>
          </cell>
          <cell r="E5009" t="str">
            <v>3920510000</v>
          </cell>
          <cell r="F5009" t="str">
            <v>5903041607281</v>
          </cell>
          <cell r="G5009">
            <v>6.6000000000000003E-2</v>
          </cell>
          <cell r="H5009" t="str">
            <v>Kg</v>
          </cell>
          <cell r="I5009">
            <v>0</v>
          </cell>
          <cell r="J5009" t="str">
            <v>Kg</v>
          </cell>
          <cell r="K5009" t="str">
            <v>Grawerowane</v>
          </cell>
          <cell r="L5009" t="str">
            <v>4103</v>
          </cell>
        </row>
        <row r="5010">
          <cell r="B5010" t="str">
            <v>PGL-80X50-N/B-F</v>
          </cell>
          <cell r="C5010" t="str">
            <v>TABLICZKA PGL 80x50 mm NIEBIESKI/BIAŁY 0.8 mm 10 szt./ARK.</v>
          </cell>
          <cell r="D5010" t="str">
            <v>szt.</v>
          </cell>
          <cell r="E5010" t="str">
            <v>3920510000</v>
          </cell>
          <cell r="F5010" t="str">
            <v>5903041607700</v>
          </cell>
          <cell r="G5010">
            <v>0</v>
          </cell>
          <cell r="H5010"/>
          <cell r="I5010">
            <v>0</v>
          </cell>
          <cell r="J5010"/>
          <cell r="K5010" t="str">
            <v>Grawerowane</v>
          </cell>
          <cell r="L5010" t="str">
            <v>4103</v>
          </cell>
        </row>
        <row r="5011">
          <cell r="B5011" t="str">
            <v>PGA-297X210-C-MAT</v>
          </cell>
          <cell r="C5011" t="str">
            <v>PŁYTA ALUMINIOWA 297X210 mm CZARNA MATOWA 1 mm</v>
          </cell>
          <cell r="D5011" t="str">
            <v>szt.</v>
          </cell>
          <cell r="E5011" t="str">
            <v>7606129200</v>
          </cell>
          <cell r="F5011" t="str">
            <v>5903041605744</v>
          </cell>
          <cell r="G5011">
            <v>0</v>
          </cell>
          <cell r="H5011"/>
          <cell r="I5011">
            <v>0</v>
          </cell>
          <cell r="J5011"/>
          <cell r="K5011" t="str">
            <v>Grawerowane</v>
          </cell>
          <cell r="L5011" t="str">
            <v>4103</v>
          </cell>
        </row>
        <row r="5012">
          <cell r="B5012" t="str">
            <v>PGL-297X420-B-CZ</v>
          </cell>
          <cell r="C5012" t="str">
            <v>LAMINAT SAMOPRZYLEPNY 297 x 420 mm BIAŁY/CZERWONY 0.8 mm</v>
          </cell>
          <cell r="D5012" t="str">
            <v>szt.</v>
          </cell>
          <cell r="E5012" t="str">
            <v>3920510000</v>
          </cell>
          <cell r="F5012" t="str">
            <v>5903041607236</v>
          </cell>
          <cell r="G5012">
            <v>0</v>
          </cell>
          <cell r="H5012"/>
          <cell r="I5012">
            <v>0</v>
          </cell>
          <cell r="J5012"/>
          <cell r="K5012" t="str">
            <v>Grawerowane</v>
          </cell>
          <cell r="L5012" t="str">
            <v>4103</v>
          </cell>
        </row>
        <row r="5013">
          <cell r="B5013" t="str">
            <v>PGL-297X420-Z/B</v>
          </cell>
          <cell r="C5013" t="str">
            <v>LAMINAT SAMOPRZYLEPNY 297 x 420 mm ZIELONY/BIAŁY 0.8 mm</v>
          </cell>
          <cell r="D5013" t="str">
            <v>szt.</v>
          </cell>
          <cell r="E5013" t="str">
            <v>3920510000</v>
          </cell>
          <cell r="F5013" t="str">
            <v>5903041607373</v>
          </cell>
          <cell r="G5013">
            <v>6.6000000000000003E-2</v>
          </cell>
          <cell r="H5013" t="str">
            <v>Kg</v>
          </cell>
          <cell r="I5013">
            <v>0</v>
          </cell>
          <cell r="J5013" t="str">
            <v>Kg</v>
          </cell>
          <cell r="K5013" t="str">
            <v>Grawerowane</v>
          </cell>
          <cell r="L5013" t="str">
            <v>4103</v>
          </cell>
        </row>
        <row r="5014">
          <cell r="B5014" t="str">
            <v>PGL-297X210-ZSI/C-HDD</v>
          </cell>
          <cell r="C5014" t="str">
            <v>LAMINAT SAMOPRZYLEPNY 297 x 210 mm ZŁOTY METALICZNY/CZARNY 3.2 mm</v>
          </cell>
          <cell r="D5014" t="str">
            <v>szt.</v>
          </cell>
          <cell r="E5014" t="str">
            <v>3920510000</v>
          </cell>
          <cell r="F5014" t="str">
            <v>5903041607168</v>
          </cell>
          <cell r="G5014">
            <v>0</v>
          </cell>
          <cell r="H5014"/>
          <cell r="I5014">
            <v>0</v>
          </cell>
          <cell r="J5014"/>
          <cell r="K5014" t="str">
            <v>Grawerowane</v>
          </cell>
          <cell r="L5014" t="str">
            <v>4103</v>
          </cell>
        </row>
        <row r="5015">
          <cell r="B5015" t="str">
            <v>PGF-600X300-B/C</v>
          </cell>
          <cell r="C5015" t="str">
            <v>FOLIA LASEROWA 600 x 300 mm BIAŁY/CZARNY 0.1 mm</v>
          </cell>
          <cell r="D5015" t="str">
            <v>szt.</v>
          </cell>
          <cell r="E5015" t="str">
            <v>3919908000</v>
          </cell>
          <cell r="F5015" t="str">
            <v>5903041605829</v>
          </cell>
          <cell r="G5015">
            <v>0</v>
          </cell>
          <cell r="H5015"/>
          <cell r="I5015">
            <v>0</v>
          </cell>
          <cell r="J5015"/>
          <cell r="K5015" t="str">
            <v>Grawerowane</v>
          </cell>
          <cell r="L5015" t="str">
            <v>4103</v>
          </cell>
        </row>
        <row r="5016">
          <cell r="B5016" t="str">
            <v>PGF-600X300-C/B</v>
          </cell>
          <cell r="C5016" t="str">
            <v>FOLIA LASEROWA 600 x 300 mm CZARNY/BIAŁY 0.1 mm</v>
          </cell>
          <cell r="D5016" t="str">
            <v>szt.</v>
          </cell>
          <cell r="E5016" t="str">
            <v>3919908000</v>
          </cell>
          <cell r="F5016" t="str">
            <v>5903041605836</v>
          </cell>
          <cell r="G5016">
            <v>0</v>
          </cell>
          <cell r="H5016"/>
          <cell r="I5016">
            <v>0</v>
          </cell>
          <cell r="J5016"/>
          <cell r="K5016" t="str">
            <v>Grawerowane</v>
          </cell>
          <cell r="L5016" t="str">
            <v>4103</v>
          </cell>
        </row>
        <row r="5017">
          <cell r="B5017" t="str">
            <v>PGF-600X300-S/C</v>
          </cell>
          <cell r="C5017" t="str">
            <v>FOLIA LASEROWA 600 x 300 mm SREBRNY/CZARNY 0.1 mm</v>
          </cell>
          <cell r="D5017" t="str">
            <v>szt.</v>
          </cell>
          <cell r="E5017" t="str">
            <v>3919908000</v>
          </cell>
          <cell r="F5017" t="str">
            <v>5903041605843</v>
          </cell>
          <cell r="G5017">
            <v>0</v>
          </cell>
          <cell r="H5017"/>
          <cell r="I5017">
            <v>0</v>
          </cell>
          <cell r="J5017"/>
          <cell r="K5017" t="str">
            <v>Grawerowane</v>
          </cell>
          <cell r="L5017" t="str">
            <v>4103</v>
          </cell>
        </row>
        <row r="5018">
          <cell r="B5018" t="str">
            <v>PGF-600X300-Ż/C</v>
          </cell>
          <cell r="C5018" t="str">
            <v>FOLIA LASEROWA 600 x 300 mm ŻÓŁTY/CZARNY 0.1 mm</v>
          </cell>
          <cell r="D5018" t="str">
            <v>szt.</v>
          </cell>
          <cell r="E5018" t="str">
            <v>3919908000</v>
          </cell>
          <cell r="F5018" t="str">
            <v>5903041605850</v>
          </cell>
          <cell r="G5018">
            <v>0</v>
          </cell>
          <cell r="H5018"/>
          <cell r="I5018">
            <v>0</v>
          </cell>
          <cell r="J5018"/>
          <cell r="K5018" t="str">
            <v>Grawerowane</v>
          </cell>
          <cell r="L5018" t="str">
            <v>4103</v>
          </cell>
        </row>
        <row r="5019">
          <cell r="B5019" t="str">
            <v>PGL-297X210-N/B-HF</v>
          </cell>
          <cell r="C5019" t="str">
            <v>LAMINAT  297 x 210 mm NIEBIESKO/BIAŁY 0.8 mm</v>
          </cell>
          <cell r="D5019" t="str">
            <v>szt.</v>
          </cell>
          <cell r="E5019" t="str">
            <v>3920510000</v>
          </cell>
          <cell r="F5019" t="str">
            <v>5903041607045</v>
          </cell>
          <cell r="G5019">
            <v>0</v>
          </cell>
          <cell r="H5019"/>
          <cell r="I5019">
            <v>0</v>
          </cell>
          <cell r="J5019"/>
          <cell r="K5019" t="str">
            <v>Grawerowane</v>
          </cell>
          <cell r="L5019" t="str">
            <v>4103</v>
          </cell>
        </row>
        <row r="5020">
          <cell r="B5020" t="str">
            <v>PGL-297X210-ZL/C</v>
          </cell>
          <cell r="C5020" t="str">
            <v>LAMINAT SAMOPRZYLEPNY 297 x 210 mm ZŁOTY/CZARNY 0.8 mm</v>
          </cell>
          <cell r="D5020" t="str">
            <v>szt.</v>
          </cell>
          <cell r="E5020" t="str">
            <v>3920510000</v>
          </cell>
          <cell r="F5020" t="str">
            <v>5903041607137</v>
          </cell>
          <cell r="G5020">
            <v>0</v>
          </cell>
          <cell r="H5020"/>
          <cell r="I5020">
            <v>0</v>
          </cell>
          <cell r="J5020"/>
          <cell r="K5020" t="str">
            <v>Grawerowane</v>
          </cell>
          <cell r="L5020" t="str">
            <v>4103</v>
          </cell>
        </row>
        <row r="5021">
          <cell r="B5021" t="str">
            <v>PGL-297X210-ZM/Z</v>
          </cell>
          <cell r="C5021" t="str">
            <v>LAMINAT SAMOPRZYLEPNY 297 x 210 mm ZIELONY MARMURKOWY/ZŁOTY 0.8 mm</v>
          </cell>
          <cell r="D5021" t="str">
            <v>szt.</v>
          </cell>
          <cell r="E5021" t="str">
            <v>3920510000</v>
          </cell>
          <cell r="F5021" t="str">
            <v>5903041607144</v>
          </cell>
          <cell r="G5021">
            <v>0</v>
          </cell>
          <cell r="H5021"/>
          <cell r="I5021">
            <v>0</v>
          </cell>
          <cell r="J5021"/>
          <cell r="K5021" t="str">
            <v>Grawerowane</v>
          </cell>
          <cell r="L5021" t="str">
            <v>4103</v>
          </cell>
        </row>
        <row r="5022">
          <cell r="B5022" t="str">
            <v>PGL-297X210-BM/Z</v>
          </cell>
          <cell r="C5022" t="str">
            <v>LAMINAT SAMOPRZYLEPNY 297 x 210 mm BORDOWY MARMURKOWY/ZŁOTY 0.8 mm</v>
          </cell>
          <cell r="D5022" t="str">
            <v>szt.</v>
          </cell>
          <cell r="E5022" t="str">
            <v>3920510000</v>
          </cell>
          <cell r="F5022" t="str">
            <v>5903041606925</v>
          </cell>
          <cell r="G5022">
            <v>0</v>
          </cell>
          <cell r="H5022"/>
          <cell r="I5022">
            <v>0</v>
          </cell>
          <cell r="J5022"/>
          <cell r="K5022" t="str">
            <v>Grawerowane</v>
          </cell>
          <cell r="L5022" t="str">
            <v>4103</v>
          </cell>
        </row>
        <row r="5023">
          <cell r="B5023" t="str">
            <v>PGL-297X210-GM/Z</v>
          </cell>
          <cell r="C5023" t="str">
            <v>LAMINAT SAMOPRZYLEPNY 297 x 210 mm GRANATOWY MARMURKOWY/ZŁOTY 0.8 mm</v>
          </cell>
          <cell r="D5023" t="str">
            <v>szt.</v>
          </cell>
          <cell r="E5023" t="str">
            <v>3920510000</v>
          </cell>
          <cell r="F5023" t="str">
            <v>5903041607014</v>
          </cell>
          <cell r="G5023">
            <v>0</v>
          </cell>
          <cell r="H5023"/>
          <cell r="I5023">
            <v>0</v>
          </cell>
          <cell r="J5023"/>
          <cell r="K5023" t="str">
            <v>Grawerowane</v>
          </cell>
          <cell r="L5023" t="str">
            <v>4103</v>
          </cell>
        </row>
        <row r="5024">
          <cell r="B5024" t="str">
            <v>PGL-297X210-Ż/C-HF</v>
          </cell>
          <cell r="C5024" t="str">
            <v>LAMINAT 297 x 210 mm ŻÓŁTY/CZARNY 0.8 mm</v>
          </cell>
          <cell r="D5024" t="str">
            <v>szt.</v>
          </cell>
          <cell r="E5024" t="str">
            <v>3920510000</v>
          </cell>
          <cell r="F5024" t="str">
            <v>5903041607199</v>
          </cell>
          <cell r="G5024">
            <v>0.06</v>
          </cell>
          <cell r="H5024" t="str">
            <v>Kg</v>
          </cell>
          <cell r="I5024">
            <v>6.0999999999999999E-2</v>
          </cell>
          <cell r="J5024"/>
          <cell r="K5024" t="str">
            <v>Grawerowane</v>
          </cell>
          <cell r="L5024" t="str">
            <v>4103</v>
          </cell>
        </row>
        <row r="5025">
          <cell r="B5025" t="str">
            <v>PGL-297X420CZ/B-HF</v>
          </cell>
          <cell r="C5025" t="str">
            <v>LAMINAT 297 x 420 mm CZERWONY/BIAŁY 0.8 mm</v>
          </cell>
          <cell r="D5025" t="str">
            <v>szt.</v>
          </cell>
          <cell r="E5025" t="str">
            <v>3920510000</v>
          </cell>
          <cell r="F5025" t="str">
            <v>5903041607304</v>
          </cell>
          <cell r="G5025">
            <v>0</v>
          </cell>
          <cell r="H5025"/>
          <cell r="I5025">
            <v>0</v>
          </cell>
          <cell r="J5025"/>
          <cell r="K5025" t="str">
            <v>Grawerowane</v>
          </cell>
          <cell r="L5025" t="str">
            <v>4103</v>
          </cell>
        </row>
        <row r="5026">
          <cell r="B5026" t="str">
            <v>PGL-297X210-CZ/B-HF</v>
          </cell>
          <cell r="C5026" t="str">
            <v>LAMINAT 297 x 210 mm CZERWONY/BIAŁY 0.8 mm</v>
          </cell>
          <cell r="D5026" t="str">
            <v>szt.</v>
          </cell>
          <cell r="E5026" t="str">
            <v>3920510000</v>
          </cell>
          <cell r="F5026" t="str">
            <v>5903041606987</v>
          </cell>
          <cell r="G5026">
            <v>0</v>
          </cell>
          <cell r="H5026"/>
          <cell r="I5026">
            <v>0</v>
          </cell>
          <cell r="J5026"/>
          <cell r="K5026" t="str">
            <v>Grawerowane</v>
          </cell>
          <cell r="L5026" t="str">
            <v>4103</v>
          </cell>
        </row>
        <row r="5027">
          <cell r="B5027" t="str">
            <v>PGL-297X420-B/C-HD</v>
          </cell>
          <cell r="C5027" t="str">
            <v>LAMINAT 297 x 420 mm BIAŁY/CZARNY 1.6 mm</v>
          </cell>
          <cell r="D5027" t="str">
            <v>szt.</v>
          </cell>
          <cell r="E5027" t="str">
            <v>3920510000</v>
          </cell>
          <cell r="F5027" t="str">
            <v>5903041607212</v>
          </cell>
          <cell r="G5027">
            <v>0</v>
          </cell>
          <cell r="H5027"/>
          <cell r="I5027">
            <v>0</v>
          </cell>
          <cell r="J5027"/>
          <cell r="K5027" t="str">
            <v>Grawerowane</v>
          </cell>
          <cell r="L5027" t="str">
            <v>4103</v>
          </cell>
        </row>
        <row r="5028">
          <cell r="B5028" t="str">
            <v>PGL-297X420-CZ/B-HD</v>
          </cell>
          <cell r="C5028" t="str">
            <v>LAMINAT 297 x 420 mm CZERWONY/BIAŁY 1.6 mm</v>
          </cell>
          <cell r="D5028" t="str">
            <v>szt.</v>
          </cell>
          <cell r="E5028" t="str">
            <v>3920510000</v>
          </cell>
          <cell r="F5028" t="str">
            <v>5903041607298</v>
          </cell>
          <cell r="G5028">
            <v>0</v>
          </cell>
          <cell r="H5028"/>
          <cell r="I5028">
            <v>0</v>
          </cell>
          <cell r="J5028"/>
          <cell r="K5028" t="str">
            <v>Grawerowane</v>
          </cell>
          <cell r="L5028" t="str">
            <v>4103</v>
          </cell>
        </row>
        <row r="5029">
          <cell r="B5029" t="str">
            <v>PGL-297X420-N/B-HD</v>
          </cell>
          <cell r="C5029" t="str">
            <v>LAMINAT 297 x 420 mm NIEBIESKI/BIAŁY 1.6 mm</v>
          </cell>
          <cell r="D5029" t="str">
            <v>szt.</v>
          </cell>
          <cell r="E5029" t="str">
            <v>3920510000</v>
          </cell>
          <cell r="F5029" t="str">
            <v>5903041607328</v>
          </cell>
          <cell r="G5029">
            <v>0</v>
          </cell>
          <cell r="H5029"/>
          <cell r="I5029">
            <v>0</v>
          </cell>
          <cell r="J5029"/>
          <cell r="K5029" t="str">
            <v>Grawerowane</v>
          </cell>
          <cell r="L5029" t="str">
            <v>4103</v>
          </cell>
        </row>
        <row r="5030">
          <cell r="B5030" t="str">
            <v>PGL-297X420-CZ/C-HF</v>
          </cell>
          <cell r="C5030" t="str">
            <v>LAMINAT 297 x 420 mm CZERWONY/CZARNY 0.8 mm</v>
          </cell>
          <cell r="D5030" t="str">
            <v>szt.</v>
          </cell>
          <cell r="E5030" t="str">
            <v>3920510000</v>
          </cell>
          <cell r="F5030"/>
          <cell r="G5030">
            <v>0</v>
          </cell>
          <cell r="H5030"/>
          <cell r="I5030">
            <v>0</v>
          </cell>
          <cell r="J5030"/>
          <cell r="K5030" t="str">
            <v>Grawerowane</v>
          </cell>
          <cell r="L5030" t="str">
            <v>4103</v>
          </cell>
        </row>
        <row r="5031">
          <cell r="B5031" t="str">
            <v>PGL-297X420-Z/B-HF</v>
          </cell>
          <cell r="C5031" t="str">
            <v>LAMINAT 297 x 420 mm ZIELONY/BIAŁY 0.8 mm</v>
          </cell>
          <cell r="D5031" t="str">
            <v>szt.</v>
          </cell>
          <cell r="E5031" t="str">
            <v>3920510000</v>
          </cell>
          <cell r="F5031"/>
          <cell r="G5031">
            <v>0</v>
          </cell>
          <cell r="H5031"/>
          <cell r="I5031">
            <v>0</v>
          </cell>
          <cell r="J5031"/>
          <cell r="K5031" t="str">
            <v>Grawerowane</v>
          </cell>
          <cell r="L5031" t="str">
            <v>4103</v>
          </cell>
        </row>
        <row r="5032">
          <cell r="B5032" t="str">
            <v>PGL-297X420-Ż/C-HF</v>
          </cell>
          <cell r="C5032" t="str">
            <v>LAMINAT 297 x 420 mm ŻÓŁTY/CZARNY 0.8 mm</v>
          </cell>
          <cell r="D5032" t="str">
            <v>szt.</v>
          </cell>
          <cell r="E5032" t="str">
            <v>3920510000</v>
          </cell>
          <cell r="F5032"/>
          <cell r="G5032">
            <v>0.06</v>
          </cell>
          <cell r="H5032" t="str">
            <v>Kg</v>
          </cell>
          <cell r="I5032">
            <v>6.0999999999999999E-2</v>
          </cell>
          <cell r="J5032"/>
          <cell r="K5032" t="str">
            <v>Grawerowane</v>
          </cell>
          <cell r="L5032" t="str">
            <v>4103</v>
          </cell>
        </row>
        <row r="5033">
          <cell r="B5033" t="str">
            <v>PGL-297X420-N/C</v>
          </cell>
          <cell r="C5033" t="str">
            <v>LAMINAT  SAMOPRZYLEPNY 297 x 420 mm NIEBIESKI/CZARNY 0.8 mm</v>
          </cell>
          <cell r="D5033" t="str">
            <v>szt.</v>
          </cell>
          <cell r="E5033" t="str">
            <v>3920510000</v>
          </cell>
          <cell r="F5033"/>
          <cell r="G5033">
            <v>6.6000000000000003E-2</v>
          </cell>
          <cell r="H5033" t="str">
            <v>Kg</v>
          </cell>
          <cell r="I5033">
            <v>0</v>
          </cell>
          <cell r="J5033" t="str">
            <v>Kg</v>
          </cell>
          <cell r="K5033" t="str">
            <v>Grawerowane</v>
          </cell>
          <cell r="L5033" t="str">
            <v>4103</v>
          </cell>
        </row>
        <row r="5034">
          <cell r="B5034" t="str">
            <v>PGL-297X420-SSI/C-1.6</v>
          </cell>
          <cell r="C5034" t="str">
            <v>LAMINAT SAMOPRZYLEPNY 297 x 420 mm SREBRNY METALICZNY/CZARNY 1.6 mm</v>
          </cell>
          <cell r="D5034" t="str">
            <v>szt.</v>
          </cell>
          <cell r="E5034" t="str">
            <v>3920510000</v>
          </cell>
          <cell r="F5034"/>
          <cell r="G5034">
            <v>0</v>
          </cell>
          <cell r="H5034"/>
          <cell r="I5034">
            <v>0</v>
          </cell>
          <cell r="J5034"/>
          <cell r="K5034" t="str">
            <v>Grawerowane</v>
          </cell>
          <cell r="L5034" t="str">
            <v>4103</v>
          </cell>
        </row>
        <row r="5035">
          <cell r="B5035" t="str">
            <v>PGL-297X210-N/B-1.6</v>
          </cell>
          <cell r="C5035" t="str">
            <v>LAMINAT  297 x 210 mm SAMOPRZYLEPNY NIEBIESKO/BIAŁY 1.6 mm</v>
          </cell>
          <cell r="D5035" t="str">
            <v>szt.</v>
          </cell>
          <cell r="E5035" t="str">
            <v>3920510000</v>
          </cell>
          <cell r="F5035"/>
          <cell r="G5035">
            <v>0</v>
          </cell>
          <cell r="H5035"/>
          <cell r="I5035">
            <v>0</v>
          </cell>
          <cell r="J5035"/>
          <cell r="K5035" t="str">
            <v>Grawerowane</v>
          </cell>
          <cell r="L5035" t="str">
            <v>4103</v>
          </cell>
        </row>
        <row r="5036">
          <cell r="B5036" t="str">
            <v>PGL-297X210-CZ/B-HD</v>
          </cell>
          <cell r="C5036" t="str">
            <v>LAMINAT 297 x 210 mm CZERWONY/BIAŁY 1.6 mm</v>
          </cell>
          <cell r="D5036" t="str">
            <v>szt.</v>
          </cell>
          <cell r="E5036" t="str">
            <v>3920510000</v>
          </cell>
          <cell r="F5036"/>
          <cell r="G5036">
            <v>0</v>
          </cell>
          <cell r="H5036"/>
          <cell r="I5036">
            <v>0</v>
          </cell>
          <cell r="J5036"/>
          <cell r="K5036" t="str">
            <v>Grawerowane</v>
          </cell>
          <cell r="L5036" t="str">
            <v>4103</v>
          </cell>
        </row>
        <row r="5037">
          <cell r="B5037" t="str">
            <v>PGA-297X420-C-MAT</v>
          </cell>
          <cell r="C5037" t="str">
            <v>PŁYTA ALUMINIOWA 297X420 mm CZARNA MATOWA 1 mm</v>
          </cell>
          <cell r="D5037" t="str">
            <v>szt.</v>
          </cell>
          <cell r="E5037" t="str">
            <v>7606129200</v>
          </cell>
          <cell r="F5037"/>
          <cell r="G5037">
            <v>0</v>
          </cell>
          <cell r="H5037"/>
          <cell r="I5037">
            <v>0</v>
          </cell>
          <cell r="J5037"/>
          <cell r="K5037" t="str">
            <v>Grawerowane</v>
          </cell>
          <cell r="L5037" t="str">
            <v>4103</v>
          </cell>
        </row>
        <row r="5038">
          <cell r="B5038" t="str">
            <v>PGA-297X420-C-POŁ</v>
          </cell>
          <cell r="C5038" t="str">
            <v>PŁYTA ALUMINIOWA 297X420 mm CZARNA POŁYSK 1 mm</v>
          </cell>
          <cell r="D5038" t="str">
            <v>szt.</v>
          </cell>
          <cell r="E5038" t="str">
            <v>7606129200</v>
          </cell>
          <cell r="F5038"/>
          <cell r="G5038">
            <v>0</v>
          </cell>
          <cell r="H5038"/>
          <cell r="I5038">
            <v>0</v>
          </cell>
          <cell r="J5038"/>
          <cell r="K5038" t="str">
            <v>Grawerowane</v>
          </cell>
          <cell r="L5038" t="str">
            <v>4103</v>
          </cell>
        </row>
        <row r="5039">
          <cell r="B5039" t="str">
            <v>PGL-297X210-CZ/C-HD</v>
          </cell>
          <cell r="C5039" t="str">
            <v>LAMINAT 297 x 210 mm CZERWONY/CZARNY 1.6 mm</v>
          </cell>
          <cell r="D5039" t="str">
            <v>szt.</v>
          </cell>
          <cell r="E5039" t="str">
            <v>3920510000</v>
          </cell>
          <cell r="F5039"/>
          <cell r="G5039">
            <v>0</v>
          </cell>
          <cell r="H5039"/>
          <cell r="I5039">
            <v>0</v>
          </cell>
          <cell r="J5039"/>
          <cell r="K5039" t="str">
            <v>Grawerowane</v>
          </cell>
          <cell r="L5039" t="str">
            <v>4103</v>
          </cell>
        </row>
        <row r="5040">
          <cell r="B5040" t="str">
            <v>PGL-297X210-SSI/C-HDS</v>
          </cell>
          <cell r="C5040" t="str">
            <v>LAMINAT SAMOPRZYLEPNY 297 x 210 mm SREBRNY METALICZNY/CZARNY 1.6 mm</v>
          </cell>
          <cell r="D5040" t="str">
            <v>szt.</v>
          </cell>
          <cell r="E5040" t="str">
            <v>3920510000</v>
          </cell>
          <cell r="F5040"/>
          <cell r="G5040">
            <v>0</v>
          </cell>
          <cell r="H5040"/>
          <cell r="I5040">
            <v>0</v>
          </cell>
          <cell r="J5040"/>
          <cell r="K5040" t="str">
            <v>Grawerowane</v>
          </cell>
          <cell r="L5040" t="str">
            <v>4103</v>
          </cell>
        </row>
        <row r="5041">
          <cell r="B5041" t="str">
            <v>PGL-297X210-Z/B-HF</v>
          </cell>
          <cell r="C5041" t="str">
            <v>LAMINAT 297 x 210 mm ZIELONY/BIAŁY 0.8 mm</v>
          </cell>
          <cell r="D5041" t="str">
            <v>szt.</v>
          </cell>
          <cell r="E5041" t="str">
            <v>3920510000</v>
          </cell>
          <cell r="F5041"/>
          <cell r="G5041">
            <v>0</v>
          </cell>
          <cell r="H5041"/>
          <cell r="I5041">
            <v>0</v>
          </cell>
          <cell r="J5041"/>
          <cell r="K5041" t="str">
            <v>Grawerowane</v>
          </cell>
          <cell r="L5041" t="str">
            <v>4103</v>
          </cell>
        </row>
        <row r="5042">
          <cell r="B5042" t="str">
            <v>PGL-297X420-S/C</v>
          </cell>
          <cell r="C5042" t="str">
            <v>LAMINAT SAMOPRZYLEPNY 297 x 420 mm SREBRNY/CZARNY 0.8 mm</v>
          </cell>
          <cell r="D5042" t="str">
            <v>szt.</v>
          </cell>
          <cell r="E5042" t="str">
            <v>3920510000</v>
          </cell>
          <cell r="F5042"/>
          <cell r="G5042">
            <v>0</v>
          </cell>
          <cell r="H5042"/>
          <cell r="I5042">
            <v>0</v>
          </cell>
          <cell r="J5042"/>
          <cell r="K5042" t="str">
            <v>Grawerowane</v>
          </cell>
          <cell r="L5042" t="str">
            <v>4103</v>
          </cell>
        </row>
        <row r="5043">
          <cell r="B5043" t="str">
            <v>PGL-297X210-Z/C</v>
          </cell>
          <cell r="C5043" t="str">
            <v>LAMINAT SAMOPRZYLEPNY 297 x 210 mm ZIELONY/CZARNY 0.8 mm</v>
          </cell>
          <cell r="D5043" t="str">
            <v>szt.</v>
          </cell>
          <cell r="E5043" t="str">
            <v>3920510000</v>
          </cell>
          <cell r="F5043"/>
          <cell r="G5043">
            <v>6.6000000000000003E-2</v>
          </cell>
          <cell r="H5043" t="str">
            <v>Kg</v>
          </cell>
          <cell r="I5043">
            <v>6.7000000000000004E-2</v>
          </cell>
          <cell r="J5043"/>
          <cell r="K5043" t="str">
            <v>Grawerowane</v>
          </cell>
          <cell r="L5043" t="str">
            <v>4103</v>
          </cell>
        </row>
        <row r="5044">
          <cell r="B5044" t="str">
            <v>PGL-297X210-Ż/C-1.6</v>
          </cell>
          <cell r="C5044" t="str">
            <v>LAMINAT SAMOPRZYLEPNY 297 x 210 mm ŻÓŁTY/CZARNY 1.6 mm</v>
          </cell>
          <cell r="D5044" t="str">
            <v>szt.</v>
          </cell>
          <cell r="E5044" t="str">
            <v>3920510000</v>
          </cell>
          <cell r="F5044"/>
          <cell r="G5044">
            <v>0</v>
          </cell>
          <cell r="H5044"/>
          <cell r="I5044">
            <v>0</v>
          </cell>
          <cell r="J5044"/>
          <cell r="K5044" t="str">
            <v>Grawerowane</v>
          </cell>
          <cell r="L5044" t="str">
            <v>4103</v>
          </cell>
        </row>
        <row r="5045">
          <cell r="B5045" t="str">
            <v>PGL-297X420-CZ/C</v>
          </cell>
          <cell r="C5045" t="str">
            <v>LAMINAT SAMOPRZYLEPNY 297 x 420 mm CZERWONY/CZARNY 0.8 mm</v>
          </cell>
          <cell r="D5045" t="str">
            <v>szt.</v>
          </cell>
          <cell r="E5045" t="str">
            <v>3920510000</v>
          </cell>
          <cell r="F5045"/>
          <cell r="G5045">
            <v>6.6000000000000003E-2</v>
          </cell>
          <cell r="H5045" t="str">
            <v>Kg</v>
          </cell>
          <cell r="I5045">
            <v>0</v>
          </cell>
          <cell r="J5045" t="str">
            <v>Kg</v>
          </cell>
          <cell r="K5045" t="str">
            <v>Grawerowane</v>
          </cell>
          <cell r="L5045" t="str">
            <v>4103</v>
          </cell>
        </row>
        <row r="5046">
          <cell r="B5046" t="str">
            <v>PGL-70X18-S/C-FA</v>
          </cell>
          <cell r="C5046" t="str">
            <v>TABLICZKA PGL 70x18 mm SREBRNY/CZARNY 0.8 mm SAMOPRZYL 75 szt./ARK. (A3)</v>
          </cell>
          <cell r="D5046" t="str">
            <v>szt.</v>
          </cell>
          <cell r="E5046" t="str">
            <v>3920510000</v>
          </cell>
          <cell r="F5046"/>
          <cell r="G5046">
            <v>0</v>
          </cell>
          <cell r="H5046"/>
          <cell r="I5046">
            <v>0</v>
          </cell>
          <cell r="J5046"/>
          <cell r="K5046" t="str">
            <v>Grawerowane</v>
          </cell>
          <cell r="L5046" t="str">
            <v>4103</v>
          </cell>
        </row>
        <row r="5047">
          <cell r="B5047" t="str">
            <v>PGL-35X18-S/C-FA</v>
          </cell>
          <cell r="C5047" t="str">
            <v>TABLICZKA PGL 35x18 mm SREBRNY/CZARNY 0.8 mm SAMOPRZYL. 165 szt./ARK. (A3)</v>
          </cell>
          <cell r="D5047" t="str">
            <v>szt.</v>
          </cell>
          <cell r="E5047" t="str">
            <v>3920510000</v>
          </cell>
          <cell r="F5047"/>
          <cell r="G5047">
            <v>0</v>
          </cell>
          <cell r="H5047"/>
          <cell r="I5047">
            <v>0</v>
          </cell>
          <cell r="J5047"/>
          <cell r="K5047" t="str">
            <v>Grawerowane</v>
          </cell>
          <cell r="L5047" t="str">
            <v>4103</v>
          </cell>
        </row>
        <row r="5048">
          <cell r="B5048" t="str">
            <v>PGL-70X18-SSI/C-FA</v>
          </cell>
          <cell r="C5048" t="str">
            <v>TABLICZKA PGL 70x18 mm SREBRNY MET./CZARNY 0.8 mm SAMOPRZYL 75 szt./ARK. (A3)</v>
          </cell>
          <cell r="D5048" t="str">
            <v>szt.</v>
          </cell>
          <cell r="E5048" t="str">
            <v>3920510000</v>
          </cell>
          <cell r="F5048"/>
          <cell r="G5048">
            <v>0</v>
          </cell>
          <cell r="H5048"/>
          <cell r="I5048">
            <v>0</v>
          </cell>
          <cell r="J5048"/>
          <cell r="K5048" t="str">
            <v>Grawerowane</v>
          </cell>
          <cell r="L5048" t="str">
            <v>4103</v>
          </cell>
        </row>
        <row r="5049">
          <cell r="B5049" t="str">
            <v>PGL-35X18-SSI/C-FA</v>
          </cell>
          <cell r="C5049" t="str">
            <v>TABLICZKA PGL 35x18 mm SREBRNY MET./CZARNY 0.8 mm SAMOPRZYL. 165 szt./ARK. (A3)</v>
          </cell>
          <cell r="D5049" t="str">
            <v>szt.</v>
          </cell>
          <cell r="E5049" t="str">
            <v>3920510000</v>
          </cell>
          <cell r="F5049"/>
          <cell r="G5049">
            <v>0</v>
          </cell>
          <cell r="H5049"/>
          <cell r="I5049">
            <v>0</v>
          </cell>
          <cell r="J5049"/>
          <cell r="K5049" t="str">
            <v>Grawerowane</v>
          </cell>
          <cell r="L5049" t="str">
            <v>4103</v>
          </cell>
        </row>
        <row r="5050">
          <cell r="B5050" t="str">
            <v>PGL-120X20-B/C-FA</v>
          </cell>
          <cell r="C5050" t="str">
            <v>TABLICZKA PGL 120x20 mm BIAŁY/CZARNY 0.8 mm SAMOPRZYL. 42 szt./ARK. (A3)</v>
          </cell>
          <cell r="D5050" t="str">
            <v>szt.</v>
          </cell>
          <cell r="E5050" t="str">
            <v>3920510000</v>
          </cell>
          <cell r="F5050"/>
          <cell r="G5050">
            <v>0</v>
          </cell>
          <cell r="H5050"/>
          <cell r="I5050">
            <v>0</v>
          </cell>
          <cell r="J5050"/>
          <cell r="K5050" t="str">
            <v>Grawerowane</v>
          </cell>
          <cell r="L5050" t="str">
            <v>4103</v>
          </cell>
        </row>
        <row r="5051">
          <cell r="B5051" t="str">
            <v>PGL-50X20-B/C-FA-A3</v>
          </cell>
          <cell r="C5051" t="str">
            <v>TABLICZKA PGL 50x20 mm BIAŁY/CZARNY 0.8 mm SAMOPRZYL 112 szt./ARK. (A3)</v>
          </cell>
          <cell r="D5051" t="str">
            <v>szt.</v>
          </cell>
          <cell r="E5051" t="str">
            <v>3920510000</v>
          </cell>
          <cell r="F5051"/>
          <cell r="G5051">
            <v>0</v>
          </cell>
          <cell r="H5051"/>
          <cell r="I5051">
            <v>0</v>
          </cell>
          <cell r="J5051"/>
          <cell r="K5051" t="str">
            <v>Grawerowane</v>
          </cell>
          <cell r="L5051" t="str">
            <v>4103</v>
          </cell>
        </row>
        <row r="5052">
          <cell r="B5052" t="str">
            <v>PGL-80X20-B/C-FA-A3</v>
          </cell>
          <cell r="C5052" t="str">
            <v>TABLICZKA PGL 80x20 mm BIAŁY/CZARNY 0.8 mm SAMOPRZYL 70 szt./ARK. (A3)</v>
          </cell>
          <cell r="D5052" t="str">
            <v>szt.</v>
          </cell>
          <cell r="E5052" t="str">
            <v>3920510000</v>
          </cell>
          <cell r="F5052"/>
          <cell r="G5052">
            <v>0</v>
          </cell>
          <cell r="H5052"/>
          <cell r="I5052">
            <v>0</v>
          </cell>
          <cell r="J5052"/>
          <cell r="K5052" t="str">
            <v>Grawerowane</v>
          </cell>
          <cell r="L5052" t="str">
            <v>4103</v>
          </cell>
        </row>
        <row r="5053">
          <cell r="B5053" t="str">
            <v>PGL-97X20-SSI/C-FA</v>
          </cell>
          <cell r="C5053" t="str">
            <v>TABLICZKA PGL 97.5x20 mm SREBRNY MET./CZARNY 0.8 mm SAMOPRZYL. 28 szt./ARK.</v>
          </cell>
          <cell r="D5053" t="str">
            <v>szt.</v>
          </cell>
          <cell r="E5053" t="str">
            <v>3920510000</v>
          </cell>
          <cell r="F5053"/>
          <cell r="G5053">
            <v>0</v>
          </cell>
          <cell r="H5053"/>
          <cell r="I5053">
            <v>0</v>
          </cell>
          <cell r="J5053"/>
          <cell r="K5053" t="str">
            <v>Grawerowane</v>
          </cell>
          <cell r="L5053" t="str">
            <v>4103</v>
          </cell>
        </row>
        <row r="5054">
          <cell r="B5054" t="str">
            <v>PGL-297X420-CZ/B-HF</v>
          </cell>
          <cell r="C5054" t="str">
            <v>LAMINAT 297 x 420 mm CZERWONY/BIAŁY 0.8 mm</v>
          </cell>
          <cell r="D5054" t="str">
            <v>szt.</v>
          </cell>
          <cell r="E5054" t="str">
            <v>3920510000</v>
          </cell>
          <cell r="F5054"/>
          <cell r="G5054">
            <v>6.6000000000000003E-2</v>
          </cell>
          <cell r="H5054" t="str">
            <v>Kg</v>
          </cell>
          <cell r="I5054">
            <v>0</v>
          </cell>
          <cell r="J5054" t="str">
            <v>Kg</v>
          </cell>
          <cell r="K5054" t="str">
            <v>Grawerowane</v>
          </cell>
          <cell r="L5054" t="str">
            <v>4103</v>
          </cell>
        </row>
        <row r="5055">
          <cell r="B5055" t="str">
            <v>PGL-400X50-B/C-FA</v>
          </cell>
          <cell r="C5055" t="str">
            <v>TABLICZKA PGL 400x50 mm BIAŁY/CZARNY 0.8 mm SAMOPRZYL 5 szt./ARK. A3</v>
          </cell>
          <cell r="D5055" t="str">
            <v>szt.</v>
          </cell>
          <cell r="E5055" t="str">
            <v>3920510000</v>
          </cell>
          <cell r="F5055"/>
          <cell r="G5055">
            <v>0</v>
          </cell>
          <cell r="H5055"/>
          <cell r="I5055">
            <v>0</v>
          </cell>
          <cell r="J5055"/>
          <cell r="K5055" t="str">
            <v>Grawerowane</v>
          </cell>
          <cell r="L5055" t="str">
            <v>4103</v>
          </cell>
        </row>
        <row r="5056">
          <cell r="B5056" t="str">
            <v>PGL-300X25-B/C-FA</v>
          </cell>
          <cell r="C5056" t="str">
            <v>TABLICZKA PGL 300x25 mm BIAŁY/CZARNY 0.8 mm SAMOPRZYL. 11 szt./ARK. A3</v>
          </cell>
          <cell r="D5056" t="str">
            <v>szt.</v>
          </cell>
          <cell r="E5056" t="str">
            <v>3920510000</v>
          </cell>
          <cell r="F5056"/>
          <cell r="G5056">
            <v>0</v>
          </cell>
          <cell r="H5056"/>
          <cell r="I5056">
            <v>0</v>
          </cell>
          <cell r="J5056"/>
          <cell r="K5056" t="str">
            <v>Grawerowane</v>
          </cell>
          <cell r="L5056" t="str">
            <v>4103</v>
          </cell>
        </row>
        <row r="5057">
          <cell r="B5057" t="str">
            <v>PGL-60X25-SSI/C-FA</v>
          </cell>
          <cell r="C5057" t="str">
            <v>TABLICZKA PGL 60x25 mm SREBRNY METALICZNY/CZARNY 0.8 mm SAMOPRZYL. 33 szt./ARK.</v>
          </cell>
          <cell r="D5057" t="str">
            <v>szt.</v>
          </cell>
          <cell r="E5057" t="str">
            <v>3920510000</v>
          </cell>
          <cell r="F5057"/>
          <cell r="G5057">
            <v>0</v>
          </cell>
          <cell r="H5057"/>
          <cell r="I5057">
            <v>0</v>
          </cell>
          <cell r="J5057"/>
          <cell r="K5057" t="str">
            <v>Grawerowane</v>
          </cell>
          <cell r="L5057" t="str">
            <v>4103</v>
          </cell>
        </row>
        <row r="5058">
          <cell r="B5058" t="str">
            <v>PGL-90X25-SSI/C-FA</v>
          </cell>
          <cell r="C5058" t="str">
            <v>TABLICZKA PGL 90x25 mm SREBRNY METALICZNY/CZARNY 0.8 mm SAMOPRZYL. 22 szt./ARK.</v>
          </cell>
          <cell r="D5058" t="str">
            <v>szt.</v>
          </cell>
          <cell r="E5058" t="str">
            <v>3920510000</v>
          </cell>
          <cell r="F5058"/>
          <cell r="G5058">
            <v>0</v>
          </cell>
          <cell r="H5058"/>
          <cell r="I5058">
            <v>0</v>
          </cell>
          <cell r="J5058"/>
          <cell r="K5058" t="str">
            <v>Grawerowane</v>
          </cell>
          <cell r="L5058" t="str">
            <v>4103</v>
          </cell>
        </row>
        <row r="5059">
          <cell r="B5059" t="str">
            <v>PGL-30X10-SSI/C-FA</v>
          </cell>
          <cell r="C5059" t="str">
            <v>TABLICZKA PGL 30x10 mm SREBRNY METALICZNY/CZARNY 0.8 mm SAMOPRZYL. 168 szt./ARK.</v>
          </cell>
          <cell r="D5059" t="str">
            <v>szt.</v>
          </cell>
          <cell r="E5059" t="str">
            <v>3920510000</v>
          </cell>
          <cell r="F5059"/>
          <cell r="G5059">
            <v>0</v>
          </cell>
          <cell r="H5059"/>
          <cell r="I5059">
            <v>0</v>
          </cell>
          <cell r="J5059"/>
          <cell r="K5059" t="str">
            <v>Grawerowane</v>
          </cell>
          <cell r="L5059" t="str">
            <v>4103</v>
          </cell>
        </row>
        <row r="5060">
          <cell r="B5060" t="str">
            <v>PGL-60X10-SSI/C-FA</v>
          </cell>
          <cell r="C5060" t="str">
            <v>TABLICZKA PGL 60x10 mm SREBRNY METALICZNY/CZARNY 0.8 mm SAMOPRZYL. 84 szt./ARK.</v>
          </cell>
          <cell r="D5060" t="str">
            <v>szt.</v>
          </cell>
          <cell r="E5060" t="str">
            <v>3920510000</v>
          </cell>
          <cell r="F5060"/>
          <cell r="G5060">
            <v>0</v>
          </cell>
          <cell r="H5060"/>
          <cell r="I5060">
            <v>0</v>
          </cell>
          <cell r="J5060"/>
          <cell r="K5060" t="str">
            <v>Grawerowane</v>
          </cell>
          <cell r="L5060" t="str">
            <v>4103</v>
          </cell>
        </row>
        <row r="5061">
          <cell r="B5061" t="str">
            <v>PGL-35X39-C/B-FA</v>
          </cell>
          <cell r="C5061" t="str">
            <v>TABLICZKA PGL 35x39 mm CZARNY/BIAŁY 0.8 mm SAMOPRZYL. 40 szt./ARK.</v>
          </cell>
          <cell r="D5061" t="str">
            <v>szt.</v>
          </cell>
          <cell r="E5061" t="str">
            <v>3920510000</v>
          </cell>
          <cell r="F5061"/>
          <cell r="G5061">
            <v>0</v>
          </cell>
          <cell r="H5061"/>
          <cell r="I5061">
            <v>0</v>
          </cell>
          <cell r="J5061"/>
          <cell r="K5061" t="str">
            <v>Grawerowane</v>
          </cell>
          <cell r="L5061" t="str">
            <v>4103</v>
          </cell>
        </row>
        <row r="5062">
          <cell r="B5062" t="str">
            <v>PGL-100X50-Ż/C-HA</v>
          </cell>
          <cell r="C5062" t="str">
            <v>TABLICZKA PGL 100x50 mm ŻÓŁTY/CZARNY 1.6 mm SAMOPRZYL. 10 szt./ARK.</v>
          </cell>
          <cell r="D5062" t="str">
            <v>szt.</v>
          </cell>
          <cell r="E5062" t="str">
            <v>3920510000</v>
          </cell>
          <cell r="F5062"/>
          <cell r="G5062">
            <v>0</v>
          </cell>
          <cell r="H5062"/>
          <cell r="I5062">
            <v>0</v>
          </cell>
          <cell r="J5062"/>
          <cell r="K5062" t="str">
            <v>Grawerowane</v>
          </cell>
          <cell r="L5062" t="str">
            <v>4103</v>
          </cell>
        </row>
        <row r="5063">
          <cell r="B5063" t="str">
            <v>PGL-400X50-CZ/B-FA-2X5</v>
          </cell>
          <cell r="C5063" t="str">
            <v>TABLICZKA PGL 400x50 mm CZERWONY/BIAŁY 0.8 mm SAMOPRZYL 2x5 mm 6 szt./ARK.</v>
          </cell>
          <cell r="D5063" t="str">
            <v>szt.</v>
          </cell>
          <cell r="E5063" t="str">
            <v>3920510000</v>
          </cell>
          <cell r="F5063"/>
          <cell r="G5063">
            <v>0</v>
          </cell>
          <cell r="H5063"/>
          <cell r="I5063">
            <v>0</v>
          </cell>
          <cell r="J5063"/>
          <cell r="K5063" t="str">
            <v>Grawerowane</v>
          </cell>
          <cell r="L5063" t="str">
            <v>4103</v>
          </cell>
        </row>
        <row r="5064">
          <cell r="B5064" t="str">
            <v>PGL-190X95-CZ/B-FA</v>
          </cell>
          <cell r="C5064" t="str">
            <v>TABLICZKA PGL 190x95 mm CZERWONY/BIAŁY 0.8 mm SAMOPRZYL 6 szt./ARK. (A3)</v>
          </cell>
          <cell r="D5064" t="str">
            <v>szt.</v>
          </cell>
          <cell r="E5064" t="str">
            <v>3920510000</v>
          </cell>
          <cell r="F5064"/>
          <cell r="G5064">
            <v>0</v>
          </cell>
          <cell r="H5064"/>
          <cell r="I5064">
            <v>0</v>
          </cell>
          <cell r="J5064"/>
          <cell r="K5064" t="str">
            <v>Grawerowane</v>
          </cell>
          <cell r="L5064" t="str">
            <v>4103</v>
          </cell>
        </row>
        <row r="5065">
          <cell r="B5065" t="str">
            <v>PGL-120X20-Ż/C-FA</v>
          </cell>
          <cell r="C5065" t="str">
            <v>TABLICZKA PGL 120x20 mm ŻÓŁTY/CZARNY 0.8 mm SAMOPRZYL. 42 szt./ARK. (A3)</v>
          </cell>
          <cell r="D5065" t="str">
            <v>szt.</v>
          </cell>
          <cell r="E5065" t="str">
            <v>3920510000</v>
          </cell>
          <cell r="F5065"/>
          <cell r="G5065">
            <v>0</v>
          </cell>
          <cell r="H5065"/>
          <cell r="I5065">
            <v>0</v>
          </cell>
          <cell r="J5065"/>
          <cell r="K5065" t="str">
            <v>Grawerowane</v>
          </cell>
          <cell r="L5065" t="str">
            <v>4103</v>
          </cell>
        </row>
        <row r="5066">
          <cell r="B5066" t="str">
            <v>PGL-35X39-Ż/C-FA</v>
          </cell>
          <cell r="C5066" t="str">
            <v>TABLICZKA PGL 35x39 mm ŻÓŁTY/CZARNY 0.8 mm SAMOPRZYL. 40 szt./ARK.</v>
          </cell>
          <cell r="D5066" t="str">
            <v>szt.</v>
          </cell>
          <cell r="E5066" t="str">
            <v>3920510000</v>
          </cell>
          <cell r="F5066"/>
          <cell r="G5066">
            <v>0</v>
          </cell>
          <cell r="H5066"/>
          <cell r="I5066">
            <v>0</v>
          </cell>
          <cell r="J5066"/>
          <cell r="K5066" t="str">
            <v>Grawerowane</v>
          </cell>
          <cell r="L5066" t="str">
            <v>4103</v>
          </cell>
        </row>
        <row r="5067">
          <cell r="B5067" t="str">
            <v>PGL-120X20-CZ/B-FA</v>
          </cell>
          <cell r="C5067" t="str">
            <v>TABLICZKA PGL 120x20 mm CZERWONY/BIAŁY 0.8 mm SAMOPRZYL. 42 szt./ARK. (A3)</v>
          </cell>
          <cell r="D5067" t="str">
            <v>szt.</v>
          </cell>
          <cell r="E5067" t="str">
            <v>3920510000</v>
          </cell>
          <cell r="F5067"/>
          <cell r="G5067">
            <v>0</v>
          </cell>
          <cell r="H5067"/>
          <cell r="I5067">
            <v>0</v>
          </cell>
          <cell r="J5067"/>
          <cell r="K5067" t="str">
            <v>Grawerowane</v>
          </cell>
          <cell r="L5067" t="str">
            <v>4103</v>
          </cell>
        </row>
        <row r="5068">
          <cell r="B5068" t="str">
            <v>PGL-120X20-N/B-FA</v>
          </cell>
          <cell r="C5068" t="str">
            <v>TABLICZKA PGL 120x20 mm NIEBIESKI/BIAŁY 0.8 mm SAMOPRZYL. 42 szt./ARK. (A3)</v>
          </cell>
          <cell r="D5068" t="str">
            <v>szt.</v>
          </cell>
          <cell r="E5068" t="str">
            <v>3920510000</v>
          </cell>
          <cell r="F5068"/>
          <cell r="G5068">
            <v>0</v>
          </cell>
          <cell r="H5068"/>
          <cell r="I5068">
            <v>0</v>
          </cell>
          <cell r="J5068"/>
          <cell r="K5068" t="str">
            <v>Grawerowane</v>
          </cell>
          <cell r="L5068" t="str">
            <v>4103</v>
          </cell>
        </row>
        <row r="5069">
          <cell r="B5069" t="str">
            <v>PGL-90X90-C/B-FA-4X4.5</v>
          </cell>
          <cell r="C5069" t="str">
            <v>TABLICZKA PGL 90x90 mm CZARNY/BIAŁY 0.8 mm SAMOPRZYL 4x4.5 mm 6 szt./ARK.</v>
          </cell>
          <cell r="D5069" t="str">
            <v>szt.</v>
          </cell>
          <cell r="E5069" t="str">
            <v>3920510000</v>
          </cell>
          <cell r="F5069"/>
          <cell r="G5069">
            <v>0</v>
          </cell>
          <cell r="H5069"/>
          <cell r="I5069">
            <v>0</v>
          </cell>
          <cell r="J5069"/>
          <cell r="K5069" t="str">
            <v>Grawerowane</v>
          </cell>
          <cell r="L5069" t="str">
            <v>4103</v>
          </cell>
        </row>
        <row r="5070">
          <cell r="B5070" t="str">
            <v>PFC85055KA6</v>
          </cell>
          <cell r="C5070" t="str">
            <v>TABLICZKI OPISOWE 85 x 55 mm NIEBIESKIE</v>
          </cell>
          <cell r="D5070" t="str">
            <v>szt.</v>
          </cell>
          <cell r="E5070" t="str">
            <v>3926909700</v>
          </cell>
          <cell r="F5070" t="str">
            <v>5903041605621</v>
          </cell>
          <cell r="G5070">
            <v>0</v>
          </cell>
          <cell r="H5070"/>
          <cell r="I5070">
            <v>0</v>
          </cell>
          <cell r="J5070"/>
          <cell r="K5070" t="str">
            <v>PVC</v>
          </cell>
          <cell r="L5070" t="str">
            <v>4103</v>
          </cell>
        </row>
        <row r="5071">
          <cell r="B5071" t="str">
            <v>PFCA85055KA9</v>
          </cell>
          <cell r="C5071" t="str">
            <v>TABLICZKI OPISOWE SAMOPRZYLEPNE 85 x 55 mm BIAŁE</v>
          </cell>
          <cell r="D5071" t="str">
            <v>szt.</v>
          </cell>
          <cell r="E5071" t="str">
            <v>3926909700</v>
          </cell>
          <cell r="F5071" t="str">
            <v>5903041605669</v>
          </cell>
          <cell r="G5071">
            <v>3.0000000000000001E-3</v>
          </cell>
          <cell r="H5071" t="str">
            <v>Kg</v>
          </cell>
          <cell r="I5071">
            <v>3.0000000000000001E-3</v>
          </cell>
          <cell r="J5071"/>
          <cell r="K5071" t="str">
            <v>PVC</v>
          </cell>
          <cell r="L5071" t="str">
            <v>4103</v>
          </cell>
        </row>
        <row r="5072">
          <cell r="B5072" t="str">
            <v>PFC85055KA5</v>
          </cell>
          <cell r="C5072" t="str">
            <v>TABLICZKI OPISOWE 85 x 55 mm ZIELONE</v>
          </cell>
          <cell r="D5072" t="str">
            <v>szt.</v>
          </cell>
          <cell r="E5072" t="str">
            <v>3926909700</v>
          </cell>
          <cell r="F5072" t="str">
            <v>5903041605614</v>
          </cell>
          <cell r="G5072">
            <v>0</v>
          </cell>
          <cell r="H5072"/>
          <cell r="I5072">
            <v>0</v>
          </cell>
          <cell r="J5072"/>
          <cell r="K5072" t="str">
            <v>PVC</v>
          </cell>
          <cell r="L5072" t="str">
            <v>4103</v>
          </cell>
        </row>
        <row r="5073">
          <cell r="B5073" t="str">
            <v>PFC85055U9</v>
          </cell>
          <cell r="C5073" t="str">
            <v>TABLICZKI OPISOWE 85 x 55 mm BIAŁE Z NADRUKIEM</v>
          </cell>
          <cell r="D5073" t="str">
            <v>szt.</v>
          </cell>
          <cell r="E5073" t="str">
            <v>3926909700</v>
          </cell>
          <cell r="F5073" t="str">
            <v>5903041605652</v>
          </cell>
          <cell r="G5073">
            <v>0</v>
          </cell>
          <cell r="H5073"/>
          <cell r="I5073">
            <v>0</v>
          </cell>
          <cell r="J5073"/>
          <cell r="K5073" t="str">
            <v>PVC</v>
          </cell>
          <cell r="L5073" t="str">
            <v>4103</v>
          </cell>
        </row>
        <row r="5074">
          <cell r="B5074" t="str">
            <v>PFC85025KA8</v>
          </cell>
          <cell r="C5074" t="str">
            <v>TABLICZKI OPISOWE 85 x 25 mm SREBRNE Z OTWORAMI</v>
          </cell>
          <cell r="D5074" t="str">
            <v>szt.</v>
          </cell>
          <cell r="E5074" t="str">
            <v>3926909700</v>
          </cell>
          <cell r="F5074" t="str">
            <v>5903041605591</v>
          </cell>
          <cell r="G5074">
            <v>0</v>
          </cell>
          <cell r="H5074"/>
          <cell r="I5074">
            <v>0</v>
          </cell>
          <cell r="J5074"/>
          <cell r="K5074" t="str">
            <v>PVC</v>
          </cell>
          <cell r="L5074" t="str">
            <v>4103</v>
          </cell>
        </row>
        <row r="5075">
          <cell r="B5075" t="str">
            <v>PFC85055KA4</v>
          </cell>
          <cell r="C5075" t="str">
            <v>TABLICZKI OPISOWE 85 x 55 mm ŻÓŁTE</v>
          </cell>
          <cell r="D5075" t="str">
            <v>szt.</v>
          </cell>
          <cell r="E5075" t="str">
            <v>3926909700</v>
          </cell>
          <cell r="F5075" t="str">
            <v>5903041605607</v>
          </cell>
          <cell r="G5075">
            <v>0</v>
          </cell>
          <cell r="H5075"/>
          <cell r="I5075">
            <v>0</v>
          </cell>
          <cell r="J5075"/>
          <cell r="K5075" t="str">
            <v>PVC</v>
          </cell>
          <cell r="L5075" t="str">
            <v>4103</v>
          </cell>
        </row>
        <row r="5076">
          <cell r="B5076" t="str">
            <v>PFC85055KA8</v>
          </cell>
          <cell r="C5076" t="str">
            <v>TABLICZKI OPISOWE 85 x 55 mm SREBRNE</v>
          </cell>
          <cell r="D5076" t="str">
            <v>szt.</v>
          </cell>
          <cell r="E5076" t="str">
            <v>3926909700</v>
          </cell>
          <cell r="F5076" t="str">
            <v>5903041605638</v>
          </cell>
          <cell r="G5076">
            <v>0</v>
          </cell>
          <cell r="H5076"/>
          <cell r="I5076">
            <v>0</v>
          </cell>
          <cell r="J5076"/>
          <cell r="K5076" t="str">
            <v>PVC</v>
          </cell>
          <cell r="L5076" t="str">
            <v>4103</v>
          </cell>
        </row>
        <row r="5077">
          <cell r="B5077" t="str">
            <v>PFC85055KA9</v>
          </cell>
          <cell r="C5077" t="str">
            <v>TABLICZKI OPISOWE 85 x 55 mm BIAŁE</v>
          </cell>
          <cell r="D5077" t="str">
            <v>szt.</v>
          </cell>
          <cell r="E5077" t="str">
            <v>3926909700</v>
          </cell>
          <cell r="F5077" t="str">
            <v>5903041605645</v>
          </cell>
          <cell r="G5077">
            <v>0</v>
          </cell>
          <cell r="H5077"/>
          <cell r="I5077">
            <v>0</v>
          </cell>
          <cell r="J5077"/>
          <cell r="K5077" t="str">
            <v>PVC</v>
          </cell>
          <cell r="L5077" t="str">
            <v>4103</v>
          </cell>
        </row>
        <row r="5078">
          <cell r="B5078" t="str">
            <v>PFC85055KA2</v>
          </cell>
          <cell r="C5078" t="str">
            <v>TABLICZKI OPISOWE 85 x 55 mm CZERWONE</v>
          </cell>
          <cell r="D5078" t="str">
            <v>szt.</v>
          </cell>
          <cell r="E5078" t="str">
            <v>3926909700</v>
          </cell>
          <cell r="F5078" t="str">
            <v>5906775911044</v>
          </cell>
          <cell r="G5078">
            <v>0</v>
          </cell>
          <cell r="H5078"/>
          <cell r="I5078">
            <v>0</v>
          </cell>
          <cell r="J5078"/>
          <cell r="K5078" t="str">
            <v>PVC</v>
          </cell>
          <cell r="L5078" t="str">
            <v>4103</v>
          </cell>
        </row>
        <row r="5079">
          <cell r="B5079" t="str">
            <v>PEM-RF32/05/VR</v>
          </cell>
          <cell r="C5079" t="str">
            <v>NASUWKA IZOLOWANA 0.5 - 1.5 mm2 / 2.8 x 0.5 mm CZERWONA  (100 szt.)</v>
          </cell>
          <cell r="D5079" t="str">
            <v>paczka</v>
          </cell>
          <cell r="E5079" t="str">
            <v>8536901000</v>
          </cell>
          <cell r="F5079" t="str">
            <v>5906775913901</v>
          </cell>
          <cell r="G5079">
            <v>6.5000000000000002E-2</v>
          </cell>
          <cell r="H5079" t="str">
            <v>Kg</v>
          </cell>
          <cell r="I5079">
            <v>6.6000000000000003E-2</v>
          </cell>
          <cell r="J5079" t="str">
            <v>Kg</v>
          </cell>
          <cell r="K5079" t="str">
            <v>Izolowane</v>
          </cell>
          <cell r="L5079" t="str">
            <v>8003</v>
          </cell>
        </row>
        <row r="5080">
          <cell r="B5080" t="str">
            <v>PEM-RF32/08/VR</v>
          </cell>
          <cell r="C5080" t="str">
            <v>NASUWKA IZOLOWANA 0.5 - 1.5 mm2 / 2.8 x 0.8 mm CZERWONA  (100 szt.)</v>
          </cell>
          <cell r="D5080" t="str">
            <v>paczka</v>
          </cell>
          <cell r="E5080" t="str">
            <v>8536901000</v>
          </cell>
          <cell r="F5080" t="str">
            <v>5906775913918</v>
          </cell>
          <cell r="G5080">
            <v>6.6000000000000003E-2</v>
          </cell>
          <cell r="H5080" t="str">
            <v>Kg</v>
          </cell>
          <cell r="I5080">
            <v>6.7000000000000004E-2</v>
          </cell>
          <cell r="J5080" t="str">
            <v>Kg</v>
          </cell>
          <cell r="K5080" t="str">
            <v>Izolowane</v>
          </cell>
          <cell r="L5080" t="str">
            <v>8003</v>
          </cell>
        </row>
        <row r="5081">
          <cell r="B5081" t="str">
            <v>PEM-RF32/FI/VR</v>
          </cell>
          <cell r="C5081" t="str">
            <v>NASUWKA CAŁKOWICIE IZOLOWANA 0.5 - 1.5 mm2 / 2.8 x 0.8 mm CZERWONA  (100 szt.)</v>
          </cell>
          <cell r="D5081" t="str">
            <v>paczka</v>
          </cell>
          <cell r="E5081" t="str">
            <v>8536901000</v>
          </cell>
          <cell r="F5081" t="str">
            <v>5906775913925</v>
          </cell>
          <cell r="G5081">
            <v>0.08</v>
          </cell>
          <cell r="H5081" t="str">
            <v>Kg</v>
          </cell>
          <cell r="I5081">
            <v>8.2000000000000003E-2</v>
          </cell>
          <cell r="J5081" t="str">
            <v>Kg</v>
          </cell>
          <cell r="K5081" t="str">
            <v>Izolowane</v>
          </cell>
          <cell r="L5081" t="str">
            <v>8003</v>
          </cell>
        </row>
        <row r="5082">
          <cell r="B5082" t="str">
            <v>PEM-RF50/05/VR</v>
          </cell>
          <cell r="C5082" t="str">
            <v>NASUWKA IZOLOWANA 0.5 - 1.5 mm2 / 4.8 x 0.5 mm CZERWONA  (100 szt.)</v>
          </cell>
          <cell r="D5082" t="str">
            <v>paczka</v>
          </cell>
          <cell r="E5082" t="str">
            <v>8536901000</v>
          </cell>
          <cell r="F5082" t="str">
            <v>5906775913932</v>
          </cell>
          <cell r="G5082">
            <v>8.2000000000000003E-2</v>
          </cell>
          <cell r="H5082" t="str">
            <v>Kg</v>
          </cell>
          <cell r="I5082">
            <v>8.3000000000000004E-2</v>
          </cell>
          <cell r="J5082" t="str">
            <v>Kg</v>
          </cell>
          <cell r="K5082" t="str">
            <v>Izolowane</v>
          </cell>
          <cell r="L5082" t="str">
            <v>8003</v>
          </cell>
        </row>
        <row r="5083">
          <cell r="B5083" t="str">
            <v>PEM-RF50/08/VR</v>
          </cell>
          <cell r="C5083" t="str">
            <v>NASUWKA IZOLOWANA 0.5 - 1.5 mm2 / 4.8 x 0.8 mm CZERWONA  (100 szt.)</v>
          </cell>
          <cell r="D5083" t="str">
            <v>paczka</v>
          </cell>
          <cell r="E5083" t="str">
            <v>8536901000</v>
          </cell>
          <cell r="F5083" t="str">
            <v>5906775913949</v>
          </cell>
          <cell r="G5083">
            <v>0.08</v>
          </cell>
          <cell r="H5083" t="str">
            <v>Kg</v>
          </cell>
          <cell r="I5083">
            <v>8.1000000000000003E-2</v>
          </cell>
          <cell r="J5083" t="str">
            <v>Kg</v>
          </cell>
          <cell r="K5083" t="str">
            <v>Izolowane</v>
          </cell>
          <cell r="L5083" t="str">
            <v>8003</v>
          </cell>
        </row>
        <row r="5084">
          <cell r="B5084" t="str">
            <v>PEM-RF50/FI/VR</v>
          </cell>
          <cell r="C5084" t="str">
            <v>NASUWKA CAŁKOWICIE IZOLOWANA 0.5 - 1.5 mm2 / 4.8 x 0.8 mm CZERWONA  (100 szt.)</v>
          </cell>
          <cell r="D5084" t="str">
            <v>paczka</v>
          </cell>
          <cell r="E5084" t="str">
            <v>8536901000</v>
          </cell>
          <cell r="F5084" t="str">
            <v>5906775913956</v>
          </cell>
          <cell r="G5084">
            <v>0.01</v>
          </cell>
          <cell r="H5084" t="str">
            <v>Kg</v>
          </cell>
          <cell r="I5084">
            <v>0.10199999999999999</v>
          </cell>
          <cell r="J5084" t="str">
            <v>Kg</v>
          </cell>
          <cell r="K5084" t="str">
            <v>Izolowane</v>
          </cell>
          <cell r="L5084" t="str">
            <v>8003</v>
          </cell>
        </row>
        <row r="5085">
          <cell r="B5085" t="str">
            <v>PEM-RF66/08/VR</v>
          </cell>
          <cell r="C5085" t="str">
            <v>NASUWKA IZOLOWANA 0.5 - 1.5 mm2 / 6.3 x 0.8 mm CZERWONA  (100 szt.)</v>
          </cell>
          <cell r="D5085" t="str">
            <v>paczka</v>
          </cell>
          <cell r="E5085" t="str">
            <v>8536901000</v>
          </cell>
          <cell r="F5085" t="str">
            <v>5906775913963</v>
          </cell>
          <cell r="G5085">
            <v>0.10100000000000001</v>
          </cell>
          <cell r="H5085" t="str">
            <v>Kg</v>
          </cell>
          <cell r="I5085">
            <v>0.10199999999999999</v>
          </cell>
          <cell r="J5085" t="str">
            <v>Kg</v>
          </cell>
          <cell r="K5085" t="str">
            <v>Izolowane</v>
          </cell>
          <cell r="L5085" t="str">
            <v>8003</v>
          </cell>
        </row>
        <row r="5086">
          <cell r="B5086" t="str">
            <v>PEM-RF66/FI/VR</v>
          </cell>
          <cell r="C5086" t="str">
            <v>NASUWKA CAŁKOWICIE IZOLOWANA 0.5 - 1.5 mm2 / 6.3 x 0.8 mm CZERWONA  (100 szt.)</v>
          </cell>
          <cell r="D5086" t="str">
            <v>paczka</v>
          </cell>
          <cell r="E5086" t="str">
            <v>8536901000</v>
          </cell>
          <cell r="F5086" t="str">
            <v>5906775913970</v>
          </cell>
          <cell r="G5086">
            <v>0.129</v>
          </cell>
          <cell r="H5086" t="str">
            <v>Kg</v>
          </cell>
          <cell r="I5086">
            <v>0.13</v>
          </cell>
          <cell r="J5086" t="str">
            <v>Kg</v>
          </cell>
          <cell r="K5086" t="str">
            <v>Izolowane</v>
          </cell>
          <cell r="L5086" t="str">
            <v>8003</v>
          </cell>
        </row>
        <row r="5087">
          <cell r="B5087" t="str">
            <v>PEM-RFB40/VR</v>
          </cell>
          <cell r="C5087" t="str">
            <v>KOŃCÓWKA KULOWA ŻEŃSKA IZOLOWANA 0.5 - 1.5 mm2 / 4 mm CZERWONA  (100 szt.)</v>
          </cell>
          <cell r="D5087" t="str">
            <v>paczka</v>
          </cell>
          <cell r="E5087" t="str">
            <v>8536901000</v>
          </cell>
          <cell r="F5087" t="str">
            <v>5906775913987</v>
          </cell>
          <cell r="G5087">
            <v>0.126</v>
          </cell>
          <cell r="H5087" t="str">
            <v>Kg</v>
          </cell>
          <cell r="I5087">
            <v>0.127</v>
          </cell>
          <cell r="J5087" t="str">
            <v>Kg</v>
          </cell>
          <cell r="K5087" t="str">
            <v>Izolowane</v>
          </cell>
          <cell r="L5087" t="str">
            <v>8003</v>
          </cell>
        </row>
        <row r="5088">
          <cell r="B5088" t="str">
            <v>PEM-RM50/VR</v>
          </cell>
          <cell r="C5088" t="str">
            <v>WSUWKA IZOLOWANA 0.5 - 1.5 mm2 / 4.8 x 0.8 mm CZERWONA  (100 szt.)</v>
          </cell>
          <cell r="D5088" t="str">
            <v>paczka</v>
          </cell>
          <cell r="E5088" t="str">
            <v>8536901000</v>
          </cell>
          <cell r="F5088" t="str">
            <v>5906775914007</v>
          </cell>
          <cell r="G5088">
            <v>7.4999999999999997E-2</v>
          </cell>
          <cell r="H5088" t="str">
            <v>Kg</v>
          </cell>
          <cell r="I5088">
            <v>7.5999999999999998E-2</v>
          </cell>
          <cell r="J5088" t="str">
            <v>Kg</v>
          </cell>
          <cell r="K5088" t="str">
            <v>Izolowane</v>
          </cell>
          <cell r="L5088" t="str">
            <v>8003</v>
          </cell>
        </row>
        <row r="5089">
          <cell r="B5089" t="str">
            <v>PEM-RM63/VR</v>
          </cell>
          <cell r="C5089" t="str">
            <v>WSUWKA IZOLOWANA 0.5 - 1.5 mm2 / 6.3 x 0.8 mm CZERWONA  (100 szt.)</v>
          </cell>
          <cell r="D5089" t="str">
            <v>paczka</v>
          </cell>
          <cell r="E5089" t="str">
            <v>8536901000</v>
          </cell>
          <cell r="F5089" t="str">
            <v>5906775914014</v>
          </cell>
          <cell r="G5089">
            <v>8.8999999999999996E-2</v>
          </cell>
          <cell r="H5089" t="str">
            <v>Kg</v>
          </cell>
          <cell r="I5089">
            <v>0.09</v>
          </cell>
          <cell r="J5089" t="str">
            <v>Kg</v>
          </cell>
          <cell r="K5089" t="str">
            <v>Izolowane</v>
          </cell>
          <cell r="L5089" t="str">
            <v>8003</v>
          </cell>
        </row>
        <row r="5090">
          <cell r="B5090" t="str">
            <v>PEM-RMB40/VR</v>
          </cell>
          <cell r="C5090" t="str">
            <v>KOŃCÓWKA KULOWA MĘSKA IZOLOWANA 0.5 - 1.5 mm2 / 4 mm CZERWONA  (100 szt.)</v>
          </cell>
          <cell r="D5090" t="str">
            <v>paczka</v>
          </cell>
          <cell r="E5090" t="str">
            <v>8536901000</v>
          </cell>
          <cell r="F5090" t="str">
            <v>5906775914021</v>
          </cell>
          <cell r="G5090">
            <v>9.1999999999999998E-2</v>
          </cell>
          <cell r="H5090" t="str">
            <v>Kg</v>
          </cell>
          <cell r="I5090">
            <v>9.2999999999999999E-2</v>
          </cell>
          <cell r="J5090" t="str">
            <v>Kg</v>
          </cell>
          <cell r="K5090" t="str">
            <v>Izolowane</v>
          </cell>
          <cell r="L5090" t="str">
            <v>8003</v>
          </cell>
        </row>
        <row r="5091">
          <cell r="B5091" t="str">
            <v>PEM-YF100/08/VR</v>
          </cell>
          <cell r="C5091" t="str">
            <v>NASUWKA IZOLOWANA 4.0 - 6.0 mm2 / 9.5 x 0.8 mm ŻÓŁTA  (100 szt.)</v>
          </cell>
          <cell r="D5091" t="str">
            <v>paczka</v>
          </cell>
          <cell r="E5091" t="str">
            <v>8536901000</v>
          </cell>
          <cell r="F5091" t="str">
            <v>5906775914298</v>
          </cell>
          <cell r="G5091">
            <v>0.252</v>
          </cell>
          <cell r="H5091" t="str">
            <v>Kg</v>
          </cell>
          <cell r="I5091">
            <v>0.253</v>
          </cell>
          <cell r="J5091" t="str">
            <v>Kg</v>
          </cell>
          <cell r="K5091" t="str">
            <v>Izolowane</v>
          </cell>
          <cell r="L5091" t="str">
            <v>8003</v>
          </cell>
        </row>
        <row r="5092">
          <cell r="B5092" t="str">
            <v>PEM-YF66/08/VR</v>
          </cell>
          <cell r="C5092" t="str">
            <v>NASUWKA IZOLOWANA 4.0 - 6.0 mm2 / 6.3 x 0.8 mm ŻÓŁTA  (100 szt.)</v>
          </cell>
          <cell r="D5092" t="str">
            <v>paczka</v>
          </cell>
          <cell r="E5092" t="str">
            <v>8536901000</v>
          </cell>
          <cell r="F5092" t="str">
            <v>5906775914304</v>
          </cell>
          <cell r="G5092">
            <v>0.17</v>
          </cell>
          <cell r="H5092" t="str">
            <v>Kg</v>
          </cell>
          <cell r="I5092">
            <v>0.17100000000000001</v>
          </cell>
          <cell r="J5092" t="str">
            <v>Kg</v>
          </cell>
          <cell r="K5092" t="str">
            <v>Izolowane</v>
          </cell>
          <cell r="L5092" t="str">
            <v>8003</v>
          </cell>
        </row>
        <row r="5093">
          <cell r="B5093" t="str">
            <v>PEM-YF66/FI/VR</v>
          </cell>
          <cell r="C5093" t="str">
            <v>NASUWKA CAŁKOWICIE IZOLOWANA 4.0 - 6.0 mm2 / 6.3 x 0.8 mm ŻÓŁTA  (100 szt.)</v>
          </cell>
          <cell r="D5093" t="str">
            <v>paczka</v>
          </cell>
          <cell r="E5093" t="str">
            <v>8536901000</v>
          </cell>
          <cell r="F5093" t="str">
            <v>5906775914311</v>
          </cell>
          <cell r="G5093">
            <v>0</v>
          </cell>
          <cell r="H5093"/>
          <cell r="I5093">
            <v>0</v>
          </cell>
          <cell r="J5093"/>
          <cell r="K5093" t="str">
            <v>Izolowane</v>
          </cell>
          <cell r="L5093" t="str">
            <v>8003</v>
          </cell>
        </row>
        <row r="5094">
          <cell r="B5094" t="str">
            <v>PEM-YFB50/VR</v>
          </cell>
          <cell r="C5094" t="str">
            <v>KOŃCÓWKA KULOWA ŻEŃSKA IZOLOWANA 4.0 - 6.0 mm2 / 5 mm ŻÓŁTA  (100 szt.)</v>
          </cell>
          <cell r="D5094" t="str">
            <v>paczka</v>
          </cell>
          <cell r="E5094" t="str">
            <v>8536901000</v>
          </cell>
          <cell r="F5094" t="str">
            <v>5906775914328</v>
          </cell>
          <cell r="G5094">
            <v>0.20599999999999999</v>
          </cell>
          <cell r="H5094" t="str">
            <v>Kg</v>
          </cell>
          <cell r="I5094">
            <v>0.20699999999999999</v>
          </cell>
          <cell r="J5094" t="str">
            <v>Kg</v>
          </cell>
          <cell r="K5094" t="str">
            <v>Izolowane</v>
          </cell>
          <cell r="L5094" t="str">
            <v>8003</v>
          </cell>
        </row>
        <row r="5095">
          <cell r="B5095" t="str">
            <v>PEM-YM63/VR</v>
          </cell>
          <cell r="C5095" t="str">
            <v>WSUWKA IZOLOWANA 4.0 - 6.0 mm2 / 6.3 x 0.8 mm ŻÓŁTA  (100 szt.)</v>
          </cell>
          <cell r="D5095" t="str">
            <v>paczka</v>
          </cell>
          <cell r="E5095" t="str">
            <v>8536901000</v>
          </cell>
          <cell r="F5095" t="str">
            <v>5906775914335</v>
          </cell>
          <cell r="G5095">
            <v>0.152</v>
          </cell>
          <cell r="H5095" t="str">
            <v>Kg</v>
          </cell>
          <cell r="I5095">
            <v>0.153</v>
          </cell>
          <cell r="J5095" t="str">
            <v>Kg</v>
          </cell>
          <cell r="K5095" t="str">
            <v>Izolowane</v>
          </cell>
          <cell r="L5095" t="str">
            <v>8003</v>
          </cell>
        </row>
        <row r="5096">
          <cell r="B5096" t="str">
            <v>PEM-RB11</v>
          </cell>
          <cell r="C5096" t="str">
            <v>KOŃCÓWKA IGŁOWA PŁASKA IZOLOWANA 0.5 - 1.5 mm2 / 11 x 3 mm CZERWONA  (100 szt.)</v>
          </cell>
          <cell r="D5096" t="str">
            <v>paczka</v>
          </cell>
          <cell r="E5096" t="str">
            <v>8536901000</v>
          </cell>
          <cell r="F5096" t="str">
            <v>5906775913871</v>
          </cell>
          <cell r="G5096">
            <v>0</v>
          </cell>
          <cell r="H5096"/>
          <cell r="I5096">
            <v>0</v>
          </cell>
          <cell r="J5096"/>
          <cell r="K5096" t="str">
            <v>Izolowane</v>
          </cell>
          <cell r="L5096" t="str">
            <v>8003</v>
          </cell>
        </row>
        <row r="5097">
          <cell r="B5097" t="str">
            <v>PEM-RB18</v>
          </cell>
          <cell r="C5097" t="str">
            <v>KOŃCÓWKA IGŁOWA PŁASKA IZOLOWANA 0.5 - 1.5 mm2 / 18 x 2.4 mm CZERWONA  (100 szt.)</v>
          </cell>
          <cell r="D5097" t="str">
            <v>paczka</v>
          </cell>
          <cell r="E5097" t="str">
            <v>8536901000</v>
          </cell>
          <cell r="F5097" t="str">
            <v>5906775913888</v>
          </cell>
          <cell r="G5097">
            <v>7.1999999999999995E-2</v>
          </cell>
          <cell r="H5097" t="str">
            <v>Kg</v>
          </cell>
          <cell r="I5097">
            <v>7.2999999999999995E-2</v>
          </cell>
          <cell r="J5097" t="str">
            <v>Kg</v>
          </cell>
          <cell r="K5097" t="str">
            <v>Izolowane</v>
          </cell>
          <cell r="L5097" t="str">
            <v>8003</v>
          </cell>
        </row>
        <row r="5098">
          <cell r="B5098" t="str">
            <v>PEM-BB18</v>
          </cell>
          <cell r="C5098" t="str">
            <v>KOŃCÓWKA IGŁOWA PŁASKA IZOLOWANA 1.5 - 2.5 mm2 / 18 x 2.4 mm NIEBIESKA  (100 szt.)</v>
          </cell>
          <cell r="D5098" t="str">
            <v>paczka</v>
          </cell>
          <cell r="E5098" t="str">
            <v>8536901000</v>
          </cell>
          <cell r="F5098" t="str">
            <v>5906775913345</v>
          </cell>
          <cell r="G5098">
            <v>8.5000000000000006E-2</v>
          </cell>
          <cell r="H5098" t="str">
            <v>Kg</v>
          </cell>
          <cell r="I5098">
            <v>8.5999999999999993E-2</v>
          </cell>
          <cell r="J5098" t="str">
            <v>Kg</v>
          </cell>
          <cell r="K5098" t="str">
            <v>Izolowane</v>
          </cell>
          <cell r="L5098" t="str">
            <v>8003</v>
          </cell>
        </row>
        <row r="5099">
          <cell r="B5099" t="str">
            <v>PEM-BB9</v>
          </cell>
          <cell r="C5099" t="str">
            <v>KOŃCÓWKA IGŁOWA PŁASKA IZOLOWANA 1.5 - 2.5 mm2 / 9 x 2.8 mm NIEBIESKA  (100 szt.)</v>
          </cell>
          <cell r="D5099" t="str">
            <v>paczka</v>
          </cell>
          <cell r="E5099" t="str">
            <v>8536901000</v>
          </cell>
          <cell r="F5099" t="str">
            <v>5906775913352</v>
          </cell>
          <cell r="G5099">
            <v>7.5999999999999998E-2</v>
          </cell>
          <cell r="H5099" t="str">
            <v>Kg</v>
          </cell>
          <cell r="I5099">
            <v>7.6999999999999999E-2</v>
          </cell>
          <cell r="J5099" t="str">
            <v>Kg</v>
          </cell>
          <cell r="K5099" t="str">
            <v>Izolowane</v>
          </cell>
          <cell r="L5099" t="str">
            <v>8003</v>
          </cell>
        </row>
        <row r="5100">
          <cell r="B5100" t="str">
            <v>PEM-BBC45</v>
          </cell>
          <cell r="C5100" t="str">
            <v>KOŃCÓWKA ŁĄCZĄCA IZOLOWANA 1.5 - 2.5 mm2 / 4.5 mm NIEBIESKA  (100 szt.)</v>
          </cell>
          <cell r="D5100" t="str">
            <v>paczka</v>
          </cell>
          <cell r="E5100" t="str">
            <v>8536901000</v>
          </cell>
          <cell r="F5100" t="str">
            <v>5906775913369</v>
          </cell>
          <cell r="G5100">
            <v>0.13400000000000001</v>
          </cell>
          <cell r="H5100" t="str">
            <v>Kg</v>
          </cell>
          <cell r="I5100">
            <v>0.13500000000000001</v>
          </cell>
          <cell r="J5100" t="str">
            <v>Kg</v>
          </cell>
          <cell r="K5100" t="str">
            <v>Izolowane</v>
          </cell>
          <cell r="L5100" t="str">
            <v>8003</v>
          </cell>
        </row>
        <row r="5101">
          <cell r="B5101" t="str">
            <v>PEM-BF50/08/VR</v>
          </cell>
          <cell r="C5101" t="str">
            <v>NASUWKA IZOLOWANA 1.5 - 2.5 mm2 / 4.8 x 0.8 mm NIEBIESKA  (100 szt.)</v>
          </cell>
          <cell r="D5101" t="str">
            <v>paczka</v>
          </cell>
          <cell r="E5101" t="str">
            <v>8536901000</v>
          </cell>
          <cell r="F5101" t="str">
            <v>5906775913376</v>
          </cell>
          <cell r="G5101">
            <v>9.1999999999999998E-2</v>
          </cell>
          <cell r="H5101" t="str">
            <v>Kg</v>
          </cell>
          <cell r="I5101">
            <v>9.2999999999999999E-2</v>
          </cell>
          <cell r="J5101" t="str">
            <v>Kg</v>
          </cell>
          <cell r="K5101" t="str">
            <v>Izolowane</v>
          </cell>
          <cell r="L5101" t="str">
            <v>8003</v>
          </cell>
        </row>
        <row r="5102">
          <cell r="B5102" t="str">
            <v>PEM-BF50/FI/VR</v>
          </cell>
          <cell r="C5102" t="str">
            <v>NASUWKA CAŁKOWICIE IZOLOWANA 1.5 - 2.5 mm2 / 4.8 x 0.8 mm NIEBIESKA  (100 szt.)</v>
          </cell>
          <cell r="D5102" t="str">
            <v>paczka</v>
          </cell>
          <cell r="E5102" t="str">
            <v>8536901000</v>
          </cell>
          <cell r="F5102" t="str">
            <v>5906775913383</v>
          </cell>
          <cell r="G5102">
            <v>0.112</v>
          </cell>
          <cell r="H5102" t="str">
            <v>Kg</v>
          </cell>
          <cell r="I5102">
            <v>0.113</v>
          </cell>
          <cell r="J5102" t="str">
            <v>Kg</v>
          </cell>
          <cell r="K5102" t="str">
            <v>Izolowane</v>
          </cell>
          <cell r="L5102" t="str">
            <v>8003</v>
          </cell>
        </row>
        <row r="5103">
          <cell r="B5103" t="str">
            <v>PEM-BF66/08/VR</v>
          </cell>
          <cell r="C5103" t="str">
            <v>NASUWKA IZOLOWANA 1.5 - 2.5 mm2 / 6.3 x 0.8 mm NIEBIESKA  (100 szt.)</v>
          </cell>
          <cell r="D5103" t="str">
            <v>paczka</v>
          </cell>
          <cell r="E5103" t="str">
            <v>8536901000</v>
          </cell>
          <cell r="F5103" t="str">
            <v>5906775913390</v>
          </cell>
          <cell r="G5103">
            <v>0.112</v>
          </cell>
          <cell r="H5103" t="str">
            <v>Kg</v>
          </cell>
          <cell r="I5103">
            <v>0.113</v>
          </cell>
          <cell r="J5103" t="str">
            <v>Kg</v>
          </cell>
          <cell r="K5103" t="str">
            <v>Izolowane</v>
          </cell>
          <cell r="L5103" t="str">
            <v>8003</v>
          </cell>
        </row>
        <row r="5104">
          <cell r="B5104" t="str">
            <v>PEM-BF66/FI/VR</v>
          </cell>
          <cell r="C5104" t="str">
            <v>NASUWKA CAŁKOWICIE IZOLOWANA 1.5 - 2.5 mm2 / 6.3 x 0.8 mm NIEBIESKA  (100 szt.)</v>
          </cell>
          <cell r="D5104" t="str">
            <v>paczka</v>
          </cell>
          <cell r="E5104" t="str">
            <v>8536901000</v>
          </cell>
          <cell r="F5104" t="str">
            <v>5906775913406</v>
          </cell>
          <cell r="G5104">
            <v>0.13500000000000001</v>
          </cell>
          <cell r="H5104" t="str">
            <v>Kg</v>
          </cell>
          <cell r="I5104">
            <v>0.13600000000000001</v>
          </cell>
          <cell r="J5104" t="str">
            <v>Kg</v>
          </cell>
          <cell r="K5104" t="str">
            <v>Izolowane</v>
          </cell>
          <cell r="L5104" t="str">
            <v>8003</v>
          </cell>
        </row>
        <row r="5105">
          <cell r="B5105" t="str">
            <v>PEM-BF80/08/VR</v>
          </cell>
          <cell r="C5105" t="str">
            <v>NASUWKA IZOLOWANA 1.5 - 2.5 mm2 / 8.0 x 0.8 mm NIEBIESKA  (100 szt.)</v>
          </cell>
          <cell r="D5105" t="str">
            <v>paczka</v>
          </cell>
          <cell r="E5105" t="str">
            <v>8536901000</v>
          </cell>
          <cell r="F5105" t="str">
            <v>5906775913420</v>
          </cell>
          <cell r="G5105">
            <v>0.13700000000000001</v>
          </cell>
          <cell r="H5105" t="str">
            <v>Kg</v>
          </cell>
          <cell r="I5105">
            <v>0.13800000000000001</v>
          </cell>
          <cell r="J5105" t="str">
            <v>Kg</v>
          </cell>
          <cell r="K5105" t="str">
            <v>Izolowane</v>
          </cell>
          <cell r="L5105" t="str">
            <v>8003</v>
          </cell>
        </row>
        <row r="5106">
          <cell r="B5106" t="str">
            <v>PEM-BFB50/VR</v>
          </cell>
          <cell r="C5106" t="str">
            <v>KOŃCÓWKA KULOWA ŻEŃSKA IZOLOWANA 1.5 - 2.5 mm2 / 5 mm NIEBIESKA  (100 szt.)</v>
          </cell>
          <cell r="D5106" t="str">
            <v>paczka</v>
          </cell>
          <cell r="E5106" t="str">
            <v>8536901000</v>
          </cell>
          <cell r="F5106" t="str">
            <v>5906775913444</v>
          </cell>
          <cell r="G5106">
            <v>0.14499999999999999</v>
          </cell>
          <cell r="H5106" t="str">
            <v>Kg</v>
          </cell>
          <cell r="I5106">
            <v>0.14599999999999999</v>
          </cell>
          <cell r="J5106" t="str">
            <v>Kg</v>
          </cell>
          <cell r="K5106" t="str">
            <v>Izolowane</v>
          </cell>
          <cell r="L5106" t="str">
            <v>8003</v>
          </cell>
        </row>
        <row r="5107">
          <cell r="B5107" t="str">
            <v>PEM-BM50/VR</v>
          </cell>
          <cell r="C5107" t="str">
            <v>WSUWKA IZOLOWANA 1.5 - 2.5 mm2 / 4.8 x 0.8 mm NIEBIESKA  (100 szt.)</v>
          </cell>
          <cell r="D5107" t="str">
            <v>paczka</v>
          </cell>
          <cell r="E5107" t="str">
            <v>8536901000</v>
          </cell>
          <cell r="F5107" t="str">
            <v>5906775913451</v>
          </cell>
          <cell r="G5107">
            <v>8.6999999999999994E-2</v>
          </cell>
          <cell r="H5107" t="str">
            <v>Kg</v>
          </cell>
          <cell r="I5107">
            <v>8.7999999999999995E-2</v>
          </cell>
          <cell r="J5107" t="str">
            <v>Kg</v>
          </cell>
          <cell r="K5107" t="str">
            <v>Izolowane</v>
          </cell>
          <cell r="L5107" t="str">
            <v>8003</v>
          </cell>
        </row>
        <row r="5108">
          <cell r="B5108" t="str">
            <v>PEM-BM63/VR</v>
          </cell>
          <cell r="C5108" t="str">
            <v>WSUWKA IZOLOWANA 1.5 - 2.5 mm2 / 6.3 x 0.8 mm NIEBIESKA  (100 szt.)</v>
          </cell>
          <cell r="D5108" t="str">
            <v>paczka</v>
          </cell>
          <cell r="E5108" t="str">
            <v>8536901000</v>
          </cell>
          <cell r="F5108" t="str">
            <v>5906775913468</v>
          </cell>
          <cell r="G5108">
            <v>0.10100000000000001</v>
          </cell>
          <cell r="H5108" t="str">
            <v>Kg</v>
          </cell>
          <cell r="I5108">
            <v>0.10199999999999999</v>
          </cell>
          <cell r="J5108" t="str">
            <v>Kg</v>
          </cell>
          <cell r="K5108" t="str">
            <v>Izolowane</v>
          </cell>
          <cell r="L5108" t="str">
            <v>8003</v>
          </cell>
        </row>
        <row r="5109">
          <cell r="B5109" t="str">
            <v>PEM-BMB50/VR</v>
          </cell>
          <cell r="C5109" t="str">
            <v>KOŃCÓWKA KULOWA MĘSKA IZOLOWANA 1.5 - 2.5 mm2 / 5 mm NIEBIESKA  (100 szt.)</v>
          </cell>
          <cell r="D5109" t="str">
            <v>paczka</v>
          </cell>
          <cell r="E5109" t="str">
            <v>8536901000</v>
          </cell>
          <cell r="F5109" t="str">
            <v>5906775913475</v>
          </cell>
          <cell r="G5109">
            <v>0.11</v>
          </cell>
          <cell r="H5109" t="str">
            <v>Kg</v>
          </cell>
          <cell r="I5109">
            <v>0.11</v>
          </cell>
          <cell r="J5109" t="str">
            <v>Kg</v>
          </cell>
          <cell r="K5109" t="str">
            <v>Izolowane</v>
          </cell>
          <cell r="L5109" t="str">
            <v>8003</v>
          </cell>
        </row>
        <row r="5110">
          <cell r="B5110" t="str">
            <v>PEM-BF50/05/VR</v>
          </cell>
          <cell r="C5110" t="str">
            <v>NASUWKA IZOLOWANA 1.5 - 2.5 mm2 / 4.8 x 0.5 mm NIEBIESKA  (100 szt.)</v>
          </cell>
          <cell r="D5110" t="str">
            <v>paczka</v>
          </cell>
          <cell r="E5110" t="str">
            <v>8536901000</v>
          </cell>
          <cell r="F5110" t="str">
            <v>5906775917404</v>
          </cell>
          <cell r="G5110">
            <v>9.1999999999999998E-2</v>
          </cell>
          <cell r="H5110" t="str">
            <v>Kg</v>
          </cell>
          <cell r="I5110">
            <v>9.2999999999999999E-2</v>
          </cell>
          <cell r="J5110" t="str">
            <v>Kg</v>
          </cell>
          <cell r="K5110" t="str">
            <v>Izolowane</v>
          </cell>
          <cell r="L5110" t="str">
            <v>8003</v>
          </cell>
        </row>
        <row r="5111">
          <cell r="B5111" t="str">
            <v>PEM-BPB63/VR</v>
          </cell>
          <cell r="C5111" t="str">
            <v>NASUWKA IZOLOWANA Z ODGAŁĘZIENIEM 1.5 - 2.5 mm2 / 6.3 x 0.8 mm NIEBIESKA  (100 szt.)</v>
          </cell>
          <cell r="D5111" t="str">
            <v>paczka</v>
          </cell>
          <cell r="E5111" t="str">
            <v>8536901000</v>
          </cell>
          <cell r="F5111"/>
          <cell r="G5111">
            <v>0.10100000000000001</v>
          </cell>
          <cell r="H5111" t="str">
            <v>Kg</v>
          </cell>
          <cell r="I5111">
            <v>0.10199999999999999</v>
          </cell>
          <cell r="J5111" t="str">
            <v>Kg</v>
          </cell>
          <cell r="K5111" t="str">
            <v>Izolowane</v>
          </cell>
          <cell r="L5111" t="str">
            <v>8003</v>
          </cell>
        </row>
        <row r="5112">
          <cell r="B5112" t="str">
            <v>PEM-YMB40/VR</v>
          </cell>
          <cell r="C5112" t="str">
            <v>KOŃCÓWKA KULOWA MĘSKA IZOLOWANA 4.0 - 6.0 mm2 / 5 mm ŻÓŁTA  (100 szt.)</v>
          </cell>
          <cell r="D5112" t="str">
            <v>paczka</v>
          </cell>
          <cell r="E5112" t="str">
            <v>8536901000</v>
          </cell>
          <cell r="F5112"/>
          <cell r="G5112">
            <v>9.1999999999999998E-2</v>
          </cell>
          <cell r="H5112" t="str">
            <v>Kg</v>
          </cell>
          <cell r="I5112">
            <v>9.2999999999999999E-2</v>
          </cell>
          <cell r="J5112" t="str">
            <v>Kg</v>
          </cell>
          <cell r="K5112" t="str">
            <v>Izolowane</v>
          </cell>
          <cell r="L5112" t="str">
            <v>8003</v>
          </cell>
        </row>
        <row r="5113">
          <cell r="B5113" t="str">
            <v>PEM-YB10</v>
          </cell>
          <cell r="C5113" t="str">
            <v>KOŃCÓWKA IGŁOWA PŁASKA IZOLOWANA 4.0 - 6.0 mm2 / 10 x 2.8 mm ŻÓŁTA  (100 szt.)</v>
          </cell>
          <cell r="D5113" t="str">
            <v>paczka</v>
          </cell>
          <cell r="E5113" t="str">
            <v>8536901000</v>
          </cell>
          <cell r="F5113"/>
          <cell r="G5113">
            <v>0</v>
          </cell>
          <cell r="H5113"/>
          <cell r="I5113">
            <v>0</v>
          </cell>
          <cell r="J5113"/>
          <cell r="K5113" t="str">
            <v>Izolowane</v>
          </cell>
          <cell r="L5113" t="str">
            <v>8003</v>
          </cell>
        </row>
        <row r="5114">
          <cell r="B5114" t="str">
            <v>PEM-YB18</v>
          </cell>
          <cell r="C5114" t="str">
            <v>KOŃCÓWKA IGŁOWA PŁASKA IZOLOWANA 4.0 - 6.0 mm2 / 18 x 2.8 mm ŻÓŁTA  (100 szt.)</v>
          </cell>
          <cell r="D5114" t="str">
            <v>paczka</v>
          </cell>
          <cell r="E5114" t="str">
            <v>8536901000</v>
          </cell>
          <cell r="F5114"/>
          <cell r="G5114">
            <v>0</v>
          </cell>
          <cell r="H5114"/>
          <cell r="I5114">
            <v>0</v>
          </cell>
          <cell r="J5114"/>
          <cell r="K5114" t="str">
            <v>Izolowane</v>
          </cell>
          <cell r="L5114" t="str">
            <v>8003</v>
          </cell>
        </row>
        <row r="5115">
          <cell r="B5115" t="str">
            <v>PEM-RB14</v>
          </cell>
          <cell r="C5115" t="str">
            <v>KOŃCÓWKA IGŁOWA PŁASKA IZOLOWANA 0.5 - 1.5 mm2 / 14 x 3 mm CZERWONA  (100 szt.)</v>
          </cell>
          <cell r="D5115" t="str">
            <v>paczka</v>
          </cell>
          <cell r="E5115" t="str">
            <v>8536901000</v>
          </cell>
          <cell r="F5115"/>
          <cell r="G5115">
            <v>0</v>
          </cell>
          <cell r="H5115"/>
          <cell r="I5115">
            <v>0</v>
          </cell>
          <cell r="J5115"/>
          <cell r="K5115" t="str">
            <v>Izolowane</v>
          </cell>
          <cell r="L5115" t="str">
            <v>8003</v>
          </cell>
        </row>
        <row r="5116">
          <cell r="B5116" t="str">
            <v>PEM-RPB63/VR</v>
          </cell>
          <cell r="C5116" t="str">
            <v>NASUWKA IZOLOWANA Z ODGAŁĘZIENIEM 0.5 - 1.5 mm2 / 6.3 x 0.8 mm CZERWONA  (100 szt.)</v>
          </cell>
          <cell r="D5116" t="str">
            <v>paczka</v>
          </cell>
          <cell r="E5116" t="str">
            <v>8536901000</v>
          </cell>
          <cell r="F5116"/>
          <cell r="G5116">
            <v>0.10100000000000001</v>
          </cell>
          <cell r="H5116" t="str">
            <v>Kg</v>
          </cell>
          <cell r="I5116">
            <v>0.10199999999999999</v>
          </cell>
          <cell r="J5116" t="str">
            <v>Kg</v>
          </cell>
          <cell r="K5116" t="str">
            <v>Izolowane</v>
          </cell>
          <cell r="L5116" t="str">
            <v>8003</v>
          </cell>
        </row>
        <row r="5117">
          <cell r="B5117" t="str">
            <v>PEM-RF66/FI/FLAG</v>
          </cell>
          <cell r="C5117" t="str">
            <v>KOŃCÓWKA FLAGOWA CAŁKOWICIE IZOLOWANA 0.5 - 1.5 mm2 DO WSUWEK 6.3 x 0.8 mm CZERWONA  (100 szt.)</v>
          </cell>
          <cell r="D5117" t="str">
            <v>paczka</v>
          </cell>
          <cell r="E5117" t="str">
            <v>8536901000</v>
          </cell>
          <cell r="F5117"/>
          <cell r="G5117">
            <v>0.129</v>
          </cell>
          <cell r="H5117" t="str">
            <v>Kg</v>
          </cell>
          <cell r="I5117">
            <v>0.13</v>
          </cell>
          <cell r="J5117" t="str">
            <v>Kg</v>
          </cell>
          <cell r="K5117" t="str">
            <v>Izolowane</v>
          </cell>
          <cell r="L5117" t="str">
            <v>8003</v>
          </cell>
        </row>
        <row r="5118">
          <cell r="B5118" t="str">
            <v>PEM-BF66/FI/FLAG</v>
          </cell>
          <cell r="C5118" t="str">
            <v>KOŃCÓWKA FLAGOWA CAŁKOWICIE IZOLOWANA 1.5 - 2.5 mm2 DO WSUWEK 6.3 x 0.8 mm NIEBIESKA  (100 szt.)</v>
          </cell>
          <cell r="D5118" t="str">
            <v>paczka</v>
          </cell>
          <cell r="E5118" t="str">
            <v>8536901000</v>
          </cell>
          <cell r="F5118"/>
          <cell r="G5118">
            <v>0.13500000000000001</v>
          </cell>
          <cell r="H5118" t="str">
            <v>Kg</v>
          </cell>
          <cell r="I5118">
            <v>0.13600000000000001</v>
          </cell>
          <cell r="J5118" t="str">
            <v>Kg</v>
          </cell>
          <cell r="K5118" t="str">
            <v>Izolowane</v>
          </cell>
          <cell r="L5118" t="str">
            <v>8003</v>
          </cell>
        </row>
        <row r="5119">
          <cell r="B5119" t="str">
            <v>PEM-URF66</v>
          </cell>
          <cell r="C5119" t="str">
            <v>NASUWKA KONEKTOROWA NIEIZOLOWANA 0.5 - 1.5 mm2 / 6.3 - 0.8 mm  (100 szt.)</v>
          </cell>
          <cell r="D5119" t="str">
            <v>paczka</v>
          </cell>
          <cell r="E5119" t="str">
            <v>8536901000</v>
          </cell>
          <cell r="F5119"/>
          <cell r="G5119">
            <v>0.124</v>
          </cell>
          <cell r="H5119" t="str">
            <v>Kg</v>
          </cell>
          <cell r="I5119">
            <v>0.125</v>
          </cell>
          <cell r="J5119" t="str">
            <v>Kg</v>
          </cell>
          <cell r="K5119" t="str">
            <v>Nieizolowane</v>
          </cell>
          <cell r="L5119" t="str">
            <v>8003</v>
          </cell>
        </row>
        <row r="5120">
          <cell r="B5120" t="str">
            <v>KRM-636</v>
          </cell>
          <cell r="C5120" t="str">
            <v>NASUWKA 6,3X6 NIEIZOLOWANA  (10 szt.)</v>
          </cell>
          <cell r="D5120" t="str">
            <v>paczka</v>
          </cell>
          <cell r="E5120" t="str">
            <v>8536901000</v>
          </cell>
          <cell r="F5120" t="str">
            <v>5905933206770</v>
          </cell>
          <cell r="G5120">
            <v>0</v>
          </cell>
          <cell r="H5120"/>
          <cell r="I5120">
            <v>0</v>
          </cell>
          <cell r="J5120"/>
          <cell r="K5120" t="str">
            <v>Nieizolowane</v>
          </cell>
          <cell r="L5120" t="str">
            <v>8003</v>
          </cell>
        </row>
        <row r="5121">
          <cell r="B5121" t="str">
            <v>PEM-RBC4</v>
          </cell>
          <cell r="C5121" t="str">
            <v>KOŃCÓWKA ŁĄCZĄCA IZOLOWANA 0.5 - 1.5 mm2 / 4 mm CZERWONA  (100 szt.)</v>
          </cell>
          <cell r="D5121" t="str">
            <v>paczka</v>
          </cell>
          <cell r="E5121" t="str">
            <v>8536901000</v>
          </cell>
          <cell r="F5121" t="str">
            <v>5906775913895</v>
          </cell>
          <cell r="G5121">
            <v>0.111</v>
          </cell>
          <cell r="H5121" t="str">
            <v>Kg</v>
          </cell>
          <cell r="I5121">
            <v>0.112</v>
          </cell>
          <cell r="J5121" t="str">
            <v>Kg</v>
          </cell>
          <cell r="K5121" t="str">
            <v>Izolowane</v>
          </cell>
          <cell r="L5121" t="str">
            <v>8003</v>
          </cell>
        </row>
        <row r="5122">
          <cell r="B5122" t="str">
            <v>PEM-YBC68</v>
          </cell>
          <cell r="C5122" t="str">
            <v>KOŃCÓWKA ŁĄCZĄCA IZOLOWANA 4.0 - 6.0 mm2 / 6.8 mm ŻÓŁTA  (100 szt.)</v>
          </cell>
          <cell r="D5122" t="str">
            <v>paczka</v>
          </cell>
          <cell r="E5122" t="str">
            <v>8536901000</v>
          </cell>
          <cell r="F5122" t="str">
            <v>5906775914281</v>
          </cell>
          <cell r="G5122">
            <v>0.20699999999999999</v>
          </cell>
          <cell r="H5122" t="str">
            <v>Kg</v>
          </cell>
          <cell r="I5122">
            <v>0.20799999999999999</v>
          </cell>
          <cell r="J5122" t="str">
            <v>Kg</v>
          </cell>
          <cell r="K5122" t="str">
            <v>Izolowane</v>
          </cell>
          <cell r="L5122" t="str">
            <v>8003</v>
          </cell>
        </row>
        <row r="5123">
          <cell r="B5123" t="str">
            <v>PEM-HSB1.25</v>
          </cell>
          <cell r="C5123" t="str">
            <v>KOŃCÓWKA ŁĄCZĄCA IZOLOWANA TERMOKURCZLIWIE 0.5 - 1.5 mm2 / 37 mm CZERWONA  (100 szt.)</v>
          </cell>
          <cell r="D5123" t="str">
            <v>paczka</v>
          </cell>
          <cell r="E5123" t="str">
            <v>8536901000</v>
          </cell>
          <cell r="F5123"/>
          <cell r="G5123">
            <v>0.111</v>
          </cell>
          <cell r="H5123" t="str">
            <v>Kg</v>
          </cell>
          <cell r="I5123">
            <v>0.112</v>
          </cell>
          <cell r="J5123" t="str">
            <v>Kg</v>
          </cell>
          <cell r="K5123" t="str">
            <v>Izolowane</v>
          </cell>
          <cell r="L5123" t="str">
            <v>8003</v>
          </cell>
        </row>
        <row r="5124">
          <cell r="B5124" t="str">
            <v>PEM-HSB2.0</v>
          </cell>
          <cell r="C5124" t="str">
            <v>KOŃCÓWKA ŁĄCZĄCA IZOLOWANA TERMOKURCZLIWIE 1.5 - 2.5 mm2 / 37 mm NIEBIESKA  (100 szt.)</v>
          </cell>
          <cell r="D5124" t="str">
            <v>paczka</v>
          </cell>
          <cell r="E5124" t="str">
            <v>8536901000</v>
          </cell>
          <cell r="F5124"/>
          <cell r="G5124">
            <v>0.111</v>
          </cell>
          <cell r="H5124" t="str">
            <v>Kg</v>
          </cell>
          <cell r="I5124">
            <v>0.112</v>
          </cell>
          <cell r="J5124" t="str">
            <v>Kg</v>
          </cell>
          <cell r="K5124" t="str">
            <v>Izolowane</v>
          </cell>
          <cell r="L5124" t="str">
            <v>8003</v>
          </cell>
        </row>
        <row r="5125">
          <cell r="B5125" t="str">
            <v>PEM-HSB5.5</v>
          </cell>
          <cell r="C5125" t="str">
            <v>KOŃCÓWKA ŁĄCZĄCA IZOLOWANA TERMOKURCZLIWIE 4.0 - 6.0 mm2 / 42 mm ŻÓŁTA  (100 szt.)</v>
          </cell>
          <cell r="D5125" t="str">
            <v>paczka</v>
          </cell>
          <cell r="E5125" t="str">
            <v>8536901000</v>
          </cell>
          <cell r="F5125"/>
          <cell r="G5125">
            <v>0.111</v>
          </cell>
          <cell r="H5125" t="str">
            <v>Kg</v>
          </cell>
          <cell r="I5125">
            <v>0.112</v>
          </cell>
          <cell r="J5125" t="str">
            <v>Kg</v>
          </cell>
          <cell r="K5125" t="str">
            <v>Izolowane</v>
          </cell>
          <cell r="L5125" t="str">
            <v>8003</v>
          </cell>
        </row>
        <row r="5126">
          <cell r="B5126" t="str">
            <v>PEM-SHSB1</v>
          </cell>
          <cell r="C5126" t="str">
            <v>KOŃCÓWKA ŁĄCZĄCA LUTOWANA I IZOLOWANA TERMOKURCZLIWIE 0.1 - 0.5 mm2 / 26 mm BIAŁA  (10 szt.)</v>
          </cell>
          <cell r="D5126" t="str">
            <v>paczka</v>
          </cell>
          <cell r="E5126" t="str">
            <v>8536901000</v>
          </cell>
          <cell r="F5126"/>
          <cell r="G5126">
            <v>0.111</v>
          </cell>
          <cell r="H5126" t="str">
            <v>Kg</v>
          </cell>
          <cell r="I5126">
            <v>0.112</v>
          </cell>
          <cell r="J5126" t="str">
            <v>Kg</v>
          </cell>
          <cell r="K5126" t="str">
            <v>Izolowane</v>
          </cell>
          <cell r="L5126" t="str">
            <v>8003</v>
          </cell>
        </row>
        <row r="5127">
          <cell r="B5127" t="str">
            <v>PEM-SHSB2</v>
          </cell>
          <cell r="C5127" t="str">
            <v>KOŃCÓWKA ŁĄCZĄCA LUTOWANA I IZOLOWANA TERMOKURCZLIWIE 0.5 - 1.5 mm2 / 42 mm CZERWONA  (25 szt.)</v>
          </cell>
          <cell r="D5127" t="str">
            <v>paczka</v>
          </cell>
          <cell r="E5127" t="str">
            <v>8536901000</v>
          </cell>
          <cell r="F5127"/>
          <cell r="G5127">
            <v>0.111</v>
          </cell>
          <cell r="H5127" t="str">
            <v>Kg</v>
          </cell>
          <cell r="I5127">
            <v>0.112</v>
          </cell>
          <cell r="J5127" t="str">
            <v>Kg</v>
          </cell>
          <cell r="K5127" t="str">
            <v>Izolowane</v>
          </cell>
          <cell r="L5127" t="str">
            <v>8003</v>
          </cell>
        </row>
        <row r="5128">
          <cell r="B5128" t="str">
            <v>PEM-SHSB3</v>
          </cell>
          <cell r="C5128" t="str">
            <v>KOŃCÓWKA ŁĄCZĄCA LUTOWANA I IZOLOWANA TERMOKURCZLIWIE 1.5 - 2.5 mm2 / 42 mm NIEBIESKA  (25 szt.)</v>
          </cell>
          <cell r="D5128" t="str">
            <v>paczka</v>
          </cell>
          <cell r="E5128" t="str">
            <v>8536901000</v>
          </cell>
          <cell r="F5128"/>
          <cell r="G5128">
            <v>0.111</v>
          </cell>
          <cell r="H5128" t="str">
            <v>Kg</v>
          </cell>
          <cell r="I5128">
            <v>0.112</v>
          </cell>
          <cell r="J5128" t="str">
            <v>Kg</v>
          </cell>
          <cell r="K5128" t="str">
            <v>Izolowane</v>
          </cell>
          <cell r="L5128" t="str">
            <v>8003</v>
          </cell>
        </row>
        <row r="5129">
          <cell r="B5129" t="str">
            <v>PEM-SHSB4</v>
          </cell>
          <cell r="C5129" t="str">
            <v>KOŃCÓWKA ŁĄCZĄCA LUTOWANA I IZOLOWANA TERMOKURCZLIWIE 1.5 - 2.5 mm2 / 42 mm ŻÓŁTA  (10 szt.)</v>
          </cell>
          <cell r="D5129" t="str">
            <v>paczka</v>
          </cell>
          <cell r="E5129" t="str">
            <v>8536901000</v>
          </cell>
          <cell r="F5129"/>
          <cell r="G5129">
            <v>0.111</v>
          </cell>
          <cell r="H5129" t="str">
            <v>Kg</v>
          </cell>
          <cell r="I5129">
            <v>0.112</v>
          </cell>
          <cell r="J5129" t="str">
            <v>Kg</v>
          </cell>
          <cell r="K5129" t="str">
            <v>Izolowane</v>
          </cell>
          <cell r="L5129" t="str">
            <v>8003</v>
          </cell>
        </row>
        <row r="5130">
          <cell r="B5130" t="str">
            <v>PEM-QS1</v>
          </cell>
          <cell r="C5130" t="str">
            <v>OBUSTRONNY ŁĄCZNIK PRZEWODÓW 0.5 - 1.5 mm2 CZERWONY  (50 szt.)</v>
          </cell>
          <cell r="D5130" t="str">
            <v>paczka</v>
          </cell>
          <cell r="E5130" t="str">
            <v>8536901000</v>
          </cell>
          <cell r="F5130"/>
          <cell r="G5130">
            <v>0.111</v>
          </cell>
          <cell r="H5130" t="str">
            <v>Kg</v>
          </cell>
          <cell r="I5130">
            <v>0.112</v>
          </cell>
          <cell r="J5130" t="str">
            <v>Kg</v>
          </cell>
          <cell r="K5130" t="str">
            <v>Izolowane</v>
          </cell>
          <cell r="L5130" t="str">
            <v>8003</v>
          </cell>
        </row>
        <row r="5131">
          <cell r="B5131" t="str">
            <v>PEM-QS2</v>
          </cell>
          <cell r="C5131" t="str">
            <v>OBUSTRONNY ŁĄCZNIK PRZEWODÓW 1.5 - 2.5 mm2 NIEBIESKI  (50 szt.)</v>
          </cell>
          <cell r="D5131" t="str">
            <v>paczka</v>
          </cell>
          <cell r="E5131" t="str">
            <v>8536901000</v>
          </cell>
          <cell r="F5131"/>
          <cell r="G5131">
            <v>0.111</v>
          </cell>
          <cell r="H5131" t="str">
            <v>Kg</v>
          </cell>
          <cell r="I5131">
            <v>0.112</v>
          </cell>
          <cell r="J5131" t="str">
            <v>Kg</v>
          </cell>
          <cell r="K5131" t="str">
            <v>Izolowane</v>
          </cell>
          <cell r="L5131" t="str">
            <v>8003</v>
          </cell>
        </row>
        <row r="5132">
          <cell r="B5132" t="str">
            <v>PEM-QS3</v>
          </cell>
          <cell r="C5132" t="str">
            <v>OBUSTRONNY ŁĄCZNIK PRZEWODÓW 1.5 - 2.5 mm2 ŻÓŁTY  (50 szt.)</v>
          </cell>
          <cell r="D5132" t="str">
            <v>paczka</v>
          </cell>
          <cell r="E5132" t="str">
            <v>8536901000</v>
          </cell>
          <cell r="F5132"/>
          <cell r="G5132">
            <v>0.111</v>
          </cell>
          <cell r="H5132" t="str">
            <v>Kg</v>
          </cell>
          <cell r="I5132">
            <v>0.112</v>
          </cell>
          <cell r="J5132" t="str">
            <v>Kg</v>
          </cell>
          <cell r="K5132" t="str">
            <v>Izolowane</v>
          </cell>
          <cell r="L5132" t="str">
            <v>8003</v>
          </cell>
        </row>
        <row r="5133">
          <cell r="B5133" t="str">
            <v>KIT-INS1</v>
          </cell>
          <cell r="C5133" t="str">
            <v>ZESTAW IZOLOWANYCH KOŃCÓWEK KABLOWYCH Z PRASKĄ CT15</v>
          </cell>
          <cell r="D5133" t="str">
            <v>paczka</v>
          </cell>
          <cell r="E5133" t="str">
            <v>8536901000</v>
          </cell>
          <cell r="F5133"/>
          <cell r="G5133">
            <v>0</v>
          </cell>
          <cell r="H5133"/>
          <cell r="I5133">
            <v>0</v>
          </cell>
          <cell r="J5133"/>
          <cell r="K5133" t="str">
            <v>Izolowane</v>
          </cell>
          <cell r="L5133" t="str">
            <v>8003</v>
          </cell>
        </row>
        <row r="5134">
          <cell r="B5134" t="str">
            <v>KIT-INS2</v>
          </cell>
          <cell r="C5134" t="str">
            <v>ZESTAW IZOLOWANYCH KOŃCÓWEK KABLOWYCH Z PRASKĄ CT15</v>
          </cell>
          <cell r="D5134" t="str">
            <v>paczka</v>
          </cell>
          <cell r="E5134" t="str">
            <v>8536901000</v>
          </cell>
          <cell r="F5134"/>
          <cell r="G5134">
            <v>0</v>
          </cell>
          <cell r="H5134"/>
          <cell r="I5134">
            <v>0</v>
          </cell>
          <cell r="J5134"/>
          <cell r="K5134" t="str">
            <v>Izolowane</v>
          </cell>
          <cell r="L5134" t="str">
            <v>8003</v>
          </cell>
        </row>
        <row r="5135">
          <cell r="B5135" t="str">
            <v>KIT-HSB</v>
          </cell>
          <cell r="C5135" t="str">
            <v>ZESTAW IZOLOWANYCH KOŃCÓWEK ŁĄCZĄCYCH Z PRASKĄ CT-HSB</v>
          </cell>
          <cell r="D5135" t="str">
            <v>paczka</v>
          </cell>
          <cell r="E5135" t="str">
            <v>8536901000</v>
          </cell>
          <cell r="F5135"/>
          <cell r="G5135">
            <v>0</v>
          </cell>
          <cell r="H5135"/>
          <cell r="I5135">
            <v>0</v>
          </cell>
          <cell r="J5135"/>
          <cell r="K5135" t="str">
            <v>Izolowane</v>
          </cell>
          <cell r="L5135" t="str">
            <v>8003</v>
          </cell>
        </row>
        <row r="5136">
          <cell r="B5136" t="str">
            <v>PEM-YR105</v>
          </cell>
          <cell r="C5136" t="str">
            <v>KOŃCÓWKA OCZKOWA IZOLOWANA 4.0 - 6.0 mm2 / 10 mm ŻÓŁTA  (100 szt.)</v>
          </cell>
          <cell r="D5136" t="str">
            <v>paczka</v>
          </cell>
          <cell r="E5136" t="str">
            <v>8536901000</v>
          </cell>
          <cell r="F5136" t="str">
            <v>5906775914359</v>
          </cell>
          <cell r="G5136">
            <v>0.22600000000000001</v>
          </cell>
          <cell r="H5136" t="str">
            <v>Kg</v>
          </cell>
          <cell r="I5136">
            <v>0.22700000000000001</v>
          </cell>
          <cell r="J5136" t="str">
            <v>Kg</v>
          </cell>
          <cell r="K5136" t="str">
            <v>Izolowane</v>
          </cell>
          <cell r="L5136" t="str">
            <v>8003</v>
          </cell>
        </row>
        <row r="5137">
          <cell r="B5137" t="str">
            <v>PEM-YR120</v>
          </cell>
          <cell r="C5137" t="str">
            <v>KOŃCÓWKA OCZKOWA IZOLOWANA 4.0 - 6.0 mm2 / 12 mm ŻÓŁTA  (100 szt.)</v>
          </cell>
          <cell r="D5137" t="str">
            <v>paczka</v>
          </cell>
          <cell r="E5137" t="str">
            <v>8536901000</v>
          </cell>
          <cell r="F5137" t="str">
            <v>5906775914366</v>
          </cell>
          <cell r="G5137">
            <v>0.30399999999999999</v>
          </cell>
          <cell r="H5137" t="str">
            <v>Kg</v>
          </cell>
          <cell r="I5137">
            <v>0.30499999999999999</v>
          </cell>
          <cell r="J5137" t="str">
            <v>Kg</v>
          </cell>
          <cell r="K5137" t="str">
            <v>Izolowane</v>
          </cell>
          <cell r="L5137" t="str">
            <v>8003</v>
          </cell>
        </row>
        <row r="5138">
          <cell r="B5138" t="str">
            <v>PEM-YR43</v>
          </cell>
          <cell r="C5138" t="str">
            <v>KOŃCÓWKA OCZKOWA IZOLOWANA 4.0 - 6.0 mm2 / 4 mm ŻÓŁTA  (100 szt.)</v>
          </cell>
          <cell r="D5138" t="str">
            <v>paczka</v>
          </cell>
          <cell r="E5138" t="str">
            <v>8536901000</v>
          </cell>
          <cell r="F5138" t="str">
            <v>5906775914373</v>
          </cell>
          <cell r="G5138">
            <v>0.186</v>
          </cell>
          <cell r="H5138" t="str">
            <v>Kg</v>
          </cell>
          <cell r="I5138">
            <v>0.187</v>
          </cell>
          <cell r="J5138" t="str">
            <v>Kg</v>
          </cell>
          <cell r="K5138" t="str">
            <v>Izolowane</v>
          </cell>
          <cell r="L5138" t="str">
            <v>8003</v>
          </cell>
        </row>
        <row r="5139">
          <cell r="B5139" t="str">
            <v>PEM-YR53</v>
          </cell>
          <cell r="C5139" t="str">
            <v>KOŃCÓWKA OCZKOWA IZOLOWANA 4.0 - 6.0 mm2 / 5 mm ŻÓŁTA  (100 szt.)</v>
          </cell>
          <cell r="D5139" t="str">
            <v>paczka</v>
          </cell>
          <cell r="E5139" t="str">
            <v>8536901000</v>
          </cell>
          <cell r="F5139" t="str">
            <v>5906775914380</v>
          </cell>
          <cell r="G5139">
            <v>0</v>
          </cell>
          <cell r="H5139"/>
          <cell r="I5139">
            <v>0</v>
          </cell>
          <cell r="J5139"/>
          <cell r="K5139" t="str">
            <v>Izolowane</v>
          </cell>
          <cell r="L5139" t="str">
            <v>8003</v>
          </cell>
        </row>
        <row r="5140">
          <cell r="B5140" t="str">
            <v>PEM-YR64</v>
          </cell>
          <cell r="C5140" t="str">
            <v>KOŃCÓWKA OCZKOWA IZOLOWANA 4.0 - 6.0 mm2 / 6 mm ŻÓŁTA  (100 szt.)</v>
          </cell>
          <cell r="D5140" t="str">
            <v>paczka</v>
          </cell>
          <cell r="E5140" t="str">
            <v>8536901000</v>
          </cell>
          <cell r="F5140" t="str">
            <v>5906775914397</v>
          </cell>
          <cell r="G5140">
            <v>0.224</v>
          </cell>
          <cell r="H5140" t="str">
            <v>Kg</v>
          </cell>
          <cell r="I5140">
            <v>0.22500000000000001</v>
          </cell>
          <cell r="J5140" t="str">
            <v>Kg</v>
          </cell>
          <cell r="K5140" t="str">
            <v>Izolowane</v>
          </cell>
          <cell r="L5140" t="str">
            <v>8003</v>
          </cell>
        </row>
        <row r="5141">
          <cell r="B5141" t="str">
            <v>PEM-YR84</v>
          </cell>
          <cell r="C5141" t="str">
            <v>KOŃCÓWKA OCZKOWA IZOLOWANA 4.0 - 6.0 mm2 / 8 mm ŻÓŁTA  (100 szt.)</v>
          </cell>
          <cell r="D5141" t="str">
            <v>paczka</v>
          </cell>
          <cell r="E5141" t="str">
            <v>8536901000</v>
          </cell>
          <cell r="F5141" t="str">
            <v>5906775914403</v>
          </cell>
          <cell r="G5141">
            <v>0.255</v>
          </cell>
          <cell r="H5141" t="str">
            <v>Kg</v>
          </cell>
          <cell r="I5141">
            <v>0.25600000000000001</v>
          </cell>
          <cell r="J5141" t="str">
            <v>Kg</v>
          </cell>
          <cell r="K5141" t="str">
            <v>Izolowane</v>
          </cell>
          <cell r="L5141" t="str">
            <v>8003</v>
          </cell>
        </row>
        <row r="5142">
          <cell r="B5142" t="str">
            <v>PEM-RR105</v>
          </cell>
          <cell r="C5142" t="str">
            <v>KOŃCÓWKA OCZKOWA IZOLOWANA 0.5 - 1.5 mm2 / 10 mm CZERWONA  (100 szt.)</v>
          </cell>
          <cell r="D5142" t="str">
            <v>paczka</v>
          </cell>
          <cell r="E5142" t="str">
            <v>8536901000</v>
          </cell>
          <cell r="F5142" t="str">
            <v>5906775914045</v>
          </cell>
          <cell r="G5142">
            <v>0.10299999999999999</v>
          </cell>
          <cell r="H5142" t="str">
            <v>Kg</v>
          </cell>
          <cell r="I5142">
            <v>0.104</v>
          </cell>
          <cell r="J5142" t="str">
            <v>Kg</v>
          </cell>
          <cell r="K5142" t="str">
            <v>Izolowane</v>
          </cell>
          <cell r="L5142" t="str">
            <v>8003</v>
          </cell>
        </row>
        <row r="5143">
          <cell r="B5143" t="str">
            <v>PEM-RR32</v>
          </cell>
          <cell r="C5143" t="str">
            <v>KOŃCÓWKA OCZKOWA IZOLOWANA 0.5 - 1.5 mm2 / 3 mm CZERWONA  (100 szt.)</v>
          </cell>
          <cell r="D5143" t="str">
            <v>paczka</v>
          </cell>
          <cell r="E5143" t="str">
            <v>8536901000</v>
          </cell>
          <cell r="F5143" t="str">
            <v>5906775914069</v>
          </cell>
          <cell r="G5143">
            <v>5.5E-2</v>
          </cell>
          <cell r="H5143" t="str">
            <v>Kg</v>
          </cell>
          <cell r="I5143">
            <v>5.6000000000000001E-2</v>
          </cell>
          <cell r="J5143" t="str">
            <v>Kg</v>
          </cell>
          <cell r="K5143" t="str">
            <v>Izolowane</v>
          </cell>
          <cell r="L5143" t="str">
            <v>8003</v>
          </cell>
        </row>
        <row r="5144">
          <cell r="B5144" t="str">
            <v>PEM-RR37</v>
          </cell>
          <cell r="C5144" t="str">
            <v>KOŃCÓWKA OCZKOWA IZOLOWANA 0.5 - 1.5 mm2 / 3.5 mm CZERWONA  (100 szt.)</v>
          </cell>
          <cell r="D5144" t="str">
            <v>paczka</v>
          </cell>
          <cell r="E5144" t="str">
            <v>8536901000</v>
          </cell>
          <cell r="F5144" t="str">
            <v>5906775914076</v>
          </cell>
          <cell r="G5144">
            <v>6.4000000000000001E-2</v>
          </cell>
          <cell r="H5144" t="str">
            <v>Kg</v>
          </cell>
          <cell r="I5144">
            <v>6.5000000000000002E-2</v>
          </cell>
          <cell r="J5144" t="str">
            <v>Kg</v>
          </cell>
          <cell r="K5144" t="str">
            <v>Izolowane</v>
          </cell>
          <cell r="L5144" t="str">
            <v>8003</v>
          </cell>
        </row>
        <row r="5145">
          <cell r="B5145" t="str">
            <v>PEM-RR43</v>
          </cell>
          <cell r="C5145" t="str">
            <v>KOŃCÓWKA OCZKOWA IZOLOWANA 0.5 - 1.5 mm2 / 4 mm CZERWONA  (100 szt.)</v>
          </cell>
          <cell r="D5145" t="str">
            <v>paczka</v>
          </cell>
          <cell r="E5145" t="str">
            <v>8536901000</v>
          </cell>
          <cell r="F5145" t="str">
            <v>5906775914083</v>
          </cell>
          <cell r="G5145">
            <v>6.2E-2</v>
          </cell>
          <cell r="H5145" t="str">
            <v>Kg</v>
          </cell>
          <cell r="I5145">
            <v>6.3E-2</v>
          </cell>
          <cell r="J5145" t="str">
            <v>Kg</v>
          </cell>
          <cell r="K5145" t="str">
            <v>Izolowane</v>
          </cell>
          <cell r="L5145" t="str">
            <v>8003</v>
          </cell>
        </row>
        <row r="5146">
          <cell r="B5146" t="str">
            <v>PEM-RR53</v>
          </cell>
          <cell r="C5146" t="str">
            <v>KOŃCÓWKA OCZKOWA IZOLOWANA 0.5 - 1.5 mm2 / 5 mm CZERWONA  (100 szt.)</v>
          </cell>
          <cell r="D5146" t="str">
            <v>paczka</v>
          </cell>
          <cell r="E5146" t="str">
            <v>8536901000</v>
          </cell>
          <cell r="F5146" t="str">
            <v>5906775914090</v>
          </cell>
          <cell r="G5146">
            <v>6.8000000000000005E-2</v>
          </cell>
          <cell r="H5146" t="str">
            <v>Kg</v>
          </cell>
          <cell r="I5146">
            <v>6.9000000000000006E-2</v>
          </cell>
          <cell r="J5146" t="str">
            <v>Kg</v>
          </cell>
          <cell r="K5146" t="str">
            <v>Izolowane</v>
          </cell>
          <cell r="L5146" t="str">
            <v>8003</v>
          </cell>
        </row>
        <row r="5147">
          <cell r="B5147" t="str">
            <v>PEM-RR64</v>
          </cell>
          <cell r="C5147" t="str">
            <v>KOŃCÓWKA OCZKOWA IZOLOWANA 0.5 - 1.5 mm2 / 6 mm CZERWONA  (100 szt.)</v>
          </cell>
          <cell r="D5147" t="str">
            <v>paczka</v>
          </cell>
          <cell r="E5147" t="str">
            <v>8536901000</v>
          </cell>
          <cell r="F5147" t="str">
            <v>5906775914106</v>
          </cell>
          <cell r="G5147">
            <v>0.105</v>
          </cell>
          <cell r="H5147" t="str">
            <v>Kg</v>
          </cell>
          <cell r="I5147">
            <v>0.106</v>
          </cell>
          <cell r="J5147" t="str">
            <v>Kg</v>
          </cell>
          <cell r="K5147" t="str">
            <v>Izolowane</v>
          </cell>
          <cell r="L5147" t="str">
            <v>8003</v>
          </cell>
        </row>
        <row r="5148">
          <cell r="B5148" t="str">
            <v>PEM-RR84</v>
          </cell>
          <cell r="C5148" t="str">
            <v>KOŃCÓWKA OCZKOWA IZOLOWANA 0.5 - 1.5 mm2 / 8 mm CZERWONA  (100 szt.)</v>
          </cell>
          <cell r="D5148" t="str">
            <v>paczka</v>
          </cell>
          <cell r="E5148" t="str">
            <v>8536901000</v>
          </cell>
          <cell r="F5148" t="str">
            <v>5906775914113</v>
          </cell>
          <cell r="G5148">
            <v>0.09</v>
          </cell>
          <cell r="H5148" t="str">
            <v>Kg</v>
          </cell>
          <cell r="I5148">
            <v>9.0999999999999998E-2</v>
          </cell>
          <cell r="J5148" t="str">
            <v>Kg</v>
          </cell>
          <cell r="K5148" t="str">
            <v>Izolowane</v>
          </cell>
          <cell r="L5148" t="str">
            <v>8003</v>
          </cell>
        </row>
        <row r="5149">
          <cell r="B5149" t="str">
            <v>PEM-BR105</v>
          </cell>
          <cell r="C5149" t="str">
            <v>KOŃCÓWKA OCZKOWA IZOLOWANA 1.5 - 2.5 mm2 / 10 mm NIEBIESKA  (100 szt.)</v>
          </cell>
          <cell r="D5149" t="str">
            <v>paczka</v>
          </cell>
          <cell r="E5149" t="str">
            <v>8536901000</v>
          </cell>
          <cell r="F5149" t="str">
            <v>5906775913499</v>
          </cell>
          <cell r="G5149">
            <v>0.11700000000000001</v>
          </cell>
          <cell r="H5149" t="str">
            <v>Kg</v>
          </cell>
          <cell r="I5149">
            <v>0.11799999999999999</v>
          </cell>
          <cell r="J5149" t="str">
            <v>Kg</v>
          </cell>
          <cell r="K5149" t="str">
            <v>Izolowane</v>
          </cell>
          <cell r="L5149" t="str">
            <v>8003</v>
          </cell>
        </row>
        <row r="5150">
          <cell r="B5150" t="str">
            <v>PEM-BR120</v>
          </cell>
          <cell r="C5150" t="str">
            <v>KOŃCÓWKA OCZKOWA IZOLOWANA 1.5 - 2.5 mm2 / 12 mm NIEBIESKA  (100 szt.)</v>
          </cell>
          <cell r="D5150" t="str">
            <v>paczka</v>
          </cell>
          <cell r="E5150" t="str">
            <v>8536901000</v>
          </cell>
          <cell r="F5150" t="str">
            <v>5906775913505</v>
          </cell>
          <cell r="G5150">
            <v>0.16600000000000001</v>
          </cell>
          <cell r="H5150" t="str">
            <v>Kg</v>
          </cell>
          <cell r="I5150">
            <v>0.16700000000000001</v>
          </cell>
          <cell r="J5150" t="str">
            <v>Kg</v>
          </cell>
          <cell r="K5150" t="str">
            <v>Izolowane</v>
          </cell>
          <cell r="L5150" t="str">
            <v>8003</v>
          </cell>
        </row>
        <row r="5151">
          <cell r="B5151" t="str">
            <v>PEM-BR32</v>
          </cell>
          <cell r="C5151" t="str">
            <v>KOŃCÓWKA OCZKOWA IZOLOWANA 1.5 - 2.5 mm2 / 3 mm NIEBIESKA  (100 szt.)</v>
          </cell>
          <cell r="D5151" t="str">
            <v>paczka</v>
          </cell>
          <cell r="E5151" t="str">
            <v>8536901000</v>
          </cell>
          <cell r="F5151" t="str">
            <v>5906775913512</v>
          </cell>
          <cell r="G5151">
            <v>0.10100000000000001</v>
          </cell>
          <cell r="H5151" t="str">
            <v>Kg</v>
          </cell>
          <cell r="I5151">
            <v>0.10199999999999999</v>
          </cell>
          <cell r="J5151" t="str">
            <v>Kg</v>
          </cell>
          <cell r="K5151" t="str">
            <v>Izolowane</v>
          </cell>
          <cell r="L5151" t="str">
            <v>8003</v>
          </cell>
        </row>
        <row r="5152">
          <cell r="B5152" t="str">
            <v>PEM-BR37</v>
          </cell>
          <cell r="C5152" t="str">
            <v>KOŃCÓWKA OCZKOWA IZOLOWANA 1.5 - 2.5 mm2 / 3.5 mm NIEBIESKA  (100 szt.)</v>
          </cell>
          <cell r="D5152" t="str">
            <v>paczka</v>
          </cell>
          <cell r="E5152" t="str">
            <v>8536901000</v>
          </cell>
          <cell r="F5152" t="str">
            <v>5906775913529</v>
          </cell>
          <cell r="G5152">
            <v>0.08</v>
          </cell>
          <cell r="H5152" t="str">
            <v>Kg</v>
          </cell>
          <cell r="I5152">
            <v>8.1000000000000003E-2</v>
          </cell>
          <cell r="J5152" t="str">
            <v>Kg</v>
          </cell>
          <cell r="K5152" t="str">
            <v>Izolowane</v>
          </cell>
          <cell r="L5152" t="str">
            <v>8003</v>
          </cell>
        </row>
        <row r="5153">
          <cell r="B5153" t="str">
            <v>PEM-BR43</v>
          </cell>
          <cell r="C5153" t="str">
            <v>KOŃCÓWKA OCZKOWA IZOLOWANA 1.5 - 2.5 mm2 / 4 mm NIEBIESKA  (100 szt.)</v>
          </cell>
          <cell r="D5153" t="str">
            <v>paczka</v>
          </cell>
          <cell r="E5153" t="str">
            <v>8536901000</v>
          </cell>
          <cell r="F5153" t="str">
            <v>5906775913536</v>
          </cell>
          <cell r="G5153">
            <v>9.5000000000000001E-2</v>
          </cell>
          <cell r="H5153" t="str">
            <v>Kg</v>
          </cell>
          <cell r="I5153">
            <v>9.6000000000000002E-2</v>
          </cell>
          <cell r="J5153" t="str">
            <v>Kg</v>
          </cell>
          <cell r="K5153" t="str">
            <v>Izolowane</v>
          </cell>
          <cell r="L5153" t="str">
            <v>8003</v>
          </cell>
        </row>
        <row r="5154">
          <cell r="B5154" t="str">
            <v>PEM-BR53</v>
          </cell>
          <cell r="C5154" t="str">
            <v>KOŃCÓWKA OCZKOWA IZOLOWANA 1.5 - 2.5 mm2 / 5 mm NIEBIESKA  (100 szt.)</v>
          </cell>
          <cell r="D5154" t="str">
            <v>paczka</v>
          </cell>
          <cell r="E5154" t="str">
            <v>8536901000</v>
          </cell>
          <cell r="F5154" t="str">
            <v>5906775913543</v>
          </cell>
          <cell r="G5154">
            <v>9.6000000000000002E-2</v>
          </cell>
          <cell r="H5154" t="str">
            <v>Kg</v>
          </cell>
          <cell r="I5154">
            <v>9.7000000000000003E-2</v>
          </cell>
          <cell r="J5154" t="str">
            <v>Kg</v>
          </cell>
          <cell r="K5154" t="str">
            <v>Izolowane</v>
          </cell>
          <cell r="L5154" t="str">
            <v>8003</v>
          </cell>
        </row>
        <row r="5155">
          <cell r="B5155" t="str">
            <v>PEM-BR64</v>
          </cell>
          <cell r="C5155" t="str">
            <v>KOŃCÓWKA OCZKOWA IZOLOWANA 1.5 - 2.5 mm2 / 6 mm NIEBIESKA  (100 szt.)</v>
          </cell>
          <cell r="D5155" t="str">
            <v>paczka</v>
          </cell>
          <cell r="E5155" t="str">
            <v>8536901000</v>
          </cell>
          <cell r="F5155" t="str">
            <v>5906775913550</v>
          </cell>
          <cell r="G5155">
            <v>0.124</v>
          </cell>
          <cell r="H5155" t="str">
            <v>Kg</v>
          </cell>
          <cell r="I5155">
            <v>0.125</v>
          </cell>
          <cell r="J5155" t="str">
            <v>Kg</v>
          </cell>
          <cell r="K5155" t="str">
            <v>Izolowane</v>
          </cell>
          <cell r="L5155" t="str">
            <v>8003</v>
          </cell>
        </row>
        <row r="5156">
          <cell r="B5156" t="str">
            <v>PEM-BR84</v>
          </cell>
          <cell r="C5156" t="str">
            <v>KOŃCÓWKA OCZKOWA IZOLOWANA 1.5 - 2.5 mm2 / 8 mm NIEBIESKA  (100 szt.)</v>
          </cell>
          <cell r="D5156" t="str">
            <v>paczka</v>
          </cell>
          <cell r="E5156" t="str">
            <v>8536901000</v>
          </cell>
          <cell r="F5156" t="str">
            <v>5906775913567</v>
          </cell>
          <cell r="G5156">
            <v>0.108</v>
          </cell>
          <cell r="H5156" t="str">
            <v>Kg</v>
          </cell>
          <cell r="I5156">
            <v>0.109</v>
          </cell>
          <cell r="J5156" t="str">
            <v>Kg</v>
          </cell>
          <cell r="K5156" t="str">
            <v>Izolowane</v>
          </cell>
          <cell r="L5156" t="str">
            <v>8003</v>
          </cell>
        </row>
        <row r="5157">
          <cell r="B5157" t="str">
            <v>KRR-1210</v>
          </cell>
          <cell r="C5157" t="str">
            <v>KOŃCÓWKA OCZKOWA 12X1 IZOLOWANA  (10 szt.)</v>
          </cell>
          <cell r="D5157" t="str">
            <v>paczka</v>
          </cell>
          <cell r="E5157" t="str">
            <v>8536901000</v>
          </cell>
          <cell r="F5157" t="str">
            <v>5905933206909</v>
          </cell>
          <cell r="G5157">
            <v>0</v>
          </cell>
          <cell r="H5157"/>
          <cell r="I5157">
            <v>0</v>
          </cell>
          <cell r="J5157"/>
          <cell r="K5157" t="str">
            <v>Izolowane</v>
          </cell>
          <cell r="L5157" t="str">
            <v>8003</v>
          </cell>
        </row>
        <row r="5158">
          <cell r="B5158" t="str">
            <v>KRR-1225</v>
          </cell>
          <cell r="C5158" t="str">
            <v>KOŃCÓWKA OCZKOWA 12X2,5 IZOLOWANA  (10 szt.)</v>
          </cell>
          <cell r="D5158" t="str">
            <v>paczka</v>
          </cell>
          <cell r="E5158" t="str">
            <v>8536901000</v>
          </cell>
          <cell r="F5158" t="str">
            <v>5905933206930</v>
          </cell>
          <cell r="G5158">
            <v>0</v>
          </cell>
          <cell r="H5158"/>
          <cell r="I5158">
            <v>0</v>
          </cell>
          <cell r="J5158"/>
          <cell r="K5158" t="str">
            <v>Izolowane</v>
          </cell>
          <cell r="L5158" t="str">
            <v>8003</v>
          </cell>
        </row>
        <row r="5159">
          <cell r="B5159" t="str">
            <v>KRR-1260</v>
          </cell>
          <cell r="C5159" t="str">
            <v>KOŃCÓWKA OCZKOWA 12X6 IZOLOWANA  (10 szt.)</v>
          </cell>
          <cell r="D5159" t="str">
            <v>paczka</v>
          </cell>
          <cell r="E5159" t="str">
            <v>8536901000</v>
          </cell>
          <cell r="F5159" t="str">
            <v>5906775910047</v>
          </cell>
          <cell r="G5159">
            <v>0</v>
          </cell>
          <cell r="H5159"/>
          <cell r="I5159">
            <v>0</v>
          </cell>
          <cell r="J5159"/>
          <cell r="K5159" t="str">
            <v>Izolowane</v>
          </cell>
          <cell r="L5159" t="str">
            <v>8003</v>
          </cell>
        </row>
        <row r="5160">
          <cell r="B5160" t="str">
            <v>KRR-410</v>
          </cell>
          <cell r="C5160" t="str">
            <v>KOŃCÓWKA OCZKOWA 4X1 IZOLOWANA  (10 szt.)</v>
          </cell>
          <cell r="D5160" t="str">
            <v>paczka</v>
          </cell>
          <cell r="E5160" t="str">
            <v>8536901000</v>
          </cell>
          <cell r="F5160" t="str">
            <v>5905933206886</v>
          </cell>
          <cell r="G5160">
            <v>0</v>
          </cell>
          <cell r="H5160"/>
          <cell r="I5160">
            <v>0</v>
          </cell>
          <cell r="J5160"/>
          <cell r="K5160" t="str">
            <v>Izolowane</v>
          </cell>
          <cell r="L5160" t="str">
            <v>8003</v>
          </cell>
        </row>
        <row r="5161">
          <cell r="B5161" t="str">
            <v>KRR-425</v>
          </cell>
          <cell r="C5161" t="str">
            <v>KOŃCÓWKA OCZKOWA 4X2,5 IZOLOWANA  (10 szt.)</v>
          </cell>
          <cell r="D5161" t="str">
            <v>paczka</v>
          </cell>
          <cell r="E5161" t="str">
            <v>8536901000</v>
          </cell>
          <cell r="F5161" t="str">
            <v>5905933206725</v>
          </cell>
          <cell r="G5161">
            <v>0</v>
          </cell>
          <cell r="H5161"/>
          <cell r="I5161">
            <v>0</v>
          </cell>
          <cell r="J5161"/>
          <cell r="K5161" t="str">
            <v>Izolowane</v>
          </cell>
          <cell r="L5161" t="str">
            <v>8003</v>
          </cell>
        </row>
        <row r="5162">
          <cell r="B5162" t="str">
            <v>KRR-460</v>
          </cell>
          <cell r="C5162" t="str">
            <v>KOŃCÓWKA OCZKOWA 4X6,0 IZOLOWANA  (10 szt.)</v>
          </cell>
          <cell r="D5162" t="str">
            <v>paczka</v>
          </cell>
          <cell r="E5162" t="str">
            <v>8536901000</v>
          </cell>
          <cell r="F5162" t="str">
            <v>5905933206947</v>
          </cell>
          <cell r="G5162">
            <v>0</v>
          </cell>
          <cell r="H5162"/>
          <cell r="I5162">
            <v>0</v>
          </cell>
          <cell r="J5162"/>
          <cell r="K5162" t="str">
            <v>Izolowane</v>
          </cell>
          <cell r="L5162" t="str">
            <v>8003</v>
          </cell>
        </row>
        <row r="5163">
          <cell r="B5163" t="str">
            <v>KRR-510</v>
          </cell>
          <cell r="C5163" t="str">
            <v>KOŃCÓWKA OCZKOWA 5X1,0 IZOLOWANA  (10 szt.)</v>
          </cell>
          <cell r="D5163" t="str">
            <v>paczka</v>
          </cell>
          <cell r="E5163" t="str">
            <v>8536901000</v>
          </cell>
          <cell r="F5163" t="str">
            <v>5905933206718</v>
          </cell>
          <cell r="G5163">
            <v>0</v>
          </cell>
          <cell r="H5163"/>
          <cell r="I5163">
            <v>0</v>
          </cell>
          <cell r="J5163"/>
          <cell r="K5163" t="str">
            <v>Izolowane</v>
          </cell>
          <cell r="L5163" t="str">
            <v>8003</v>
          </cell>
        </row>
        <row r="5164">
          <cell r="B5164" t="str">
            <v>KRR-525</v>
          </cell>
          <cell r="C5164" t="str">
            <v>KOŃCÓWKA OCZKOWA 5X2,5 IZOLOWANA  (10 szt.)</v>
          </cell>
          <cell r="D5164" t="str">
            <v>paczka</v>
          </cell>
          <cell r="E5164" t="str">
            <v>8536901000</v>
          </cell>
          <cell r="F5164" t="str">
            <v>5905933206916</v>
          </cell>
          <cell r="G5164">
            <v>0</v>
          </cell>
          <cell r="H5164"/>
          <cell r="I5164">
            <v>0</v>
          </cell>
          <cell r="J5164"/>
          <cell r="K5164" t="str">
            <v>Izolowane</v>
          </cell>
          <cell r="L5164" t="str">
            <v>8003</v>
          </cell>
        </row>
        <row r="5165">
          <cell r="B5165" t="str">
            <v>KRR-560</v>
          </cell>
          <cell r="C5165" t="str">
            <v>KOŃCÓWKA OCZKOWA 5X6,0 IZOLOWANA  (10 szt.)</v>
          </cell>
          <cell r="D5165" t="str">
            <v>paczka</v>
          </cell>
          <cell r="E5165" t="str">
            <v>8536901000</v>
          </cell>
          <cell r="F5165" t="str">
            <v>5905933206954</v>
          </cell>
          <cell r="G5165">
            <v>0</v>
          </cell>
          <cell r="H5165"/>
          <cell r="I5165">
            <v>0</v>
          </cell>
          <cell r="J5165"/>
          <cell r="K5165" t="str">
            <v>Izolowane</v>
          </cell>
          <cell r="L5165" t="str">
            <v>8003</v>
          </cell>
        </row>
        <row r="5166">
          <cell r="B5166" t="str">
            <v>KRR-810</v>
          </cell>
          <cell r="C5166" t="str">
            <v>KOŃCÓWKA OCZKOWA 8X1,0 IZOLOWANA  (10 szt.)</v>
          </cell>
          <cell r="D5166" t="str">
            <v>paczka</v>
          </cell>
          <cell r="E5166" t="str">
            <v>8536901000</v>
          </cell>
          <cell r="F5166" t="str">
            <v>5905933206893</v>
          </cell>
          <cell r="G5166">
            <v>0</v>
          </cell>
          <cell r="H5166"/>
          <cell r="I5166">
            <v>0</v>
          </cell>
          <cell r="J5166"/>
          <cell r="K5166" t="str">
            <v>Izolowane</v>
          </cell>
          <cell r="L5166" t="str">
            <v>8003</v>
          </cell>
        </row>
        <row r="5167">
          <cell r="B5167" t="str">
            <v>KRR-825</v>
          </cell>
          <cell r="C5167" t="str">
            <v>KOŃCÓWKA OCZKOWA 8X2,5 IZOLOWANA  (10 szt.)</v>
          </cell>
          <cell r="D5167" t="str">
            <v>paczka</v>
          </cell>
          <cell r="E5167" t="str">
            <v>8536901000</v>
          </cell>
          <cell r="F5167" t="str">
            <v>5905933206923</v>
          </cell>
          <cell r="G5167">
            <v>0</v>
          </cell>
          <cell r="H5167"/>
          <cell r="I5167">
            <v>0</v>
          </cell>
          <cell r="J5167"/>
          <cell r="K5167" t="str">
            <v>Izolowane</v>
          </cell>
          <cell r="L5167" t="str">
            <v>8003</v>
          </cell>
        </row>
        <row r="5168">
          <cell r="B5168" t="str">
            <v>KRR-860</v>
          </cell>
          <cell r="C5168" t="str">
            <v>KOŃCÓWKA OCZKOWA 8X6,0 IZOLOWANA  (10 szt.)</v>
          </cell>
          <cell r="D5168" t="str">
            <v>paczka</v>
          </cell>
          <cell r="E5168" t="str">
            <v>8536901000</v>
          </cell>
          <cell r="F5168" t="str">
            <v>5906775910030</v>
          </cell>
          <cell r="G5168">
            <v>0</v>
          </cell>
          <cell r="H5168"/>
          <cell r="I5168">
            <v>0</v>
          </cell>
          <cell r="J5168"/>
          <cell r="K5168" t="str">
            <v>Izolowane</v>
          </cell>
          <cell r="L5168" t="str">
            <v>8003</v>
          </cell>
        </row>
        <row r="5169">
          <cell r="B5169" t="str">
            <v>PEM-URR37</v>
          </cell>
          <cell r="C5169" t="str">
            <v>KOŃCÓWKA OCZKOWA NIEIZOLOWANA 0.5 - 1.5 mm2 / 3.5 mm  (100 szt.)</v>
          </cell>
          <cell r="D5169" t="str">
            <v>paczka</v>
          </cell>
          <cell r="E5169" t="str">
            <v>8536901000</v>
          </cell>
          <cell r="F5169"/>
          <cell r="G5169">
            <v>0.124</v>
          </cell>
          <cell r="H5169" t="str">
            <v>Kg</v>
          </cell>
          <cell r="I5169">
            <v>0.125</v>
          </cell>
          <cell r="J5169" t="str">
            <v>Kg</v>
          </cell>
          <cell r="K5169" t="str">
            <v>Nieizolowane</v>
          </cell>
          <cell r="L5169" t="str">
            <v>8003</v>
          </cell>
        </row>
        <row r="5170">
          <cell r="B5170" t="str">
            <v>PEM-URR43</v>
          </cell>
          <cell r="C5170" t="str">
            <v>KOŃCÓWKA OCZKOWA NIEIZOLOWANA 0.5 - 1.5 mm2 / 4 mm  (100 szt.)</v>
          </cell>
          <cell r="D5170" t="str">
            <v>paczka</v>
          </cell>
          <cell r="E5170" t="str">
            <v>8536901000</v>
          </cell>
          <cell r="F5170"/>
          <cell r="G5170">
            <v>0.124</v>
          </cell>
          <cell r="H5170" t="str">
            <v>Kg</v>
          </cell>
          <cell r="I5170">
            <v>0.125</v>
          </cell>
          <cell r="J5170" t="str">
            <v>Kg</v>
          </cell>
          <cell r="K5170" t="str">
            <v>Nieizolowane</v>
          </cell>
          <cell r="L5170" t="str">
            <v>8003</v>
          </cell>
        </row>
        <row r="5171">
          <cell r="B5171" t="str">
            <v>PEM-URR53</v>
          </cell>
          <cell r="C5171" t="str">
            <v>KOŃCÓWKA OCZKOWA NIEIZOLOWANA 0.5 - 1.5 mm2 / 5 mm  (100 szt.)</v>
          </cell>
          <cell r="D5171" t="str">
            <v>paczka</v>
          </cell>
          <cell r="E5171" t="str">
            <v>8536901000</v>
          </cell>
          <cell r="F5171"/>
          <cell r="G5171">
            <v>0.124</v>
          </cell>
          <cell r="H5171" t="str">
            <v>Kg</v>
          </cell>
          <cell r="I5171">
            <v>0.125</v>
          </cell>
          <cell r="J5171" t="str">
            <v>Kg</v>
          </cell>
          <cell r="K5171" t="str">
            <v>Nieizolowane</v>
          </cell>
          <cell r="L5171" t="str">
            <v>8003</v>
          </cell>
        </row>
        <row r="5172">
          <cell r="B5172" t="str">
            <v>PEM-URR64</v>
          </cell>
          <cell r="C5172" t="str">
            <v>KOŃCÓWKA OCZKOWA NIEIZOLOWANA 0.5 - 1.5 mm2 / 6 mm  (100 szt.)</v>
          </cell>
          <cell r="D5172" t="str">
            <v>paczka</v>
          </cell>
          <cell r="E5172" t="str">
            <v>8536901000</v>
          </cell>
          <cell r="F5172"/>
          <cell r="G5172">
            <v>0.124</v>
          </cell>
          <cell r="H5172" t="str">
            <v>Kg</v>
          </cell>
          <cell r="I5172">
            <v>0.125</v>
          </cell>
          <cell r="J5172" t="str">
            <v>Kg</v>
          </cell>
          <cell r="K5172" t="str">
            <v>Nieizolowane</v>
          </cell>
          <cell r="L5172" t="str">
            <v>8003</v>
          </cell>
        </row>
        <row r="5173">
          <cell r="B5173" t="str">
            <v>PEM-URR84</v>
          </cell>
          <cell r="C5173" t="str">
            <v>KOŃCÓWKA OCZKOWA NIEIZOLOWANA 0.5 - 1.5 mm2 / 8 mm  (100 szt.)</v>
          </cell>
          <cell r="D5173" t="str">
            <v>paczka</v>
          </cell>
          <cell r="E5173" t="str">
            <v>8536901000</v>
          </cell>
          <cell r="F5173"/>
          <cell r="G5173">
            <v>0.124</v>
          </cell>
          <cell r="H5173" t="str">
            <v>Kg</v>
          </cell>
          <cell r="I5173">
            <v>0.125</v>
          </cell>
          <cell r="J5173" t="str">
            <v>Kg</v>
          </cell>
          <cell r="K5173" t="str">
            <v>Nieizolowane</v>
          </cell>
          <cell r="L5173" t="str">
            <v>8003</v>
          </cell>
        </row>
        <row r="5174">
          <cell r="B5174" t="str">
            <v>PEM-UBR37</v>
          </cell>
          <cell r="C5174" t="str">
            <v>KOŃCÓWKA OCZKOWA NIEIZOLOWANA 1.5 - 2.5 mm2 / 3.5 mm  (100 szt.)</v>
          </cell>
          <cell r="D5174" t="str">
            <v>paczka</v>
          </cell>
          <cell r="E5174" t="str">
            <v>8536901000</v>
          </cell>
          <cell r="F5174"/>
          <cell r="G5174">
            <v>0.124</v>
          </cell>
          <cell r="H5174" t="str">
            <v>Kg</v>
          </cell>
          <cell r="I5174">
            <v>0.125</v>
          </cell>
          <cell r="J5174" t="str">
            <v>Kg</v>
          </cell>
          <cell r="K5174" t="str">
            <v>Nieizolowane</v>
          </cell>
          <cell r="L5174" t="str">
            <v>8003</v>
          </cell>
        </row>
        <row r="5175">
          <cell r="B5175" t="str">
            <v>PEM-UBR43</v>
          </cell>
          <cell r="C5175" t="str">
            <v>KOŃCÓWKA OCZKOWA NIEIZOLOWANA 1.5 - 2.5 mm2 / 4 mm  (100 szt.)</v>
          </cell>
          <cell r="D5175" t="str">
            <v>paczka</v>
          </cell>
          <cell r="E5175" t="str">
            <v>8536901000</v>
          </cell>
          <cell r="F5175"/>
          <cell r="G5175">
            <v>0.124</v>
          </cell>
          <cell r="H5175" t="str">
            <v>Kg</v>
          </cell>
          <cell r="I5175">
            <v>0.125</v>
          </cell>
          <cell r="J5175" t="str">
            <v>Kg</v>
          </cell>
          <cell r="K5175" t="str">
            <v>Nieizolowane</v>
          </cell>
          <cell r="L5175" t="str">
            <v>8003</v>
          </cell>
        </row>
        <row r="5176">
          <cell r="B5176" t="str">
            <v>PEM-UBR84</v>
          </cell>
          <cell r="C5176" t="str">
            <v>KOŃCÓWKA OCZKOWA NIEIZOLOWANA 1.5 - 2.5 mm2 / 8 mm  (100 szt.)</v>
          </cell>
          <cell r="D5176" t="str">
            <v>paczka</v>
          </cell>
          <cell r="E5176" t="str">
            <v>8536901000</v>
          </cell>
          <cell r="F5176"/>
          <cell r="G5176">
            <v>0.124</v>
          </cell>
          <cell r="H5176" t="str">
            <v>Kg</v>
          </cell>
          <cell r="I5176">
            <v>0.125</v>
          </cell>
          <cell r="J5176" t="str">
            <v>Kg</v>
          </cell>
          <cell r="K5176" t="str">
            <v>Nieizolowane</v>
          </cell>
          <cell r="L5176" t="str">
            <v>8003</v>
          </cell>
        </row>
        <row r="5177">
          <cell r="B5177" t="str">
            <v>PEM-UBR105</v>
          </cell>
          <cell r="C5177" t="str">
            <v>KOŃCÓWKA OCZKOWA NIEIZOLOWANA 1.5 - 2.5 mm2 / 10 mm  (100 szt.)</v>
          </cell>
          <cell r="D5177" t="str">
            <v>paczka</v>
          </cell>
          <cell r="E5177" t="str">
            <v>8536901000</v>
          </cell>
          <cell r="F5177"/>
          <cell r="G5177">
            <v>0.124</v>
          </cell>
          <cell r="H5177" t="str">
            <v>Kg</v>
          </cell>
          <cell r="I5177">
            <v>0.125</v>
          </cell>
          <cell r="J5177" t="str">
            <v>Kg</v>
          </cell>
          <cell r="K5177" t="str">
            <v>Nieizolowane</v>
          </cell>
          <cell r="L5177" t="str">
            <v>8003</v>
          </cell>
        </row>
        <row r="5178">
          <cell r="B5178" t="str">
            <v>PEM-UYR53</v>
          </cell>
          <cell r="C5178" t="str">
            <v>KOŃCÓWKA OCZKOWA NIEIZOLOWANA 4.0 - 6.0 mm2 / 5 mm  (100 szt.)</v>
          </cell>
          <cell r="D5178" t="str">
            <v>paczka</v>
          </cell>
          <cell r="E5178" t="str">
            <v>8536901000</v>
          </cell>
          <cell r="F5178"/>
          <cell r="G5178">
            <v>0.124</v>
          </cell>
          <cell r="H5178" t="str">
            <v>Kg</v>
          </cell>
          <cell r="I5178">
            <v>0.125</v>
          </cell>
          <cell r="J5178" t="str">
            <v>Kg</v>
          </cell>
          <cell r="K5178" t="str">
            <v>Nieizolowane</v>
          </cell>
          <cell r="L5178" t="str">
            <v>8003</v>
          </cell>
        </row>
        <row r="5179">
          <cell r="B5179" t="str">
            <v>PEM-UYR84</v>
          </cell>
          <cell r="C5179" t="str">
            <v>KOŃCÓWKA OCZKOWA NIEIZOLOWANA 4.0 - 6.0 mm2 / 8 mm  (100 szt.)</v>
          </cell>
          <cell r="D5179" t="str">
            <v>paczka</v>
          </cell>
          <cell r="E5179" t="str">
            <v>8536901000</v>
          </cell>
          <cell r="F5179"/>
          <cell r="G5179">
            <v>0.124</v>
          </cell>
          <cell r="H5179" t="str">
            <v>Kg</v>
          </cell>
          <cell r="I5179">
            <v>0.125</v>
          </cell>
          <cell r="J5179" t="str">
            <v>Kg</v>
          </cell>
          <cell r="K5179" t="str">
            <v>Nieizolowane</v>
          </cell>
          <cell r="L5179" t="str">
            <v>8003</v>
          </cell>
        </row>
        <row r="5180">
          <cell r="B5180" t="str">
            <v>PEM-URR32</v>
          </cell>
          <cell r="C5180" t="str">
            <v>KOŃCÓWKA OCZKOWA NIEIZOLOWANA 0.5 - 1.5 mm2 / 3 mm  (100 szt.)</v>
          </cell>
          <cell r="D5180" t="str">
            <v>paczka</v>
          </cell>
          <cell r="E5180" t="str">
            <v>8536901000</v>
          </cell>
          <cell r="F5180"/>
          <cell r="G5180">
            <v>0.124</v>
          </cell>
          <cell r="H5180" t="str">
            <v>Kg</v>
          </cell>
          <cell r="I5180">
            <v>0.125</v>
          </cell>
          <cell r="J5180" t="str">
            <v>Kg</v>
          </cell>
          <cell r="K5180" t="str">
            <v>Nieizolowane</v>
          </cell>
          <cell r="L5180" t="str">
            <v>8003</v>
          </cell>
        </row>
        <row r="5181">
          <cell r="B5181" t="str">
            <v>PEM-UBR53</v>
          </cell>
          <cell r="C5181" t="str">
            <v>KOŃCÓWKA OCZKOWA NIEIZOLOWANA 1.5 - 2.5 mm2 / 5 mm  (100 szt.)</v>
          </cell>
          <cell r="D5181" t="str">
            <v>paczka</v>
          </cell>
          <cell r="E5181" t="str">
            <v>8536901000</v>
          </cell>
          <cell r="F5181"/>
          <cell r="G5181">
            <v>0.124</v>
          </cell>
          <cell r="H5181" t="str">
            <v>Kg</v>
          </cell>
          <cell r="I5181">
            <v>0.125</v>
          </cell>
          <cell r="J5181" t="str">
            <v>Kg</v>
          </cell>
          <cell r="K5181" t="str">
            <v>Nieizolowane</v>
          </cell>
          <cell r="L5181" t="str">
            <v>8003</v>
          </cell>
        </row>
        <row r="5182">
          <cell r="B5182" t="str">
            <v>PEM-UBR64</v>
          </cell>
          <cell r="C5182" t="str">
            <v>KOŃCÓWKA OCZKOWA NIEIZOLOWANA 1.5 - 2.5 mm2 / 6 mm  (100 szt.)</v>
          </cell>
          <cell r="D5182" t="str">
            <v>paczka</v>
          </cell>
          <cell r="E5182" t="str">
            <v>8536901000</v>
          </cell>
          <cell r="F5182"/>
          <cell r="G5182">
            <v>0.124</v>
          </cell>
          <cell r="H5182" t="str">
            <v>Kg</v>
          </cell>
          <cell r="I5182">
            <v>0.125</v>
          </cell>
          <cell r="J5182" t="str">
            <v>Kg</v>
          </cell>
          <cell r="K5182" t="str">
            <v>Nieizolowane</v>
          </cell>
          <cell r="L5182" t="str">
            <v>8003</v>
          </cell>
        </row>
        <row r="5183">
          <cell r="B5183" t="str">
            <v>PEM-UYR64</v>
          </cell>
          <cell r="C5183" t="str">
            <v>KOŃCÓWKA OCZKOWA NIEIZOLOWANA 4.0 - 6.0 mm2 / 6 mm  (100 szt.)</v>
          </cell>
          <cell r="D5183" t="str">
            <v>paczka</v>
          </cell>
          <cell r="E5183" t="str">
            <v>8536901000</v>
          </cell>
          <cell r="F5183"/>
          <cell r="G5183">
            <v>0.124</v>
          </cell>
          <cell r="H5183" t="str">
            <v>Kg</v>
          </cell>
          <cell r="I5183">
            <v>0.125</v>
          </cell>
          <cell r="J5183" t="str">
            <v>Kg</v>
          </cell>
          <cell r="K5183" t="str">
            <v>Nieizolowane</v>
          </cell>
          <cell r="L5183" t="str">
            <v>8003</v>
          </cell>
        </row>
        <row r="5184">
          <cell r="B5184" t="str">
            <v>PHZF20032BN2</v>
          </cell>
          <cell r="C5184" t="str">
            <v>KOSZULKA TERMOKURCZLIWA BEZHALOGENOWA 3.2 / 1.6 mm CZERWONA (100 m.)</v>
          </cell>
          <cell r="D5184" t="str">
            <v>rolka</v>
          </cell>
          <cell r="E5184" t="str">
            <v>3917320000</v>
          </cell>
          <cell r="F5184"/>
          <cell r="G5184">
            <v>0.60399999999999998</v>
          </cell>
          <cell r="H5184" t="str">
            <v>Kg</v>
          </cell>
          <cell r="I5184">
            <v>0.72</v>
          </cell>
          <cell r="J5184" t="str">
            <v>Kg</v>
          </cell>
          <cell r="K5184" t="str">
            <v>Koszulki termokurczliwe</v>
          </cell>
          <cell r="L5184" t="str">
            <v>1103</v>
          </cell>
        </row>
        <row r="5185">
          <cell r="B5185" t="str">
            <v>HSDW3-4.8</v>
          </cell>
          <cell r="C5185" t="str">
            <v>KOSZULKA TERMOKURCZLIWA 3:1 Z KLEJEM 4.8 mm CZARNA  (1.2 m.)</v>
          </cell>
          <cell r="D5185" t="str">
            <v>szt.</v>
          </cell>
          <cell r="E5185" t="str">
            <v>3917320000</v>
          </cell>
          <cell r="F5185"/>
          <cell r="G5185">
            <v>0.88</v>
          </cell>
          <cell r="H5185" t="str">
            <v>Kg</v>
          </cell>
          <cell r="I5185">
            <v>0.95799999999999996</v>
          </cell>
          <cell r="J5185" t="str">
            <v>Kg</v>
          </cell>
          <cell r="K5185" t="str">
            <v>Koszulki termokurczliwe</v>
          </cell>
          <cell r="L5185" t="str">
            <v>1103</v>
          </cell>
        </row>
        <row r="5186">
          <cell r="B5186" t="str">
            <v>HSDW3-18</v>
          </cell>
          <cell r="C5186" t="str">
            <v>KOSZULKA TERMOKURCZLIWA 3:1 Z KLEJEM 18 mm CZARNA  (1.2 m.)</v>
          </cell>
          <cell r="D5186" t="str">
            <v>szt.</v>
          </cell>
          <cell r="E5186" t="str">
            <v>3917320000</v>
          </cell>
          <cell r="F5186"/>
          <cell r="G5186">
            <v>0.88</v>
          </cell>
          <cell r="H5186" t="str">
            <v>Kg</v>
          </cell>
          <cell r="I5186">
            <v>0.95799999999999996</v>
          </cell>
          <cell r="J5186" t="str">
            <v>Kg</v>
          </cell>
          <cell r="K5186" t="str">
            <v>Koszulki termokurczliwe</v>
          </cell>
          <cell r="L5186" t="str">
            <v>1103</v>
          </cell>
        </row>
        <row r="5187">
          <cell r="B5187" t="str">
            <v>HSDW3-6</v>
          </cell>
          <cell r="C5187" t="str">
            <v>KOSZULKA TERMOKURCZLIWA 3:1 Z KLEJEM 6 mm CZARNA  (1.2 m.)</v>
          </cell>
          <cell r="D5187" t="str">
            <v>szt.</v>
          </cell>
          <cell r="E5187" t="str">
            <v>3917320000</v>
          </cell>
          <cell r="F5187"/>
          <cell r="G5187">
            <v>0.88</v>
          </cell>
          <cell r="H5187" t="str">
            <v>Kg</v>
          </cell>
          <cell r="I5187">
            <v>0.95799999999999996</v>
          </cell>
          <cell r="J5187" t="str">
            <v>Kg</v>
          </cell>
          <cell r="K5187" t="str">
            <v>Koszulki termokurczliwe</v>
          </cell>
          <cell r="L5187" t="str">
            <v>1103</v>
          </cell>
        </row>
        <row r="5188">
          <cell r="B5188" t="str">
            <v>HSDW3-3</v>
          </cell>
          <cell r="C5188" t="str">
            <v>KOSZULKA TERMOKURCZLIWA 3:1 Z KLEJEM 3 mm CZARNA  (1.2 m.)</v>
          </cell>
          <cell r="D5188" t="str">
            <v>szt.</v>
          </cell>
          <cell r="E5188" t="str">
            <v>3917320000</v>
          </cell>
          <cell r="F5188"/>
          <cell r="G5188">
            <v>0.88</v>
          </cell>
          <cell r="H5188" t="str">
            <v>Kg</v>
          </cell>
          <cell r="I5188">
            <v>0.95799999999999996</v>
          </cell>
          <cell r="J5188" t="str">
            <v>Kg</v>
          </cell>
          <cell r="K5188" t="str">
            <v>Koszulki termokurczliwe</v>
          </cell>
          <cell r="L5188" t="str">
            <v>1103</v>
          </cell>
        </row>
        <row r="5189">
          <cell r="B5189" t="str">
            <v>PHZF20510BN9</v>
          </cell>
          <cell r="C5189" t="str">
            <v>KOSZULKA TERMOKURCZLIWA BEZHALOGENOWA 50.8 / 25.4 mm BIAŁA  (25 m.)</v>
          </cell>
          <cell r="D5189" t="str">
            <v>rolka</v>
          </cell>
          <cell r="E5189" t="str">
            <v>3917320000</v>
          </cell>
          <cell r="F5189"/>
          <cell r="G5189">
            <v>3.4369999999999998</v>
          </cell>
          <cell r="H5189" t="str">
            <v>Kg</v>
          </cell>
          <cell r="I5189">
            <v>3.5529999999999999</v>
          </cell>
          <cell r="J5189" t="str">
            <v>Kg</v>
          </cell>
          <cell r="K5189" t="str">
            <v>Koszulki termokurczliwe</v>
          </cell>
          <cell r="L5189" t="str">
            <v>1103</v>
          </cell>
        </row>
        <row r="5190">
          <cell r="B5190" t="str">
            <v>PHZF20064DN0</v>
          </cell>
          <cell r="C5190" t="str">
            <v>KOSZULKA TERMOKURCZLIWA BEZHALOGENOWA 6.4 / 3.2 mm CZARNA  (25 m.)</v>
          </cell>
          <cell r="D5190" t="str">
            <v>rolka</v>
          </cell>
          <cell r="E5190" t="str">
            <v>3917320000</v>
          </cell>
          <cell r="F5190"/>
          <cell r="G5190">
            <v>0.251</v>
          </cell>
          <cell r="H5190" t="str">
            <v>Kg</v>
          </cell>
          <cell r="I5190">
            <v>0.32</v>
          </cell>
          <cell r="J5190" t="str">
            <v>Kg</v>
          </cell>
          <cell r="K5190" t="str">
            <v>Koszulki termokurczliwe</v>
          </cell>
          <cell r="L5190" t="str">
            <v>1103</v>
          </cell>
        </row>
        <row r="5191">
          <cell r="B5191" t="str">
            <v>PHZ30024BN9</v>
          </cell>
          <cell r="C5191" t="str">
            <v>KOSZULKA TERMOKURCZLIWA UL224 3:1; 2.4 / 0.8 mm BIAŁA  (100 m.)</v>
          </cell>
          <cell r="D5191" t="str">
            <v>rolka</v>
          </cell>
          <cell r="E5191" t="str">
            <v>3917320000</v>
          </cell>
          <cell r="F5191"/>
          <cell r="G5191">
            <v>0</v>
          </cell>
          <cell r="H5191"/>
          <cell r="I5191">
            <v>0</v>
          </cell>
          <cell r="J5191"/>
          <cell r="K5191" t="str">
            <v>Koszulki termokurczliwe</v>
          </cell>
          <cell r="L5191" t="str">
            <v>1103</v>
          </cell>
        </row>
        <row r="5192">
          <cell r="B5192" t="str">
            <v>PHZ30032BN9</v>
          </cell>
          <cell r="C5192" t="str">
            <v>KOSZULKA TERMOKURCZLIWA UL224 3:1; 3.2 / 1.0 mm BIAŁA  (100 m.)</v>
          </cell>
          <cell r="D5192" t="str">
            <v>rolka</v>
          </cell>
          <cell r="E5192" t="str">
            <v>3917320000</v>
          </cell>
          <cell r="F5192"/>
          <cell r="G5192">
            <v>0</v>
          </cell>
          <cell r="H5192"/>
          <cell r="I5192">
            <v>0</v>
          </cell>
          <cell r="J5192"/>
          <cell r="K5192" t="str">
            <v>Koszulki termokurczliwe</v>
          </cell>
          <cell r="L5192" t="str">
            <v>1103</v>
          </cell>
        </row>
        <row r="5193">
          <cell r="B5193" t="str">
            <v>PHZ30064BN9</v>
          </cell>
          <cell r="C5193" t="str">
            <v>KOSZULKA TERMOKURCZLIWA UL224 3:1; 6.4 / 2.0 mm BIAŁA  (100 m.)</v>
          </cell>
          <cell r="D5193" t="str">
            <v>rolka</v>
          </cell>
          <cell r="E5193" t="str">
            <v>3917320000</v>
          </cell>
          <cell r="F5193"/>
          <cell r="G5193">
            <v>0</v>
          </cell>
          <cell r="H5193"/>
          <cell r="I5193">
            <v>0</v>
          </cell>
          <cell r="J5193"/>
          <cell r="K5193" t="str">
            <v>Koszulki termokurczliwe</v>
          </cell>
          <cell r="L5193" t="str">
            <v>1103</v>
          </cell>
        </row>
        <row r="5194">
          <cell r="B5194" t="str">
            <v>HSDW3-12</v>
          </cell>
          <cell r="C5194" t="str">
            <v>KOSZULKA TERMOKURCZLIWA 3:1 Z KLEJEM 12 mm CZARNA  (1.2 m.)</v>
          </cell>
          <cell r="D5194" t="str">
            <v>szt.</v>
          </cell>
          <cell r="E5194" t="str">
            <v>3917320000</v>
          </cell>
          <cell r="F5194" t="str">
            <v>5903041614432</v>
          </cell>
          <cell r="G5194">
            <v>0.88</v>
          </cell>
          <cell r="H5194" t="str">
            <v>Kg</v>
          </cell>
          <cell r="I5194">
            <v>0.95799999999999996</v>
          </cell>
          <cell r="J5194" t="str">
            <v>Kg</v>
          </cell>
          <cell r="K5194" t="str">
            <v>Koszulki termokurczliwe</v>
          </cell>
          <cell r="L5194" t="str">
            <v>1103</v>
          </cell>
        </row>
        <row r="5195">
          <cell r="B5195" t="str">
            <v>HSDW3-24</v>
          </cell>
          <cell r="C5195" t="str">
            <v>KOSZULKA TERMOKURCZLIWA 3:1 Z KLEJEM 24 mm CZARNA  (1.2 m.)</v>
          </cell>
          <cell r="D5195" t="str">
            <v>szt.</v>
          </cell>
          <cell r="E5195" t="str">
            <v>3917320000</v>
          </cell>
          <cell r="F5195" t="str">
            <v>5903041614456</v>
          </cell>
          <cell r="G5195">
            <v>0.88</v>
          </cell>
          <cell r="H5195" t="str">
            <v>Kg</v>
          </cell>
          <cell r="I5195">
            <v>0.95799999999999996</v>
          </cell>
          <cell r="J5195" t="str">
            <v>Kg</v>
          </cell>
          <cell r="K5195" t="str">
            <v>Koszulki termokurczliwe</v>
          </cell>
          <cell r="L5195" t="str">
            <v>1103</v>
          </cell>
        </row>
        <row r="5196">
          <cell r="B5196" t="str">
            <v>HSDW3-39</v>
          </cell>
          <cell r="C5196" t="str">
            <v>KOSZULKA TERMOKURCZLIWA 3:1 Z KLEJEM 39 mm CZARNA  (1.2 m.)</v>
          </cell>
          <cell r="D5196" t="str">
            <v>szt.</v>
          </cell>
          <cell r="E5196" t="str">
            <v>3917320000</v>
          </cell>
          <cell r="F5196" t="str">
            <v>5903041614463</v>
          </cell>
          <cell r="G5196">
            <v>0.88</v>
          </cell>
          <cell r="H5196" t="str">
            <v>Kg</v>
          </cell>
          <cell r="I5196">
            <v>0.95799999999999996</v>
          </cell>
          <cell r="J5196" t="str">
            <v>Kg</v>
          </cell>
          <cell r="K5196" t="str">
            <v>Koszulki termokurczliwe</v>
          </cell>
          <cell r="L5196" t="str">
            <v>1103</v>
          </cell>
        </row>
        <row r="5197">
          <cell r="B5197" t="str">
            <v>SGS064125LR9</v>
          </cell>
          <cell r="C5197" t="str">
            <v>PROSLEEVE SGS 6.4 / 3.2 mm DŁUGOŚĆ 12.5 mm BIAŁY  (4000 szt.)</v>
          </cell>
          <cell r="D5197" t="str">
            <v>paczka</v>
          </cell>
          <cell r="E5197" t="str">
            <v>3917320000</v>
          </cell>
          <cell r="F5197"/>
          <cell r="G5197">
            <v>0.13100000000000001</v>
          </cell>
          <cell r="H5197" t="str">
            <v>Kg</v>
          </cell>
          <cell r="I5197">
            <v>0.2</v>
          </cell>
          <cell r="J5197" t="str">
            <v>Kg</v>
          </cell>
          <cell r="K5197" t="str">
            <v>Koszulki termokurczliwe</v>
          </cell>
          <cell r="L5197" t="str">
            <v>1103</v>
          </cell>
        </row>
        <row r="5198">
          <cell r="B5198" t="str">
            <v>SGS095125LR9</v>
          </cell>
          <cell r="C5198" t="str">
            <v>PROSLEEVE SGS 9.5 / 4.8 mm DŁUGOŚĆ 12.5 mm BIAŁY  (2000 szt.)</v>
          </cell>
          <cell r="D5198" t="str">
            <v>paczka</v>
          </cell>
          <cell r="E5198" t="str">
            <v>3917320000</v>
          </cell>
          <cell r="F5198"/>
          <cell r="G5198">
            <v>0.13100000000000001</v>
          </cell>
          <cell r="H5198" t="str">
            <v>Kg</v>
          </cell>
          <cell r="I5198">
            <v>0.2</v>
          </cell>
          <cell r="J5198" t="str">
            <v>Kg</v>
          </cell>
          <cell r="K5198" t="str">
            <v>Koszulki termokurczliwe</v>
          </cell>
          <cell r="L5198" t="str">
            <v>1103</v>
          </cell>
        </row>
        <row r="5199">
          <cell r="B5199" t="str">
            <v>PHZ20016BN9</v>
          </cell>
          <cell r="C5199" t="str">
            <v>KOSZULKA TERMOKURCZLIWA 1.6 / 0.8 mm BIAŁA  (150 m.)</v>
          </cell>
          <cell r="D5199" t="str">
            <v>rolka</v>
          </cell>
          <cell r="E5199" t="str">
            <v>3917320000</v>
          </cell>
          <cell r="F5199"/>
          <cell r="G5199">
            <v>0.62</v>
          </cell>
          <cell r="H5199" t="str">
            <v>Kg</v>
          </cell>
          <cell r="I5199">
            <v>0.69</v>
          </cell>
          <cell r="J5199" t="str">
            <v>Kg</v>
          </cell>
          <cell r="K5199" t="str">
            <v>Koszulki termokurczliwe</v>
          </cell>
          <cell r="L5199" t="str">
            <v>1103</v>
          </cell>
        </row>
        <row r="5200">
          <cell r="B5200" t="str">
            <v>PHZF30095BN9</v>
          </cell>
          <cell r="C5200" t="str">
            <v>KOSZULKA TERMOKURCZLIWA UL224 3:1 PŁASKA 9.5 / 3.0 mm BIAŁA  (100 m.)</v>
          </cell>
          <cell r="D5200" t="str">
            <v>rolka</v>
          </cell>
          <cell r="E5200" t="str">
            <v>3917320000</v>
          </cell>
          <cell r="F5200"/>
          <cell r="G5200">
            <v>0.81200000000000006</v>
          </cell>
          <cell r="H5200" t="str">
            <v>Kg</v>
          </cell>
          <cell r="I5200">
            <v>1.1619999999999999</v>
          </cell>
          <cell r="J5200" t="str">
            <v>Kg</v>
          </cell>
          <cell r="K5200" t="str">
            <v>Koszulki termokurczliwe</v>
          </cell>
          <cell r="L5200" t="str">
            <v>1103</v>
          </cell>
        </row>
        <row r="5201">
          <cell r="B5201" t="str">
            <v>PHZF20024BN3</v>
          </cell>
          <cell r="C5201" t="str">
            <v>KOSZULKA TERMOKURCZLIWA BEZHALOGENOWA 2.4 / 1.2 mm POMARAŃCZOWA  (100 m.)</v>
          </cell>
          <cell r="D5201" t="str">
            <v>rolka</v>
          </cell>
          <cell r="E5201" t="str">
            <v>3917320000</v>
          </cell>
          <cell r="F5201"/>
          <cell r="G5201">
            <v>0.42399999999999999</v>
          </cell>
          <cell r="H5201" t="str">
            <v>Kg</v>
          </cell>
          <cell r="I5201">
            <v>0.54</v>
          </cell>
          <cell r="J5201" t="str">
            <v>Kg</v>
          </cell>
          <cell r="K5201" t="str">
            <v>Koszulki termokurczliwe</v>
          </cell>
          <cell r="L5201" t="str">
            <v>1103</v>
          </cell>
        </row>
        <row r="5202">
          <cell r="B5202" t="str">
            <v>PHZF20024BN7</v>
          </cell>
          <cell r="C5202" t="str">
            <v>KOSZULKA TERMOKURCZLIWA BEZHALOGENOWA 2.4 / 1.2 mm FIOLETOWA  (100 m.)</v>
          </cell>
          <cell r="D5202" t="str">
            <v>rolka</v>
          </cell>
          <cell r="E5202" t="str">
            <v>3917320000</v>
          </cell>
          <cell r="F5202"/>
          <cell r="G5202">
            <v>0.42399999999999999</v>
          </cell>
          <cell r="H5202" t="str">
            <v>Kg</v>
          </cell>
          <cell r="I5202">
            <v>0.54</v>
          </cell>
          <cell r="J5202" t="str">
            <v>Kg</v>
          </cell>
          <cell r="K5202" t="str">
            <v>Koszulki termokurczliwe</v>
          </cell>
          <cell r="L5202" t="str">
            <v>1103</v>
          </cell>
        </row>
        <row r="5203">
          <cell r="B5203" t="str">
            <v>PHZF20032BN3</v>
          </cell>
          <cell r="C5203" t="str">
            <v>KOSZULKA TERMOKURCZLIWA BEZHALOGENOWA 3.2 / 1.6 mm POMARAŃCZOWY  (100 m.)</v>
          </cell>
          <cell r="D5203" t="str">
            <v>rolka</v>
          </cell>
          <cell r="E5203" t="str">
            <v>3917320000</v>
          </cell>
          <cell r="F5203"/>
          <cell r="G5203">
            <v>0.60399999999999998</v>
          </cell>
          <cell r="H5203" t="str">
            <v>Kg</v>
          </cell>
          <cell r="I5203">
            <v>0.72</v>
          </cell>
          <cell r="J5203" t="str">
            <v>Kg</v>
          </cell>
          <cell r="K5203" t="str">
            <v>Koszulki termokurczliwe</v>
          </cell>
          <cell r="L5203" t="str">
            <v>1103</v>
          </cell>
        </row>
        <row r="5204">
          <cell r="B5204" t="str">
            <v>PHZF20032BN7</v>
          </cell>
          <cell r="C5204" t="str">
            <v>KOSZULKA TERMOKURCZLIWA BEZHALOGENOWA 3.2 / 1.6 mm FIOLETOWY  (100 m.)</v>
          </cell>
          <cell r="D5204" t="str">
            <v>rolka</v>
          </cell>
          <cell r="E5204" t="str">
            <v>3917320000</v>
          </cell>
          <cell r="F5204"/>
          <cell r="G5204">
            <v>0.60399999999999998</v>
          </cell>
          <cell r="H5204" t="str">
            <v>Kg</v>
          </cell>
          <cell r="I5204">
            <v>0.72</v>
          </cell>
          <cell r="J5204" t="str">
            <v>Kg</v>
          </cell>
          <cell r="K5204" t="str">
            <v>Koszulki termokurczliwe</v>
          </cell>
          <cell r="L5204" t="str">
            <v>1103</v>
          </cell>
        </row>
        <row r="5205">
          <cell r="B5205" t="str">
            <v>PHZF30191BN9</v>
          </cell>
          <cell r="C5205" t="str">
            <v>KOSZULKA TERMOKURCZLIWA UL224 3:1 PŁASKA 19.1 / 6.0 mm BIAŁA  (50 m.)</v>
          </cell>
          <cell r="D5205" t="str">
            <v>rolka</v>
          </cell>
          <cell r="E5205" t="str">
            <v>3917320000</v>
          </cell>
          <cell r="F5205"/>
          <cell r="G5205">
            <v>0</v>
          </cell>
          <cell r="H5205"/>
          <cell r="I5205">
            <v>0</v>
          </cell>
          <cell r="J5205"/>
          <cell r="K5205" t="str">
            <v>Koszulki termokurczliwe</v>
          </cell>
          <cell r="L5205" t="str">
            <v>1103</v>
          </cell>
        </row>
        <row r="5206">
          <cell r="B5206" t="str">
            <v>PHZF20032DN2</v>
          </cell>
          <cell r="C5206" t="str">
            <v>KOSZULKA TERMOKURCZLIWA BEZHALOGENOWA 3.2 / 1.6 mm CZERWONA  (25 m.)</v>
          </cell>
          <cell r="D5206" t="str">
            <v>rolka</v>
          </cell>
          <cell r="E5206" t="str">
            <v>3917320000</v>
          </cell>
          <cell r="F5206"/>
          <cell r="G5206">
            <v>0.13100000000000001</v>
          </cell>
          <cell r="H5206" t="str">
            <v>Kg</v>
          </cell>
          <cell r="I5206">
            <v>0.2</v>
          </cell>
          <cell r="J5206" t="str">
            <v>Kg</v>
          </cell>
          <cell r="K5206" t="str">
            <v>Koszulki termokurczliwe</v>
          </cell>
          <cell r="L5206" t="str">
            <v>1103</v>
          </cell>
        </row>
        <row r="5207">
          <cell r="B5207" t="str">
            <v>PHZF20048DN2</v>
          </cell>
          <cell r="C5207" t="str">
            <v>KOSZULKA TERMOKURCZLIWA BEZHALOGENOWA 4.8 / 2.4 mm CZERWONA  (25 m.)</v>
          </cell>
          <cell r="D5207" t="str">
            <v>rolka</v>
          </cell>
          <cell r="E5207" t="str">
            <v>3917320000</v>
          </cell>
          <cell r="F5207"/>
          <cell r="G5207">
            <v>0.191</v>
          </cell>
          <cell r="H5207" t="str">
            <v>Kg</v>
          </cell>
          <cell r="I5207">
            <v>0.26</v>
          </cell>
          <cell r="J5207" t="str">
            <v>Kg</v>
          </cell>
          <cell r="K5207" t="str">
            <v>Koszulki termokurczliwe</v>
          </cell>
          <cell r="L5207" t="str">
            <v>1103</v>
          </cell>
        </row>
        <row r="5208">
          <cell r="B5208" t="str">
            <v>PHZF20064DN2</v>
          </cell>
          <cell r="C5208" t="str">
            <v>KOSZULKA TERMOKURCZLIWA BEZHALOGENOWA 6.4 / 3.2 mm CZERWONA  (25 m.)</v>
          </cell>
          <cell r="D5208" t="str">
            <v>rolka</v>
          </cell>
          <cell r="E5208" t="str">
            <v>3917320000</v>
          </cell>
          <cell r="F5208"/>
          <cell r="G5208">
            <v>0.251</v>
          </cell>
          <cell r="H5208" t="str">
            <v>Kg</v>
          </cell>
          <cell r="I5208">
            <v>0.32</v>
          </cell>
          <cell r="J5208" t="str">
            <v>Kg</v>
          </cell>
          <cell r="K5208" t="str">
            <v>Koszulki termokurczliwe</v>
          </cell>
          <cell r="L5208" t="str">
            <v>1103</v>
          </cell>
        </row>
        <row r="5209">
          <cell r="B5209" t="str">
            <v>PHZF20032DN5</v>
          </cell>
          <cell r="C5209" t="str">
            <v>KOSZULKA TERMOKURCZLIWA BEZHALOGENOWA 3.2 / 1.6 mm ZIELONA  (25 m.)</v>
          </cell>
          <cell r="D5209" t="str">
            <v>rolka</v>
          </cell>
          <cell r="E5209" t="str">
            <v>3917320000</v>
          </cell>
          <cell r="F5209"/>
          <cell r="G5209">
            <v>0.13100000000000001</v>
          </cell>
          <cell r="H5209" t="str">
            <v>Kg</v>
          </cell>
          <cell r="I5209">
            <v>0.2</v>
          </cell>
          <cell r="J5209" t="str">
            <v>Kg</v>
          </cell>
          <cell r="K5209" t="str">
            <v>Koszulki termokurczliwe</v>
          </cell>
          <cell r="L5209" t="str">
            <v>1103</v>
          </cell>
        </row>
        <row r="5210">
          <cell r="B5210" t="str">
            <v>PHZF20048DN5</v>
          </cell>
          <cell r="C5210" t="str">
            <v>KOSZULKA TERMOKURCZLIWA BEZHALOGENOWA 4.8 / 2.4 mm ZIELONA  (25 m.)</v>
          </cell>
          <cell r="D5210" t="str">
            <v>rolka</v>
          </cell>
          <cell r="E5210" t="str">
            <v>3917320000</v>
          </cell>
          <cell r="F5210"/>
          <cell r="G5210">
            <v>0.191</v>
          </cell>
          <cell r="H5210" t="str">
            <v>Kg</v>
          </cell>
          <cell r="I5210">
            <v>0.26</v>
          </cell>
          <cell r="J5210" t="str">
            <v>Kg</v>
          </cell>
          <cell r="K5210" t="str">
            <v>Koszulki termokurczliwe</v>
          </cell>
          <cell r="L5210" t="str">
            <v>1103</v>
          </cell>
        </row>
        <row r="5211">
          <cell r="B5211" t="str">
            <v>PHZF20032DN6</v>
          </cell>
          <cell r="C5211" t="str">
            <v>KOSZULKA TERMOKURCZLIWA BEZHALOGENOWA 3.2 / 1.6 mm NIEBIESKA  (25 m.)</v>
          </cell>
          <cell r="D5211" t="str">
            <v>rolka</v>
          </cell>
          <cell r="E5211" t="str">
            <v>3917320000</v>
          </cell>
          <cell r="F5211"/>
          <cell r="G5211">
            <v>0.13100000000000001</v>
          </cell>
          <cell r="H5211" t="str">
            <v>Kg</v>
          </cell>
          <cell r="I5211">
            <v>0.2</v>
          </cell>
          <cell r="J5211" t="str">
            <v>Kg</v>
          </cell>
          <cell r="K5211" t="str">
            <v>Koszulki termokurczliwe</v>
          </cell>
          <cell r="L5211" t="str">
            <v>1103</v>
          </cell>
        </row>
        <row r="5212">
          <cell r="B5212" t="str">
            <v>PHZF20048DN6</v>
          </cell>
          <cell r="C5212" t="str">
            <v>KOSZULKA TERMOKURCZLIWA BEZHALOGENOWA 4.8 / 2.4 mm NIEBIESKA  (25 m.)</v>
          </cell>
          <cell r="D5212" t="str">
            <v>rolka</v>
          </cell>
          <cell r="E5212" t="str">
            <v>3917320000</v>
          </cell>
          <cell r="F5212"/>
          <cell r="G5212">
            <v>0.191</v>
          </cell>
          <cell r="H5212" t="str">
            <v>Kg</v>
          </cell>
          <cell r="I5212">
            <v>0.26</v>
          </cell>
          <cell r="J5212" t="str">
            <v>Kg</v>
          </cell>
          <cell r="K5212" t="str">
            <v>Koszulki termokurczliwe</v>
          </cell>
          <cell r="L5212" t="str">
            <v>1103</v>
          </cell>
        </row>
        <row r="5213">
          <cell r="B5213" t="str">
            <v>PHZF20064DN6</v>
          </cell>
          <cell r="C5213" t="str">
            <v>KOSZULKA TERMOKURCZLIWA BEZHALOGENOWA 6.4 / 3.2 mm NIEBIESKA  (25 m.)</v>
          </cell>
          <cell r="D5213" t="str">
            <v>rolka</v>
          </cell>
          <cell r="E5213" t="str">
            <v>3917320000</v>
          </cell>
          <cell r="F5213"/>
          <cell r="G5213">
            <v>0.251</v>
          </cell>
          <cell r="H5213" t="str">
            <v>Kg</v>
          </cell>
          <cell r="I5213">
            <v>0.32</v>
          </cell>
          <cell r="J5213" t="str">
            <v>Kg</v>
          </cell>
          <cell r="K5213" t="str">
            <v>Koszulki termokurczliwe</v>
          </cell>
          <cell r="L5213" t="str">
            <v>1103</v>
          </cell>
        </row>
        <row r="5214">
          <cell r="B5214" t="str">
            <v>PHZF20064BN2</v>
          </cell>
          <cell r="C5214" t="str">
            <v>KOSZULKA TERMOKURCZLIWA BEZHALOGENOWA 6.4 / 3.2 mm CZERWONA  (100 m.)</v>
          </cell>
          <cell r="D5214" t="str">
            <v>rolka</v>
          </cell>
          <cell r="E5214" t="str">
            <v>3917320000</v>
          </cell>
          <cell r="F5214"/>
          <cell r="G5214">
            <v>1.204</v>
          </cell>
          <cell r="H5214" t="str">
            <v>Kg</v>
          </cell>
          <cell r="I5214">
            <v>1.32</v>
          </cell>
          <cell r="J5214" t="str">
            <v>Kg</v>
          </cell>
          <cell r="K5214" t="str">
            <v>Koszulki termokurczliwe</v>
          </cell>
          <cell r="L5214" t="str">
            <v>1103</v>
          </cell>
        </row>
        <row r="5215">
          <cell r="B5215" t="str">
            <v>PHZF20127BN5</v>
          </cell>
          <cell r="C5215" t="str">
            <v>KOSZULKA TERMOKURCZLIWA BEZHALOGENOWA 12.7 / 6.4 mm ZIELONA  (100 m.)</v>
          </cell>
          <cell r="D5215" t="str">
            <v>rolka</v>
          </cell>
          <cell r="E5215" t="str">
            <v>3917320000</v>
          </cell>
          <cell r="F5215"/>
          <cell r="G5215">
            <v>0</v>
          </cell>
          <cell r="H5215"/>
          <cell r="I5215">
            <v>0</v>
          </cell>
          <cell r="J5215"/>
          <cell r="K5215" t="str">
            <v>Koszulki termokurczliwe</v>
          </cell>
          <cell r="L5215" t="str">
            <v>1103</v>
          </cell>
        </row>
        <row r="5216">
          <cell r="B5216" t="str">
            <v>PHZF20254BN5</v>
          </cell>
          <cell r="C5216" t="str">
            <v>KOSZULKA TERMOKURCZLIWA BEZHALOGENOWA 25.4 / 12.7 mm ZIELONA  (50 m.)</v>
          </cell>
          <cell r="D5216" t="str">
            <v>rolka</v>
          </cell>
          <cell r="E5216" t="str">
            <v>3917320000</v>
          </cell>
          <cell r="F5216"/>
          <cell r="G5216">
            <v>0</v>
          </cell>
          <cell r="H5216"/>
          <cell r="I5216">
            <v>0</v>
          </cell>
          <cell r="J5216"/>
          <cell r="K5216" t="str">
            <v>Koszulki termokurczliwe</v>
          </cell>
          <cell r="L5216" t="str">
            <v>1103</v>
          </cell>
        </row>
        <row r="5217">
          <cell r="B5217" t="str">
            <v>PHZF20254BN6</v>
          </cell>
          <cell r="C5217" t="str">
            <v>KOSZULKA TERMOKURCZLIWA BEZHALOGENOWA 25.4 / 12.7 mm NIEBIESKA  (50 m.)</v>
          </cell>
          <cell r="D5217" t="str">
            <v>rolka</v>
          </cell>
          <cell r="E5217" t="str">
            <v>3917320000</v>
          </cell>
          <cell r="F5217"/>
          <cell r="G5217">
            <v>0</v>
          </cell>
          <cell r="H5217"/>
          <cell r="I5217">
            <v>0</v>
          </cell>
          <cell r="J5217"/>
          <cell r="K5217" t="str">
            <v>Koszulki termokurczliwe</v>
          </cell>
          <cell r="L5217" t="str">
            <v>1103</v>
          </cell>
        </row>
        <row r="5218">
          <cell r="B5218" t="str">
            <v>PHZF20127BN6</v>
          </cell>
          <cell r="C5218" t="str">
            <v>KOSZULKA TERMOKURCZLIWA BEZHALOGENOWA 12.7 / 6.4 mm NIEBIESKA  (100 m.)</v>
          </cell>
          <cell r="D5218" t="str">
            <v>rolka</v>
          </cell>
          <cell r="E5218" t="str">
            <v>3917320000</v>
          </cell>
          <cell r="F5218"/>
          <cell r="G5218">
            <v>0</v>
          </cell>
          <cell r="H5218"/>
          <cell r="I5218">
            <v>0</v>
          </cell>
          <cell r="J5218"/>
          <cell r="K5218" t="str">
            <v>Koszulki termokurczliwe</v>
          </cell>
          <cell r="L5218" t="str">
            <v>1103</v>
          </cell>
        </row>
        <row r="5219">
          <cell r="B5219" t="str">
            <v>PHZF20024BN6</v>
          </cell>
          <cell r="C5219" t="str">
            <v>KOSZULKA TERMOKURCZLIWA BEZHALOGENOWA 2.4 / 1.2 mm NIEBIESKA  (100 m.)</v>
          </cell>
          <cell r="D5219" t="str">
            <v>rolka</v>
          </cell>
          <cell r="E5219" t="str">
            <v>3917320000</v>
          </cell>
          <cell r="F5219"/>
          <cell r="G5219">
            <v>0.42399999999999999</v>
          </cell>
          <cell r="H5219" t="str">
            <v>Kg</v>
          </cell>
          <cell r="I5219">
            <v>0.54</v>
          </cell>
          <cell r="J5219" t="str">
            <v>Kg</v>
          </cell>
          <cell r="K5219" t="str">
            <v>Koszulki termokurczliwe</v>
          </cell>
          <cell r="L5219" t="str">
            <v>1103</v>
          </cell>
        </row>
        <row r="5220">
          <cell r="B5220" t="str">
            <v>PHZ20016BN4</v>
          </cell>
          <cell r="C5220" t="str">
            <v>KOSZULKA TERMOKURCZLIWA 1.6 / 0.8 mm ŻÓŁTA  (150 m.)</v>
          </cell>
          <cell r="D5220" t="str">
            <v>rolka</v>
          </cell>
          <cell r="E5220" t="str">
            <v>3917320000</v>
          </cell>
          <cell r="F5220"/>
          <cell r="G5220">
            <v>0.62</v>
          </cell>
          <cell r="H5220" t="str">
            <v>Kg</v>
          </cell>
          <cell r="I5220">
            <v>0.69</v>
          </cell>
          <cell r="J5220" t="str">
            <v>Kg</v>
          </cell>
          <cell r="K5220" t="str">
            <v>Koszulki termokurczliwe</v>
          </cell>
          <cell r="L5220" t="str">
            <v>1103</v>
          </cell>
        </row>
        <row r="5221">
          <cell r="B5221" t="str">
            <v>PHZF30381BN4</v>
          </cell>
          <cell r="C5221" t="str">
            <v>KOSZULKA TERMOKURCZLIWA UL224 3:1 PŁASKA 38.1 / 12.7 mm ŻÓŁTA  (25 m.)</v>
          </cell>
          <cell r="D5221" t="str">
            <v>rolka</v>
          </cell>
          <cell r="E5221" t="str">
            <v>3917320000</v>
          </cell>
          <cell r="F5221"/>
          <cell r="G5221">
            <v>0</v>
          </cell>
          <cell r="H5221"/>
          <cell r="I5221">
            <v>0</v>
          </cell>
          <cell r="J5221"/>
          <cell r="K5221" t="str">
            <v>Koszulki termokurczliwe</v>
          </cell>
          <cell r="L5221" t="str">
            <v>1103</v>
          </cell>
        </row>
        <row r="5222">
          <cell r="B5222" t="str">
            <v>PHZF20510BN4</v>
          </cell>
          <cell r="C5222" t="str">
            <v>KOSZULKA TERMOKURCZLIWA BEZHALOGENOWA 50.8 / 25.4 mm ŻÓŁTA  (25 m.)</v>
          </cell>
          <cell r="D5222" t="str">
            <v>rolka</v>
          </cell>
          <cell r="E5222" t="str">
            <v>3917320000</v>
          </cell>
          <cell r="F5222" t="str">
            <v>5903041600091</v>
          </cell>
          <cell r="G5222">
            <v>3.4369999999999998</v>
          </cell>
          <cell r="H5222" t="str">
            <v>Kg</v>
          </cell>
          <cell r="I5222">
            <v>3.5529999999999999</v>
          </cell>
          <cell r="J5222" t="str">
            <v>Kg</v>
          </cell>
          <cell r="K5222" t="str">
            <v>Koszulki termokurczliwe</v>
          </cell>
          <cell r="L5222" t="str">
            <v>1103</v>
          </cell>
        </row>
        <row r="5223">
          <cell r="B5223" t="str">
            <v>PHZF20510BN0</v>
          </cell>
          <cell r="C5223" t="str">
            <v>KOSZULKA TERMOKURCZLIWA BEZHALOGENOWA 50.8 / 25.4 mm CZARNA  (25 m.)</v>
          </cell>
          <cell r="D5223" t="str">
            <v>rolka</v>
          </cell>
          <cell r="E5223" t="str">
            <v>3917320000</v>
          </cell>
          <cell r="F5223"/>
          <cell r="G5223">
            <v>3.4369999999999998</v>
          </cell>
          <cell r="H5223" t="str">
            <v>Kg</v>
          </cell>
          <cell r="I5223">
            <v>3.5529999999999999</v>
          </cell>
          <cell r="J5223" t="str">
            <v>Kg</v>
          </cell>
          <cell r="K5223" t="str">
            <v>Koszulki termokurczliwe</v>
          </cell>
          <cell r="L5223" t="str">
            <v>1103</v>
          </cell>
        </row>
        <row r="5224">
          <cell r="B5224" t="str">
            <v>PHZF20510BN2</v>
          </cell>
          <cell r="C5224" t="str">
            <v>KOSZULKA TERMOKURCZLIWA BEZHALOGENOWA 50.8 / 25.4 mm CZERWONA  (25 m.)</v>
          </cell>
          <cell r="D5224" t="str">
            <v>rolka</v>
          </cell>
          <cell r="E5224" t="str">
            <v>3917320000</v>
          </cell>
          <cell r="F5224"/>
          <cell r="G5224">
            <v>3.4369999999999998</v>
          </cell>
          <cell r="H5224" t="str">
            <v>Kg</v>
          </cell>
          <cell r="I5224">
            <v>3.5529999999999999</v>
          </cell>
          <cell r="J5224" t="str">
            <v>Kg</v>
          </cell>
          <cell r="K5224" t="str">
            <v>Koszulki termokurczliwe</v>
          </cell>
          <cell r="L5224" t="str">
            <v>1103</v>
          </cell>
        </row>
        <row r="5225">
          <cell r="B5225" t="str">
            <v>PHZF20510BN6</v>
          </cell>
          <cell r="C5225" t="str">
            <v>KOSZULKA TERMOKURCZLIWA BEZHALOGENOWA 50.8 / 25.4 mm NIEBIESKA  (25 m.)</v>
          </cell>
          <cell r="D5225" t="str">
            <v>rolka</v>
          </cell>
          <cell r="E5225" t="str">
            <v>3917320000</v>
          </cell>
          <cell r="F5225"/>
          <cell r="G5225">
            <v>3.4369999999999998</v>
          </cell>
          <cell r="H5225" t="str">
            <v>Kg</v>
          </cell>
          <cell r="I5225">
            <v>3.5529999999999999</v>
          </cell>
          <cell r="J5225" t="str">
            <v>Kg</v>
          </cell>
          <cell r="K5225" t="str">
            <v>Koszulki termokurczliwe</v>
          </cell>
          <cell r="L5225" t="str">
            <v>1103</v>
          </cell>
        </row>
        <row r="5226">
          <cell r="B5226" t="str">
            <v>PHZ20127BN6</v>
          </cell>
          <cell r="C5226" t="str">
            <v>KOSZULKA TERMOKURCZLIWA 12.7 / 6.4 mm NIEBIESKA  (150 m.)</v>
          </cell>
          <cell r="D5226" t="str">
            <v>rolka</v>
          </cell>
          <cell r="E5226" t="str">
            <v>3917320000</v>
          </cell>
          <cell r="F5226"/>
          <cell r="G5226">
            <v>0</v>
          </cell>
          <cell r="H5226"/>
          <cell r="I5226">
            <v>0</v>
          </cell>
          <cell r="J5226"/>
          <cell r="K5226" t="str">
            <v>Koszulki termokurczliwe</v>
          </cell>
          <cell r="L5226" t="str">
            <v>1103</v>
          </cell>
        </row>
        <row r="5227">
          <cell r="B5227" t="str">
            <v>PHZF30064BN9</v>
          </cell>
          <cell r="C5227" t="str">
            <v>KOSZULKA TERMOKURCZLIWA UL224 3:1 PŁASKA 6.4 / 2.0 mm BIAŁA  (100 m.)</v>
          </cell>
          <cell r="D5227" t="str">
            <v>rolka</v>
          </cell>
          <cell r="E5227" t="str">
            <v>3917320000</v>
          </cell>
          <cell r="F5227"/>
          <cell r="G5227">
            <v>0.82</v>
          </cell>
          <cell r="H5227" t="str">
            <v>Kg</v>
          </cell>
          <cell r="I5227">
            <v>0.92</v>
          </cell>
          <cell r="J5227"/>
          <cell r="K5227" t="str">
            <v>Koszulki termokurczliwe</v>
          </cell>
          <cell r="L5227" t="str">
            <v>1103</v>
          </cell>
        </row>
        <row r="5228">
          <cell r="B5228" t="str">
            <v>PHZF30048BN9</v>
          </cell>
          <cell r="C5228" t="str">
            <v>KOSZULKA TERMOKURCZLIWA UL224 3:1 PŁASKA 4.8 / 1.6 mm BIAŁA (100 m.)</v>
          </cell>
          <cell r="D5228" t="str">
            <v>rolka</v>
          </cell>
          <cell r="E5228" t="str">
            <v>3917320000</v>
          </cell>
          <cell r="F5228" t="str">
            <v>5901874203090</v>
          </cell>
          <cell r="G5228">
            <v>0.62</v>
          </cell>
          <cell r="H5228" t="str">
            <v>Kg</v>
          </cell>
          <cell r="I5228">
            <v>0.73399999999999999</v>
          </cell>
          <cell r="J5228" t="str">
            <v>Kg</v>
          </cell>
          <cell r="K5228" t="str">
            <v>Koszulki termokurczliwe</v>
          </cell>
          <cell r="L5228" t="str">
            <v>1103</v>
          </cell>
        </row>
        <row r="5229">
          <cell r="B5229" t="str">
            <v>PHZF30127BN9</v>
          </cell>
          <cell r="C5229" t="str">
            <v>KOSZULKA TERMOKURCZLIWA UL224 3:1 PŁASKA 12.7 / 4.0 mm BIAŁA  (100 m.)</v>
          </cell>
          <cell r="D5229" t="str">
            <v>rolka</v>
          </cell>
          <cell r="E5229" t="str">
            <v>3917320000</v>
          </cell>
          <cell r="F5229"/>
          <cell r="G5229">
            <v>0</v>
          </cell>
          <cell r="H5229"/>
          <cell r="I5229">
            <v>0</v>
          </cell>
          <cell r="J5229"/>
          <cell r="K5229" t="str">
            <v>Koszulki termokurczliwe</v>
          </cell>
          <cell r="L5229" t="str">
            <v>1103</v>
          </cell>
        </row>
        <row r="5230">
          <cell r="B5230" t="str">
            <v>SGS048250LR4</v>
          </cell>
          <cell r="C5230" t="str">
            <v>PROSLEEVE SGS 4.8 / 2.4 mm DŁUGOŚĆ 25 mm ŻÓŁTA  (2000 szt.)</v>
          </cell>
          <cell r="D5230" t="str">
            <v>paczka</v>
          </cell>
          <cell r="E5230" t="str">
            <v>3917320000</v>
          </cell>
          <cell r="F5230"/>
          <cell r="G5230">
            <v>0.13100000000000001</v>
          </cell>
          <cell r="H5230" t="str">
            <v>Kg</v>
          </cell>
          <cell r="I5230">
            <v>0.2</v>
          </cell>
          <cell r="J5230" t="str">
            <v>Kg</v>
          </cell>
          <cell r="K5230" t="str">
            <v>Koszulki termokurczliwe</v>
          </cell>
          <cell r="L5230" t="str">
            <v>1103</v>
          </cell>
        </row>
        <row r="5231">
          <cell r="B5231" t="str">
            <v>SGS032250LR4</v>
          </cell>
          <cell r="C5231" t="str">
            <v>PROSLEEVE SGS 3.2 / 1.6 mm DŁUGOŚĆ 25 mm ŻÓŁTA  (2000 szt.)</v>
          </cell>
          <cell r="D5231" t="str">
            <v>paczka</v>
          </cell>
          <cell r="E5231" t="str">
            <v>3917320000</v>
          </cell>
          <cell r="F5231"/>
          <cell r="G5231">
            <v>0.13100000000000001</v>
          </cell>
          <cell r="H5231" t="str">
            <v>Kg</v>
          </cell>
          <cell r="I5231">
            <v>0.2</v>
          </cell>
          <cell r="J5231" t="str">
            <v>Kg</v>
          </cell>
          <cell r="K5231" t="str">
            <v>Koszulki termokurczliwe</v>
          </cell>
          <cell r="L5231" t="str">
            <v>1103</v>
          </cell>
        </row>
        <row r="5232">
          <cell r="B5232" t="str">
            <v>SGS064250LR4</v>
          </cell>
          <cell r="C5232" t="str">
            <v>PROSLEEVE SGS 6.4 / 3.2 mm DŁUGOŚĆ 25 mm ŻÓŁTA  (2000 szt.)</v>
          </cell>
          <cell r="D5232" t="str">
            <v>paczka</v>
          </cell>
          <cell r="E5232" t="str">
            <v>3917320000</v>
          </cell>
          <cell r="F5232"/>
          <cell r="G5232">
            <v>0.13100000000000001</v>
          </cell>
          <cell r="H5232" t="str">
            <v>Kg</v>
          </cell>
          <cell r="I5232">
            <v>0.2</v>
          </cell>
          <cell r="J5232" t="str">
            <v>Kg</v>
          </cell>
          <cell r="K5232" t="str">
            <v>Koszulki termokurczliwe</v>
          </cell>
          <cell r="L5232" t="str">
            <v>1103</v>
          </cell>
        </row>
        <row r="5233">
          <cell r="B5233" t="str">
            <v>PHZF20254BN4</v>
          </cell>
          <cell r="C5233" t="str">
            <v>KOSZULKA TERMOKURCZLIWA BEZHALOGENOWA 25.4 / 12.7 mm ŻÓŁTA  (50 m.)</v>
          </cell>
          <cell r="D5233" t="str">
            <v>rolka</v>
          </cell>
          <cell r="E5233" t="str">
            <v>3917320000</v>
          </cell>
          <cell r="F5233" t="str">
            <v>5903041609391</v>
          </cell>
          <cell r="G5233">
            <v>2.02</v>
          </cell>
          <cell r="H5233" t="str">
            <v>Kg</v>
          </cell>
          <cell r="I5233">
            <v>2.82</v>
          </cell>
          <cell r="J5233"/>
          <cell r="K5233" t="str">
            <v>Koszulki termokurczliwe</v>
          </cell>
          <cell r="L5233" t="str">
            <v>1103</v>
          </cell>
        </row>
        <row r="5234">
          <cell r="B5234" t="str">
            <v>PHZF20032BN9</v>
          </cell>
          <cell r="C5234" t="str">
            <v>KOSZULKA TERMOKURCZLIWA BEZHALOGENOWA 3.2 / 1.6 mm BIAŁA  (100 m.)</v>
          </cell>
          <cell r="D5234" t="str">
            <v>rolka</v>
          </cell>
          <cell r="E5234" t="str">
            <v>3917320000</v>
          </cell>
          <cell r="F5234" t="str">
            <v>5903041608950</v>
          </cell>
          <cell r="G5234">
            <v>0.8</v>
          </cell>
          <cell r="H5234" t="str">
            <v>Kg</v>
          </cell>
          <cell r="I5234">
            <v>0.95</v>
          </cell>
          <cell r="J5234" t="str">
            <v>Kg</v>
          </cell>
          <cell r="K5234" t="str">
            <v>Koszulki termokurczliwe</v>
          </cell>
          <cell r="L5234" t="str">
            <v>1103</v>
          </cell>
        </row>
        <row r="5235">
          <cell r="B5235" t="str">
            <v>PHZF20064BN9</v>
          </cell>
          <cell r="C5235" t="str">
            <v>KOSZULKA TERMOKURCZLIWA BEZHALOGENOWA 6.4 / 3.2 mm BIAŁA  (100 m.)</v>
          </cell>
          <cell r="D5235" t="str">
            <v>rolka</v>
          </cell>
          <cell r="E5235" t="str">
            <v>3917320000</v>
          </cell>
          <cell r="F5235" t="str">
            <v>5903041609063</v>
          </cell>
          <cell r="G5235">
            <v>1.204</v>
          </cell>
          <cell r="H5235" t="str">
            <v>Kg</v>
          </cell>
          <cell r="I5235">
            <v>1.32</v>
          </cell>
          <cell r="J5235" t="str">
            <v>Kg</v>
          </cell>
          <cell r="K5235" t="str">
            <v>Koszulki termokurczliwe</v>
          </cell>
          <cell r="L5235" t="str">
            <v>1103</v>
          </cell>
        </row>
        <row r="5236">
          <cell r="B5236" t="str">
            <v>PHZF20024BN4</v>
          </cell>
          <cell r="C5236" t="str">
            <v>KOSZULKA TERMOKURCZLIWA BEZHALOGENOWA 2.4 / 1.2 mm ŻÓŁTA  (100 m.)</v>
          </cell>
          <cell r="D5236" t="str">
            <v>rolka</v>
          </cell>
          <cell r="E5236" t="str">
            <v>3917320000</v>
          </cell>
          <cell r="F5236" t="str">
            <v>5903041608905</v>
          </cell>
          <cell r="G5236">
            <v>0.42399999999999999</v>
          </cell>
          <cell r="H5236" t="str">
            <v>Kg</v>
          </cell>
          <cell r="I5236">
            <v>0.54</v>
          </cell>
          <cell r="J5236" t="str">
            <v>Kg</v>
          </cell>
          <cell r="K5236" t="str">
            <v>Koszulki termokurczliwe</v>
          </cell>
          <cell r="L5236" t="str">
            <v>1103</v>
          </cell>
        </row>
        <row r="5237">
          <cell r="B5237" t="str">
            <v>PHZF20024BN9</v>
          </cell>
          <cell r="C5237" t="str">
            <v>KOSZULKA TERMOKURCZLIWA BEZHALOGENOWA 2.4 / 1.2 mm BIAŁA  (100 m.)</v>
          </cell>
          <cell r="D5237" t="str">
            <v>rolka</v>
          </cell>
          <cell r="E5237" t="str">
            <v>3917320000</v>
          </cell>
          <cell r="F5237" t="str">
            <v>5903041608912</v>
          </cell>
          <cell r="G5237">
            <v>0.42399999999999999</v>
          </cell>
          <cell r="H5237" t="str">
            <v>Kg</v>
          </cell>
          <cell r="I5237">
            <v>0.54</v>
          </cell>
          <cell r="J5237" t="str">
            <v>Kg</v>
          </cell>
          <cell r="K5237" t="str">
            <v>Koszulki termokurczliwe</v>
          </cell>
          <cell r="L5237" t="str">
            <v>1103</v>
          </cell>
        </row>
        <row r="5238">
          <cell r="B5238" t="str">
            <v>PHZF20032BN4</v>
          </cell>
          <cell r="C5238" t="str">
            <v>KOSZULKA TERMOKURCZLIWA BEZHALOGENOWA 3.2 / 1.6 mm ŻÓŁTA  (100 m.)</v>
          </cell>
          <cell r="D5238" t="str">
            <v>rolka</v>
          </cell>
          <cell r="E5238" t="str">
            <v>3917320000</v>
          </cell>
          <cell r="F5238" t="str">
            <v>5903041608943</v>
          </cell>
          <cell r="G5238">
            <v>0.72</v>
          </cell>
          <cell r="H5238" t="str">
            <v>Kg</v>
          </cell>
          <cell r="I5238">
            <v>0.82</v>
          </cell>
          <cell r="J5238" t="str">
            <v>Kg</v>
          </cell>
          <cell r="K5238" t="str">
            <v>Koszulki termokurczliwe</v>
          </cell>
          <cell r="L5238" t="str">
            <v>1103</v>
          </cell>
        </row>
        <row r="5239">
          <cell r="B5239" t="str">
            <v>PHZF20048BN4</v>
          </cell>
          <cell r="C5239" t="str">
            <v>KOSZULKA TERMOKURCZLIWA BEZHALOGENOWA 4.8 / 2.4 mm ŻÓŁTA  (100 m.)</v>
          </cell>
          <cell r="D5239" t="str">
            <v>rolka</v>
          </cell>
          <cell r="E5239" t="str">
            <v>3917320000</v>
          </cell>
          <cell r="F5239" t="str">
            <v>5903041609001</v>
          </cell>
          <cell r="G5239">
            <v>0.92</v>
          </cell>
          <cell r="H5239" t="str">
            <v>Kg</v>
          </cell>
          <cell r="I5239">
            <v>1.1200000000000001</v>
          </cell>
          <cell r="J5239" t="str">
            <v>Kg</v>
          </cell>
          <cell r="K5239" t="str">
            <v>Koszulki termokurczliwe</v>
          </cell>
          <cell r="L5239" t="str">
            <v>1103</v>
          </cell>
        </row>
        <row r="5240">
          <cell r="B5240" t="str">
            <v>PHZF20048BN9</v>
          </cell>
          <cell r="C5240" t="str">
            <v>KOSZULKA TERMOKURCZLIWA BEZHALOGENOWA 4.8 / 2.4 mm BIAŁA  (100 m.)</v>
          </cell>
          <cell r="D5240" t="str">
            <v>rolka</v>
          </cell>
          <cell r="E5240" t="str">
            <v>3917320000</v>
          </cell>
          <cell r="F5240" t="str">
            <v>5903041609018</v>
          </cell>
          <cell r="G5240">
            <v>0.80400000000000005</v>
          </cell>
          <cell r="H5240" t="str">
            <v>Kg</v>
          </cell>
          <cell r="I5240">
            <v>0.99</v>
          </cell>
          <cell r="J5240" t="str">
            <v>Kg</v>
          </cell>
          <cell r="K5240" t="str">
            <v>Koszulki termokurczliwe</v>
          </cell>
          <cell r="L5240" t="str">
            <v>1103</v>
          </cell>
        </row>
        <row r="5241">
          <cell r="B5241" t="str">
            <v>PHZF20064BN4</v>
          </cell>
          <cell r="C5241" t="str">
            <v>KOSZULKA TERMOKURCZLIWA BEZHALOGENOWA 6.4 / 3.2 mm ŻÓŁTA  (100 m.)</v>
          </cell>
          <cell r="D5241" t="str">
            <v>rolka</v>
          </cell>
          <cell r="E5241" t="str">
            <v>3917320000</v>
          </cell>
          <cell r="F5241" t="str">
            <v>5903041609056</v>
          </cell>
          <cell r="G5241">
            <v>1.28</v>
          </cell>
          <cell r="H5241" t="str">
            <v>Kg</v>
          </cell>
          <cell r="I5241">
            <v>1.405</v>
          </cell>
          <cell r="J5241" t="str">
            <v>Kg</v>
          </cell>
          <cell r="K5241" t="str">
            <v>Koszulki termokurczliwe</v>
          </cell>
          <cell r="L5241" t="str">
            <v>1103</v>
          </cell>
        </row>
        <row r="5242">
          <cell r="B5242" t="str">
            <v>PHZF20254BN9</v>
          </cell>
          <cell r="C5242" t="str">
            <v>KOSZULKA TERMOKURCZLIWA BEZHALOGENOWA 25.4 / 12.7 mm BIAŁA  (50 m.)</v>
          </cell>
          <cell r="D5242" t="str">
            <v>rolka</v>
          </cell>
          <cell r="E5242" t="str">
            <v>3917320000</v>
          </cell>
          <cell r="F5242" t="str">
            <v>5903041609407</v>
          </cell>
          <cell r="G5242">
            <v>2.6240000000000001</v>
          </cell>
          <cell r="H5242" t="str">
            <v>Kg</v>
          </cell>
          <cell r="I5242">
            <v>2.74</v>
          </cell>
          <cell r="J5242" t="str">
            <v>Kg</v>
          </cell>
          <cell r="K5242" t="str">
            <v>Koszulki termokurczliwe</v>
          </cell>
          <cell r="L5242" t="str">
            <v>1103</v>
          </cell>
        </row>
        <row r="5243">
          <cell r="B5243" t="str">
            <v>PHZF20190BN4</v>
          </cell>
          <cell r="C5243" t="str">
            <v>KOSZULKA TERMOKURCZLIWA BEZHALOGENOWA 19.0 / 9.5 mm ŻÓŁTA  (50 m.)</v>
          </cell>
          <cell r="D5243" t="str">
            <v>rolka</v>
          </cell>
          <cell r="E5243" t="str">
            <v>3917320000</v>
          </cell>
          <cell r="F5243" t="str">
            <v>5903041609322</v>
          </cell>
          <cell r="G5243">
            <v>2.1840000000000002</v>
          </cell>
          <cell r="H5243" t="str">
            <v>Kg</v>
          </cell>
          <cell r="I5243">
            <v>2.2999999999999998</v>
          </cell>
          <cell r="J5243" t="str">
            <v>Kg</v>
          </cell>
          <cell r="K5243" t="str">
            <v>Koszulki termokurczliwe</v>
          </cell>
          <cell r="L5243" t="str">
            <v>1103</v>
          </cell>
        </row>
        <row r="5244">
          <cell r="B5244" t="str">
            <v>PHZF20127BN4</v>
          </cell>
          <cell r="C5244" t="str">
            <v>KOSZULKA TERMOKURCZLIWA BEZHALOGENOWA 12.7 / 6.4 mm ŻÓŁTA  (100 m.)</v>
          </cell>
          <cell r="D5244" t="str">
            <v>rolka</v>
          </cell>
          <cell r="E5244" t="str">
            <v>3917320000</v>
          </cell>
          <cell r="F5244" t="str">
            <v>5903041609230</v>
          </cell>
          <cell r="G5244">
            <v>2.3039999999999998</v>
          </cell>
          <cell r="H5244" t="str">
            <v>Kg</v>
          </cell>
          <cell r="I5244">
            <v>2.42</v>
          </cell>
          <cell r="J5244" t="str">
            <v>Kg</v>
          </cell>
          <cell r="K5244" t="str">
            <v>Koszulki termokurczliwe</v>
          </cell>
          <cell r="L5244" t="str">
            <v>1103</v>
          </cell>
        </row>
        <row r="5245">
          <cell r="B5245" t="str">
            <v>PHZF20127BN9</v>
          </cell>
          <cell r="C5245" t="str">
            <v>KOSZULKA TERMOKURCZLIWA BEZHALOGENOWA 12.7 / 6.4 mm BIAŁA  (100 m.)</v>
          </cell>
          <cell r="D5245" t="str">
            <v>rolka</v>
          </cell>
          <cell r="E5245" t="str">
            <v>3917320000</v>
          </cell>
          <cell r="F5245" t="str">
            <v>5903041609247</v>
          </cell>
          <cell r="G5245">
            <v>2.3039999999999998</v>
          </cell>
          <cell r="H5245" t="str">
            <v>Kg</v>
          </cell>
          <cell r="I5245">
            <v>2.42</v>
          </cell>
          <cell r="J5245" t="str">
            <v>Kg</v>
          </cell>
          <cell r="K5245" t="str">
            <v>Koszulki termokurczliwe</v>
          </cell>
          <cell r="L5245" t="str">
            <v>1103</v>
          </cell>
        </row>
        <row r="5246">
          <cell r="B5246" t="str">
            <v>PHZ20095BN0</v>
          </cell>
          <cell r="C5246" t="str">
            <v>KOSZULKA TERMOKURCZLIWA 9.5 / 4.8 mm CZARNA  (150 m.)</v>
          </cell>
          <cell r="D5246" t="str">
            <v>rolka</v>
          </cell>
          <cell r="E5246" t="str">
            <v>3917320000</v>
          </cell>
          <cell r="F5246" t="str">
            <v>5903041608455</v>
          </cell>
          <cell r="G5246">
            <v>0</v>
          </cell>
          <cell r="H5246"/>
          <cell r="I5246">
            <v>0</v>
          </cell>
          <cell r="J5246"/>
          <cell r="K5246" t="str">
            <v>Koszulki termokurczliwe</v>
          </cell>
          <cell r="L5246" t="str">
            <v>1103</v>
          </cell>
        </row>
        <row r="5247">
          <cell r="B5247" t="str">
            <v>PHZF20190BN0</v>
          </cell>
          <cell r="C5247" t="str">
            <v>KOSZULKA TERMOKURCZLIWA BEZHALOGENOWA 19.0 / 9.5 mm CZARNA  (50 m.)</v>
          </cell>
          <cell r="D5247" t="str">
            <v>rolka</v>
          </cell>
          <cell r="E5247" t="str">
            <v>3917320000</v>
          </cell>
          <cell r="F5247" t="str">
            <v>5903041609308</v>
          </cell>
          <cell r="G5247">
            <v>0</v>
          </cell>
          <cell r="H5247"/>
          <cell r="I5247">
            <v>0</v>
          </cell>
          <cell r="J5247"/>
          <cell r="K5247" t="str">
            <v>Koszulki termokurczliwe</v>
          </cell>
          <cell r="L5247" t="str">
            <v>1103</v>
          </cell>
        </row>
        <row r="5248">
          <cell r="B5248" t="str">
            <v>PHZF20254BN0</v>
          </cell>
          <cell r="C5248" t="str">
            <v>KOSZULKA TERMOKURCZLIWA BEZHALOGENOWA 25.4 / 12.7 mm CZARNA  (50 m.)</v>
          </cell>
          <cell r="D5248" t="str">
            <v>rolka</v>
          </cell>
          <cell r="E5248" t="str">
            <v>3917320000</v>
          </cell>
          <cell r="F5248" t="str">
            <v>5903041609384</v>
          </cell>
          <cell r="G5248">
            <v>0</v>
          </cell>
          <cell r="H5248"/>
          <cell r="I5248">
            <v>0</v>
          </cell>
          <cell r="J5248"/>
          <cell r="K5248" t="str">
            <v>Koszulki termokurczliwe</v>
          </cell>
          <cell r="L5248" t="str">
            <v>1103</v>
          </cell>
        </row>
        <row r="5249">
          <cell r="B5249" t="str">
            <v>PHZ20032BN</v>
          </cell>
          <cell r="C5249" t="str">
            <v>KOSZULKA TERMOKURCZLIWA 3.2 / 1.6 mm TRANSPARENTNA (150 m.)</v>
          </cell>
          <cell r="D5249" t="str">
            <v>rolka</v>
          </cell>
          <cell r="E5249" t="str">
            <v>3917320000</v>
          </cell>
          <cell r="F5249" t="str">
            <v>5903041608271</v>
          </cell>
          <cell r="G5249">
            <v>0</v>
          </cell>
          <cell r="H5249"/>
          <cell r="I5249">
            <v>0</v>
          </cell>
          <cell r="J5249"/>
          <cell r="K5249" t="str">
            <v>Koszulki termokurczliwe</v>
          </cell>
          <cell r="L5249" t="str">
            <v>1103</v>
          </cell>
        </row>
        <row r="5250">
          <cell r="B5250" t="str">
            <v>PHZ20024BN</v>
          </cell>
          <cell r="C5250" t="str">
            <v>KOSZULKA TERMOKURCZLIWA 2.4 / 1.2 mm TRANSPARENTNA (150 m.)</v>
          </cell>
          <cell r="D5250" t="str">
            <v>rolka</v>
          </cell>
          <cell r="E5250" t="str">
            <v>3917320000</v>
          </cell>
          <cell r="F5250" t="str">
            <v>5903041608233</v>
          </cell>
          <cell r="G5250">
            <v>0</v>
          </cell>
          <cell r="H5250"/>
          <cell r="I5250">
            <v>0</v>
          </cell>
          <cell r="J5250"/>
          <cell r="K5250" t="str">
            <v>Koszulki termokurczliwe</v>
          </cell>
          <cell r="L5250" t="str">
            <v>1103</v>
          </cell>
        </row>
        <row r="5251">
          <cell r="B5251" t="str">
            <v>PHZ20048BN</v>
          </cell>
          <cell r="C5251" t="str">
            <v>KOSZULKA TERMOKURCZLIWA 4.8 / 2.4 mm TRANSPARENTNA (150 m.)</v>
          </cell>
          <cell r="D5251" t="str">
            <v>rolka</v>
          </cell>
          <cell r="E5251" t="str">
            <v>3917320000</v>
          </cell>
          <cell r="F5251" t="str">
            <v>5903041608325</v>
          </cell>
          <cell r="G5251">
            <v>0</v>
          </cell>
          <cell r="H5251"/>
          <cell r="I5251">
            <v>0</v>
          </cell>
          <cell r="J5251"/>
          <cell r="K5251" t="str">
            <v>Koszulki termokurczliwe</v>
          </cell>
          <cell r="L5251" t="str">
            <v>1103</v>
          </cell>
        </row>
        <row r="5252">
          <cell r="B5252" t="str">
            <v>PHZ20064BN</v>
          </cell>
          <cell r="C5252" t="str">
            <v>KOSZULKA TERMOKURCZLIWA 6.4 / 3.2 mm TRANSPARENTNA (150 m.)</v>
          </cell>
          <cell r="D5252" t="str">
            <v>rolka</v>
          </cell>
          <cell r="E5252" t="str">
            <v>3917320000</v>
          </cell>
          <cell r="F5252" t="str">
            <v>5903041608363</v>
          </cell>
          <cell r="G5252">
            <v>0</v>
          </cell>
          <cell r="H5252"/>
          <cell r="I5252">
            <v>0</v>
          </cell>
          <cell r="J5252"/>
          <cell r="K5252" t="str">
            <v>Koszulki termokurczliwe</v>
          </cell>
          <cell r="L5252" t="str">
            <v>1103</v>
          </cell>
        </row>
        <row r="5253">
          <cell r="B5253" t="str">
            <v>PHZ20095BN</v>
          </cell>
          <cell r="C5253" t="str">
            <v>KOSZULKA TERMOKURCZLIWA 9.5 / 4.8 mm TRANSPARENTNA (150 m.)</v>
          </cell>
          <cell r="D5253" t="str">
            <v>rolka</v>
          </cell>
          <cell r="E5253" t="str">
            <v>3917320000</v>
          </cell>
          <cell r="F5253" t="str">
            <v>5903041608448</v>
          </cell>
          <cell r="G5253">
            <v>0</v>
          </cell>
          <cell r="H5253"/>
          <cell r="I5253">
            <v>0</v>
          </cell>
          <cell r="J5253"/>
          <cell r="K5253" t="str">
            <v>Koszulki termokurczliwe</v>
          </cell>
          <cell r="L5253" t="str">
            <v>1103</v>
          </cell>
        </row>
        <row r="5254">
          <cell r="B5254" t="str">
            <v>PHZ20381BN4</v>
          </cell>
          <cell r="C5254" t="str">
            <v>KOSZULKA TERMOKURCZLIWA 38.1 / 19.5 mm ŻÓŁTA  (25 m.)</v>
          </cell>
          <cell r="D5254" t="str">
            <v>rolka</v>
          </cell>
          <cell r="E5254" t="str">
            <v>3917320000</v>
          </cell>
          <cell r="F5254" t="str">
            <v>5903041608752</v>
          </cell>
          <cell r="G5254">
            <v>0</v>
          </cell>
          <cell r="H5254"/>
          <cell r="I5254">
            <v>0</v>
          </cell>
          <cell r="J5254"/>
          <cell r="K5254" t="str">
            <v>Koszulki termokurczliwe</v>
          </cell>
          <cell r="L5254" t="str">
            <v>1103</v>
          </cell>
        </row>
        <row r="5255">
          <cell r="B5255" t="str">
            <v>PHZF20380BN9</v>
          </cell>
          <cell r="C5255" t="str">
            <v>KOSZULKA TERMOKURCZLIWA BEZHALOGENOWA 38.0 / 19.0 mm BIAŁA  (25 m.)</v>
          </cell>
          <cell r="D5255" t="str">
            <v>rolka</v>
          </cell>
          <cell r="E5255" t="str">
            <v>3917320000</v>
          </cell>
          <cell r="F5255" t="str">
            <v>5903041609452</v>
          </cell>
          <cell r="G5255">
            <v>2.718</v>
          </cell>
          <cell r="H5255" t="str">
            <v>Kg</v>
          </cell>
          <cell r="I5255">
            <v>2.8340000000000001</v>
          </cell>
          <cell r="J5255" t="str">
            <v>Kg</v>
          </cell>
          <cell r="K5255" t="str">
            <v>Koszulki termokurczliwe</v>
          </cell>
          <cell r="L5255" t="str">
            <v>1103</v>
          </cell>
        </row>
        <row r="5256">
          <cell r="B5256" t="str">
            <v>PHZF20190BN9</v>
          </cell>
          <cell r="C5256" t="str">
            <v>KOSZULKA TERMOKURCZLIWA BEZHALOGENOWA 19.0 / 9.5 mm BIAŁA  (50 m.)</v>
          </cell>
          <cell r="D5256" t="str">
            <v>rolka</v>
          </cell>
          <cell r="E5256" t="str">
            <v>3917320000</v>
          </cell>
          <cell r="F5256" t="str">
            <v>5903041609339</v>
          </cell>
          <cell r="G5256">
            <v>2.173</v>
          </cell>
          <cell r="H5256" t="str">
            <v>Kg</v>
          </cell>
          <cell r="I5256">
            <v>2.2890000000000001</v>
          </cell>
          <cell r="J5256" t="str">
            <v>Kg</v>
          </cell>
          <cell r="K5256" t="str">
            <v>Koszulki termokurczliwe</v>
          </cell>
          <cell r="L5256" t="str">
            <v>1103</v>
          </cell>
        </row>
        <row r="5257">
          <cell r="B5257" t="str">
            <v>PHZ20064BN5</v>
          </cell>
          <cell r="C5257" t="str">
            <v>KOSZULKA TERMOKURCZLIWA 6.4 / 3.2 mm ZIELONA (150 m.)</v>
          </cell>
          <cell r="D5257" t="str">
            <v>rolka</v>
          </cell>
          <cell r="E5257" t="str">
            <v>3917320000</v>
          </cell>
          <cell r="F5257" t="str">
            <v>5903041608387</v>
          </cell>
          <cell r="G5257">
            <v>0</v>
          </cell>
          <cell r="H5257"/>
          <cell r="I5257">
            <v>0</v>
          </cell>
          <cell r="J5257"/>
          <cell r="K5257" t="str">
            <v>Koszulki termokurczliwe</v>
          </cell>
          <cell r="L5257" t="str">
            <v>1103</v>
          </cell>
        </row>
        <row r="5258">
          <cell r="B5258" t="str">
            <v>PHZ20064BN8</v>
          </cell>
          <cell r="C5258" t="str">
            <v>KOSZULKA TERMOKURCZLIWA 6.4 / 3.2 mm SZARA (150 m.)</v>
          </cell>
          <cell r="D5258" t="str">
            <v>rolka</v>
          </cell>
          <cell r="E5258" t="str">
            <v>3917320000</v>
          </cell>
          <cell r="F5258" t="str">
            <v>5903041608400</v>
          </cell>
          <cell r="G5258">
            <v>0</v>
          </cell>
          <cell r="H5258"/>
          <cell r="I5258">
            <v>0</v>
          </cell>
          <cell r="J5258"/>
          <cell r="K5258" t="str">
            <v>Koszulki termokurczliwe</v>
          </cell>
          <cell r="L5258" t="str">
            <v>1103</v>
          </cell>
        </row>
        <row r="5259">
          <cell r="B5259" t="str">
            <v>PHZF30032DN4</v>
          </cell>
          <cell r="C5259" t="str">
            <v>KOSZULKA TERMOKURCZLIWA UL224 3:1 PŁASKA 3.2 / 1.0 mm ŻÓŁTA  (25 m.)</v>
          </cell>
          <cell r="D5259" t="str">
            <v>rolka</v>
          </cell>
          <cell r="E5259" t="str">
            <v>3917320000</v>
          </cell>
          <cell r="F5259" t="str">
            <v>5905933216007</v>
          </cell>
          <cell r="G5259">
            <v>0</v>
          </cell>
          <cell r="H5259"/>
          <cell r="I5259">
            <v>0</v>
          </cell>
          <cell r="J5259"/>
          <cell r="K5259" t="str">
            <v>Koszulki termokurczliwe</v>
          </cell>
          <cell r="L5259" t="str">
            <v>1103</v>
          </cell>
        </row>
        <row r="5260">
          <cell r="B5260" t="str">
            <v>PHZF30064DN4</v>
          </cell>
          <cell r="C5260" t="str">
            <v>KOSZULKA TERMOKURCZLIWA UL224 3:1 PŁASKA 6.4 / 2.0 mm ŻÓŁTA  (25 m.)</v>
          </cell>
          <cell r="D5260" t="str">
            <v>rolka</v>
          </cell>
          <cell r="E5260" t="str">
            <v>3917320000</v>
          </cell>
          <cell r="F5260" t="str">
            <v>5905933216038</v>
          </cell>
          <cell r="G5260">
            <v>0</v>
          </cell>
          <cell r="H5260"/>
          <cell r="I5260">
            <v>0</v>
          </cell>
          <cell r="J5260"/>
          <cell r="K5260" t="str">
            <v>Koszulki termokurczliwe</v>
          </cell>
          <cell r="L5260" t="str">
            <v>1103</v>
          </cell>
        </row>
        <row r="5261">
          <cell r="B5261" t="str">
            <v>PHZ20190BN6</v>
          </cell>
          <cell r="C5261" t="str">
            <v>KOSZULKA TERMOKURCZLIWA 19.0 / 9.5 mm NIEBIESKA  (50 m.)</v>
          </cell>
          <cell r="D5261" t="str">
            <v>rolka</v>
          </cell>
          <cell r="E5261" t="str">
            <v>3917320000</v>
          </cell>
          <cell r="F5261" t="str">
            <v>5903041608592</v>
          </cell>
          <cell r="G5261">
            <v>0</v>
          </cell>
          <cell r="H5261"/>
          <cell r="I5261">
            <v>0</v>
          </cell>
          <cell r="J5261"/>
          <cell r="K5261" t="str">
            <v>Koszulki termokurczliwe</v>
          </cell>
          <cell r="L5261" t="str">
            <v>1103</v>
          </cell>
        </row>
        <row r="5262">
          <cell r="B5262" t="str">
            <v>PHZ20127BN2</v>
          </cell>
          <cell r="C5262" t="str">
            <v>KOSZULKA TERMOKURCZLIWA 12.7 / 6.4 mm CZERWONA  (150 m.)</v>
          </cell>
          <cell r="D5262" t="str">
            <v>rolka</v>
          </cell>
          <cell r="E5262" t="str">
            <v>3917320000</v>
          </cell>
          <cell r="F5262" t="str">
            <v>5903041608530</v>
          </cell>
          <cell r="G5262">
            <v>0</v>
          </cell>
          <cell r="H5262"/>
          <cell r="I5262">
            <v>0</v>
          </cell>
          <cell r="J5262"/>
          <cell r="K5262" t="str">
            <v>Koszulki termokurczliwe</v>
          </cell>
          <cell r="L5262" t="str">
            <v>1103</v>
          </cell>
        </row>
        <row r="5263">
          <cell r="B5263" t="str">
            <v>PHZF20127BN2</v>
          </cell>
          <cell r="C5263" t="str">
            <v>KOSZULKA TERMOKURCZLIWA BEZHALOGENOWA 12.7 / 6.4 mm CZERWONA  (100 m.)</v>
          </cell>
          <cell r="D5263" t="str">
            <v>rolka</v>
          </cell>
          <cell r="E5263" t="str">
            <v>3917320000</v>
          </cell>
          <cell r="F5263" t="str">
            <v>5903041609223</v>
          </cell>
          <cell r="G5263">
            <v>0</v>
          </cell>
          <cell r="H5263"/>
          <cell r="I5263">
            <v>0</v>
          </cell>
          <cell r="J5263"/>
          <cell r="K5263" t="str">
            <v>Koszulki termokurczliwe</v>
          </cell>
          <cell r="L5263" t="str">
            <v>1103</v>
          </cell>
        </row>
        <row r="5264">
          <cell r="B5264" t="str">
            <v>PHZ30024BN4</v>
          </cell>
          <cell r="C5264" t="str">
            <v>KOSZULKA TERMOKURCZLIWA UL224 3:1; 2.4 / 0.8 mm ŻÓŁTA  (100 m.)</v>
          </cell>
          <cell r="D5264" t="str">
            <v>rolka</v>
          </cell>
          <cell r="E5264" t="str">
            <v>3917320000</v>
          </cell>
          <cell r="F5264"/>
          <cell r="G5264">
            <v>0</v>
          </cell>
          <cell r="H5264"/>
          <cell r="I5264">
            <v>0</v>
          </cell>
          <cell r="J5264"/>
          <cell r="K5264" t="str">
            <v>Koszulki termokurczliwe</v>
          </cell>
          <cell r="L5264" t="str">
            <v>1103</v>
          </cell>
        </row>
        <row r="5265">
          <cell r="B5265" t="str">
            <v>PHZF20024DN4</v>
          </cell>
          <cell r="C5265" t="str">
            <v>KOSZULKA TERMOKURCZLIWA BEZHALOGENOWA 2.4 / 1.2 mm ŻÓŁTA  (25 m.)</v>
          </cell>
          <cell r="D5265" t="str">
            <v>rolka</v>
          </cell>
          <cell r="E5265" t="str">
            <v>3917320000</v>
          </cell>
          <cell r="F5265" t="str">
            <v>5903041608929</v>
          </cell>
          <cell r="G5265">
            <v>9.0999999999999998E-2</v>
          </cell>
          <cell r="H5265" t="str">
            <v>Kg</v>
          </cell>
          <cell r="I5265">
            <v>0.16</v>
          </cell>
          <cell r="J5265" t="str">
            <v>Kg</v>
          </cell>
          <cell r="K5265" t="str">
            <v>Koszulki termokurczliwe</v>
          </cell>
          <cell r="L5265" t="str">
            <v>1103</v>
          </cell>
        </row>
        <row r="5266">
          <cell r="B5266" t="str">
            <v>PHZF20024DN9</v>
          </cell>
          <cell r="C5266" t="str">
            <v>KOSZULKA TERMOKURCZLIWA BEZHALOGENOWA 2.4 / 1.2 mm BIAŁA  (25 m.)</v>
          </cell>
          <cell r="D5266" t="str">
            <v>rolka</v>
          </cell>
          <cell r="E5266" t="str">
            <v>3917320000</v>
          </cell>
          <cell r="F5266" t="str">
            <v>5903041608936</v>
          </cell>
          <cell r="G5266">
            <v>9.0999999999999998E-2</v>
          </cell>
          <cell r="H5266" t="str">
            <v>Kg</v>
          </cell>
          <cell r="I5266">
            <v>0.16</v>
          </cell>
          <cell r="J5266" t="str">
            <v>Kg</v>
          </cell>
          <cell r="K5266" t="str">
            <v>Koszulki termokurczliwe</v>
          </cell>
          <cell r="L5266" t="str">
            <v>1103</v>
          </cell>
        </row>
        <row r="5267">
          <cell r="B5267" t="str">
            <v>PHZF20032DN4</v>
          </cell>
          <cell r="C5267" t="str">
            <v>KOSZULKA TERMOKURCZLIWA BEZHALOGENOWA 3.2 / 1.6 mm ŻÓŁTA  (25 m.)</v>
          </cell>
          <cell r="D5267" t="str">
            <v>rolka</v>
          </cell>
          <cell r="E5267" t="str">
            <v>3917320000</v>
          </cell>
          <cell r="F5267" t="str">
            <v>5903041608967</v>
          </cell>
          <cell r="G5267">
            <v>0.13100000000000001</v>
          </cell>
          <cell r="H5267" t="str">
            <v>Kg</v>
          </cell>
          <cell r="I5267">
            <v>0.2</v>
          </cell>
          <cell r="J5267" t="str">
            <v>Kg</v>
          </cell>
          <cell r="K5267" t="str">
            <v>Koszulki termokurczliwe</v>
          </cell>
          <cell r="L5267" t="str">
            <v>1103</v>
          </cell>
        </row>
        <row r="5268">
          <cell r="B5268" t="str">
            <v>PHZF20032DN9</v>
          </cell>
          <cell r="C5268" t="str">
            <v>KOSZULKA TERMOKURCZLIWA BEZHALOGENOWA 3.2 / 1.6 mm BIAŁA  (25 m.)</v>
          </cell>
          <cell r="D5268" t="str">
            <v>rolka</v>
          </cell>
          <cell r="E5268" t="str">
            <v>3917320000</v>
          </cell>
          <cell r="F5268" t="str">
            <v>5903041608974</v>
          </cell>
          <cell r="G5268">
            <v>0.13100000000000001</v>
          </cell>
          <cell r="H5268" t="str">
            <v>Kg</v>
          </cell>
          <cell r="I5268">
            <v>0.2</v>
          </cell>
          <cell r="J5268" t="str">
            <v>Kg</v>
          </cell>
          <cell r="K5268" t="str">
            <v>Koszulki termokurczliwe</v>
          </cell>
          <cell r="L5268" t="str">
            <v>1103</v>
          </cell>
        </row>
        <row r="5269">
          <cell r="B5269" t="str">
            <v>PHZF20048DN4</v>
          </cell>
          <cell r="C5269" t="str">
            <v>KOSZULKA TERMOKURCZLIWA BEZHALOGENOWA 4.8 / 2.4 mm ŻÓŁTA  (25 m.)</v>
          </cell>
          <cell r="D5269" t="str">
            <v>rolka</v>
          </cell>
          <cell r="E5269" t="str">
            <v>3917320000</v>
          </cell>
          <cell r="F5269" t="str">
            <v>5903041609025</v>
          </cell>
          <cell r="G5269">
            <v>0.191</v>
          </cell>
          <cell r="H5269" t="str">
            <v>Kg</v>
          </cell>
          <cell r="I5269">
            <v>0.26</v>
          </cell>
          <cell r="J5269" t="str">
            <v>Kg</v>
          </cell>
          <cell r="K5269" t="str">
            <v>Koszulki termokurczliwe</v>
          </cell>
          <cell r="L5269" t="str">
            <v>1103</v>
          </cell>
        </row>
        <row r="5270">
          <cell r="B5270" t="str">
            <v>PHZF20048DN9</v>
          </cell>
          <cell r="C5270" t="str">
            <v>KOSZULKA TERMOKURCZLIWA BEZHALOGENOWA 4.8 / 2.4 mm BIAŁA  (25 m.)</v>
          </cell>
          <cell r="D5270" t="str">
            <v>rolka</v>
          </cell>
          <cell r="E5270" t="str">
            <v>3917320000</v>
          </cell>
          <cell r="F5270" t="str">
            <v>5903041609032</v>
          </cell>
          <cell r="G5270">
            <v>0.191</v>
          </cell>
          <cell r="H5270" t="str">
            <v>Kg</v>
          </cell>
          <cell r="I5270">
            <v>0.26</v>
          </cell>
          <cell r="J5270" t="str">
            <v>Kg</v>
          </cell>
          <cell r="K5270" t="str">
            <v>Koszulki termokurczliwe</v>
          </cell>
          <cell r="L5270" t="str">
            <v>1103</v>
          </cell>
        </row>
        <row r="5271">
          <cell r="B5271" t="str">
            <v>PHZF20064DN4</v>
          </cell>
          <cell r="C5271" t="str">
            <v>KOSZULKA TERMOKURCZLIWA BEZHALOGENOWA 6.4 / 3.2 mm ŻÓŁTA  (25 m.)</v>
          </cell>
          <cell r="D5271" t="str">
            <v>rolka</v>
          </cell>
          <cell r="E5271" t="str">
            <v>3917320000</v>
          </cell>
          <cell r="F5271" t="str">
            <v>5903041609070</v>
          </cell>
          <cell r="G5271">
            <v>0.251</v>
          </cell>
          <cell r="H5271" t="str">
            <v>Kg</v>
          </cell>
          <cell r="I5271">
            <v>0.32</v>
          </cell>
          <cell r="J5271" t="str">
            <v>Kg</v>
          </cell>
          <cell r="K5271" t="str">
            <v>Koszulki termokurczliwe</v>
          </cell>
          <cell r="L5271" t="str">
            <v>1103</v>
          </cell>
        </row>
        <row r="5272">
          <cell r="B5272" t="str">
            <v>PHZF20064DN9</v>
          </cell>
          <cell r="C5272" t="str">
            <v>KOSZULKA TERMOKURCZLIWA BEZHALOGENOWA 6.4 / 3.2 mm BIAŁA  (25 m.)</v>
          </cell>
          <cell r="D5272" t="str">
            <v>rolka</v>
          </cell>
          <cell r="E5272" t="str">
            <v>3917320000</v>
          </cell>
          <cell r="F5272" t="str">
            <v>5903041609087</v>
          </cell>
          <cell r="G5272">
            <v>0.35099999999999998</v>
          </cell>
          <cell r="H5272" t="str">
            <v>Kg</v>
          </cell>
          <cell r="I5272">
            <v>0.4</v>
          </cell>
          <cell r="J5272" t="str">
            <v>Kg</v>
          </cell>
          <cell r="K5272" t="str">
            <v>Koszulki termokurczliwe</v>
          </cell>
          <cell r="L5272" t="str">
            <v>1103</v>
          </cell>
        </row>
        <row r="5273">
          <cell r="B5273" t="str">
            <v>PHZF20127DN4</v>
          </cell>
          <cell r="C5273" t="str">
            <v>KOSZULKA TERMOKURCZLIWA BEZHALOGENOWA 12.7 / 6.4 mm ŻÓŁTA  (15 m.)</v>
          </cell>
          <cell r="D5273" t="str">
            <v>rolka</v>
          </cell>
          <cell r="E5273" t="str">
            <v>3917320000</v>
          </cell>
          <cell r="F5273" t="str">
            <v>5903041609254</v>
          </cell>
          <cell r="G5273">
            <v>0.4</v>
          </cell>
          <cell r="H5273" t="str">
            <v>Kg</v>
          </cell>
          <cell r="I5273">
            <v>0.47</v>
          </cell>
          <cell r="J5273"/>
          <cell r="K5273" t="str">
            <v>Koszulki termokurczliwe</v>
          </cell>
          <cell r="L5273" t="str">
            <v>1103</v>
          </cell>
        </row>
        <row r="5274">
          <cell r="B5274" t="str">
            <v>PHZF20127DN9</v>
          </cell>
          <cell r="C5274" t="str">
            <v>KOSZULKA TERMOKURCZLIWA BEZHALOGENOWA 12.7 / 6.4 mm BIAŁA  (15 m.)</v>
          </cell>
          <cell r="D5274" t="str">
            <v>rolka</v>
          </cell>
          <cell r="E5274" t="str">
            <v>3917320000</v>
          </cell>
          <cell r="F5274" t="str">
            <v>5903041609261</v>
          </cell>
          <cell r="G5274">
            <v>0.4</v>
          </cell>
          <cell r="H5274" t="str">
            <v>Kg</v>
          </cell>
          <cell r="I5274">
            <v>0.47</v>
          </cell>
          <cell r="J5274" t="str">
            <v>Kg</v>
          </cell>
          <cell r="K5274" t="str">
            <v>Koszulki termokurczliwe</v>
          </cell>
          <cell r="L5274" t="str">
            <v>1103</v>
          </cell>
        </row>
        <row r="5275">
          <cell r="B5275" t="str">
            <v>PHZF20190DN4</v>
          </cell>
          <cell r="C5275" t="str">
            <v>KOSZULKA TERMOKURCZLIWA BEZHALOGENOWA 19.0 / 9.5 mm ŻÓŁTA  (15 m.)</v>
          </cell>
          <cell r="D5275" t="str">
            <v>rolka</v>
          </cell>
          <cell r="E5275" t="str">
            <v>3917320000</v>
          </cell>
          <cell r="F5275" t="str">
            <v>5903041609346</v>
          </cell>
          <cell r="G5275">
            <v>0.61099999999999999</v>
          </cell>
          <cell r="H5275" t="str">
            <v>Kg</v>
          </cell>
          <cell r="I5275">
            <v>0.68</v>
          </cell>
          <cell r="J5275" t="str">
            <v>Kg</v>
          </cell>
          <cell r="K5275" t="str">
            <v>Koszulki termokurczliwe</v>
          </cell>
          <cell r="L5275" t="str">
            <v>1103</v>
          </cell>
        </row>
        <row r="5276">
          <cell r="B5276" t="str">
            <v>PHZF20254DN4</v>
          </cell>
          <cell r="C5276" t="str">
            <v>KOSZULKA TERMOKURCZLIWA BEZHALOGENOWA 25.4 / 12.7 mm ŻÓŁTA  (15 m.)</v>
          </cell>
          <cell r="D5276" t="str">
            <v>rolka</v>
          </cell>
          <cell r="E5276" t="str">
            <v>3917320000</v>
          </cell>
          <cell r="F5276" t="str">
            <v>5903041609414</v>
          </cell>
          <cell r="G5276">
            <v>0.84899999999999998</v>
          </cell>
          <cell r="H5276" t="str">
            <v>Kg</v>
          </cell>
          <cell r="I5276">
            <v>0.91800000000000004</v>
          </cell>
          <cell r="J5276"/>
          <cell r="K5276" t="str">
            <v>Koszulki termokurczliwe</v>
          </cell>
          <cell r="L5276" t="str">
            <v>1103</v>
          </cell>
        </row>
        <row r="5277">
          <cell r="B5277" t="str">
            <v>PHZF20254DN9</v>
          </cell>
          <cell r="C5277" t="str">
            <v>KOSZULKA TERMOKURCZLIWA BEZHALOGENOWA 25.4 / 12.7 mm BIAŁA  (15 m.)</v>
          </cell>
          <cell r="D5277" t="str">
            <v>rolka</v>
          </cell>
          <cell r="E5277" t="str">
            <v>3917320000</v>
          </cell>
          <cell r="F5277" t="str">
            <v>5903041609421</v>
          </cell>
          <cell r="G5277">
            <v>0</v>
          </cell>
          <cell r="H5277"/>
          <cell r="I5277">
            <v>0</v>
          </cell>
          <cell r="J5277"/>
          <cell r="K5277" t="str">
            <v>Koszulki termokurczliwe</v>
          </cell>
          <cell r="L5277" t="str">
            <v>1103</v>
          </cell>
        </row>
        <row r="5278">
          <cell r="B5278" t="str">
            <v>PHZF20380DN4</v>
          </cell>
          <cell r="C5278" t="str">
            <v>KOSZULKA TERMOKURCZLIWA BEZHALOGENOWA 38.0 / 19.0 mm ŻÓŁTA  (10 m.)</v>
          </cell>
          <cell r="D5278" t="str">
            <v>rolka</v>
          </cell>
          <cell r="E5278" t="str">
            <v>3917320000</v>
          </cell>
          <cell r="F5278" t="str">
            <v>5903041609469</v>
          </cell>
          <cell r="G5278">
            <v>0.88</v>
          </cell>
          <cell r="H5278" t="str">
            <v>Kg</v>
          </cell>
          <cell r="I5278">
            <v>0.95</v>
          </cell>
          <cell r="J5278"/>
          <cell r="K5278" t="str">
            <v>Koszulki termokurczliwe</v>
          </cell>
          <cell r="L5278" t="str">
            <v>1103</v>
          </cell>
        </row>
        <row r="5279">
          <cell r="B5279" t="str">
            <v>PHZF20380DN9</v>
          </cell>
          <cell r="C5279" t="str">
            <v>KOSZULKA TERMOKURCZLIWA BEZHALOGENOWA 38.0 / 19.0 mm BIAŁA  (10 m.)</v>
          </cell>
          <cell r="D5279" t="str">
            <v>rolka</v>
          </cell>
          <cell r="E5279" t="str">
            <v>3917320000</v>
          </cell>
          <cell r="F5279" t="str">
            <v>5903041609476</v>
          </cell>
          <cell r="G5279">
            <v>0</v>
          </cell>
          <cell r="H5279"/>
          <cell r="I5279">
            <v>0</v>
          </cell>
          <cell r="J5279"/>
          <cell r="K5279" t="str">
            <v>Koszulki termokurczliwe</v>
          </cell>
          <cell r="L5279" t="str">
            <v>1103</v>
          </cell>
        </row>
        <row r="5280">
          <cell r="B5280" t="str">
            <v>PHZF20380BN4</v>
          </cell>
          <cell r="C5280" t="str">
            <v>KOSZULKA TERMOKURCZLIWA BEZHALOGENOWA 38.0 / 19.0 mm ŻÓŁTA  (25 m.)</v>
          </cell>
          <cell r="D5280" t="str">
            <v>rolka</v>
          </cell>
          <cell r="E5280" t="str">
            <v>3917320000</v>
          </cell>
          <cell r="F5280" t="str">
            <v>5903041609445</v>
          </cell>
          <cell r="G5280">
            <v>2.718</v>
          </cell>
          <cell r="H5280" t="str">
            <v>Kg</v>
          </cell>
          <cell r="I5280">
            <v>2.8340000000000001</v>
          </cell>
          <cell r="J5280" t="str">
            <v>Kg</v>
          </cell>
          <cell r="K5280" t="str">
            <v>Koszulki termokurczliwe</v>
          </cell>
          <cell r="L5280" t="str">
            <v>1103</v>
          </cell>
        </row>
        <row r="5281">
          <cell r="B5281" t="str">
            <v>PHZF30032BN4</v>
          </cell>
          <cell r="C5281" t="str">
            <v>KOSZULKA TERMOKURCZLIWA UL224 3:1 PŁASKA 3.2 / 1.0 mm ŻÓŁTA  (100 m.)</v>
          </cell>
          <cell r="D5281" t="str">
            <v>rolka</v>
          </cell>
          <cell r="E5281" t="str">
            <v>3917320000</v>
          </cell>
          <cell r="F5281" t="str">
            <v>5905933215994</v>
          </cell>
          <cell r="G5281">
            <v>0.60399999999999998</v>
          </cell>
          <cell r="H5281" t="str">
            <v>Kg</v>
          </cell>
          <cell r="I5281">
            <v>0.72</v>
          </cell>
          <cell r="J5281" t="str">
            <v>Kg</v>
          </cell>
          <cell r="K5281" t="str">
            <v>Koszulki termokurczliwe</v>
          </cell>
          <cell r="L5281" t="str">
            <v>1103</v>
          </cell>
        </row>
        <row r="5282">
          <cell r="B5282" t="str">
            <v>PHZF30048BN4</v>
          </cell>
          <cell r="C5282" t="str">
            <v>KOSZULKA TERMOKURCZLIWA UL224 3:1 PŁASKA 4.8 / 1.6 mm ŻÓŁTA  (100 m.)</v>
          </cell>
          <cell r="D5282" t="str">
            <v>rolka</v>
          </cell>
          <cell r="E5282" t="str">
            <v>3917320000</v>
          </cell>
          <cell r="F5282" t="str">
            <v>5905933216014</v>
          </cell>
          <cell r="G5282">
            <v>0.80400000000000005</v>
          </cell>
          <cell r="H5282" t="str">
            <v>Kg</v>
          </cell>
          <cell r="I5282">
            <v>0.92</v>
          </cell>
          <cell r="J5282" t="str">
            <v>Kg</v>
          </cell>
          <cell r="K5282" t="str">
            <v>Koszulki termokurczliwe</v>
          </cell>
          <cell r="L5282" t="str">
            <v>1103</v>
          </cell>
        </row>
        <row r="5283">
          <cell r="B5283" t="str">
            <v>PHZF30064BN4</v>
          </cell>
          <cell r="C5283" t="str">
            <v>KOSZULKA TERMOKURCZLIWA UL224 3:1 PŁASKA 6.4 / 2.0 mm ŻÓŁTA  (100 m.)</v>
          </cell>
          <cell r="D5283" t="str">
            <v>rolka</v>
          </cell>
          <cell r="E5283" t="str">
            <v>3917320000</v>
          </cell>
          <cell r="F5283" t="str">
            <v>5905933216021</v>
          </cell>
          <cell r="G5283">
            <v>1.204</v>
          </cell>
          <cell r="H5283" t="str">
            <v>Kg</v>
          </cell>
          <cell r="I5283">
            <v>1.32</v>
          </cell>
          <cell r="J5283" t="str">
            <v>Kg</v>
          </cell>
          <cell r="K5283" t="str">
            <v>Koszulki termokurczliwe</v>
          </cell>
          <cell r="L5283" t="str">
            <v>1103</v>
          </cell>
        </row>
        <row r="5284">
          <cell r="B5284" t="str">
            <v>PHZF30095BN4</v>
          </cell>
          <cell r="C5284" t="str">
            <v>KOSZULKA TERMOKURCZLIWA UL224 3:1 PŁASKA 9.5 / 3.0 mm ŻÓŁTA  (100 m.)</v>
          </cell>
          <cell r="D5284" t="str">
            <v>rolka</v>
          </cell>
          <cell r="E5284" t="str">
            <v>3917320000</v>
          </cell>
          <cell r="F5284" t="str">
            <v>5905933216045</v>
          </cell>
          <cell r="G5284">
            <v>0.81200000000000006</v>
          </cell>
          <cell r="H5284" t="str">
            <v>Kg</v>
          </cell>
          <cell r="I5284">
            <v>1.38</v>
          </cell>
          <cell r="J5284" t="str">
            <v>Kg</v>
          </cell>
          <cell r="K5284" t="str">
            <v>Koszulki termokurczliwe</v>
          </cell>
          <cell r="L5284" t="str">
            <v>1103</v>
          </cell>
        </row>
        <row r="5285">
          <cell r="B5285" t="str">
            <v>PHZF30127BN4</v>
          </cell>
          <cell r="C5285" t="str">
            <v>KOSZULKA TERMOKURCZLIWA UL224 3:1 PŁASKA 12.7 / 4.0 mm ŻÓŁTA  (100 m.)</v>
          </cell>
          <cell r="D5285" t="str">
            <v>rolka</v>
          </cell>
          <cell r="E5285" t="str">
            <v>3917320000</v>
          </cell>
          <cell r="F5285" t="str">
            <v>5905933216052</v>
          </cell>
          <cell r="G5285">
            <v>2.3039999999999998</v>
          </cell>
          <cell r="H5285" t="str">
            <v>Kg</v>
          </cell>
          <cell r="I5285">
            <v>2.42</v>
          </cell>
          <cell r="J5285" t="str">
            <v>Kg</v>
          </cell>
          <cell r="K5285" t="str">
            <v>Koszulki termokurczliwe</v>
          </cell>
          <cell r="L5285" t="str">
            <v>1103</v>
          </cell>
        </row>
        <row r="5286">
          <cell r="B5286" t="str">
            <v>PHZF30191BN4</v>
          </cell>
          <cell r="C5286" t="str">
            <v>KOSZULKA TERMOKURCZLIWA UL224 3:1 PŁASKA 19.1 / 6.0 mm ŻÓŁTA  (50 m.)</v>
          </cell>
          <cell r="D5286" t="str">
            <v>rolka</v>
          </cell>
          <cell r="E5286" t="str">
            <v>3917320000</v>
          </cell>
          <cell r="F5286" t="str">
            <v>5905933216069</v>
          </cell>
          <cell r="G5286">
            <v>0</v>
          </cell>
          <cell r="H5286"/>
          <cell r="I5286">
            <v>0</v>
          </cell>
          <cell r="J5286"/>
          <cell r="K5286" t="str">
            <v>Koszulki termokurczliwe</v>
          </cell>
          <cell r="L5286" t="str">
            <v>1103</v>
          </cell>
        </row>
        <row r="5287">
          <cell r="B5287" t="str">
            <v>PHZF30254BN4</v>
          </cell>
          <cell r="C5287" t="str">
            <v>KOSZULKA TERMOKURCZLIWA UL224 3:1 PŁASKA 25.4 / 8.0 mm ŻÓŁTA  (50 m.)</v>
          </cell>
          <cell r="D5287" t="str">
            <v>rolka</v>
          </cell>
          <cell r="E5287" t="str">
            <v>3917320000</v>
          </cell>
          <cell r="F5287" t="str">
            <v>5905933216076</v>
          </cell>
          <cell r="G5287">
            <v>2.02</v>
          </cell>
          <cell r="H5287" t="str">
            <v>Kg</v>
          </cell>
          <cell r="I5287">
            <v>2.84</v>
          </cell>
          <cell r="J5287" t="str">
            <v>Kg</v>
          </cell>
          <cell r="K5287" t="str">
            <v>Koszulki termokurczliwe</v>
          </cell>
          <cell r="L5287" t="str">
            <v>1103</v>
          </cell>
        </row>
        <row r="5288">
          <cell r="B5288" t="str">
            <v>PHZ30032BN4</v>
          </cell>
          <cell r="C5288" t="str">
            <v>KOSZULKA TERMOKURCZLIWA UL224 3:1; 3.2 / 1.0 mm ŻÓŁTA  (100 m.)</v>
          </cell>
          <cell r="D5288" t="str">
            <v>rolka</v>
          </cell>
          <cell r="E5288" t="str">
            <v>3917320000</v>
          </cell>
          <cell r="F5288"/>
          <cell r="G5288">
            <v>0</v>
          </cell>
          <cell r="H5288"/>
          <cell r="I5288">
            <v>0</v>
          </cell>
          <cell r="J5288"/>
          <cell r="K5288" t="str">
            <v>Koszulki termokurczliwe</v>
          </cell>
          <cell r="L5288" t="str">
            <v>1103</v>
          </cell>
        </row>
        <row r="5289">
          <cell r="B5289" t="str">
            <v>PHZ30095BN4</v>
          </cell>
          <cell r="C5289" t="str">
            <v>KOSZULKA TERMOKURCZLIWA UL224 3:1; 9.5 / 3.2 mm ŻÓŁTA  (100 m.)</v>
          </cell>
          <cell r="D5289" t="str">
            <v>rolka</v>
          </cell>
          <cell r="E5289" t="str">
            <v>3917320000</v>
          </cell>
          <cell r="F5289"/>
          <cell r="G5289">
            <v>0</v>
          </cell>
          <cell r="H5289"/>
          <cell r="I5289">
            <v>0</v>
          </cell>
          <cell r="J5289"/>
          <cell r="K5289" t="str">
            <v>Koszulki termokurczliwe</v>
          </cell>
          <cell r="L5289" t="str">
            <v>1103</v>
          </cell>
        </row>
        <row r="5290">
          <cell r="B5290" t="str">
            <v>PHZF20032BN6</v>
          </cell>
          <cell r="C5290" t="str">
            <v>KOSZULKA TERMOKURCZLIWA BEZHALOGENOWA 3.2 / 1.6 mm NIEBIESKA  (100 m.)</v>
          </cell>
          <cell r="D5290" t="str">
            <v>rolka</v>
          </cell>
          <cell r="E5290" t="str">
            <v>3917320000</v>
          </cell>
          <cell r="F5290"/>
          <cell r="G5290">
            <v>0.60399999999999998</v>
          </cell>
          <cell r="H5290" t="str">
            <v>Kg</v>
          </cell>
          <cell r="I5290">
            <v>0.72</v>
          </cell>
          <cell r="J5290" t="str">
            <v>Kg</v>
          </cell>
          <cell r="K5290" t="str">
            <v>Koszulki termokurczliwe</v>
          </cell>
          <cell r="L5290" t="str">
            <v>1103</v>
          </cell>
        </row>
        <row r="5291">
          <cell r="B5291" t="str">
            <v>PHZF20032BN5</v>
          </cell>
          <cell r="C5291" t="str">
            <v>KOSZULKA TERMOKURCZLIWA BEZHALOGENOWA 3.2 / 1.6 mm ZIELONA  (100 m.)</v>
          </cell>
          <cell r="D5291" t="str">
            <v>rolka</v>
          </cell>
          <cell r="E5291" t="str">
            <v>3917320000</v>
          </cell>
          <cell r="F5291"/>
          <cell r="G5291">
            <v>0.60399999999999998</v>
          </cell>
          <cell r="H5291" t="str">
            <v>Kg</v>
          </cell>
          <cell r="I5291">
            <v>0.72</v>
          </cell>
          <cell r="J5291" t="str">
            <v>Kg</v>
          </cell>
          <cell r="K5291" t="str">
            <v>Koszulki termokurczliwe</v>
          </cell>
          <cell r="L5291" t="str">
            <v>1103</v>
          </cell>
        </row>
        <row r="5292">
          <cell r="B5292" t="str">
            <v>PHZ20510BN4</v>
          </cell>
          <cell r="C5292" t="str">
            <v>KOSZULKA TERMOKURCZLIWA 50.8 / 25.4 mm ŻÓŁTA  (25 m.)</v>
          </cell>
          <cell r="D5292" t="str">
            <v>rolka</v>
          </cell>
          <cell r="E5292" t="str">
            <v>3917320000</v>
          </cell>
          <cell r="F5292"/>
          <cell r="G5292">
            <v>3.4369999999999998</v>
          </cell>
          <cell r="H5292" t="str">
            <v>Kg</v>
          </cell>
          <cell r="I5292">
            <v>3.5529999999999999</v>
          </cell>
          <cell r="J5292" t="str">
            <v>Kg</v>
          </cell>
          <cell r="K5292" t="str">
            <v>Koszulki termokurczliwe</v>
          </cell>
          <cell r="L5292" t="str">
            <v>1103</v>
          </cell>
        </row>
        <row r="5293">
          <cell r="B5293" t="str">
            <v>PHZ20381BN9</v>
          </cell>
          <cell r="C5293" t="str">
            <v>KOSZULKA TERMOKURCZLIWA 38.1 / 19.5 mm BIAŁA  (25 m.)</v>
          </cell>
          <cell r="D5293" t="str">
            <v>rolka</v>
          </cell>
          <cell r="E5293" t="str">
            <v>3917320000</v>
          </cell>
          <cell r="F5293"/>
          <cell r="G5293">
            <v>0</v>
          </cell>
          <cell r="H5293"/>
          <cell r="I5293">
            <v>0</v>
          </cell>
          <cell r="J5293"/>
          <cell r="K5293" t="str">
            <v>Koszulki termokurczliwe</v>
          </cell>
          <cell r="L5293" t="str">
            <v>1103</v>
          </cell>
        </row>
        <row r="5294">
          <cell r="B5294" t="str">
            <v>PHZ30190BN4</v>
          </cell>
          <cell r="C5294" t="str">
            <v>KOSZULKA TERMOKURCZLIWA UL224 3:1; 19.0 / 6.0 mm ŻÓŁTA  (50 m.)</v>
          </cell>
          <cell r="D5294" t="str">
            <v>rolka</v>
          </cell>
          <cell r="E5294" t="str">
            <v>3917320000</v>
          </cell>
          <cell r="F5294"/>
          <cell r="G5294">
            <v>1.819</v>
          </cell>
          <cell r="H5294" t="str">
            <v>Kg</v>
          </cell>
          <cell r="I5294">
            <v>1.9350000000000001</v>
          </cell>
          <cell r="J5294" t="str">
            <v>Kg</v>
          </cell>
          <cell r="K5294" t="str">
            <v>Koszulki termokurczliwe</v>
          </cell>
          <cell r="L5294" t="str">
            <v>1103</v>
          </cell>
        </row>
        <row r="5295">
          <cell r="B5295" t="str">
            <v>PHZF30024BN4</v>
          </cell>
          <cell r="C5295" t="str">
            <v>KOSZULKA TERMOKURCZLIWA UL224 3:1 PŁASKA 2.4 / 0.8 mm ŻÓŁTA  (100 m.)</v>
          </cell>
          <cell r="D5295" t="str">
            <v>rolka</v>
          </cell>
          <cell r="E5295" t="str">
            <v>3917320000</v>
          </cell>
          <cell r="F5295"/>
          <cell r="G5295">
            <v>2</v>
          </cell>
          <cell r="H5295" t="str">
            <v>Kg</v>
          </cell>
          <cell r="I5295">
            <v>2.2799999999999998</v>
          </cell>
          <cell r="J5295" t="str">
            <v>Kg</v>
          </cell>
          <cell r="K5295" t="str">
            <v>Koszulki termokurczliwe</v>
          </cell>
          <cell r="L5295" t="str">
            <v>1103</v>
          </cell>
        </row>
        <row r="5296">
          <cell r="B5296" t="str">
            <v>PHZF20254BN2</v>
          </cell>
          <cell r="C5296" t="str">
            <v>KOSZULKA TERMOKURCZLIWA BEZHALOGENOWA 25.4 / 12.7 mm CZERWONA  (50 m.)</v>
          </cell>
          <cell r="D5296" t="str">
            <v>rolka</v>
          </cell>
          <cell r="E5296" t="str">
            <v>3917320000</v>
          </cell>
          <cell r="F5296"/>
          <cell r="G5296">
            <v>0</v>
          </cell>
          <cell r="H5296"/>
          <cell r="I5296">
            <v>0</v>
          </cell>
          <cell r="J5296"/>
          <cell r="K5296" t="str">
            <v>Koszulki termokurczliwe</v>
          </cell>
          <cell r="L5296" t="str">
            <v>1103</v>
          </cell>
        </row>
        <row r="5297">
          <cell r="B5297" t="str">
            <v>PHZF20048BN5</v>
          </cell>
          <cell r="C5297" t="str">
            <v>KOSZULKA TERMOKURCZLIWA BEZHALOGENOWA 4.8 / 2.4 mm ZIELONA  (100 m.)</v>
          </cell>
          <cell r="D5297" t="str">
            <v>rolka</v>
          </cell>
          <cell r="E5297" t="str">
            <v>3917320000</v>
          </cell>
          <cell r="F5297"/>
          <cell r="G5297">
            <v>0</v>
          </cell>
          <cell r="H5297"/>
          <cell r="I5297">
            <v>0</v>
          </cell>
          <cell r="J5297"/>
          <cell r="K5297" t="str">
            <v>Koszulki termokurczliwe</v>
          </cell>
          <cell r="L5297" t="str">
            <v>1103</v>
          </cell>
        </row>
        <row r="5298">
          <cell r="B5298" t="str">
            <v>PHZF20048BN6</v>
          </cell>
          <cell r="C5298" t="str">
            <v>KOSZULKA TERMOKURCZLIWA BEZHALOGENOWA 4.8 / 2.4 mm NIEBIESKA  (100 m.)</v>
          </cell>
          <cell r="D5298" t="str">
            <v>rolka</v>
          </cell>
          <cell r="E5298" t="str">
            <v>3917320000</v>
          </cell>
          <cell r="F5298"/>
          <cell r="G5298">
            <v>0</v>
          </cell>
          <cell r="H5298"/>
          <cell r="I5298">
            <v>0</v>
          </cell>
          <cell r="J5298"/>
          <cell r="K5298" t="str">
            <v>Koszulki termokurczliwe</v>
          </cell>
          <cell r="L5298" t="str">
            <v>1103</v>
          </cell>
        </row>
        <row r="5299">
          <cell r="B5299" t="str">
            <v>PHZF20064BN6</v>
          </cell>
          <cell r="C5299" t="str">
            <v>KOSZULKA TERMOKURCZLIWA BEZHALOGENOWA 6.4 / 3.2 mm NIEBIESKA  (100 m.)</v>
          </cell>
          <cell r="D5299" t="str">
            <v>rolka</v>
          </cell>
          <cell r="E5299" t="str">
            <v>3917320000</v>
          </cell>
          <cell r="F5299"/>
          <cell r="G5299">
            <v>1.204</v>
          </cell>
          <cell r="H5299" t="str">
            <v>Kg</v>
          </cell>
          <cell r="I5299">
            <v>1.32</v>
          </cell>
          <cell r="J5299" t="str">
            <v>Kg</v>
          </cell>
          <cell r="K5299" t="str">
            <v>Koszulki termokurczliwe</v>
          </cell>
          <cell r="L5299" t="str">
            <v>1103</v>
          </cell>
        </row>
        <row r="5300">
          <cell r="B5300" t="str">
            <v>PHZF20064BN5</v>
          </cell>
          <cell r="C5300" t="str">
            <v>KOSZULKA TERMOKURCZLIWA BEZHALOGENOWA 6.4 / 3.2 mm ZIELONA  (100 m.)</v>
          </cell>
          <cell r="D5300" t="str">
            <v>rolka</v>
          </cell>
          <cell r="E5300" t="str">
            <v>3917320000</v>
          </cell>
          <cell r="F5300"/>
          <cell r="G5300">
            <v>1.204</v>
          </cell>
          <cell r="H5300" t="str">
            <v>Kg</v>
          </cell>
          <cell r="I5300">
            <v>1.32</v>
          </cell>
          <cell r="J5300" t="str">
            <v>Kg</v>
          </cell>
          <cell r="K5300" t="str">
            <v>Koszulki termokurczliwe</v>
          </cell>
          <cell r="L5300" t="str">
            <v>1103</v>
          </cell>
        </row>
        <row r="5301">
          <cell r="B5301" t="str">
            <v>PHZ20381BN</v>
          </cell>
          <cell r="C5301" t="str">
            <v>KOSZULKA TERMOKURCZLIWA 38.1 / 19.5 mm TRANSPARENTNY  (25 m.)</v>
          </cell>
          <cell r="D5301" t="str">
            <v>rolka</v>
          </cell>
          <cell r="E5301" t="str">
            <v>3917320000</v>
          </cell>
          <cell r="F5301"/>
          <cell r="G5301">
            <v>0</v>
          </cell>
          <cell r="H5301"/>
          <cell r="I5301">
            <v>0</v>
          </cell>
          <cell r="J5301"/>
          <cell r="K5301" t="str">
            <v>Koszulki termokurczliwe</v>
          </cell>
          <cell r="L5301" t="str">
            <v>1103</v>
          </cell>
        </row>
        <row r="5302">
          <cell r="B5302" t="str">
            <v>PHZ30064BN4</v>
          </cell>
          <cell r="C5302" t="str">
            <v>KOSZULKA TERMOKURCZLIWA UL224 3:1; 6.4 / 2.0 mm ŻÓŁTA  (100 m.)</v>
          </cell>
          <cell r="D5302" t="str">
            <v>rolka</v>
          </cell>
          <cell r="E5302" t="str">
            <v>3917320000</v>
          </cell>
          <cell r="F5302" t="str">
            <v>5903041614609</v>
          </cell>
          <cell r="G5302">
            <v>0</v>
          </cell>
          <cell r="H5302"/>
          <cell r="I5302">
            <v>0</v>
          </cell>
          <cell r="J5302"/>
          <cell r="K5302" t="str">
            <v>Koszulki termokurczliwe</v>
          </cell>
          <cell r="L5302" t="str">
            <v>1103</v>
          </cell>
        </row>
        <row r="5303">
          <cell r="B5303" t="str">
            <v>SGS032500LR4</v>
          </cell>
          <cell r="C5303" t="str">
            <v>PROSLEEVE SGS 3.2 / 1.6 mm DŁUGOŚĆ 50 mm ŻÓŁTA  (1000 szt.)</v>
          </cell>
          <cell r="D5303" t="str">
            <v>paczka</v>
          </cell>
          <cell r="E5303" t="str">
            <v>3917320000</v>
          </cell>
          <cell r="F5303"/>
          <cell r="G5303">
            <v>0.13100000000000001</v>
          </cell>
          <cell r="H5303" t="str">
            <v>Kg</v>
          </cell>
          <cell r="I5303">
            <v>0.2</v>
          </cell>
          <cell r="J5303" t="str">
            <v>Kg</v>
          </cell>
          <cell r="K5303" t="str">
            <v>Koszulki termokurczliwe</v>
          </cell>
          <cell r="L5303" t="str">
            <v>1103</v>
          </cell>
        </row>
        <row r="5304">
          <cell r="B5304" t="str">
            <v>SGS048500LR4</v>
          </cell>
          <cell r="C5304" t="str">
            <v>PROSLEEVE SGS 4.8 / 2.4 mm DŁUGOŚĆ 50 mm ŻÓŁTA  (1000 szt.)</v>
          </cell>
          <cell r="D5304" t="str">
            <v>paczka</v>
          </cell>
          <cell r="E5304" t="str">
            <v>3917320000</v>
          </cell>
          <cell r="F5304"/>
          <cell r="G5304">
            <v>0.13100000000000001</v>
          </cell>
          <cell r="H5304" t="str">
            <v>Kg</v>
          </cell>
          <cell r="I5304">
            <v>0.2</v>
          </cell>
          <cell r="J5304" t="str">
            <v>Kg</v>
          </cell>
          <cell r="K5304" t="str">
            <v>Koszulki termokurczliwe</v>
          </cell>
          <cell r="L5304" t="str">
            <v>1103</v>
          </cell>
        </row>
        <row r="5305">
          <cell r="B5305" t="str">
            <v>SGS064500LR4</v>
          </cell>
          <cell r="C5305" t="str">
            <v>PROSLEEVE SGS 6.4 / 3.2 mm DŁUGOŚĆ 50 mm ŻÓŁTA  (1000 szt.)</v>
          </cell>
          <cell r="D5305" t="str">
            <v>paczka</v>
          </cell>
          <cell r="E5305" t="str">
            <v>3917320000</v>
          </cell>
          <cell r="F5305"/>
          <cell r="G5305">
            <v>0.13100000000000001</v>
          </cell>
          <cell r="H5305" t="str">
            <v>Kg</v>
          </cell>
          <cell r="I5305">
            <v>0.2</v>
          </cell>
          <cell r="J5305" t="str">
            <v>Kg</v>
          </cell>
          <cell r="K5305" t="str">
            <v>Koszulki termokurczliwe</v>
          </cell>
          <cell r="L5305" t="str">
            <v>1103</v>
          </cell>
        </row>
        <row r="5306">
          <cell r="B5306" t="str">
            <v>SGS095500LR4</v>
          </cell>
          <cell r="C5306" t="str">
            <v>PROSLEEVE SGS 9.5 / 4.8 mm DŁUGOŚĆ 50 mm ŻÓŁTA  (500 szt.)</v>
          </cell>
          <cell r="D5306" t="str">
            <v>paczka</v>
          </cell>
          <cell r="E5306" t="str">
            <v>3917320000</v>
          </cell>
          <cell r="F5306"/>
          <cell r="G5306">
            <v>0.13100000000000001</v>
          </cell>
          <cell r="H5306" t="str">
            <v>Kg</v>
          </cell>
          <cell r="I5306">
            <v>0.2</v>
          </cell>
          <cell r="J5306" t="str">
            <v>Kg</v>
          </cell>
          <cell r="K5306" t="str">
            <v>Koszulki termokurczliwe</v>
          </cell>
          <cell r="L5306" t="str">
            <v>1103</v>
          </cell>
        </row>
        <row r="5307">
          <cell r="B5307" t="str">
            <v>SGS127500LR4</v>
          </cell>
          <cell r="C5307" t="str">
            <v>PROSLEEVE SGS 12.7 / 6.4 mm DŁUGOŚĆ 50 mm ŻÓŁTA  (500 szt.)</v>
          </cell>
          <cell r="D5307" t="str">
            <v>paczka</v>
          </cell>
          <cell r="E5307" t="str">
            <v>3917320000</v>
          </cell>
          <cell r="F5307"/>
          <cell r="G5307">
            <v>0.13100000000000001</v>
          </cell>
          <cell r="H5307" t="str">
            <v>Kg</v>
          </cell>
          <cell r="I5307">
            <v>0.2</v>
          </cell>
          <cell r="J5307" t="str">
            <v>Kg</v>
          </cell>
          <cell r="K5307" t="str">
            <v>Koszulki termokurczliwe</v>
          </cell>
          <cell r="L5307" t="str">
            <v>1103</v>
          </cell>
        </row>
        <row r="5308">
          <cell r="B5308" t="str">
            <v>SGS180500LR4</v>
          </cell>
          <cell r="C5308" t="str">
            <v>PROSLEEVE SGS 18.0 / 9.0 mm DŁUGOŚĆ 50 mm ŻÓŁTA  (500 szt.)</v>
          </cell>
          <cell r="D5308" t="str">
            <v>paczka</v>
          </cell>
          <cell r="E5308" t="str">
            <v>3917320000</v>
          </cell>
          <cell r="F5308"/>
          <cell r="G5308">
            <v>0.13100000000000001</v>
          </cell>
          <cell r="H5308" t="str">
            <v>Kg</v>
          </cell>
          <cell r="I5308">
            <v>0.2</v>
          </cell>
          <cell r="J5308" t="str">
            <v>Kg</v>
          </cell>
          <cell r="K5308" t="str">
            <v>Koszulki termokurczliwe</v>
          </cell>
          <cell r="L5308" t="str">
            <v>1103</v>
          </cell>
        </row>
        <row r="5309">
          <cell r="B5309" t="str">
            <v>SGD032500LR4</v>
          </cell>
          <cell r="C5309" t="str">
            <v>PROSLEEVE SGD 3.2 / 1.6 mm DŁUGOŚĆ 50 mm ŻÓŁTA  (1000 szt.)</v>
          </cell>
          <cell r="D5309" t="str">
            <v>paczka</v>
          </cell>
          <cell r="E5309" t="str">
            <v>3917320000</v>
          </cell>
          <cell r="F5309"/>
          <cell r="G5309">
            <v>0.13100000000000001</v>
          </cell>
          <cell r="H5309" t="str">
            <v>Kg</v>
          </cell>
          <cell r="I5309">
            <v>0.2</v>
          </cell>
          <cell r="J5309" t="str">
            <v>Kg</v>
          </cell>
          <cell r="K5309" t="str">
            <v>Koszulki termokurczliwe</v>
          </cell>
          <cell r="L5309" t="str">
            <v>1103</v>
          </cell>
        </row>
        <row r="5310">
          <cell r="B5310" t="str">
            <v>SGD048500LR4</v>
          </cell>
          <cell r="C5310" t="str">
            <v>PROSLEEVE SGD 4.8 / 2.4 mm DŁUGOŚĆ 50 mm ŻÓŁTA  (1000 szt.)</v>
          </cell>
          <cell r="D5310" t="str">
            <v>paczka</v>
          </cell>
          <cell r="E5310" t="str">
            <v>3917320000</v>
          </cell>
          <cell r="F5310"/>
          <cell r="G5310">
            <v>0.13100000000000001</v>
          </cell>
          <cell r="H5310" t="str">
            <v>Kg</v>
          </cell>
          <cell r="I5310">
            <v>0.2</v>
          </cell>
          <cell r="J5310" t="str">
            <v>Kg</v>
          </cell>
          <cell r="K5310" t="str">
            <v>Koszulki termokurczliwe</v>
          </cell>
          <cell r="L5310" t="str">
            <v>1103</v>
          </cell>
        </row>
        <row r="5311">
          <cell r="B5311" t="str">
            <v>SGD064500LR4</v>
          </cell>
          <cell r="C5311" t="str">
            <v>PROSLEEVE SGD 6.4 / 3.2 mm DŁUGOŚĆ 50 mm ŻÓŁTA  (1000 szt.)</v>
          </cell>
          <cell r="D5311" t="str">
            <v>paczka</v>
          </cell>
          <cell r="E5311" t="str">
            <v>3917320000</v>
          </cell>
          <cell r="F5311"/>
          <cell r="G5311">
            <v>0.13100000000000001</v>
          </cell>
          <cell r="H5311" t="str">
            <v>Kg</v>
          </cell>
          <cell r="I5311">
            <v>0.2</v>
          </cell>
          <cell r="J5311" t="str">
            <v>Kg</v>
          </cell>
          <cell r="K5311" t="str">
            <v>Koszulki termokurczliwe</v>
          </cell>
          <cell r="L5311" t="str">
            <v>1103</v>
          </cell>
        </row>
        <row r="5312">
          <cell r="B5312" t="str">
            <v>SGD095500LR4</v>
          </cell>
          <cell r="C5312" t="str">
            <v>PROSLEEVE SGD 9.5 / 4.8 mm DŁUGOŚĆ 50 mm ŻÓŁTA  (500 szt.)</v>
          </cell>
          <cell r="D5312" t="str">
            <v>paczka</v>
          </cell>
          <cell r="E5312" t="str">
            <v>3917320000</v>
          </cell>
          <cell r="F5312"/>
          <cell r="G5312">
            <v>0.13100000000000001</v>
          </cell>
          <cell r="H5312" t="str">
            <v>Kg</v>
          </cell>
          <cell r="I5312">
            <v>0.2</v>
          </cell>
          <cell r="J5312" t="str">
            <v>Kg</v>
          </cell>
          <cell r="K5312" t="str">
            <v>Koszulki termokurczliwe</v>
          </cell>
          <cell r="L5312" t="str">
            <v>1103</v>
          </cell>
        </row>
        <row r="5313">
          <cell r="B5313" t="str">
            <v>SGD180500LR4</v>
          </cell>
          <cell r="C5313" t="str">
            <v>PROSLEEVE  SGD 18.0 /9.0 mm DŁUGOŚĆ 50 mm ŻÓŁTA  (500 szt.)</v>
          </cell>
          <cell r="D5313" t="str">
            <v>paczka</v>
          </cell>
          <cell r="E5313" t="str">
            <v>3917320000</v>
          </cell>
          <cell r="F5313"/>
          <cell r="G5313">
            <v>0.13100000000000001</v>
          </cell>
          <cell r="H5313" t="str">
            <v>Kg</v>
          </cell>
          <cell r="I5313">
            <v>0.2</v>
          </cell>
          <cell r="J5313" t="str">
            <v>Kg</v>
          </cell>
          <cell r="K5313" t="str">
            <v>Koszulki termokurczliwe</v>
          </cell>
          <cell r="L5313" t="str">
            <v>1103</v>
          </cell>
        </row>
        <row r="5314">
          <cell r="B5314" t="str">
            <v>PHZF30032BN9</v>
          </cell>
          <cell r="C5314" t="str">
            <v>KOSZULKA TERMOKURCZLIWA UL224 3:1 PŁASKA 3.2 / 1.0 mm BIAŁA  (100 m.)</v>
          </cell>
          <cell r="D5314" t="str">
            <v>rolka</v>
          </cell>
          <cell r="E5314" t="str">
            <v>3917320000</v>
          </cell>
          <cell r="F5314" t="str">
            <v>5903041614593</v>
          </cell>
          <cell r="G5314">
            <v>0</v>
          </cell>
          <cell r="H5314"/>
          <cell r="I5314">
            <v>0</v>
          </cell>
          <cell r="J5314"/>
          <cell r="K5314" t="str">
            <v>Koszulki termokurczliwe</v>
          </cell>
          <cell r="L5314" t="str">
            <v>1103</v>
          </cell>
        </row>
        <row r="5315">
          <cell r="B5315" t="str">
            <v>PHZ20024BN4</v>
          </cell>
          <cell r="C5315" t="str">
            <v>KOSZULKA TERMOKURCZLIWA 2.4 / 1.2 mm ŻÓŁTA  (150 m.)</v>
          </cell>
          <cell r="D5315" t="str">
            <v>rolka</v>
          </cell>
          <cell r="E5315" t="str">
            <v>3917320000</v>
          </cell>
          <cell r="F5315" t="str">
            <v>5906775915103</v>
          </cell>
          <cell r="G5315">
            <v>0.62</v>
          </cell>
          <cell r="H5315" t="str">
            <v>Kg</v>
          </cell>
          <cell r="I5315">
            <v>0.69</v>
          </cell>
          <cell r="J5315" t="str">
            <v>Kg</v>
          </cell>
          <cell r="K5315" t="str">
            <v>Koszulki termokurczliwe</v>
          </cell>
          <cell r="L5315" t="str">
            <v>1103</v>
          </cell>
        </row>
        <row r="5316">
          <cell r="B5316" t="str">
            <v>PHZ20024BN9</v>
          </cell>
          <cell r="C5316" t="str">
            <v>KOSZULKA TERMOKURCZLIWA 2.4 / 1.2 mm BIAŁA  (150 m.)</v>
          </cell>
          <cell r="D5316" t="str">
            <v>rolka</v>
          </cell>
          <cell r="E5316" t="str">
            <v>3917320000</v>
          </cell>
          <cell r="F5316" t="str">
            <v>5906775915110</v>
          </cell>
          <cell r="G5316">
            <v>0.54400000000000004</v>
          </cell>
          <cell r="H5316" t="str">
            <v>Kg</v>
          </cell>
          <cell r="I5316">
            <v>0.66</v>
          </cell>
          <cell r="J5316" t="str">
            <v>Kg</v>
          </cell>
          <cell r="K5316" t="str">
            <v>Koszulki termokurczliwe</v>
          </cell>
          <cell r="L5316" t="str">
            <v>1103</v>
          </cell>
        </row>
        <row r="5317">
          <cell r="B5317" t="str">
            <v>PHZ20032BN4</v>
          </cell>
          <cell r="C5317" t="str">
            <v>KOSZULKA TERMOKURCZLIWA 3.2 / 1.6 mm ŻÓŁTA  (150 m.)</v>
          </cell>
          <cell r="D5317" t="str">
            <v>rolka</v>
          </cell>
          <cell r="E5317" t="str">
            <v>3917320000</v>
          </cell>
          <cell r="F5317" t="str">
            <v>5906775915127</v>
          </cell>
          <cell r="G5317">
            <v>0.88</v>
          </cell>
          <cell r="H5317" t="str">
            <v>Kg</v>
          </cell>
          <cell r="I5317">
            <v>0.95799999999999996</v>
          </cell>
          <cell r="J5317" t="str">
            <v>Kg</v>
          </cell>
          <cell r="K5317" t="str">
            <v>Koszulki termokurczliwe</v>
          </cell>
          <cell r="L5317" t="str">
            <v>1103</v>
          </cell>
        </row>
        <row r="5318">
          <cell r="B5318" t="str">
            <v>PHZ20032BN9</v>
          </cell>
          <cell r="C5318" t="str">
            <v>KOSZULKA TERMOKURCZLIWA 3.2 / 1.6 mm BIAŁA  (150 m.)</v>
          </cell>
          <cell r="D5318" t="str">
            <v>rolka</v>
          </cell>
          <cell r="E5318" t="str">
            <v>3917320000</v>
          </cell>
          <cell r="F5318" t="str">
            <v>5906775915134</v>
          </cell>
          <cell r="G5318">
            <v>0.80400000000000005</v>
          </cell>
          <cell r="H5318" t="str">
            <v>Kg</v>
          </cell>
          <cell r="I5318">
            <v>0.92</v>
          </cell>
          <cell r="J5318" t="str">
            <v>Kg</v>
          </cell>
          <cell r="K5318" t="str">
            <v>Koszulki termokurczliwe</v>
          </cell>
          <cell r="L5318" t="str">
            <v>1103</v>
          </cell>
        </row>
        <row r="5319">
          <cell r="B5319" t="str">
            <v>PHZ20048BN4</v>
          </cell>
          <cell r="C5319" t="str">
            <v>KOSZULKA TERMOKURCZLIWA 4.8 / 2.4 mm ŻÓŁTA  (150 m.)</v>
          </cell>
          <cell r="D5319" t="str">
            <v>rolka</v>
          </cell>
          <cell r="E5319" t="str">
            <v>3917320000</v>
          </cell>
          <cell r="F5319" t="str">
            <v>5906775915141</v>
          </cell>
          <cell r="G5319">
            <v>1.48</v>
          </cell>
          <cell r="H5319" t="str">
            <v>Kg</v>
          </cell>
          <cell r="I5319">
            <v>1.62</v>
          </cell>
          <cell r="J5319" t="str">
            <v>Kg</v>
          </cell>
          <cell r="K5319" t="str">
            <v>Koszulki termokurczliwe</v>
          </cell>
          <cell r="L5319" t="str">
            <v>1103</v>
          </cell>
        </row>
        <row r="5320">
          <cell r="B5320" t="str">
            <v>PHZ20048BN9</v>
          </cell>
          <cell r="C5320" t="str">
            <v>KOSZULKA TERMOKURCZLIWA 4.8 / 2.4 mm BIAŁA  (150 m.)</v>
          </cell>
          <cell r="D5320" t="str">
            <v>rolka</v>
          </cell>
          <cell r="E5320" t="str">
            <v>3917320000</v>
          </cell>
          <cell r="F5320" t="str">
            <v>5906775915158</v>
          </cell>
          <cell r="G5320">
            <v>1.1639999999999999</v>
          </cell>
          <cell r="H5320" t="str">
            <v>Kg</v>
          </cell>
          <cell r="I5320">
            <v>1.28</v>
          </cell>
          <cell r="J5320" t="str">
            <v>Kg</v>
          </cell>
          <cell r="K5320" t="str">
            <v>Koszulki termokurczliwe</v>
          </cell>
          <cell r="L5320" t="str">
            <v>1103</v>
          </cell>
        </row>
        <row r="5321">
          <cell r="B5321" t="str">
            <v>PHZ20064BN4</v>
          </cell>
          <cell r="C5321" t="str">
            <v>KOSZULKA TERMOKURCZLIWA 6.4 / 3.2 mm ŻÓŁTA  (150 m.)</v>
          </cell>
          <cell r="D5321" t="str">
            <v>rolka</v>
          </cell>
          <cell r="E5321" t="str">
            <v>3917320000</v>
          </cell>
          <cell r="F5321" t="str">
            <v>5906775915165</v>
          </cell>
          <cell r="G5321">
            <v>1.724</v>
          </cell>
          <cell r="H5321" t="str">
            <v>Kg</v>
          </cell>
          <cell r="I5321">
            <v>1.84</v>
          </cell>
          <cell r="J5321" t="str">
            <v>Kg</v>
          </cell>
          <cell r="K5321" t="str">
            <v>Koszulki termokurczliwe</v>
          </cell>
          <cell r="L5321" t="str">
            <v>1103</v>
          </cell>
        </row>
        <row r="5322">
          <cell r="B5322" t="str">
            <v>PHZ20064BN9</v>
          </cell>
          <cell r="C5322" t="str">
            <v>KOSZULKA TERMOKURCZLIWA 6.4 / 3.2 mm BIAŁA  (150 m.)</v>
          </cell>
          <cell r="D5322" t="str">
            <v>rolka</v>
          </cell>
          <cell r="E5322" t="str">
            <v>3917320000</v>
          </cell>
          <cell r="F5322" t="str">
            <v>5906775915172</v>
          </cell>
          <cell r="G5322">
            <v>1.82</v>
          </cell>
          <cell r="H5322" t="str">
            <v>Kg</v>
          </cell>
          <cell r="I5322">
            <v>1.94</v>
          </cell>
          <cell r="J5322" t="str">
            <v>Kg</v>
          </cell>
          <cell r="K5322" t="str">
            <v>Koszulki termokurczliwe</v>
          </cell>
          <cell r="L5322" t="str">
            <v>1103</v>
          </cell>
        </row>
        <row r="5323">
          <cell r="B5323" t="str">
            <v>PHZ20095BN4</v>
          </cell>
          <cell r="C5323" t="str">
            <v>KOSZULKA TERMOKURCZLIWA 9.5 / 4.8 mm ŻÓŁTA  (150 m.)</v>
          </cell>
          <cell r="D5323" t="str">
            <v>rolka</v>
          </cell>
          <cell r="E5323" t="str">
            <v>3917320000</v>
          </cell>
          <cell r="F5323" t="str">
            <v>5906775915189</v>
          </cell>
          <cell r="G5323">
            <v>2.5390000000000001</v>
          </cell>
          <cell r="H5323" t="str">
            <v>Kg</v>
          </cell>
          <cell r="I5323">
            <v>2.6549999999999998</v>
          </cell>
          <cell r="J5323" t="str">
            <v>Kg</v>
          </cell>
          <cell r="K5323" t="str">
            <v>Koszulki termokurczliwe</v>
          </cell>
          <cell r="L5323" t="str">
            <v>1103</v>
          </cell>
        </row>
        <row r="5324">
          <cell r="B5324" t="str">
            <v>PHZ20095BN9</v>
          </cell>
          <cell r="C5324" t="str">
            <v>KOSZULKA TERMOKURCZLIWA 9.5 / 4.8 mm BIAŁA  (150 m.)</v>
          </cell>
          <cell r="D5324" t="str">
            <v>rolka</v>
          </cell>
          <cell r="E5324" t="str">
            <v>3917320000</v>
          </cell>
          <cell r="F5324" t="str">
            <v>5906775915196</v>
          </cell>
          <cell r="G5324">
            <v>2.5390000000000001</v>
          </cell>
          <cell r="H5324" t="str">
            <v>Kg</v>
          </cell>
          <cell r="I5324">
            <v>2.6549999999999998</v>
          </cell>
          <cell r="J5324" t="str">
            <v>Kg</v>
          </cell>
          <cell r="K5324" t="str">
            <v>Koszulki termokurczliwe</v>
          </cell>
          <cell r="L5324" t="str">
            <v>1103</v>
          </cell>
        </row>
        <row r="5325">
          <cell r="B5325" t="str">
            <v>PHZ20127BN4</v>
          </cell>
          <cell r="C5325" t="str">
            <v>KOSZULKA TERMOKURCZLIWA 12.7 / 6.4 mm ŻÓŁTA  (150 m.)</v>
          </cell>
          <cell r="D5325" t="str">
            <v>rolka</v>
          </cell>
          <cell r="E5325" t="str">
            <v>3917320000</v>
          </cell>
          <cell r="F5325" t="str">
            <v>5906775915202</v>
          </cell>
          <cell r="G5325">
            <v>2.468</v>
          </cell>
          <cell r="H5325" t="str">
            <v>Kg</v>
          </cell>
          <cell r="I5325">
            <v>2.5840000000000001</v>
          </cell>
          <cell r="J5325" t="str">
            <v>Kg</v>
          </cell>
          <cell r="K5325" t="str">
            <v>Koszulki termokurczliwe</v>
          </cell>
          <cell r="L5325" t="str">
            <v>1103</v>
          </cell>
        </row>
        <row r="5326">
          <cell r="B5326" t="str">
            <v>PHZ20127BN9</v>
          </cell>
          <cell r="C5326" t="str">
            <v>KOSZULKA TERMOKURCZLIWA 12.7 / 6.4 mm BIAŁA  (150 m.)</v>
          </cell>
          <cell r="D5326" t="str">
            <v>rolka</v>
          </cell>
          <cell r="E5326" t="str">
            <v>3917320000</v>
          </cell>
          <cell r="F5326" t="str">
            <v>5906775915219</v>
          </cell>
          <cell r="G5326">
            <v>2.468</v>
          </cell>
          <cell r="H5326" t="str">
            <v>Kg</v>
          </cell>
          <cell r="I5326">
            <v>2.5840000000000001</v>
          </cell>
          <cell r="J5326" t="str">
            <v>Kg</v>
          </cell>
          <cell r="K5326" t="str">
            <v>Koszulki termokurczliwe</v>
          </cell>
          <cell r="L5326" t="str">
            <v>1103</v>
          </cell>
        </row>
        <row r="5327">
          <cell r="B5327" t="str">
            <v>PHZ20190BN4</v>
          </cell>
          <cell r="C5327" t="str">
            <v>KOSZULKA TERMOKURCZLIWA 19.0 / 9.5 mm ŻÓŁTA  (50 m.)</v>
          </cell>
          <cell r="D5327" t="str">
            <v>rolka</v>
          </cell>
          <cell r="E5327" t="str">
            <v>3917320000</v>
          </cell>
          <cell r="F5327" t="str">
            <v>5906775915240</v>
          </cell>
          <cell r="G5327">
            <v>1.819</v>
          </cell>
          <cell r="H5327" t="str">
            <v>Kg</v>
          </cell>
          <cell r="I5327">
            <v>1.9350000000000001</v>
          </cell>
          <cell r="J5327" t="str">
            <v>Kg</v>
          </cell>
          <cell r="K5327" t="str">
            <v>Koszulki termokurczliwe</v>
          </cell>
          <cell r="L5327" t="str">
            <v>1103</v>
          </cell>
        </row>
        <row r="5328">
          <cell r="B5328" t="str">
            <v>PHZ20190BN9</v>
          </cell>
          <cell r="C5328" t="str">
            <v>KOSZULKA TERMOKURCZLIWA 19.0 / 9.5 mm BIAŁA  (50 m.)</v>
          </cell>
          <cell r="D5328" t="str">
            <v>rolka</v>
          </cell>
          <cell r="E5328" t="str">
            <v>3917320000</v>
          </cell>
          <cell r="F5328" t="str">
            <v>5906775915257</v>
          </cell>
          <cell r="G5328">
            <v>1.819</v>
          </cell>
          <cell r="H5328" t="str">
            <v>Kg</v>
          </cell>
          <cell r="I5328">
            <v>1.9350000000000001</v>
          </cell>
          <cell r="J5328" t="str">
            <v>Kg</v>
          </cell>
          <cell r="K5328" t="str">
            <v>Koszulki termokurczliwe</v>
          </cell>
          <cell r="L5328" t="str">
            <v>1103</v>
          </cell>
        </row>
        <row r="5329">
          <cell r="B5329" t="str">
            <v>PHZ20254BN4</v>
          </cell>
          <cell r="C5329" t="str">
            <v>KOSZULKA TERMOKURCZLIWA 25.4 / 12.7 mm ŻÓŁTA  (50 m.)</v>
          </cell>
          <cell r="D5329" t="str">
            <v>rolka</v>
          </cell>
          <cell r="E5329" t="str">
            <v>3917320000</v>
          </cell>
          <cell r="F5329" t="str">
            <v>5906775915264</v>
          </cell>
          <cell r="G5329">
            <v>2.6190000000000002</v>
          </cell>
          <cell r="H5329" t="str">
            <v>Kg</v>
          </cell>
          <cell r="I5329">
            <v>2.7349999999999999</v>
          </cell>
          <cell r="J5329" t="str">
            <v>Kg</v>
          </cell>
          <cell r="K5329" t="str">
            <v>Koszulki termokurczliwe</v>
          </cell>
          <cell r="L5329" t="str">
            <v>1103</v>
          </cell>
        </row>
        <row r="5330">
          <cell r="B5330" t="str">
            <v>PHZ20254BN9</v>
          </cell>
          <cell r="C5330" t="str">
            <v>KOSZULKA TERMOKURCZLIWA 25.4 / 12.7 mm BIAŁA  (50 m.)</v>
          </cell>
          <cell r="D5330" t="str">
            <v>rolka</v>
          </cell>
          <cell r="E5330" t="str">
            <v>3917320000</v>
          </cell>
          <cell r="F5330" t="str">
            <v>5906775915271</v>
          </cell>
          <cell r="G5330">
            <v>2.6190000000000002</v>
          </cell>
          <cell r="H5330" t="str">
            <v>Kg</v>
          </cell>
          <cell r="I5330">
            <v>2.7349999999999999</v>
          </cell>
          <cell r="J5330" t="str">
            <v>Kg</v>
          </cell>
          <cell r="K5330" t="str">
            <v>Koszulki termokurczliwe</v>
          </cell>
          <cell r="L5330" t="str">
            <v>1103</v>
          </cell>
        </row>
        <row r="5331">
          <cell r="B5331" t="str">
            <v>PHZ20320BN4</v>
          </cell>
          <cell r="C5331" t="str">
            <v>KOSZULKA TERMOKURCZLIWA 32.0 / 16.0 mm ŻÓŁTA  (50 m.)</v>
          </cell>
          <cell r="D5331" t="str">
            <v>rolka</v>
          </cell>
          <cell r="E5331" t="str">
            <v>3917320000</v>
          </cell>
          <cell r="F5331" t="str">
            <v>5906775915288</v>
          </cell>
          <cell r="G5331">
            <v>3.4369999999999998</v>
          </cell>
          <cell r="H5331" t="str">
            <v>Kg</v>
          </cell>
          <cell r="I5331">
            <v>3.5529999999999999</v>
          </cell>
          <cell r="J5331" t="str">
            <v>Kg</v>
          </cell>
          <cell r="K5331" t="str">
            <v>Koszulki termokurczliwe</v>
          </cell>
          <cell r="L5331" t="str">
            <v>1103</v>
          </cell>
        </row>
        <row r="5332">
          <cell r="B5332" t="str">
            <v>PHZ20320BN9</v>
          </cell>
          <cell r="C5332" t="str">
            <v>KOSZULKA TERMOKURCZLIWA 32.0 / 16.0 mm BIAŁA  (50 m.)</v>
          </cell>
          <cell r="D5332" t="str">
            <v>rolka</v>
          </cell>
          <cell r="E5332" t="str">
            <v>3917320000</v>
          </cell>
          <cell r="F5332" t="str">
            <v>5906775915295</v>
          </cell>
          <cell r="G5332">
            <v>3.444</v>
          </cell>
          <cell r="H5332" t="str">
            <v>Kg</v>
          </cell>
          <cell r="I5332">
            <v>3.56</v>
          </cell>
          <cell r="J5332" t="str">
            <v>Kg</v>
          </cell>
          <cell r="K5332" t="str">
            <v>Koszulki termokurczliwe</v>
          </cell>
          <cell r="L5332" t="str">
            <v>1103</v>
          </cell>
        </row>
        <row r="5333">
          <cell r="B5333" t="str">
            <v>PHZF20048BN0</v>
          </cell>
          <cell r="C5333" t="str">
            <v>KOSZULKA TERMOKURCZLIWA BEZHALOGENOWA 4.8 / 2.4 mm CZARNA  (100 m.)</v>
          </cell>
          <cell r="D5333" t="str">
            <v>rolka</v>
          </cell>
          <cell r="E5333" t="str">
            <v>3917320000</v>
          </cell>
          <cell r="F5333"/>
          <cell r="G5333">
            <v>0</v>
          </cell>
          <cell r="H5333"/>
          <cell r="I5333">
            <v>0</v>
          </cell>
          <cell r="J5333"/>
          <cell r="K5333" t="str">
            <v>Koszulki termokurczliwe</v>
          </cell>
          <cell r="L5333" t="str">
            <v>1103</v>
          </cell>
        </row>
        <row r="5334">
          <cell r="B5334" t="str">
            <v>PHZF30032BN0</v>
          </cell>
          <cell r="C5334" t="str">
            <v>KOSZULKA TERMOKURCZLIWA UL224 3:1 PŁASKA 3.2 / 1.0 mm CZARNA  (100 m.)</v>
          </cell>
          <cell r="D5334" t="str">
            <v>rolka</v>
          </cell>
          <cell r="E5334" t="str">
            <v>3917320000</v>
          </cell>
          <cell r="F5334"/>
          <cell r="G5334">
            <v>0</v>
          </cell>
          <cell r="H5334"/>
          <cell r="I5334">
            <v>0</v>
          </cell>
          <cell r="J5334"/>
          <cell r="K5334" t="str">
            <v>Koszulki termokurczliwe</v>
          </cell>
          <cell r="L5334" t="str">
            <v>1103</v>
          </cell>
        </row>
        <row r="5335">
          <cell r="B5335" t="str">
            <v>PHZF30032DN0</v>
          </cell>
          <cell r="C5335" t="str">
            <v>KOSZULKA TERMOKURCZLIWA UL224 3:1 PŁASKA 3.2 / 1.0 mm CZARNA  (25 m.)</v>
          </cell>
          <cell r="D5335" t="str">
            <v>rolka</v>
          </cell>
          <cell r="E5335" t="str">
            <v>3917320000</v>
          </cell>
          <cell r="F5335"/>
          <cell r="G5335">
            <v>0</v>
          </cell>
          <cell r="H5335"/>
          <cell r="I5335">
            <v>0</v>
          </cell>
          <cell r="J5335"/>
          <cell r="K5335" t="str">
            <v>Koszulki termokurczliwe</v>
          </cell>
          <cell r="L5335" t="str">
            <v>1103</v>
          </cell>
        </row>
        <row r="5336">
          <cell r="B5336" t="str">
            <v>PHZF30048BN0</v>
          </cell>
          <cell r="C5336" t="str">
            <v>KOSZULKA TERMOKURCZLIWA UL224 3:1 PŁASKA 4.8 / 1.6 mm CZARNA  (100 m.)</v>
          </cell>
          <cell r="D5336" t="str">
            <v>rolka</v>
          </cell>
          <cell r="E5336" t="str">
            <v>3917320000</v>
          </cell>
          <cell r="F5336"/>
          <cell r="G5336">
            <v>0.62</v>
          </cell>
          <cell r="H5336" t="str">
            <v>Kg</v>
          </cell>
          <cell r="I5336">
            <v>0.73399999999999999</v>
          </cell>
          <cell r="J5336" t="str">
            <v>Kg</v>
          </cell>
          <cell r="K5336" t="str">
            <v>Koszulki termokurczliwe</v>
          </cell>
          <cell r="L5336" t="str">
            <v>1103</v>
          </cell>
        </row>
        <row r="5337">
          <cell r="B5337" t="str">
            <v>PHZF30048DN0</v>
          </cell>
          <cell r="C5337" t="str">
            <v>KOSZULKA TERMOKURCZLIWA UL224 3:1 PŁASKA 4.8 / 1.6 mm CZARNA  (25 m.)</v>
          </cell>
          <cell r="D5337" t="str">
            <v>rolka</v>
          </cell>
          <cell r="E5337" t="str">
            <v>3917320000</v>
          </cell>
          <cell r="F5337"/>
          <cell r="G5337">
            <v>0.62</v>
          </cell>
          <cell r="H5337" t="str">
            <v>Kg</v>
          </cell>
          <cell r="I5337">
            <v>0.73399999999999999</v>
          </cell>
          <cell r="J5337" t="str">
            <v>Kg</v>
          </cell>
          <cell r="K5337" t="str">
            <v>Koszulki termokurczliwe</v>
          </cell>
          <cell r="L5337" t="str">
            <v>1103</v>
          </cell>
        </row>
        <row r="5338">
          <cell r="B5338" t="str">
            <v>PHZF20024DN0</v>
          </cell>
          <cell r="C5338" t="str">
            <v>KOSZULKA TERMOKURCZLIWA BEZHALOGENOWA 2.4 / 1.2 mm CZARNA  (25 m.)</v>
          </cell>
          <cell r="D5338" t="str">
            <v>rolka</v>
          </cell>
          <cell r="E5338" t="str">
            <v>3917320000</v>
          </cell>
          <cell r="F5338"/>
          <cell r="G5338">
            <v>9.0999999999999998E-2</v>
          </cell>
          <cell r="H5338" t="str">
            <v>Kg</v>
          </cell>
          <cell r="I5338">
            <v>0.16</v>
          </cell>
          <cell r="J5338" t="str">
            <v>Kg</v>
          </cell>
          <cell r="K5338" t="str">
            <v>Koszulki termokurczliwe</v>
          </cell>
          <cell r="L5338" t="str">
            <v>1103</v>
          </cell>
        </row>
        <row r="5339">
          <cell r="B5339" t="str">
            <v>PHZ30120BN4</v>
          </cell>
          <cell r="C5339" t="str">
            <v>KOSZULKA TERMOKURCZLIWA UL224 3:1; 12.0 / 4.0 mm żółta  (100 m.)</v>
          </cell>
          <cell r="D5339" t="str">
            <v>rolka</v>
          </cell>
          <cell r="E5339" t="str">
            <v>3917320000</v>
          </cell>
          <cell r="F5339"/>
          <cell r="G5339">
            <v>0</v>
          </cell>
          <cell r="H5339"/>
          <cell r="I5339">
            <v>0</v>
          </cell>
          <cell r="J5339"/>
          <cell r="K5339" t="str">
            <v>Koszulki termokurczliwe</v>
          </cell>
          <cell r="L5339" t="str">
            <v>1103</v>
          </cell>
        </row>
        <row r="5340">
          <cell r="B5340" t="str">
            <v>PHZF20064DN5</v>
          </cell>
          <cell r="C5340" t="str">
            <v>KOSZULKA TERMOKURCZLIWA BEZHALOGENOWA 6.4 / 3.2 mm ZIELONA (25 m.)</v>
          </cell>
          <cell r="D5340" t="str">
            <v>rolka</v>
          </cell>
          <cell r="E5340" t="str">
            <v>3917320000</v>
          </cell>
          <cell r="F5340"/>
          <cell r="G5340">
            <v>0.251</v>
          </cell>
          <cell r="H5340" t="str">
            <v>Kg</v>
          </cell>
          <cell r="I5340">
            <v>0.32</v>
          </cell>
          <cell r="J5340" t="str">
            <v>Kg</v>
          </cell>
          <cell r="K5340" t="str">
            <v>Koszulki termokurczliwe</v>
          </cell>
          <cell r="L5340" t="str">
            <v>1103</v>
          </cell>
        </row>
        <row r="5341">
          <cell r="B5341" t="str">
            <v>PHZ20190BN</v>
          </cell>
          <cell r="C5341" t="str">
            <v>KOSZULKA TERMOKURCZLIWA 19.0 / 9.5 mm TRANSPARENTNA  (50 m.)</v>
          </cell>
          <cell r="D5341" t="str">
            <v>rolka</v>
          </cell>
          <cell r="E5341" t="str">
            <v>3917320000</v>
          </cell>
          <cell r="F5341"/>
          <cell r="G5341">
            <v>1.819</v>
          </cell>
          <cell r="H5341" t="str">
            <v>Kg</v>
          </cell>
          <cell r="I5341">
            <v>1.9350000000000001</v>
          </cell>
          <cell r="J5341" t="str">
            <v>Kg</v>
          </cell>
          <cell r="K5341" t="str">
            <v>Koszulki termokurczliwe</v>
          </cell>
          <cell r="L5341" t="str">
            <v>1103</v>
          </cell>
        </row>
        <row r="5342">
          <cell r="B5342" t="str">
            <v>PHZF20048T04</v>
          </cell>
          <cell r="C5342" t="str">
            <v>PHZF20048 BEZHALOGENOWY NIESORTOWANY Z OPISEM 1 - 4 ZNAKÓW</v>
          </cell>
          <cell r="D5342" t="str">
            <v>szt.</v>
          </cell>
          <cell r="E5342" t="str">
            <v>3917320000</v>
          </cell>
          <cell r="F5342"/>
          <cell r="G5342">
            <v>0</v>
          </cell>
          <cell r="H5342"/>
          <cell r="I5342">
            <v>0</v>
          </cell>
          <cell r="J5342"/>
          <cell r="K5342" t="str">
            <v>Koszulki termokurczliwe</v>
          </cell>
          <cell r="L5342" t="str">
            <v>1102</v>
          </cell>
        </row>
        <row r="5343">
          <cell r="B5343" t="str">
            <v>PHZ20024T17</v>
          </cell>
          <cell r="C5343" t="str">
            <v>PHZ20024 NIE SORTOWANY Z OPISEM DO 17 ZNAKÓW (85 MM)</v>
          </cell>
          <cell r="D5343" t="str">
            <v>szt.</v>
          </cell>
          <cell r="E5343" t="str">
            <v>3917320000</v>
          </cell>
          <cell r="F5343"/>
          <cell r="G5343">
            <v>0</v>
          </cell>
          <cell r="H5343"/>
          <cell r="I5343">
            <v>0</v>
          </cell>
          <cell r="J5343"/>
          <cell r="K5343" t="str">
            <v>Koszulki termokurczliwe</v>
          </cell>
          <cell r="L5343" t="str">
            <v>1102</v>
          </cell>
        </row>
        <row r="5344">
          <cell r="B5344" t="str">
            <v>PHZ20127T80</v>
          </cell>
          <cell r="C5344" t="str">
            <v>PHZ20127 80mm BIAŁY Z CZARNYM  Z OPISEM</v>
          </cell>
          <cell r="D5344" t="str">
            <v>szt.</v>
          </cell>
          <cell r="E5344" t="str">
            <v>3917320000</v>
          </cell>
          <cell r="F5344"/>
          <cell r="G5344">
            <v>0</v>
          </cell>
          <cell r="H5344"/>
          <cell r="I5344">
            <v>0</v>
          </cell>
          <cell r="J5344"/>
          <cell r="K5344" t="str">
            <v>Koszulki termokurczliwe</v>
          </cell>
          <cell r="L5344" t="str">
            <v>1102</v>
          </cell>
        </row>
        <row r="5345">
          <cell r="B5345" t="str">
            <v>PHZF20048T17</v>
          </cell>
          <cell r="C5345" t="str">
            <v>PHZF20048 BEZHALOGENOWY NIESORTOWANY Z OPISEM 10 - 17 ZNAKÓW</v>
          </cell>
          <cell r="D5345" t="str">
            <v>szt.</v>
          </cell>
          <cell r="E5345" t="str">
            <v>3917320000</v>
          </cell>
          <cell r="F5345"/>
          <cell r="G5345">
            <v>0</v>
          </cell>
          <cell r="H5345"/>
          <cell r="I5345">
            <v>0</v>
          </cell>
          <cell r="J5345"/>
          <cell r="K5345" t="str">
            <v>Koszulki termokurczliwe</v>
          </cell>
          <cell r="L5345" t="str">
            <v>1102</v>
          </cell>
        </row>
        <row r="5346">
          <cell r="B5346" t="str">
            <v>PHZ20381T30</v>
          </cell>
          <cell r="C5346" t="str">
            <v>PHZ20381 NIE SORTOWANY Z OPISEM DO 30 ZNAKÓW</v>
          </cell>
          <cell r="D5346" t="str">
            <v>szt.</v>
          </cell>
          <cell r="E5346" t="str">
            <v>3917320000</v>
          </cell>
          <cell r="F5346"/>
          <cell r="G5346">
            <v>0</v>
          </cell>
          <cell r="H5346"/>
          <cell r="I5346">
            <v>0</v>
          </cell>
          <cell r="J5346"/>
          <cell r="K5346" t="str">
            <v>Koszulki termokurczliwe</v>
          </cell>
          <cell r="L5346" t="str">
            <v>1102</v>
          </cell>
        </row>
        <row r="5347">
          <cell r="B5347" t="str">
            <v>PHZF20048T09</v>
          </cell>
          <cell r="C5347" t="str">
            <v>PHZF20048 BEZHALOGENOWY NIESORTOWANY Z OPISEM 5 - 9 ZNAKÓW</v>
          </cell>
          <cell r="D5347" t="str">
            <v>szt.</v>
          </cell>
          <cell r="E5347" t="str">
            <v>3917320000</v>
          </cell>
          <cell r="F5347"/>
          <cell r="G5347">
            <v>0</v>
          </cell>
          <cell r="H5347"/>
          <cell r="I5347">
            <v>0</v>
          </cell>
          <cell r="J5347"/>
          <cell r="K5347" t="str">
            <v>Koszulki termokurczliwe</v>
          </cell>
          <cell r="L5347" t="str">
            <v>1102</v>
          </cell>
        </row>
        <row r="5348">
          <cell r="B5348" t="str">
            <v>PHZ20190T04</v>
          </cell>
          <cell r="C5348" t="str">
            <v>PHZ20190 NIE SORTOWANY Z OPISEM DO 4 ZNAKÓW</v>
          </cell>
          <cell r="D5348" t="str">
            <v>szt.</v>
          </cell>
          <cell r="E5348" t="str">
            <v>3917320000</v>
          </cell>
          <cell r="F5348" t="str">
            <v>5903041608608</v>
          </cell>
          <cell r="G5348">
            <v>0</v>
          </cell>
          <cell r="H5348"/>
          <cell r="I5348">
            <v>0</v>
          </cell>
          <cell r="J5348"/>
          <cell r="K5348" t="str">
            <v>Koszulki termokurczliwe</v>
          </cell>
          <cell r="L5348" t="str">
            <v>1102</v>
          </cell>
        </row>
        <row r="5349">
          <cell r="B5349" t="str">
            <v>PHZ20254T5</v>
          </cell>
          <cell r="C5349" t="str">
            <v>KOSZULKA TERMOKURCZLIWA 25.4 / 12.7 Z NADRUKIEM DŁUGOŚĆ 5 CM</v>
          </cell>
          <cell r="D5349" t="str">
            <v>szt.</v>
          </cell>
          <cell r="E5349" t="str">
            <v>3917320000</v>
          </cell>
          <cell r="F5349" t="str">
            <v>5903041608684</v>
          </cell>
          <cell r="G5349">
            <v>0</v>
          </cell>
          <cell r="H5349"/>
          <cell r="I5349">
            <v>0</v>
          </cell>
          <cell r="J5349"/>
          <cell r="K5349" t="str">
            <v>Koszulki termokurczliwe</v>
          </cell>
          <cell r="L5349" t="str">
            <v>1102</v>
          </cell>
        </row>
        <row r="5350">
          <cell r="B5350" t="str">
            <v>PHZ20254T10</v>
          </cell>
          <cell r="C5350" t="str">
            <v>KOSZULKA TERMOKURCZLIWA 25.4 / 12.7 Z NADRUKIEM DŁUGOŚĆ 10 CM</v>
          </cell>
          <cell r="D5350" t="str">
            <v>szt.</v>
          </cell>
          <cell r="E5350" t="str">
            <v>3917320000</v>
          </cell>
          <cell r="F5350" t="str">
            <v>5903041608660</v>
          </cell>
          <cell r="G5350">
            <v>0</v>
          </cell>
          <cell r="H5350"/>
          <cell r="I5350">
            <v>0</v>
          </cell>
          <cell r="J5350"/>
          <cell r="K5350" t="str">
            <v>Koszulki termokurczliwe</v>
          </cell>
          <cell r="L5350" t="str">
            <v>1102</v>
          </cell>
        </row>
        <row r="5351">
          <cell r="B5351" t="str">
            <v>PHZ20254T8</v>
          </cell>
          <cell r="C5351" t="str">
            <v>KOSZULKA TERMOKURCZLIWA 25.4 / 12.7 Z NADRUKIEM DŁUGOŚĆ 8 CM</v>
          </cell>
          <cell r="D5351" t="str">
            <v>szt.</v>
          </cell>
          <cell r="E5351" t="str">
            <v>3917320000</v>
          </cell>
          <cell r="F5351" t="str">
            <v>5903041608707</v>
          </cell>
          <cell r="G5351">
            <v>0</v>
          </cell>
          <cell r="H5351"/>
          <cell r="I5351">
            <v>0</v>
          </cell>
          <cell r="J5351"/>
          <cell r="K5351" t="str">
            <v>Koszulki termokurczliwe</v>
          </cell>
          <cell r="L5351" t="str">
            <v>1102</v>
          </cell>
        </row>
        <row r="5352">
          <cell r="B5352" t="str">
            <v>PHZ20032T04</v>
          </cell>
          <cell r="C5352" t="str">
            <v>PHZ20032 NIE SORTOWANY Z OPISEM DO 4 ZNAKÓW</v>
          </cell>
          <cell r="D5352" t="str">
            <v>szt.</v>
          </cell>
          <cell r="E5352" t="str">
            <v>3917320000</v>
          </cell>
          <cell r="F5352" t="str">
            <v>5903041608295</v>
          </cell>
          <cell r="G5352">
            <v>0</v>
          </cell>
          <cell r="H5352"/>
          <cell r="I5352">
            <v>0</v>
          </cell>
          <cell r="J5352"/>
          <cell r="K5352" t="str">
            <v>Koszulki termokurczliwe</v>
          </cell>
          <cell r="L5352" t="str">
            <v>1102</v>
          </cell>
        </row>
        <row r="5353">
          <cell r="B5353" t="str">
            <v>PHZ20320T10</v>
          </cell>
          <cell r="C5353" t="str">
            <v>KOSZULKA TERMOKURCZLIWA 32.0 / 16.00 Z NADRUKIEM DŁUGOŚĆ 10 CM</v>
          </cell>
          <cell r="D5353" t="str">
            <v>szt.</v>
          </cell>
          <cell r="E5353" t="str">
            <v>3917320000</v>
          </cell>
          <cell r="F5353" t="str">
            <v>5903041608738</v>
          </cell>
          <cell r="G5353">
            <v>0</v>
          </cell>
          <cell r="H5353"/>
          <cell r="I5353">
            <v>0</v>
          </cell>
          <cell r="J5353"/>
          <cell r="K5353" t="str">
            <v>Koszulki termokurczliwe</v>
          </cell>
          <cell r="L5353" t="str">
            <v>1102</v>
          </cell>
        </row>
        <row r="5354">
          <cell r="B5354" t="str">
            <v>PHZ20381T10</v>
          </cell>
          <cell r="C5354" t="str">
            <v>KOSZULKA TERMOKURCZLIWA 38.1 / 19.50 Z NADRUKIEM DŁUGOŚĆ 10 CM</v>
          </cell>
          <cell r="D5354" t="str">
            <v>szt.</v>
          </cell>
          <cell r="E5354" t="str">
            <v>3917320000</v>
          </cell>
          <cell r="F5354" t="str">
            <v>5903041608783</v>
          </cell>
          <cell r="G5354">
            <v>0</v>
          </cell>
          <cell r="H5354"/>
          <cell r="I5354">
            <v>0</v>
          </cell>
          <cell r="J5354"/>
          <cell r="K5354" t="str">
            <v>Koszulki termokurczliwe</v>
          </cell>
          <cell r="L5354" t="str">
            <v>1102</v>
          </cell>
        </row>
        <row r="5355">
          <cell r="B5355" t="str">
            <v>PHZ20032T17</v>
          </cell>
          <cell r="C5355" t="str">
            <v>PHZ20032 NIE SORTOWANY Z OPISEM DO 17 ZNAKÓW</v>
          </cell>
          <cell r="D5355" t="str">
            <v>szt.</v>
          </cell>
          <cell r="E5355" t="str">
            <v>3917320000</v>
          </cell>
          <cell r="F5355" t="str">
            <v>5903041608318</v>
          </cell>
          <cell r="G5355">
            <v>0</v>
          </cell>
          <cell r="H5355"/>
          <cell r="I5355">
            <v>0</v>
          </cell>
          <cell r="J5355"/>
          <cell r="K5355" t="str">
            <v>Koszulki termokurczliwe</v>
          </cell>
          <cell r="L5355" t="str">
            <v>1102</v>
          </cell>
        </row>
        <row r="5356">
          <cell r="B5356" t="str">
            <v>PHZ20048T04</v>
          </cell>
          <cell r="C5356" t="str">
            <v>PHZ20048 NIESORTOWANY Z OPISEM DO 4 ZNAKÓW</v>
          </cell>
          <cell r="D5356" t="str">
            <v>szt.</v>
          </cell>
          <cell r="E5356" t="str">
            <v>3917320000</v>
          </cell>
          <cell r="F5356" t="str">
            <v>5903041608332</v>
          </cell>
          <cell r="G5356">
            <v>0</v>
          </cell>
          <cell r="H5356"/>
          <cell r="I5356">
            <v>0</v>
          </cell>
          <cell r="J5356"/>
          <cell r="K5356" t="str">
            <v>Koszulki termokurczliwe</v>
          </cell>
          <cell r="L5356" t="str">
            <v>1102</v>
          </cell>
        </row>
        <row r="5357">
          <cell r="B5357" t="str">
            <v>PHZ20320T17</v>
          </cell>
          <cell r="C5357" t="str">
            <v>PHZ20320T17 NIE SORTOWANY Z OPISEM DO 17 ZNAKÓW</v>
          </cell>
          <cell r="D5357" t="str">
            <v>szt.</v>
          </cell>
          <cell r="E5357" t="str">
            <v>3917320000</v>
          </cell>
          <cell r="F5357" t="str">
            <v>5903041608745</v>
          </cell>
          <cell r="G5357">
            <v>0</v>
          </cell>
          <cell r="H5357"/>
          <cell r="I5357">
            <v>0</v>
          </cell>
          <cell r="J5357"/>
          <cell r="K5357" t="str">
            <v>Koszulki termokurczliwe</v>
          </cell>
          <cell r="L5357" t="str">
            <v>1102</v>
          </cell>
        </row>
        <row r="5358">
          <cell r="B5358" t="str">
            <v>PHZ20254T7</v>
          </cell>
          <cell r="C5358" t="str">
            <v>KOSZULKA TERMOKURCZLIWA 25.4 / 12.7 Z NADRUKIEM DŁUGOŚĆ 7 CM</v>
          </cell>
          <cell r="D5358" t="str">
            <v>szt.</v>
          </cell>
          <cell r="E5358" t="str">
            <v>3917320000</v>
          </cell>
          <cell r="F5358" t="str">
            <v>5903041608691</v>
          </cell>
          <cell r="G5358">
            <v>0</v>
          </cell>
          <cell r="H5358"/>
          <cell r="I5358">
            <v>0</v>
          </cell>
          <cell r="J5358"/>
          <cell r="K5358" t="str">
            <v>Koszulki termokurczliwe</v>
          </cell>
          <cell r="L5358" t="str">
            <v>1102</v>
          </cell>
        </row>
        <row r="5359">
          <cell r="B5359" t="str">
            <v>PHZ20381T17</v>
          </cell>
          <cell r="C5359" t="str">
            <v>KOSZULKA TERMOKURCZLIWA 38.1 / 19.5 Z NADRUKIEM DŁUGOŚĆ 5 CM</v>
          </cell>
          <cell r="D5359" t="str">
            <v>szt.</v>
          </cell>
          <cell r="E5359" t="str">
            <v>3917320000</v>
          </cell>
          <cell r="F5359" t="str">
            <v>5903041608790</v>
          </cell>
          <cell r="G5359">
            <v>0</v>
          </cell>
          <cell r="H5359"/>
          <cell r="I5359">
            <v>0</v>
          </cell>
          <cell r="J5359"/>
          <cell r="K5359" t="str">
            <v>Koszulki termokurczliwe</v>
          </cell>
          <cell r="L5359" t="str">
            <v>1102</v>
          </cell>
        </row>
        <row r="5360">
          <cell r="B5360" t="str">
            <v>PHZ20064T09</v>
          </cell>
          <cell r="C5360" t="str">
            <v>PHZ20064 NIE SORTOWANY Z OPISEM DO 9 ZNAKÓW</v>
          </cell>
          <cell r="D5360" t="str">
            <v>szt.</v>
          </cell>
          <cell r="E5360" t="str">
            <v>3917320000</v>
          </cell>
          <cell r="F5360" t="str">
            <v>5903041608424</v>
          </cell>
          <cell r="G5360">
            <v>0</v>
          </cell>
          <cell r="H5360"/>
          <cell r="I5360">
            <v>0</v>
          </cell>
          <cell r="J5360"/>
          <cell r="K5360" t="str">
            <v>Koszulki termokurczliwe</v>
          </cell>
          <cell r="L5360" t="str">
            <v>1102</v>
          </cell>
        </row>
        <row r="5361">
          <cell r="B5361" t="str">
            <v>PHZ20190T09</v>
          </cell>
          <cell r="C5361" t="str">
            <v>PHZ20190 NIE SORTOWANY Z OPISEM DO 9 ZNAKÓW</v>
          </cell>
          <cell r="D5361" t="str">
            <v>szt.</v>
          </cell>
          <cell r="E5361" t="str">
            <v>3917320000</v>
          </cell>
          <cell r="F5361" t="str">
            <v>5903041608615</v>
          </cell>
          <cell r="G5361">
            <v>0</v>
          </cell>
          <cell r="H5361"/>
          <cell r="I5361">
            <v>0</v>
          </cell>
          <cell r="J5361"/>
          <cell r="K5361" t="str">
            <v>Koszulki termokurczliwe</v>
          </cell>
          <cell r="L5361" t="str">
            <v>1102</v>
          </cell>
        </row>
        <row r="5362">
          <cell r="B5362" t="str">
            <v>PHZ20254T04</v>
          </cell>
          <cell r="C5362" t="str">
            <v>PHZ20254 NIE SORTOWANY Z OPISEM DO 4 ZNAKÓW</v>
          </cell>
          <cell r="D5362" t="str">
            <v>szt.</v>
          </cell>
          <cell r="E5362" t="str">
            <v>3917320000</v>
          </cell>
          <cell r="F5362" t="str">
            <v>5903041608646</v>
          </cell>
          <cell r="G5362">
            <v>0</v>
          </cell>
          <cell r="H5362"/>
          <cell r="I5362">
            <v>0</v>
          </cell>
          <cell r="J5362"/>
          <cell r="K5362" t="str">
            <v>Koszulki termokurczliwe</v>
          </cell>
          <cell r="L5362" t="str">
            <v>1102</v>
          </cell>
        </row>
        <row r="5363">
          <cell r="B5363" t="str">
            <v>PHZ20254T09</v>
          </cell>
          <cell r="C5363" t="str">
            <v>PHZ20254 NIE SORTOWANY Z OPISEM DO 9 ZNAKÓW</v>
          </cell>
          <cell r="D5363" t="str">
            <v>szt.</v>
          </cell>
          <cell r="E5363" t="str">
            <v>3917320000</v>
          </cell>
          <cell r="F5363" t="str">
            <v>5903041608653</v>
          </cell>
          <cell r="G5363">
            <v>0</v>
          </cell>
          <cell r="H5363"/>
          <cell r="I5363">
            <v>0</v>
          </cell>
          <cell r="J5363"/>
          <cell r="K5363" t="str">
            <v>Koszulki termokurczliwe</v>
          </cell>
          <cell r="L5363" t="str">
            <v>1102</v>
          </cell>
        </row>
        <row r="5364">
          <cell r="B5364" t="str">
            <v>PHZ20254T17</v>
          </cell>
          <cell r="C5364" t="str">
            <v>PHZ20254 NIE SORTOWANY Z OPISEM DO 17 ZNAKÓW</v>
          </cell>
          <cell r="D5364" t="str">
            <v>szt.</v>
          </cell>
          <cell r="E5364" t="str">
            <v>3917320000</v>
          </cell>
          <cell r="F5364" t="str">
            <v>5903041608677</v>
          </cell>
          <cell r="G5364">
            <v>0</v>
          </cell>
          <cell r="H5364"/>
          <cell r="I5364">
            <v>0</v>
          </cell>
          <cell r="J5364"/>
          <cell r="K5364" t="str">
            <v>Koszulki termokurczliwe</v>
          </cell>
          <cell r="L5364" t="str">
            <v>1102</v>
          </cell>
        </row>
        <row r="5365">
          <cell r="B5365" t="str">
            <v>PHZ20127T04</v>
          </cell>
          <cell r="C5365" t="str">
            <v>PHZ20127 NIE SORTOWANY Z OPISEM DO 4 ZNAKÓW</v>
          </cell>
          <cell r="D5365" t="str">
            <v>szt.</v>
          </cell>
          <cell r="E5365" t="str">
            <v>3917320000</v>
          </cell>
          <cell r="F5365" t="str">
            <v>5903041608547</v>
          </cell>
          <cell r="G5365">
            <v>0</v>
          </cell>
          <cell r="H5365"/>
          <cell r="I5365">
            <v>0</v>
          </cell>
          <cell r="J5365"/>
          <cell r="K5365" t="str">
            <v>Koszulki termokurczliwe</v>
          </cell>
          <cell r="L5365" t="str">
            <v>1102</v>
          </cell>
        </row>
        <row r="5366">
          <cell r="B5366" t="str">
            <v>PHZ20127T09</v>
          </cell>
          <cell r="C5366" t="str">
            <v>PHZ20127 NIE SORTOWANY Z OPISEM DO 9 ZNAKÓW</v>
          </cell>
          <cell r="D5366" t="str">
            <v>szt.</v>
          </cell>
          <cell r="E5366" t="str">
            <v>3917320000</v>
          </cell>
          <cell r="F5366" t="str">
            <v>5903041608554</v>
          </cell>
          <cell r="G5366">
            <v>0</v>
          </cell>
          <cell r="H5366"/>
          <cell r="I5366">
            <v>0</v>
          </cell>
          <cell r="J5366"/>
          <cell r="K5366" t="str">
            <v>Koszulki termokurczliwe</v>
          </cell>
          <cell r="L5366" t="str">
            <v>1102</v>
          </cell>
        </row>
        <row r="5367">
          <cell r="B5367" t="str">
            <v>PHZ20190T17</v>
          </cell>
          <cell r="C5367" t="str">
            <v>PHZ20190 NIE SORTOWANY Z OPISEM DO 17 ZNAKÓW</v>
          </cell>
          <cell r="D5367" t="str">
            <v>szt.</v>
          </cell>
          <cell r="E5367" t="str">
            <v>3917320000</v>
          </cell>
          <cell r="F5367" t="str">
            <v>5903041608639</v>
          </cell>
          <cell r="G5367">
            <v>0</v>
          </cell>
          <cell r="H5367"/>
          <cell r="I5367">
            <v>0</v>
          </cell>
          <cell r="J5367"/>
          <cell r="K5367" t="str">
            <v>Koszulki termokurczliwe</v>
          </cell>
          <cell r="L5367" t="str">
            <v>1102</v>
          </cell>
        </row>
        <row r="5368">
          <cell r="B5368" t="str">
            <v>PHZ20024T09</v>
          </cell>
          <cell r="C5368" t="str">
            <v>PHZ20024 NIE SORTOWANY Z OPISEM DO 8 ZNAKÓW</v>
          </cell>
          <cell r="D5368" t="str">
            <v>szt.</v>
          </cell>
          <cell r="E5368" t="str">
            <v>3917320000</v>
          </cell>
          <cell r="F5368" t="str">
            <v>5903041608264</v>
          </cell>
          <cell r="G5368">
            <v>0</v>
          </cell>
          <cell r="H5368"/>
          <cell r="I5368">
            <v>0</v>
          </cell>
          <cell r="J5368"/>
          <cell r="K5368" t="str">
            <v>Koszulki termokurczliwe</v>
          </cell>
          <cell r="L5368" t="str">
            <v>1102</v>
          </cell>
        </row>
        <row r="5369">
          <cell r="B5369" t="str">
            <v>PHZ20024T04</v>
          </cell>
          <cell r="C5369" t="str">
            <v>PHZ20024 NIE SORTOWANY Z OPISEM DO 4 ZNAKÓW</v>
          </cell>
          <cell r="D5369" t="str">
            <v>szt.</v>
          </cell>
          <cell r="E5369" t="str">
            <v>3917320000</v>
          </cell>
          <cell r="F5369" t="str">
            <v>5903041608257</v>
          </cell>
          <cell r="G5369">
            <v>0</v>
          </cell>
          <cell r="H5369"/>
          <cell r="I5369">
            <v>0</v>
          </cell>
          <cell r="J5369"/>
          <cell r="K5369" t="str">
            <v>Koszulki termokurczliwe</v>
          </cell>
          <cell r="L5369" t="str">
            <v>1102</v>
          </cell>
        </row>
        <row r="5370">
          <cell r="B5370" t="str">
            <v>PHZ20048T09</v>
          </cell>
          <cell r="C5370" t="str">
            <v>PHZ20048 NIESORTOWANY Z OPISEM DO 9 ZNAKÓW</v>
          </cell>
          <cell r="D5370" t="str">
            <v>szt.</v>
          </cell>
          <cell r="E5370" t="str">
            <v>3917320000</v>
          </cell>
          <cell r="F5370" t="str">
            <v>5903041608349</v>
          </cell>
          <cell r="G5370">
            <v>0</v>
          </cell>
          <cell r="H5370"/>
          <cell r="I5370">
            <v>0</v>
          </cell>
          <cell r="J5370"/>
          <cell r="K5370" t="str">
            <v>Koszulki termokurczliwe</v>
          </cell>
          <cell r="L5370" t="str">
            <v>1102</v>
          </cell>
        </row>
        <row r="5371">
          <cell r="B5371" t="str">
            <v>PHZF20127T30</v>
          </cell>
          <cell r="C5371" t="str">
            <v>PHZF20127  BEZHALOGENOWY  NIESORTOWANY Z OPISEM 18 - 30 ZNAKÓW</v>
          </cell>
          <cell r="D5371" t="str">
            <v>szt.</v>
          </cell>
          <cell r="E5371" t="str">
            <v>3917320000</v>
          </cell>
          <cell r="F5371" t="str">
            <v>5903041609292</v>
          </cell>
          <cell r="G5371">
            <v>0</v>
          </cell>
          <cell r="H5371"/>
          <cell r="I5371">
            <v>0</v>
          </cell>
          <cell r="J5371"/>
          <cell r="K5371" t="str">
            <v>Koszulki termokurczliwe</v>
          </cell>
          <cell r="L5371" t="str">
            <v>1102</v>
          </cell>
        </row>
        <row r="5372">
          <cell r="B5372" t="str">
            <v>PHZ20095T29</v>
          </cell>
          <cell r="C5372" t="str">
            <v>PHZ20095 NIE SORTOWANY Z OPISEM DO 29 ZNAKÓW</v>
          </cell>
          <cell r="D5372" t="str">
            <v>szt.</v>
          </cell>
          <cell r="E5372" t="str">
            <v>3917320000</v>
          </cell>
          <cell r="F5372" t="str">
            <v>5903041608509</v>
          </cell>
          <cell r="G5372">
            <v>0</v>
          </cell>
          <cell r="H5372"/>
          <cell r="I5372">
            <v>0</v>
          </cell>
          <cell r="J5372"/>
          <cell r="K5372" t="str">
            <v>Koszulki termokurczliwe</v>
          </cell>
          <cell r="L5372" t="str">
            <v>1102</v>
          </cell>
        </row>
        <row r="5373">
          <cell r="B5373" t="str">
            <v>PHZ20095T44</v>
          </cell>
          <cell r="C5373" t="str">
            <v>PHZ20095 NIE SORTOWANY Z OPISEM DO 44 ZNAKÓW</v>
          </cell>
          <cell r="D5373" t="str">
            <v>szt.</v>
          </cell>
          <cell r="E5373" t="str">
            <v>3917320000</v>
          </cell>
          <cell r="F5373" t="str">
            <v>5903041608516</v>
          </cell>
          <cell r="G5373">
            <v>0</v>
          </cell>
          <cell r="H5373"/>
          <cell r="I5373">
            <v>0</v>
          </cell>
          <cell r="J5373"/>
          <cell r="K5373" t="str">
            <v>Koszulki termokurczliwe</v>
          </cell>
          <cell r="L5373" t="str">
            <v>1102</v>
          </cell>
        </row>
        <row r="5374">
          <cell r="B5374" t="str">
            <v>PHZ20064T04</v>
          </cell>
          <cell r="C5374" t="str">
            <v>PHZ20064 NIE SORTOWANY Z OPISEM DO 4 ZNAKÓW</v>
          </cell>
          <cell r="D5374" t="str">
            <v>szt.</v>
          </cell>
          <cell r="E5374" t="str">
            <v>3917320000</v>
          </cell>
          <cell r="F5374" t="str">
            <v>5903041608417</v>
          </cell>
          <cell r="G5374">
            <v>0</v>
          </cell>
          <cell r="H5374"/>
          <cell r="I5374">
            <v>0</v>
          </cell>
          <cell r="J5374"/>
          <cell r="K5374" t="str">
            <v>Koszulki termokurczliwe</v>
          </cell>
          <cell r="L5374" t="str">
            <v>1102</v>
          </cell>
        </row>
        <row r="5375">
          <cell r="B5375" t="str">
            <v>PHZ20320T04</v>
          </cell>
          <cell r="C5375" t="str">
            <v>PHZ20320 NIE SORTOWANY Z OPISEM DO 4 ZNAKÓW</v>
          </cell>
          <cell r="D5375" t="str">
            <v>szt.</v>
          </cell>
          <cell r="E5375" t="str">
            <v>3917320000</v>
          </cell>
          <cell r="F5375" t="str">
            <v>5903041608714</v>
          </cell>
          <cell r="G5375">
            <v>0</v>
          </cell>
          <cell r="H5375"/>
          <cell r="I5375">
            <v>0</v>
          </cell>
          <cell r="J5375"/>
          <cell r="K5375" t="str">
            <v>Koszulki termokurczliwe</v>
          </cell>
          <cell r="L5375" t="str">
            <v>1102</v>
          </cell>
        </row>
        <row r="5376">
          <cell r="B5376" t="str">
            <v>PHZ20320T09</v>
          </cell>
          <cell r="C5376" t="str">
            <v>PHZ20320 NIE SORTOWANY Z OPISEM DO 9 ZNAKÓW</v>
          </cell>
          <cell r="D5376" t="str">
            <v>szt.</v>
          </cell>
          <cell r="E5376" t="str">
            <v>3917320000</v>
          </cell>
          <cell r="F5376" t="str">
            <v>5903041608721</v>
          </cell>
          <cell r="G5376">
            <v>0</v>
          </cell>
          <cell r="H5376"/>
          <cell r="I5376">
            <v>0</v>
          </cell>
          <cell r="J5376"/>
          <cell r="K5376" t="str">
            <v>Koszulki termokurczliwe</v>
          </cell>
          <cell r="L5376" t="str">
            <v>1102</v>
          </cell>
        </row>
        <row r="5377">
          <cell r="B5377" t="str">
            <v>PHZ20381T04</v>
          </cell>
          <cell r="C5377" t="str">
            <v>PHZ20381 NIE SORTOWANY Z OPISEM DO 4 ZNAKÓW</v>
          </cell>
          <cell r="D5377" t="str">
            <v>szt.</v>
          </cell>
          <cell r="E5377" t="str">
            <v>3917320000</v>
          </cell>
          <cell r="F5377" t="str">
            <v>5903041608769</v>
          </cell>
          <cell r="G5377">
            <v>0</v>
          </cell>
          <cell r="H5377"/>
          <cell r="I5377">
            <v>0</v>
          </cell>
          <cell r="J5377"/>
          <cell r="K5377" t="str">
            <v>Koszulki termokurczliwe</v>
          </cell>
          <cell r="L5377" t="str">
            <v>1102</v>
          </cell>
        </row>
        <row r="5378">
          <cell r="B5378" t="str">
            <v>PHZ20381T09</v>
          </cell>
          <cell r="C5378" t="str">
            <v>PHZ20381 NIE SORTOWANY Z OPISEM DO 9 ZNAKÓW</v>
          </cell>
          <cell r="D5378" t="str">
            <v>szt.</v>
          </cell>
          <cell r="E5378" t="str">
            <v>3917320000</v>
          </cell>
          <cell r="F5378" t="str">
            <v>5903041608776</v>
          </cell>
          <cell r="G5378">
            <v>0</v>
          </cell>
          <cell r="H5378"/>
          <cell r="I5378">
            <v>0</v>
          </cell>
          <cell r="J5378"/>
          <cell r="K5378" t="str">
            <v>Koszulki termokurczliwe</v>
          </cell>
          <cell r="L5378" t="str">
            <v>1102</v>
          </cell>
        </row>
        <row r="5379">
          <cell r="B5379" t="str">
            <v>PHZ20048T17</v>
          </cell>
          <cell r="C5379" t="str">
            <v>PHZ20048 NIESORTOWANY Z OPISEM DO 17 ZNAKÓW</v>
          </cell>
          <cell r="D5379" t="str">
            <v>szt.</v>
          </cell>
          <cell r="E5379" t="str">
            <v>3917320000</v>
          </cell>
          <cell r="F5379" t="str">
            <v>5903041608356</v>
          </cell>
          <cell r="G5379">
            <v>0</v>
          </cell>
          <cell r="H5379"/>
          <cell r="I5379">
            <v>0</v>
          </cell>
          <cell r="J5379"/>
          <cell r="K5379" t="str">
            <v>Koszulki termokurczliwe</v>
          </cell>
          <cell r="L5379" t="str">
            <v>1102</v>
          </cell>
        </row>
        <row r="5380">
          <cell r="B5380" t="str">
            <v>PHZ20127T60-80</v>
          </cell>
          <cell r="C5380" t="str">
            <v>PHZ20127 60mm-80mm CZARNY/BIAŁY Z OPISEM</v>
          </cell>
          <cell r="D5380" t="str">
            <v>szt.</v>
          </cell>
          <cell r="E5380" t="str">
            <v>3917320000</v>
          </cell>
          <cell r="F5380" t="str">
            <v>5903041608578</v>
          </cell>
          <cell r="G5380">
            <v>0</v>
          </cell>
          <cell r="H5380"/>
          <cell r="I5380">
            <v>0</v>
          </cell>
          <cell r="J5380"/>
          <cell r="K5380" t="str">
            <v>Koszulki termokurczliwe</v>
          </cell>
          <cell r="L5380" t="str">
            <v>1102</v>
          </cell>
        </row>
        <row r="5381">
          <cell r="B5381" t="str">
            <v>PHZ20064T17</v>
          </cell>
          <cell r="C5381" t="str">
            <v>PHZ20064 NIE SORTOWANY Z OPISEM DO 17 ZNAKÓW</v>
          </cell>
          <cell r="D5381" t="str">
            <v>szt.</v>
          </cell>
          <cell r="E5381" t="str">
            <v>3917320000</v>
          </cell>
          <cell r="F5381" t="str">
            <v>5903041608431</v>
          </cell>
          <cell r="G5381">
            <v>0</v>
          </cell>
          <cell r="H5381"/>
          <cell r="I5381">
            <v>0</v>
          </cell>
          <cell r="J5381"/>
          <cell r="K5381" t="str">
            <v>Koszulki termokurczliwe</v>
          </cell>
          <cell r="L5381" t="str">
            <v>1102</v>
          </cell>
        </row>
        <row r="5382">
          <cell r="B5382" t="str">
            <v>PHZ20095T17</v>
          </cell>
          <cell r="C5382" t="str">
            <v>PHZ20095 NIE SORTOWANY Z OPISEM DO 17 ZNAKÓW</v>
          </cell>
          <cell r="D5382" t="str">
            <v>szt.</v>
          </cell>
          <cell r="E5382" t="str">
            <v>3917320000</v>
          </cell>
          <cell r="F5382" t="str">
            <v>5903041608493</v>
          </cell>
          <cell r="G5382">
            <v>0</v>
          </cell>
          <cell r="H5382"/>
          <cell r="I5382">
            <v>0</v>
          </cell>
          <cell r="J5382"/>
          <cell r="K5382" t="str">
            <v>Koszulki termokurczliwe</v>
          </cell>
          <cell r="L5382" t="str">
            <v>1102</v>
          </cell>
        </row>
        <row r="5383">
          <cell r="B5383" t="str">
            <v>PHZ20095T09</v>
          </cell>
          <cell r="C5383" t="str">
            <v>PHZ20095 NIE SORTOWANY Z OPISEM DO 9 ZNAKÓW</v>
          </cell>
          <cell r="D5383" t="str">
            <v>szt.</v>
          </cell>
          <cell r="E5383" t="str">
            <v>3917320000</v>
          </cell>
          <cell r="F5383" t="str">
            <v>5903041608486</v>
          </cell>
          <cell r="G5383">
            <v>0</v>
          </cell>
          <cell r="H5383"/>
          <cell r="I5383">
            <v>0</v>
          </cell>
          <cell r="J5383"/>
          <cell r="K5383" t="str">
            <v>Koszulki termokurczliwe</v>
          </cell>
          <cell r="L5383" t="str">
            <v>1102</v>
          </cell>
        </row>
        <row r="5384">
          <cell r="B5384" t="str">
            <v>PHZ20127T17</v>
          </cell>
          <cell r="C5384" t="str">
            <v>PHZ20127 NIE SORTOWANY Z OPISEM DO 17 ZNAKÓW</v>
          </cell>
          <cell r="D5384" t="str">
            <v>szt.</v>
          </cell>
          <cell r="E5384" t="str">
            <v>3917320000</v>
          </cell>
          <cell r="F5384" t="str">
            <v>5903041608561</v>
          </cell>
          <cell r="G5384">
            <v>0</v>
          </cell>
          <cell r="H5384"/>
          <cell r="I5384">
            <v>0</v>
          </cell>
          <cell r="J5384"/>
          <cell r="K5384" t="str">
            <v>Koszulki termokurczliwe</v>
          </cell>
          <cell r="L5384" t="str">
            <v>1102</v>
          </cell>
        </row>
        <row r="5385">
          <cell r="B5385" t="str">
            <v>PHZ20095T04</v>
          </cell>
          <cell r="C5385" t="str">
            <v>PHZ20095 NIE SORTOWANY Z OPISEM DO 4 ZNAKÓW</v>
          </cell>
          <cell r="D5385" t="str">
            <v>szt.</v>
          </cell>
          <cell r="E5385" t="str">
            <v>3917320000</v>
          </cell>
          <cell r="F5385" t="str">
            <v>5903041608479</v>
          </cell>
          <cell r="G5385">
            <v>0</v>
          </cell>
          <cell r="H5385"/>
          <cell r="I5385">
            <v>0</v>
          </cell>
          <cell r="J5385"/>
          <cell r="K5385" t="str">
            <v>Koszulki termokurczliwe</v>
          </cell>
          <cell r="L5385" t="str">
            <v>1102</v>
          </cell>
        </row>
        <row r="5386">
          <cell r="B5386" t="str">
            <v>PHZF30024T04</v>
          </cell>
          <cell r="C5386" t="str">
            <v>KOSZULKA TERMOKURCZLIWA UL224  NIESORTOWANA Z OPISEM 1 - 4 ZNAKÓW</v>
          </cell>
          <cell r="D5386" t="str">
            <v>szt.</v>
          </cell>
          <cell r="E5386" t="str">
            <v>3917320000</v>
          </cell>
          <cell r="F5386"/>
          <cell r="G5386">
            <v>0</v>
          </cell>
          <cell r="H5386"/>
          <cell r="I5386">
            <v>0</v>
          </cell>
          <cell r="J5386"/>
          <cell r="K5386" t="str">
            <v>Koszulki termokurczliwe</v>
          </cell>
          <cell r="L5386" t="str">
            <v>1102</v>
          </cell>
        </row>
        <row r="5387">
          <cell r="B5387" t="str">
            <v>PHZ20127T10</v>
          </cell>
          <cell r="C5387" t="str">
            <v>PHZ20127 NIE SORTOWANY Z OPISEM DŁUGOŚĆ 10 CM</v>
          </cell>
          <cell r="D5387" t="str">
            <v>szt.</v>
          </cell>
          <cell r="E5387" t="str">
            <v>3917320000</v>
          </cell>
          <cell r="F5387"/>
          <cell r="G5387">
            <v>0</v>
          </cell>
          <cell r="H5387"/>
          <cell r="I5387">
            <v>0</v>
          </cell>
          <cell r="J5387"/>
          <cell r="K5387" t="str">
            <v>Koszulki termokurczliwe</v>
          </cell>
          <cell r="L5387" t="str">
            <v>1102</v>
          </cell>
        </row>
        <row r="5388">
          <cell r="B5388" t="str">
            <v>PHZ20381T8</v>
          </cell>
          <cell r="C5388" t="str">
            <v>KOSZULKA TERMOKURCZLIWA 38.1 / 19.50 Z NADRUKIEM DŁUGOŚĆ 8 CM</v>
          </cell>
          <cell r="D5388" t="str">
            <v>szt.</v>
          </cell>
          <cell r="E5388" t="str">
            <v>3917320000</v>
          </cell>
          <cell r="F5388"/>
          <cell r="G5388">
            <v>0</v>
          </cell>
          <cell r="H5388"/>
          <cell r="I5388">
            <v>0</v>
          </cell>
          <cell r="J5388"/>
          <cell r="K5388" t="str">
            <v>Koszulki termokurczliwe</v>
          </cell>
          <cell r="L5388" t="str">
            <v>1102</v>
          </cell>
        </row>
        <row r="5389">
          <cell r="B5389" t="str">
            <v>PHZ2051T12</v>
          </cell>
          <cell r="C5389" t="str">
            <v>KOSZULKA TERMOKURCZLIWA 50.8 / 25.4 mm Z NADRUKIEM DŁUGOŚĆ 12 CM</v>
          </cell>
          <cell r="D5389" t="str">
            <v>szt.</v>
          </cell>
          <cell r="E5389" t="str">
            <v>3917320000</v>
          </cell>
          <cell r="F5389"/>
          <cell r="G5389">
            <v>0</v>
          </cell>
          <cell r="H5389"/>
          <cell r="I5389">
            <v>0</v>
          </cell>
          <cell r="J5389"/>
          <cell r="K5389" t="str">
            <v>Koszulki termokurczliwe</v>
          </cell>
          <cell r="L5389" t="str">
            <v>1102</v>
          </cell>
        </row>
        <row r="5390">
          <cell r="B5390" t="str">
            <v>MK10-EOS5</v>
          </cell>
          <cell r="C5390" t="str">
            <v>DRUKARKA OZNACZNIKÓW I ETYKIET MK10 (EOS5)</v>
          </cell>
          <cell r="D5390" t="str">
            <v>szt.</v>
          </cell>
          <cell r="E5390" t="str">
            <v>8443390000</v>
          </cell>
          <cell r="F5390"/>
          <cell r="G5390">
            <v>12.5</v>
          </cell>
          <cell r="H5390" t="str">
            <v>Kg</v>
          </cell>
          <cell r="I5390">
            <v>14.34</v>
          </cell>
          <cell r="J5390" t="str">
            <v>Kg</v>
          </cell>
          <cell r="K5390" t="str">
            <v>Urządzenia</v>
          </cell>
          <cell r="L5390" t="str">
            <v>9001</v>
          </cell>
        </row>
        <row r="5391">
          <cell r="B5391" t="str">
            <v>GK420T</v>
          </cell>
          <cell r="C5391" t="str">
            <v>DRUKARKA TERMOTRANSFEROWA GK420T</v>
          </cell>
          <cell r="D5391" t="str">
            <v>szt.</v>
          </cell>
          <cell r="E5391" t="str">
            <v>8443390000</v>
          </cell>
          <cell r="F5391"/>
          <cell r="G5391">
            <v>8.4</v>
          </cell>
          <cell r="H5391" t="str">
            <v>Kg</v>
          </cell>
          <cell r="I5391">
            <v>11</v>
          </cell>
          <cell r="J5391" t="str">
            <v>Kg</v>
          </cell>
          <cell r="K5391" t="str">
            <v>Urządzenia</v>
          </cell>
          <cell r="L5391" t="str">
            <v>9001</v>
          </cell>
        </row>
        <row r="5392">
          <cell r="B5392" t="str">
            <v>MK10-SQUIX</v>
          </cell>
          <cell r="C5392" t="str">
            <v>DRUKARKA MK10-SQUIX</v>
          </cell>
          <cell r="D5392" t="str">
            <v>szt.</v>
          </cell>
          <cell r="E5392" t="str">
            <v>8443390000</v>
          </cell>
          <cell r="F5392"/>
          <cell r="G5392">
            <v>8.4</v>
          </cell>
          <cell r="H5392" t="str">
            <v>Kg</v>
          </cell>
          <cell r="I5392">
            <v>11</v>
          </cell>
          <cell r="J5392" t="str">
            <v>Kg</v>
          </cell>
          <cell r="K5392" t="str">
            <v>Urządzenia</v>
          </cell>
          <cell r="L5392" t="str">
            <v>9001</v>
          </cell>
        </row>
        <row r="5393">
          <cell r="B5393" t="str">
            <v>PRIMACY</v>
          </cell>
          <cell r="C5393" t="str">
            <v>DRUKARKA PRIMACY SIMPLEX EXPERT</v>
          </cell>
          <cell r="D5393" t="str">
            <v>szt.</v>
          </cell>
          <cell r="E5393" t="str">
            <v>8443390000</v>
          </cell>
          <cell r="F5393"/>
          <cell r="G5393">
            <v>0</v>
          </cell>
          <cell r="H5393"/>
          <cell r="I5393">
            <v>0</v>
          </cell>
          <cell r="J5393"/>
          <cell r="K5393" t="str">
            <v>Urządzenia</v>
          </cell>
          <cell r="L5393" t="str">
            <v>9001</v>
          </cell>
        </row>
        <row r="5394">
          <cell r="B5394" t="str">
            <v>MK10-SQUIX-SET</v>
          </cell>
          <cell r="C5394" t="str">
            <v>DRUKARKA MK10-SQUIX Z PERFORATOREM</v>
          </cell>
          <cell r="D5394" t="str">
            <v>szt.</v>
          </cell>
          <cell r="E5394" t="str">
            <v>8443390000</v>
          </cell>
          <cell r="F5394"/>
          <cell r="G5394">
            <v>10.4</v>
          </cell>
          <cell r="H5394" t="str">
            <v>Kg</v>
          </cell>
          <cell r="I5394">
            <v>13</v>
          </cell>
          <cell r="J5394" t="str">
            <v>Kg</v>
          </cell>
          <cell r="K5394" t="str">
            <v>Urządzenia</v>
          </cell>
          <cell r="L5394" t="str">
            <v>9001</v>
          </cell>
        </row>
        <row r="5395">
          <cell r="B5395" t="str">
            <v>MK10-EOS5-ACCU</v>
          </cell>
          <cell r="C5395" t="str">
            <v>AKUMULATOR DO DRUKARKI MK10 (EOS4/EOS5-MOBILE)</v>
          </cell>
          <cell r="D5395" t="str">
            <v>szt.</v>
          </cell>
          <cell r="E5395" t="str">
            <v>8443999000</v>
          </cell>
          <cell r="F5395"/>
          <cell r="G5395">
            <v>5.3999999999999999E-2</v>
          </cell>
          <cell r="H5395" t="str">
            <v>Kg</v>
          </cell>
          <cell r="I5395">
            <v>6.4000000000000001E-2</v>
          </cell>
          <cell r="J5395" t="str">
            <v>Kg</v>
          </cell>
          <cell r="K5395" t="str">
            <v>Urządzenia</v>
          </cell>
          <cell r="L5395" t="str">
            <v>9001</v>
          </cell>
        </row>
        <row r="5396">
          <cell r="B5396" t="str">
            <v>MK10-EOS4-MOBILE</v>
          </cell>
          <cell r="C5396" t="str">
            <v>PRZENOŚNA DRUKARKA MK10 (EOS4 MOBILE)</v>
          </cell>
          <cell r="D5396" t="str">
            <v>szt.</v>
          </cell>
          <cell r="E5396" t="str">
            <v>8443390000</v>
          </cell>
          <cell r="F5396"/>
          <cell r="G5396">
            <v>5.3999999999999999E-2</v>
          </cell>
          <cell r="H5396" t="str">
            <v>Kg</v>
          </cell>
          <cell r="I5396">
            <v>6.4000000000000001E-2</v>
          </cell>
          <cell r="J5396" t="str">
            <v>Kg</v>
          </cell>
          <cell r="K5396" t="str">
            <v>Urządzenia</v>
          </cell>
          <cell r="L5396" t="str">
            <v>9001</v>
          </cell>
        </row>
        <row r="5397">
          <cell r="B5397" t="str">
            <v>MK20-SP6600</v>
          </cell>
          <cell r="C5397" t="str">
            <v>DRUKARKA SP6600</v>
          </cell>
          <cell r="D5397" t="str">
            <v>szt.</v>
          </cell>
          <cell r="E5397" t="str">
            <v>8443390000</v>
          </cell>
          <cell r="F5397"/>
          <cell r="G5397">
            <v>0</v>
          </cell>
          <cell r="H5397"/>
          <cell r="I5397">
            <v>0</v>
          </cell>
          <cell r="J5397"/>
          <cell r="K5397" t="str">
            <v>Urządzenia</v>
          </cell>
          <cell r="L5397" t="str">
            <v>9001</v>
          </cell>
        </row>
        <row r="5398">
          <cell r="B5398" t="str">
            <v>PROMARK-T1000</v>
          </cell>
          <cell r="C5398" t="str">
            <v>DRUKARKA PROMARK T-1000 Z WYPOSAŻENIEM</v>
          </cell>
          <cell r="D5398" t="str">
            <v>szt.</v>
          </cell>
          <cell r="E5398" t="str">
            <v>8443390000</v>
          </cell>
          <cell r="F5398" t="str">
            <v>5903041614616</v>
          </cell>
          <cell r="G5398">
            <v>3.5</v>
          </cell>
          <cell r="H5398" t="str">
            <v>Kg</v>
          </cell>
          <cell r="I5398">
            <v>4.5</v>
          </cell>
          <cell r="J5398" t="str">
            <v>Kg</v>
          </cell>
          <cell r="K5398" t="str">
            <v>Urządzenia</v>
          </cell>
          <cell r="L5398" t="str">
            <v>9001</v>
          </cell>
        </row>
        <row r="5399">
          <cell r="B5399" t="str">
            <v>PROMARK-T1000C</v>
          </cell>
          <cell r="C5399" t="str">
            <v>DRUKARKA PROMARK T-1000C Z WYPOSAŻENIEM</v>
          </cell>
          <cell r="D5399" t="str">
            <v>szt.</v>
          </cell>
          <cell r="E5399" t="str">
            <v>8443390000</v>
          </cell>
          <cell r="F5399" t="str">
            <v>5903041615361</v>
          </cell>
          <cell r="G5399">
            <v>4.2</v>
          </cell>
          <cell r="H5399" t="str">
            <v>Kg</v>
          </cell>
          <cell r="I5399">
            <v>5</v>
          </cell>
          <cell r="J5399" t="str">
            <v>Kg</v>
          </cell>
          <cell r="K5399" t="str">
            <v>Urządzenia</v>
          </cell>
          <cell r="L5399" t="str">
            <v>9001</v>
          </cell>
        </row>
        <row r="5400">
          <cell r="B5400" t="str">
            <v>MK10-EOS5-CU</v>
          </cell>
          <cell r="C5400" t="str">
            <v>PERFORATOR MK10  (EOS4 I EOS5)</v>
          </cell>
          <cell r="D5400" t="str">
            <v>szt.</v>
          </cell>
          <cell r="E5400" t="str">
            <v>8443999000</v>
          </cell>
          <cell r="F5400" t="str">
            <v>5903041614401</v>
          </cell>
          <cell r="G5400">
            <v>1.335</v>
          </cell>
          <cell r="H5400" t="str">
            <v>Kg</v>
          </cell>
          <cell r="I5400">
            <v>1.8149999999999999</v>
          </cell>
          <cell r="J5400" t="str">
            <v>Kg</v>
          </cell>
          <cell r="K5400" t="str">
            <v>Urządzenia</v>
          </cell>
          <cell r="L5400" t="str">
            <v>9001</v>
          </cell>
        </row>
        <row r="5401">
          <cell r="B5401" t="str">
            <v>MK100-GRAVER-SET</v>
          </cell>
          <cell r="C5401" t="str">
            <v>ZESTAW PLOTER MK100-BASIC + GRAWER</v>
          </cell>
          <cell r="D5401" t="str">
            <v>szt.</v>
          </cell>
          <cell r="E5401" t="str">
            <v>9017101000</v>
          </cell>
          <cell r="F5401"/>
          <cell r="G5401">
            <v>0</v>
          </cell>
          <cell r="H5401"/>
          <cell r="I5401">
            <v>0</v>
          </cell>
          <cell r="J5401"/>
          <cell r="K5401" t="str">
            <v>Urządzenia</v>
          </cell>
          <cell r="L5401" t="str">
            <v>9001</v>
          </cell>
        </row>
        <row r="5402">
          <cell r="B5402" t="str">
            <v>MK500-GRAVER-SET</v>
          </cell>
          <cell r="C5402" t="str">
            <v>ZESTAW PLOTER MK500 + GRAWER</v>
          </cell>
          <cell r="D5402" t="str">
            <v>szt.</v>
          </cell>
          <cell r="E5402" t="str">
            <v>9017101000</v>
          </cell>
          <cell r="F5402" t="str">
            <v>5906775918111</v>
          </cell>
          <cell r="G5402">
            <v>18.686</v>
          </cell>
          <cell r="H5402" t="str">
            <v>Kg</v>
          </cell>
          <cell r="I5402">
            <v>22.806000000000001</v>
          </cell>
          <cell r="J5402"/>
          <cell r="K5402" t="str">
            <v>Urządzenia</v>
          </cell>
          <cell r="L5402" t="str">
            <v>9001</v>
          </cell>
        </row>
        <row r="5403">
          <cell r="B5403" t="str">
            <v>MK10-DH-SET</v>
          </cell>
          <cell r="C5403" t="str">
            <v>DRUKARKA TERMOTRANSFEROWA MK10-DH Z PERFORATOREM</v>
          </cell>
          <cell r="D5403" t="str">
            <v>szt.</v>
          </cell>
          <cell r="E5403" t="str">
            <v>8443390000</v>
          </cell>
          <cell r="F5403" t="str">
            <v>5903041601654</v>
          </cell>
          <cell r="G5403">
            <v>0</v>
          </cell>
          <cell r="H5403"/>
          <cell r="I5403">
            <v>0</v>
          </cell>
          <cell r="J5403"/>
          <cell r="K5403" t="str">
            <v>Urządzenia</v>
          </cell>
          <cell r="L5403" t="str">
            <v>9001</v>
          </cell>
        </row>
        <row r="5404">
          <cell r="B5404" t="str">
            <v>MK10-SET</v>
          </cell>
          <cell r="C5404" t="str">
            <v>DRUKARKA TERMOTRANSFEROWA MK10 Z PERFORATOREM</v>
          </cell>
          <cell r="D5404" t="str">
            <v>szt.</v>
          </cell>
          <cell r="E5404" t="str">
            <v>8443390000</v>
          </cell>
          <cell r="F5404" t="str">
            <v>5903041601692</v>
          </cell>
          <cell r="G5404">
            <v>9.74</v>
          </cell>
          <cell r="H5404" t="str">
            <v>Kg</v>
          </cell>
          <cell r="I5404">
            <v>12.34</v>
          </cell>
          <cell r="J5404"/>
          <cell r="K5404" t="str">
            <v>Urządzenia</v>
          </cell>
          <cell r="L5404" t="str">
            <v>9001</v>
          </cell>
        </row>
        <row r="5405">
          <cell r="B5405" t="str">
            <v>MK100-BASIC-PLT</v>
          </cell>
          <cell r="C5405" t="str">
            <v>PLOTER MK100 Z OPROGRAMOWANIEM</v>
          </cell>
          <cell r="D5405" t="str">
            <v>szt.</v>
          </cell>
          <cell r="E5405" t="str">
            <v>9017101000</v>
          </cell>
          <cell r="F5405" t="str">
            <v>5903041601623</v>
          </cell>
          <cell r="G5405">
            <v>7.92</v>
          </cell>
          <cell r="H5405" t="str">
            <v>Kg</v>
          </cell>
          <cell r="I5405">
            <v>9.5</v>
          </cell>
          <cell r="J5405" t="str">
            <v>Kg</v>
          </cell>
          <cell r="K5405" t="str">
            <v>Urządzenia</v>
          </cell>
          <cell r="L5405" t="str">
            <v>9001</v>
          </cell>
        </row>
        <row r="5406">
          <cell r="B5406" t="str">
            <v>MK8-STD-III</v>
          </cell>
          <cell r="C5406" t="str">
            <v>DRUKARKA MK8-STD-III Z WYPOSAŻENIEM</v>
          </cell>
          <cell r="D5406" t="str">
            <v>szt.</v>
          </cell>
          <cell r="E5406" t="str">
            <v>8443390000</v>
          </cell>
          <cell r="F5406" t="str">
            <v>5903041602590</v>
          </cell>
          <cell r="G5406">
            <v>3.5</v>
          </cell>
          <cell r="H5406" t="str">
            <v>Kg</v>
          </cell>
          <cell r="I5406">
            <v>4.5</v>
          </cell>
          <cell r="J5406" t="str">
            <v>Kg</v>
          </cell>
          <cell r="K5406" t="str">
            <v>Urządzenia</v>
          </cell>
          <cell r="L5406" t="str">
            <v>9001</v>
          </cell>
        </row>
        <row r="5407">
          <cell r="B5407" t="str">
            <v>MK10-EOS2-KN</v>
          </cell>
          <cell r="C5407" t="str">
            <v>NÓŻ DO DRUKARKI MK10 (EOS1/EOS2)</v>
          </cell>
          <cell r="D5407" t="str">
            <v>szt.</v>
          </cell>
          <cell r="E5407" t="str">
            <v>8443999000</v>
          </cell>
          <cell r="F5407"/>
          <cell r="G5407">
            <v>0</v>
          </cell>
          <cell r="H5407"/>
          <cell r="I5407">
            <v>0</v>
          </cell>
          <cell r="J5407"/>
          <cell r="K5407" t="str">
            <v>Urządzenia</v>
          </cell>
          <cell r="L5407" t="str">
            <v>9001</v>
          </cell>
        </row>
        <row r="5408">
          <cell r="B5408" t="str">
            <v>MK600-GRAVER</v>
          </cell>
          <cell r="C5408" t="str">
            <v>MK600 GRAVER</v>
          </cell>
          <cell r="D5408" t="str">
            <v>szt.</v>
          </cell>
          <cell r="E5408" t="str">
            <v>8459590000</v>
          </cell>
          <cell r="F5408"/>
          <cell r="G5408">
            <v>9</v>
          </cell>
          <cell r="H5408" t="str">
            <v>Kg</v>
          </cell>
          <cell r="I5408">
            <v>10.6</v>
          </cell>
          <cell r="J5408" t="str">
            <v>Kg</v>
          </cell>
          <cell r="K5408" t="str">
            <v>Urządzenia</v>
          </cell>
          <cell r="L5408" t="str">
            <v>9001</v>
          </cell>
        </row>
        <row r="5409">
          <cell r="B5409" t="str">
            <v>MK600-UNI</v>
          </cell>
          <cell r="C5409" t="str">
            <v>ZESTAW GRAWERUJĄCY MK600 (GRAWER/ODKURZACZ/MATRYCA A4/OPROGRAMOWANIE)</v>
          </cell>
          <cell r="D5409" t="str">
            <v>szt.</v>
          </cell>
          <cell r="E5409" t="str">
            <v>8459590000</v>
          </cell>
          <cell r="F5409"/>
          <cell r="G5409">
            <v>0</v>
          </cell>
          <cell r="H5409"/>
          <cell r="I5409">
            <v>0</v>
          </cell>
          <cell r="J5409"/>
          <cell r="K5409" t="str">
            <v>Urządzenia</v>
          </cell>
          <cell r="L5409" t="str">
            <v>9001</v>
          </cell>
        </row>
        <row r="5410">
          <cell r="B5410" t="str">
            <v>MK500-UNI</v>
          </cell>
          <cell r="C5410" t="str">
            <v>PLOTER MK500-UNI Z OPROGRAMOWANIEM</v>
          </cell>
          <cell r="D5410" t="str">
            <v>szt.</v>
          </cell>
          <cell r="E5410" t="str">
            <v>9017101000</v>
          </cell>
          <cell r="F5410" t="str">
            <v>5906775911884</v>
          </cell>
          <cell r="G5410">
            <v>8.8659999999999997</v>
          </cell>
          <cell r="H5410" t="str">
            <v>Kg</v>
          </cell>
          <cell r="I5410">
            <v>11.906000000000001</v>
          </cell>
          <cell r="J5410" t="str">
            <v>Kg</v>
          </cell>
          <cell r="K5410" t="str">
            <v>Urządzenia</v>
          </cell>
          <cell r="L5410" t="str">
            <v>9001</v>
          </cell>
        </row>
        <row r="5411">
          <cell r="B5411" t="str">
            <v>MK500-GRAVER</v>
          </cell>
          <cell r="C5411" t="str">
            <v>ZESTAW GRAWERUJĄCY</v>
          </cell>
          <cell r="D5411" t="str">
            <v>szt.</v>
          </cell>
          <cell r="E5411" t="str">
            <v>8459590000</v>
          </cell>
          <cell r="F5411" t="str">
            <v>5906775911761</v>
          </cell>
          <cell r="G5411">
            <v>9.82</v>
          </cell>
          <cell r="H5411" t="str">
            <v>Kg</v>
          </cell>
          <cell r="I5411">
            <v>10.9</v>
          </cell>
          <cell r="J5411" t="str">
            <v>Kg</v>
          </cell>
          <cell r="K5411" t="str">
            <v>Urządzenia</v>
          </cell>
          <cell r="L5411" t="str">
            <v>9001</v>
          </cell>
        </row>
        <row r="5412">
          <cell r="B5412" t="str">
            <v>MK10-CC200</v>
          </cell>
          <cell r="C5412" t="str">
            <v>SKANER CC200-SQ</v>
          </cell>
          <cell r="D5412" t="str">
            <v>szt.</v>
          </cell>
          <cell r="E5412" t="str">
            <v>8443390000</v>
          </cell>
          <cell r="F5412"/>
          <cell r="G5412">
            <v>8.4</v>
          </cell>
          <cell r="H5412" t="str">
            <v>Kg</v>
          </cell>
          <cell r="I5412">
            <v>11</v>
          </cell>
          <cell r="J5412" t="str">
            <v>Kg</v>
          </cell>
          <cell r="K5412" t="str">
            <v>Urządzenia</v>
          </cell>
          <cell r="L5412" t="str">
            <v>9001</v>
          </cell>
        </row>
        <row r="5413">
          <cell r="B5413" t="str">
            <v>MK10-SQUIX-KN</v>
          </cell>
          <cell r="C5413" t="str">
            <v>ŃÓŻ DO DRUKARKI MK10-SQUIX</v>
          </cell>
          <cell r="D5413" t="str">
            <v>szt.</v>
          </cell>
          <cell r="E5413" t="str">
            <v>8443999000</v>
          </cell>
          <cell r="F5413"/>
          <cell r="G5413">
            <v>1.335</v>
          </cell>
          <cell r="H5413" t="str">
            <v>Kg</v>
          </cell>
          <cell r="I5413">
            <v>1.8149999999999999</v>
          </cell>
          <cell r="J5413" t="str">
            <v>Kg</v>
          </cell>
          <cell r="K5413" t="str">
            <v>Urządzenia</v>
          </cell>
          <cell r="L5413" t="str">
            <v>9001</v>
          </cell>
        </row>
        <row r="5414">
          <cell r="B5414" t="str">
            <v>MK10-EOS2-OEM</v>
          </cell>
          <cell r="C5414" t="str">
            <v>DRUKARKA OZNACZNIKÓW I ETYKIET MK10 (WERSJA OEM EOS2)</v>
          </cell>
          <cell r="D5414" t="str">
            <v>szt.</v>
          </cell>
          <cell r="E5414" t="str">
            <v>8443390000</v>
          </cell>
          <cell r="F5414" t="str">
            <v>4050118895766</v>
          </cell>
          <cell r="G5414">
            <v>5.7</v>
          </cell>
          <cell r="H5414" t="str">
            <v>Kg</v>
          </cell>
          <cell r="I5414">
            <v>6.5</v>
          </cell>
          <cell r="J5414" t="str">
            <v>Kg</v>
          </cell>
          <cell r="K5414" t="str">
            <v>Urządzenia</v>
          </cell>
          <cell r="L5414" t="str">
            <v>9001</v>
          </cell>
        </row>
        <row r="5415">
          <cell r="B5415" t="str">
            <v>MK10-EOS-PCT20</v>
          </cell>
          <cell r="C5415" t="str">
            <v>ROLKA DLA OZNACZNIKA PCT 20 DO MK10-EOS2</v>
          </cell>
          <cell r="D5415" t="str">
            <v>szt.</v>
          </cell>
          <cell r="E5415" t="str">
            <v>8473508000</v>
          </cell>
          <cell r="F5415" t="str">
            <v>4064675066491</v>
          </cell>
          <cell r="G5415">
            <v>3.9E-2</v>
          </cell>
          <cell r="H5415" t="str">
            <v>Kg</v>
          </cell>
          <cell r="I5415">
            <v>5.5E-2</v>
          </cell>
          <cell r="J5415" t="str">
            <v>Kg</v>
          </cell>
          <cell r="K5415" t="str">
            <v>Części do maszyn</v>
          </cell>
          <cell r="L5415" t="str">
            <v>9003</v>
          </cell>
        </row>
        <row r="5416">
          <cell r="B5416" t="str">
            <v>MK10-EOS-PCT30</v>
          </cell>
          <cell r="C5416" t="str">
            <v>ROLKA DLA OZNACZNIKA PCT 30 DO MK10-EOS2</v>
          </cell>
          <cell r="D5416" t="str">
            <v>szt.</v>
          </cell>
          <cell r="E5416" t="str">
            <v>8473508000</v>
          </cell>
          <cell r="F5416" t="str">
            <v>4064675052548</v>
          </cell>
          <cell r="G5416">
            <v>3.9E-2</v>
          </cell>
          <cell r="H5416" t="str">
            <v>Kg</v>
          </cell>
          <cell r="I5416">
            <v>5.5E-2</v>
          </cell>
          <cell r="J5416" t="str">
            <v>Kg</v>
          </cell>
          <cell r="K5416" t="str">
            <v>Części do maszyn</v>
          </cell>
          <cell r="L5416" t="str">
            <v>9003</v>
          </cell>
        </row>
        <row r="5417">
          <cell r="B5417" t="str">
            <v>PART-T800-4H5-0799-000</v>
          </cell>
          <cell r="C5417" t="str">
            <v>ZASILACZ DO DRUKARKI MK8 / T-800 / T-1000</v>
          </cell>
          <cell r="D5417" t="str">
            <v>szt.</v>
          </cell>
          <cell r="E5417" t="str">
            <v>8443991000</v>
          </cell>
          <cell r="F5417" t="str">
            <v>5906775912102</v>
          </cell>
          <cell r="G5417">
            <v>0.19800000000000001</v>
          </cell>
          <cell r="H5417" t="str">
            <v>Kg</v>
          </cell>
          <cell r="I5417">
            <v>0.20200000000000001</v>
          </cell>
          <cell r="J5417" t="str">
            <v>Kg</v>
          </cell>
          <cell r="K5417" t="str">
            <v>Części do maszyn</v>
          </cell>
          <cell r="L5417" t="str">
            <v>9003</v>
          </cell>
        </row>
        <row r="5418">
          <cell r="B5418" t="str">
            <v>PLT101048D8SM</v>
          </cell>
          <cell r="C5418" t="str">
            <v>PLT ETYKIETA POLIESTER MAT. 101.6x48 mm SREBRNA  (1 000 szt.)</v>
          </cell>
          <cell r="D5418" t="str">
            <v>szt.</v>
          </cell>
          <cell r="E5418" t="str">
            <v>3919908000</v>
          </cell>
          <cell r="F5418" t="str">
            <v>5903041612452</v>
          </cell>
          <cell r="G5418">
            <v>0</v>
          </cell>
          <cell r="H5418"/>
          <cell r="I5418">
            <v>0</v>
          </cell>
          <cell r="J5418"/>
          <cell r="K5418" t="str">
            <v>PLT</v>
          </cell>
          <cell r="L5418" t="str">
            <v>7003</v>
          </cell>
        </row>
        <row r="5419">
          <cell r="B5419" t="str">
            <v>PLT101036D8SM</v>
          </cell>
          <cell r="C5419" t="str">
            <v>PLT ETYKIETA POLIESTER MAT. 101.6x36 mm SREBRNA  (1 000 szt.)</v>
          </cell>
          <cell r="D5419" t="str">
            <v>szt.</v>
          </cell>
          <cell r="E5419" t="str">
            <v>3919908000</v>
          </cell>
          <cell r="F5419"/>
          <cell r="G5419">
            <v>0</v>
          </cell>
          <cell r="H5419"/>
          <cell r="I5419">
            <v>0</v>
          </cell>
          <cell r="J5419"/>
          <cell r="K5419" t="str">
            <v>PLT</v>
          </cell>
          <cell r="L5419" t="str">
            <v>7003</v>
          </cell>
        </row>
        <row r="5420">
          <cell r="B5420" t="str">
            <v>PLT015006D4SM/3</v>
          </cell>
          <cell r="C5420" t="str">
            <v>PLT ETYKIETA POLIESTER MAT. 15x6 mm ŻÓŁTA  (10 000 szt.)</v>
          </cell>
          <cell r="D5420" t="str">
            <v>szt.</v>
          </cell>
          <cell r="E5420" t="str">
            <v>3919908000</v>
          </cell>
          <cell r="F5420"/>
          <cell r="G5420">
            <v>0</v>
          </cell>
          <cell r="H5420"/>
          <cell r="I5420">
            <v>0</v>
          </cell>
          <cell r="J5420"/>
          <cell r="K5420" t="str">
            <v>PLT</v>
          </cell>
          <cell r="L5420" t="str">
            <v>7003</v>
          </cell>
        </row>
        <row r="5421">
          <cell r="B5421" t="str">
            <v>PLT015006D9SM/3</v>
          </cell>
          <cell r="C5421" t="str">
            <v>PLT ETYKIETA POLIESTER MAT. 15x6 mm BIAŁA  (10 000 szt.)</v>
          </cell>
          <cell r="D5421" t="str">
            <v>szt.</v>
          </cell>
          <cell r="E5421" t="str">
            <v>3919908000</v>
          </cell>
          <cell r="F5421"/>
          <cell r="G5421">
            <v>0</v>
          </cell>
          <cell r="H5421"/>
          <cell r="I5421">
            <v>0</v>
          </cell>
          <cell r="J5421"/>
          <cell r="K5421" t="str">
            <v>PLT</v>
          </cell>
          <cell r="L5421" t="str">
            <v>7003</v>
          </cell>
        </row>
        <row r="5422">
          <cell r="B5422" t="str">
            <v>PLT015006D8SG/3</v>
          </cell>
          <cell r="C5422" t="str">
            <v>PLT ETYKIETA POLIESTER POŁ. 15x6 mm SREBRNA  (10 000 szt.)</v>
          </cell>
          <cell r="D5422" t="str">
            <v>szt.</v>
          </cell>
          <cell r="E5422" t="str">
            <v>3919908000</v>
          </cell>
          <cell r="F5422"/>
          <cell r="G5422">
            <v>0</v>
          </cell>
          <cell r="H5422"/>
          <cell r="I5422">
            <v>0</v>
          </cell>
          <cell r="J5422"/>
          <cell r="K5422" t="str">
            <v>PLT</v>
          </cell>
          <cell r="L5422" t="str">
            <v>7003</v>
          </cell>
        </row>
        <row r="5423">
          <cell r="B5423" t="str">
            <v>PLT018006D4SM/3</v>
          </cell>
          <cell r="C5423" t="str">
            <v>PLT ETYKIETA POLIESTER MAT. 18x6.5 mm ŻÓŁTA  (10 000 szt.)</v>
          </cell>
          <cell r="D5423" t="str">
            <v>szt.</v>
          </cell>
          <cell r="E5423" t="str">
            <v>3919908000</v>
          </cell>
          <cell r="F5423"/>
          <cell r="G5423">
            <v>0</v>
          </cell>
          <cell r="H5423"/>
          <cell r="I5423">
            <v>0</v>
          </cell>
          <cell r="J5423"/>
          <cell r="K5423" t="str">
            <v>PLT</v>
          </cell>
          <cell r="L5423" t="str">
            <v>7003</v>
          </cell>
        </row>
        <row r="5424">
          <cell r="B5424" t="str">
            <v>PLT018006D9SM/3</v>
          </cell>
          <cell r="C5424" t="str">
            <v>PLT ETYKIETA POLIESTER MAT. 18x6.5 mm BIAŁA  (10 000 szt.)</v>
          </cell>
          <cell r="D5424" t="str">
            <v>szt.</v>
          </cell>
          <cell r="E5424" t="str">
            <v>3919908000</v>
          </cell>
          <cell r="F5424"/>
          <cell r="G5424">
            <v>0</v>
          </cell>
          <cell r="H5424"/>
          <cell r="I5424">
            <v>0</v>
          </cell>
          <cell r="J5424"/>
          <cell r="K5424" t="str">
            <v>PLT</v>
          </cell>
          <cell r="L5424" t="str">
            <v>7003</v>
          </cell>
        </row>
        <row r="5425">
          <cell r="B5425" t="str">
            <v>PLT018006D8SM/3</v>
          </cell>
          <cell r="C5425" t="str">
            <v>PLT ETYKIETA POLIESTER MAT. 18x6.5 mm SREBRNA  (10 000 szt.)</v>
          </cell>
          <cell r="D5425" t="str">
            <v>szt.</v>
          </cell>
          <cell r="E5425" t="str">
            <v>3919908000</v>
          </cell>
          <cell r="F5425"/>
          <cell r="G5425">
            <v>0</v>
          </cell>
          <cell r="H5425"/>
          <cell r="I5425">
            <v>0</v>
          </cell>
          <cell r="J5425"/>
          <cell r="K5425" t="str">
            <v>PLT</v>
          </cell>
          <cell r="L5425" t="str">
            <v>7003</v>
          </cell>
        </row>
        <row r="5426">
          <cell r="B5426" t="str">
            <v>PLT018009D9SM/3</v>
          </cell>
          <cell r="C5426" t="str">
            <v>PLT ETYKIETA POLIESTER MAT. 18x9 mm BIAŁA  (10 000 szt.)</v>
          </cell>
          <cell r="D5426" t="str">
            <v>szt.</v>
          </cell>
          <cell r="E5426" t="str">
            <v>3919908000</v>
          </cell>
          <cell r="F5426"/>
          <cell r="G5426">
            <v>0</v>
          </cell>
          <cell r="H5426"/>
          <cell r="I5426">
            <v>0</v>
          </cell>
          <cell r="J5426"/>
          <cell r="K5426" t="str">
            <v>PLT</v>
          </cell>
          <cell r="L5426" t="str">
            <v>7003</v>
          </cell>
        </row>
        <row r="5427">
          <cell r="B5427" t="str">
            <v>PLT018009D8SM/3</v>
          </cell>
          <cell r="C5427" t="str">
            <v>PLT ETYKIETA POLIESTER MAT. 18x9 mm SREBRNA  (10 000 szt.)</v>
          </cell>
          <cell r="D5427" t="str">
            <v>szt.</v>
          </cell>
          <cell r="E5427" t="str">
            <v>3919908000</v>
          </cell>
          <cell r="F5427"/>
          <cell r="G5427">
            <v>0</v>
          </cell>
          <cell r="H5427"/>
          <cell r="I5427">
            <v>0</v>
          </cell>
          <cell r="J5427"/>
          <cell r="K5427" t="str">
            <v>PLT</v>
          </cell>
          <cell r="L5427" t="str">
            <v>7003</v>
          </cell>
        </row>
        <row r="5428">
          <cell r="B5428" t="str">
            <v>PLT018009D4SM/3</v>
          </cell>
          <cell r="C5428" t="str">
            <v>PLT ETYKIETA POLIESTER MAT. 18x9 mm ŻÓŁTA  (10 000 szt.)</v>
          </cell>
          <cell r="D5428" t="str">
            <v>szt.</v>
          </cell>
          <cell r="E5428" t="str">
            <v>3919908000</v>
          </cell>
          <cell r="F5428"/>
          <cell r="G5428">
            <v>0</v>
          </cell>
          <cell r="H5428"/>
          <cell r="I5428">
            <v>0</v>
          </cell>
          <cell r="J5428"/>
          <cell r="K5428" t="str">
            <v>PLT</v>
          </cell>
          <cell r="L5428" t="str">
            <v>7003</v>
          </cell>
        </row>
        <row r="5429">
          <cell r="B5429" t="str">
            <v>PLT020008D9SM/3</v>
          </cell>
          <cell r="C5429" t="str">
            <v>PLT ETYKIETA POLIESTER MAT. 20x8 mm BIAŁA  (10 000 szt.)</v>
          </cell>
          <cell r="D5429" t="str">
            <v>szt.</v>
          </cell>
          <cell r="E5429" t="str">
            <v>3919908000</v>
          </cell>
          <cell r="F5429"/>
          <cell r="G5429">
            <v>0</v>
          </cell>
          <cell r="H5429"/>
          <cell r="I5429">
            <v>0</v>
          </cell>
          <cell r="J5429"/>
          <cell r="K5429" t="str">
            <v>PLT</v>
          </cell>
          <cell r="L5429" t="str">
            <v>7003</v>
          </cell>
        </row>
        <row r="5430">
          <cell r="B5430" t="str">
            <v>PLT020008D4SM/3</v>
          </cell>
          <cell r="C5430" t="str">
            <v>PLT ETYKIETA POLIESTER MAT. 20x8 mm ŻÓŁTA  (10 000 szt.)</v>
          </cell>
          <cell r="D5430" t="str">
            <v>szt.</v>
          </cell>
          <cell r="E5430" t="str">
            <v>3919908000</v>
          </cell>
          <cell r="F5430"/>
          <cell r="G5430">
            <v>0</v>
          </cell>
          <cell r="H5430"/>
          <cell r="I5430">
            <v>0</v>
          </cell>
          <cell r="J5430"/>
          <cell r="K5430" t="str">
            <v>PLT</v>
          </cell>
          <cell r="L5430" t="str">
            <v>7003</v>
          </cell>
        </row>
        <row r="5431">
          <cell r="B5431" t="str">
            <v>PLT020008D8SM/3</v>
          </cell>
          <cell r="C5431" t="str">
            <v>PLT ETYKIETA POLIESTER MAT. 20x8 mm SREBRNA  (10 000 szt.)</v>
          </cell>
          <cell r="D5431" t="str">
            <v>szt.</v>
          </cell>
          <cell r="E5431" t="str">
            <v>3919908000</v>
          </cell>
          <cell r="F5431"/>
          <cell r="G5431">
            <v>0</v>
          </cell>
          <cell r="H5431"/>
          <cell r="I5431">
            <v>0</v>
          </cell>
          <cell r="J5431"/>
          <cell r="K5431" t="str">
            <v>PLT</v>
          </cell>
          <cell r="L5431" t="str">
            <v>7003</v>
          </cell>
        </row>
        <row r="5432">
          <cell r="B5432" t="str">
            <v>PLT025012D9SM/3</v>
          </cell>
          <cell r="C5432" t="str">
            <v>PLT ETYKIETA POLIESTER MAT. 25.4x12.7 mm BIAŁA  (10 000 szt.)</v>
          </cell>
          <cell r="D5432" t="str">
            <v>szt.</v>
          </cell>
          <cell r="E5432" t="str">
            <v>3919908000</v>
          </cell>
          <cell r="F5432"/>
          <cell r="G5432">
            <v>0</v>
          </cell>
          <cell r="H5432"/>
          <cell r="I5432">
            <v>0</v>
          </cell>
          <cell r="J5432"/>
          <cell r="K5432" t="str">
            <v>PLT</v>
          </cell>
          <cell r="L5432" t="str">
            <v>7003</v>
          </cell>
        </row>
        <row r="5433">
          <cell r="B5433" t="str">
            <v>PLT025012D8SM/3</v>
          </cell>
          <cell r="C5433" t="str">
            <v>PLT ETYKIETA POLIESTER MAT. 25.4x12.7 mm SREBRNA  (10 000 szt.)</v>
          </cell>
          <cell r="D5433" t="str">
            <v>szt.</v>
          </cell>
          <cell r="E5433" t="str">
            <v>3919908000</v>
          </cell>
          <cell r="F5433"/>
          <cell r="G5433">
            <v>0</v>
          </cell>
          <cell r="H5433"/>
          <cell r="I5433">
            <v>0</v>
          </cell>
          <cell r="J5433"/>
          <cell r="K5433" t="str">
            <v>PLT</v>
          </cell>
          <cell r="L5433" t="str">
            <v>7003</v>
          </cell>
        </row>
        <row r="5434">
          <cell r="B5434" t="str">
            <v>PLT026010D8SM/3</v>
          </cell>
          <cell r="C5434" t="str">
            <v>PLT ETYKIETA POLIESTER MAT. 26x10 mm SREBRNA  (10 000 szt.)</v>
          </cell>
          <cell r="D5434" t="str">
            <v>szt.</v>
          </cell>
          <cell r="E5434" t="str">
            <v>3919908000</v>
          </cell>
          <cell r="F5434"/>
          <cell r="G5434">
            <v>0</v>
          </cell>
          <cell r="H5434"/>
          <cell r="I5434">
            <v>0</v>
          </cell>
          <cell r="J5434"/>
          <cell r="K5434" t="str">
            <v>PLT</v>
          </cell>
          <cell r="L5434" t="str">
            <v>7003</v>
          </cell>
        </row>
        <row r="5435">
          <cell r="B5435" t="str">
            <v>PLT026010D9SM/3</v>
          </cell>
          <cell r="C5435" t="str">
            <v>PLT ETYKIETA POLIESTER MAT. 26x10 mm BIAŁA  (10 000 szt.)</v>
          </cell>
          <cell r="D5435" t="str">
            <v>szt.</v>
          </cell>
          <cell r="E5435" t="str">
            <v>3919908000</v>
          </cell>
          <cell r="F5435"/>
          <cell r="G5435">
            <v>0</v>
          </cell>
          <cell r="H5435"/>
          <cell r="I5435">
            <v>0</v>
          </cell>
          <cell r="J5435"/>
          <cell r="K5435" t="str">
            <v>PLT</v>
          </cell>
          <cell r="L5435" t="str">
            <v>7003</v>
          </cell>
        </row>
        <row r="5436">
          <cell r="B5436" t="str">
            <v>PLT026010D4SM/3</v>
          </cell>
          <cell r="C5436" t="str">
            <v>PLT ETYKIETA POLIESTER MAT. 26x10 mm ŻÓŁTA  (10 000 szt.)</v>
          </cell>
          <cell r="D5436" t="str">
            <v>szt.</v>
          </cell>
          <cell r="E5436" t="str">
            <v>3919908000</v>
          </cell>
          <cell r="F5436"/>
          <cell r="G5436">
            <v>0</v>
          </cell>
          <cell r="H5436"/>
          <cell r="I5436">
            <v>0</v>
          </cell>
          <cell r="J5436"/>
          <cell r="K5436" t="str">
            <v>PLT</v>
          </cell>
          <cell r="L5436" t="str">
            <v>7003</v>
          </cell>
        </row>
        <row r="5437">
          <cell r="B5437" t="str">
            <v>PLT026017D4SM/3</v>
          </cell>
          <cell r="C5437" t="str">
            <v>PLT ETYKIETA POLIESTER MAT. 26.5x17.5 mm ŻÓŁTA  (5 000 szt.)</v>
          </cell>
          <cell r="D5437" t="str">
            <v>szt.</v>
          </cell>
          <cell r="E5437" t="str">
            <v>3919908000</v>
          </cell>
          <cell r="F5437"/>
          <cell r="G5437">
            <v>0</v>
          </cell>
          <cell r="H5437"/>
          <cell r="I5437">
            <v>0</v>
          </cell>
          <cell r="J5437"/>
          <cell r="K5437" t="str">
            <v>PLT</v>
          </cell>
          <cell r="L5437" t="str">
            <v>7003</v>
          </cell>
        </row>
        <row r="5438">
          <cell r="B5438" t="str">
            <v>PLT026017D9SM/3</v>
          </cell>
          <cell r="C5438" t="str">
            <v>PLT ETYKIETA POLIESTER MAT. 26.5x17.5 mm BIAŁA  (5 000 szt.)</v>
          </cell>
          <cell r="D5438" t="str">
            <v>szt.</v>
          </cell>
          <cell r="E5438" t="str">
            <v>3919908000</v>
          </cell>
          <cell r="F5438"/>
          <cell r="G5438">
            <v>0</v>
          </cell>
          <cell r="H5438"/>
          <cell r="I5438">
            <v>0</v>
          </cell>
          <cell r="J5438"/>
          <cell r="K5438" t="str">
            <v>PLT</v>
          </cell>
          <cell r="L5438" t="str">
            <v>7003</v>
          </cell>
        </row>
        <row r="5439">
          <cell r="B5439" t="str">
            <v>PLT026017D8SM/3</v>
          </cell>
          <cell r="C5439" t="str">
            <v>PLT ETYKIETA POLIESTER MAT. 26.5x17.5 mm SREBRNA  (5 000 szt.)</v>
          </cell>
          <cell r="D5439" t="str">
            <v>szt.</v>
          </cell>
          <cell r="E5439" t="str">
            <v>3919908000</v>
          </cell>
          <cell r="F5439"/>
          <cell r="G5439">
            <v>0</v>
          </cell>
          <cell r="H5439"/>
          <cell r="I5439">
            <v>0</v>
          </cell>
          <cell r="J5439"/>
          <cell r="K5439" t="str">
            <v>PLT</v>
          </cell>
          <cell r="L5439" t="str">
            <v>7003</v>
          </cell>
        </row>
        <row r="5440">
          <cell r="B5440" t="str">
            <v>PLT030020D4SM/3</v>
          </cell>
          <cell r="C5440" t="str">
            <v>PLT ETYKIETA POLIESTER MAT. 30x20 mm ŻÓŁTA  (6 000 szt.)</v>
          </cell>
          <cell r="D5440" t="str">
            <v>szt.</v>
          </cell>
          <cell r="E5440" t="str">
            <v>3919908000</v>
          </cell>
          <cell r="F5440"/>
          <cell r="G5440">
            <v>0</v>
          </cell>
          <cell r="H5440"/>
          <cell r="I5440">
            <v>0</v>
          </cell>
          <cell r="J5440"/>
          <cell r="K5440" t="str">
            <v>PLT</v>
          </cell>
          <cell r="L5440" t="str">
            <v>7003</v>
          </cell>
        </row>
        <row r="5441">
          <cell r="B5441" t="str">
            <v>PLT030020D9SM/3</v>
          </cell>
          <cell r="C5441" t="str">
            <v>PLT ETYKIETA POLIESTER MAT. 30x20 mm BIAŁA  (6 000 szt.)</v>
          </cell>
          <cell r="D5441" t="str">
            <v>szt.</v>
          </cell>
          <cell r="E5441" t="str">
            <v>3919908000</v>
          </cell>
          <cell r="F5441"/>
          <cell r="G5441">
            <v>0</v>
          </cell>
          <cell r="H5441"/>
          <cell r="I5441">
            <v>0</v>
          </cell>
          <cell r="J5441"/>
          <cell r="K5441" t="str">
            <v>PLT</v>
          </cell>
          <cell r="L5441" t="str">
            <v>7003</v>
          </cell>
        </row>
        <row r="5442">
          <cell r="B5442" t="str">
            <v>PLT030020D8SM/3</v>
          </cell>
          <cell r="C5442" t="str">
            <v>PLT ETYKIETA POLIESTER MAT. 30x20 mm SREBRNA  (6 000 szt.)</v>
          </cell>
          <cell r="D5442" t="str">
            <v>szt.</v>
          </cell>
          <cell r="E5442" t="str">
            <v>3919908000</v>
          </cell>
          <cell r="F5442"/>
          <cell r="G5442">
            <v>0</v>
          </cell>
          <cell r="H5442"/>
          <cell r="I5442">
            <v>0</v>
          </cell>
          <cell r="J5442"/>
          <cell r="K5442" t="str">
            <v>PLT</v>
          </cell>
          <cell r="L5442" t="str">
            <v>7003</v>
          </cell>
        </row>
        <row r="5443">
          <cell r="B5443" t="str">
            <v>PLT032009D9SM/3</v>
          </cell>
          <cell r="C5443" t="str">
            <v>PLT ETYKIETA POLIESTER MAT. 32x9.5 mm BIAŁA  (10 000 szt.)</v>
          </cell>
          <cell r="D5443" t="str">
            <v>szt.</v>
          </cell>
          <cell r="E5443" t="str">
            <v>3919908000</v>
          </cell>
          <cell r="F5443"/>
          <cell r="G5443">
            <v>0</v>
          </cell>
          <cell r="H5443"/>
          <cell r="I5443">
            <v>0</v>
          </cell>
          <cell r="J5443"/>
          <cell r="K5443" t="str">
            <v>PLT</v>
          </cell>
          <cell r="L5443" t="str">
            <v>7003</v>
          </cell>
        </row>
        <row r="5444">
          <cell r="B5444" t="str">
            <v>PLT032009D4SM/3</v>
          </cell>
          <cell r="C5444" t="str">
            <v>PLT ETYKIETA POLIESTER MAT. 32x9.5 mm ŻÓŁTA  (10 000 szt.)</v>
          </cell>
          <cell r="D5444" t="str">
            <v>szt.</v>
          </cell>
          <cell r="E5444" t="str">
            <v>3919908000</v>
          </cell>
          <cell r="F5444"/>
          <cell r="G5444">
            <v>0</v>
          </cell>
          <cell r="H5444"/>
          <cell r="I5444">
            <v>0</v>
          </cell>
          <cell r="J5444"/>
          <cell r="K5444" t="str">
            <v>PLT</v>
          </cell>
          <cell r="L5444" t="str">
            <v>7003</v>
          </cell>
        </row>
        <row r="5445">
          <cell r="B5445" t="str">
            <v>PLT032009D8SM/3</v>
          </cell>
          <cell r="C5445" t="str">
            <v>PLT ETYKIETA POLIESTER MAT. 32x9.5 mm SREBRNA  (10 000 szt.)</v>
          </cell>
          <cell r="D5445" t="str">
            <v>szt.</v>
          </cell>
          <cell r="E5445" t="str">
            <v>3919908000</v>
          </cell>
          <cell r="F5445"/>
          <cell r="G5445">
            <v>0</v>
          </cell>
          <cell r="H5445"/>
          <cell r="I5445">
            <v>0</v>
          </cell>
          <cell r="J5445"/>
          <cell r="K5445" t="str">
            <v>PLT</v>
          </cell>
          <cell r="L5445" t="str">
            <v>7003</v>
          </cell>
        </row>
        <row r="5446">
          <cell r="B5446" t="str">
            <v>PLT034015D4SM</v>
          </cell>
          <cell r="C5446" t="str">
            <v>PLT ETYKIETA POLIESTER MAT. 34x15 mm ŻÓŁTA  (2 500 szt.)</v>
          </cell>
          <cell r="D5446" t="str">
            <v>szt.</v>
          </cell>
          <cell r="E5446" t="str">
            <v>3919908000</v>
          </cell>
          <cell r="F5446"/>
          <cell r="G5446">
            <v>0</v>
          </cell>
          <cell r="H5446"/>
          <cell r="I5446">
            <v>0</v>
          </cell>
          <cell r="J5446"/>
          <cell r="K5446" t="str">
            <v>PLT</v>
          </cell>
          <cell r="L5446" t="str">
            <v>7003</v>
          </cell>
        </row>
        <row r="5447">
          <cell r="B5447" t="str">
            <v>PLT034015D9SM</v>
          </cell>
          <cell r="C5447" t="str">
            <v>PLT ETYKIETA POLIESTER MAT. 34x15 mm BIAŁA  (2 500 szt.)</v>
          </cell>
          <cell r="D5447" t="str">
            <v>szt.</v>
          </cell>
          <cell r="E5447" t="str">
            <v>3919908000</v>
          </cell>
          <cell r="F5447"/>
          <cell r="G5447">
            <v>0</v>
          </cell>
          <cell r="H5447"/>
          <cell r="I5447">
            <v>0</v>
          </cell>
          <cell r="J5447"/>
          <cell r="K5447" t="str">
            <v>PLT</v>
          </cell>
          <cell r="L5447" t="str">
            <v>7003</v>
          </cell>
        </row>
        <row r="5448">
          <cell r="B5448" t="str">
            <v>PLT034015D8SM</v>
          </cell>
          <cell r="C5448" t="str">
            <v>PLT ETYKIETA POLIESTER MAT. 34x15 mm SREBRNA  (2 500 szt.)</v>
          </cell>
          <cell r="D5448" t="str">
            <v>szt.</v>
          </cell>
          <cell r="E5448" t="str">
            <v>3919908000</v>
          </cell>
          <cell r="F5448"/>
          <cell r="G5448">
            <v>0</v>
          </cell>
          <cell r="H5448"/>
          <cell r="I5448">
            <v>0</v>
          </cell>
          <cell r="J5448"/>
          <cell r="K5448" t="str">
            <v>PLT</v>
          </cell>
          <cell r="L5448" t="str">
            <v>7003</v>
          </cell>
        </row>
        <row r="5449">
          <cell r="B5449" t="str">
            <v>PLT038019D9SM</v>
          </cell>
          <cell r="C5449" t="str">
            <v>PLT ETYKIETA POLIESTER MAT. 38x19 mm BIAŁA  (2 000 szt.)</v>
          </cell>
          <cell r="D5449" t="str">
            <v>szt.</v>
          </cell>
          <cell r="E5449" t="str">
            <v>3919908000</v>
          </cell>
          <cell r="F5449"/>
          <cell r="G5449">
            <v>0</v>
          </cell>
          <cell r="H5449"/>
          <cell r="I5449">
            <v>0</v>
          </cell>
          <cell r="J5449"/>
          <cell r="K5449" t="str">
            <v>PLT</v>
          </cell>
          <cell r="L5449" t="str">
            <v>7003</v>
          </cell>
        </row>
        <row r="5450">
          <cell r="B5450" t="str">
            <v>PLT038019D8SM</v>
          </cell>
          <cell r="C5450" t="str">
            <v>PLT ETYKIETA POLIESTER MAT. 38x19 mm SREBRNA  (2 000 szt.)</v>
          </cell>
          <cell r="D5450" t="str">
            <v>szt.</v>
          </cell>
          <cell r="E5450" t="str">
            <v>3919908000</v>
          </cell>
          <cell r="F5450"/>
          <cell r="G5450">
            <v>0</v>
          </cell>
          <cell r="H5450"/>
          <cell r="I5450">
            <v>0</v>
          </cell>
          <cell r="J5450"/>
          <cell r="K5450" t="str">
            <v>PLT</v>
          </cell>
          <cell r="L5450" t="str">
            <v>7003</v>
          </cell>
        </row>
        <row r="5451">
          <cell r="B5451" t="str">
            <v>PLT038019D4SM</v>
          </cell>
          <cell r="C5451" t="str">
            <v>PLT ETYKIETA POLIESTER MAT. 38x19 mm ŻÓŁTA  (2 000 szt.)</v>
          </cell>
          <cell r="D5451" t="str">
            <v>szt.</v>
          </cell>
          <cell r="E5451" t="str">
            <v>3919908000</v>
          </cell>
          <cell r="F5451"/>
          <cell r="G5451">
            <v>0</v>
          </cell>
          <cell r="H5451"/>
          <cell r="I5451">
            <v>0</v>
          </cell>
          <cell r="J5451"/>
          <cell r="K5451" t="str">
            <v>PLT</v>
          </cell>
          <cell r="L5451" t="str">
            <v>7003</v>
          </cell>
        </row>
        <row r="5452">
          <cell r="B5452" t="str">
            <v>PLT038012D4SM</v>
          </cell>
          <cell r="C5452" t="str">
            <v>PLT ETYKIETA POLIESTER MAT. 38.1x12.7 mm ŻÓŁTA  (2 000 szt.)</v>
          </cell>
          <cell r="D5452" t="str">
            <v>szt.</v>
          </cell>
          <cell r="E5452" t="str">
            <v>3919908000</v>
          </cell>
          <cell r="F5452"/>
          <cell r="G5452">
            <v>0</v>
          </cell>
          <cell r="H5452"/>
          <cell r="I5452">
            <v>0</v>
          </cell>
          <cell r="J5452"/>
          <cell r="K5452" t="str">
            <v>PLT</v>
          </cell>
          <cell r="L5452" t="str">
            <v>7003</v>
          </cell>
        </row>
        <row r="5453">
          <cell r="B5453" t="str">
            <v>PLT038012D8SM</v>
          </cell>
          <cell r="C5453" t="str">
            <v>PLT ETYKIETA POLIESTER MAT. 38.1x12.7 mm SREBRNA  (2 000 szt.)</v>
          </cell>
          <cell r="D5453" t="str">
            <v>szt.</v>
          </cell>
          <cell r="E5453" t="str">
            <v>3919908000</v>
          </cell>
          <cell r="F5453"/>
          <cell r="G5453">
            <v>0</v>
          </cell>
          <cell r="H5453"/>
          <cell r="I5453">
            <v>0</v>
          </cell>
          <cell r="J5453"/>
          <cell r="K5453" t="str">
            <v>PLT</v>
          </cell>
          <cell r="L5453" t="str">
            <v>7003</v>
          </cell>
        </row>
        <row r="5454">
          <cell r="B5454" t="str">
            <v>PLT038012D9SM</v>
          </cell>
          <cell r="C5454" t="str">
            <v>PLT ETYKIETA POLIESTER MAT. 38.1x12.7 mm BIAŁA  (2 000 szt.)</v>
          </cell>
          <cell r="D5454" t="str">
            <v>szt.</v>
          </cell>
          <cell r="E5454" t="str">
            <v>3919908000</v>
          </cell>
          <cell r="F5454"/>
          <cell r="G5454">
            <v>0</v>
          </cell>
          <cell r="H5454"/>
          <cell r="I5454">
            <v>0</v>
          </cell>
          <cell r="J5454"/>
          <cell r="K5454" t="str">
            <v>PLT</v>
          </cell>
          <cell r="L5454" t="str">
            <v>7003</v>
          </cell>
        </row>
        <row r="5455">
          <cell r="B5455" t="str">
            <v>PLT040020D4SM</v>
          </cell>
          <cell r="C5455" t="str">
            <v>PLT ETYKIETA POLIESTER MAT. 40x20 mm ŻÓŁTA  (2 000 szt.)</v>
          </cell>
          <cell r="D5455" t="str">
            <v>szt.</v>
          </cell>
          <cell r="E5455" t="str">
            <v>3919908000</v>
          </cell>
          <cell r="F5455"/>
          <cell r="G5455">
            <v>0</v>
          </cell>
          <cell r="H5455"/>
          <cell r="I5455">
            <v>0</v>
          </cell>
          <cell r="J5455"/>
          <cell r="K5455" t="str">
            <v>PLT</v>
          </cell>
          <cell r="L5455" t="str">
            <v>7003</v>
          </cell>
        </row>
        <row r="5456">
          <cell r="B5456" t="str">
            <v>PLT040020D9SM</v>
          </cell>
          <cell r="C5456" t="str">
            <v>PLT ETYKIETA POLIESTER MAT. 40x20 mm BIAŁA  (2 000 szt.)</v>
          </cell>
          <cell r="D5456" t="str">
            <v>szt.</v>
          </cell>
          <cell r="E5456" t="str">
            <v>3919908000</v>
          </cell>
          <cell r="F5456"/>
          <cell r="G5456">
            <v>0</v>
          </cell>
          <cell r="H5456"/>
          <cell r="I5456">
            <v>0</v>
          </cell>
          <cell r="J5456"/>
          <cell r="K5456" t="str">
            <v>PLT</v>
          </cell>
          <cell r="L5456" t="str">
            <v>7003</v>
          </cell>
        </row>
        <row r="5457">
          <cell r="B5457" t="str">
            <v>PLT040020D8SM</v>
          </cell>
          <cell r="C5457" t="str">
            <v>PLT ETYKIETA POLIESTER MAT. 40x20 mm SREBRNA  (2 000 szt.)</v>
          </cell>
          <cell r="D5457" t="str">
            <v>szt.</v>
          </cell>
          <cell r="E5457" t="str">
            <v>3919908000</v>
          </cell>
          <cell r="F5457"/>
          <cell r="G5457">
            <v>0</v>
          </cell>
          <cell r="H5457"/>
          <cell r="I5457">
            <v>0</v>
          </cell>
          <cell r="J5457"/>
          <cell r="K5457" t="str">
            <v>PLT</v>
          </cell>
          <cell r="L5457" t="str">
            <v>7003</v>
          </cell>
        </row>
        <row r="5458">
          <cell r="B5458" t="str">
            <v>PLT045023D4SM</v>
          </cell>
          <cell r="C5458" t="str">
            <v>PLT ETYKIETA POLIESTER MAT. 45x23 mm ŻÓŁTA  (2 000 szt.)</v>
          </cell>
          <cell r="D5458" t="str">
            <v>szt.</v>
          </cell>
          <cell r="E5458" t="str">
            <v>3919908000</v>
          </cell>
          <cell r="F5458"/>
          <cell r="G5458">
            <v>0</v>
          </cell>
          <cell r="H5458"/>
          <cell r="I5458">
            <v>0</v>
          </cell>
          <cell r="J5458"/>
          <cell r="K5458" t="str">
            <v>PLT</v>
          </cell>
          <cell r="L5458" t="str">
            <v>7003</v>
          </cell>
        </row>
        <row r="5459">
          <cell r="B5459" t="str">
            <v>PLT045023D9SM</v>
          </cell>
          <cell r="C5459" t="str">
            <v>PLT ETYKIETA POLIESTER MAT. 45x23 mm BIAŁA  (2 000 szt.)</v>
          </cell>
          <cell r="D5459" t="str">
            <v>szt.</v>
          </cell>
          <cell r="E5459" t="str">
            <v>3919908000</v>
          </cell>
          <cell r="F5459"/>
          <cell r="G5459">
            <v>0</v>
          </cell>
          <cell r="H5459"/>
          <cell r="I5459">
            <v>0</v>
          </cell>
          <cell r="J5459"/>
          <cell r="K5459" t="str">
            <v>PLT</v>
          </cell>
          <cell r="L5459" t="str">
            <v>7003</v>
          </cell>
        </row>
        <row r="5460">
          <cell r="B5460" t="str">
            <v>PLT045023D8SM</v>
          </cell>
          <cell r="C5460" t="str">
            <v>PLT ETYKIETA POLIESTER MAT. 45x23 mm SREBRNA  (2 000 szt.)</v>
          </cell>
          <cell r="D5460" t="str">
            <v>szt.</v>
          </cell>
          <cell r="E5460" t="str">
            <v>3919908000</v>
          </cell>
          <cell r="F5460"/>
          <cell r="G5460">
            <v>0</v>
          </cell>
          <cell r="H5460"/>
          <cell r="I5460">
            <v>0</v>
          </cell>
          <cell r="J5460"/>
          <cell r="K5460" t="str">
            <v>PLT</v>
          </cell>
          <cell r="L5460" t="str">
            <v>7003</v>
          </cell>
        </row>
        <row r="5461">
          <cell r="B5461" t="str">
            <v>PLT047028D4SM</v>
          </cell>
          <cell r="C5461" t="str">
            <v>PLT ETYKIETA POLIESTER MAT. 47x28 mm ŻÓŁTA  (1 500 szt.)</v>
          </cell>
          <cell r="D5461" t="str">
            <v>szt.</v>
          </cell>
          <cell r="E5461" t="str">
            <v>3919908000</v>
          </cell>
          <cell r="F5461"/>
          <cell r="G5461">
            <v>0</v>
          </cell>
          <cell r="H5461"/>
          <cell r="I5461">
            <v>0</v>
          </cell>
          <cell r="J5461"/>
          <cell r="K5461" t="str">
            <v>PLT</v>
          </cell>
          <cell r="L5461" t="str">
            <v>7003</v>
          </cell>
        </row>
        <row r="5462">
          <cell r="B5462" t="str">
            <v>PLT047028D9SM</v>
          </cell>
          <cell r="C5462" t="str">
            <v>PLT ETYKIETA POLIESTER MAT. 47x28 mm BIAŁA  (1 500 szt.)</v>
          </cell>
          <cell r="D5462" t="str">
            <v>szt.</v>
          </cell>
          <cell r="E5462" t="str">
            <v>3919908000</v>
          </cell>
          <cell r="F5462"/>
          <cell r="G5462">
            <v>0</v>
          </cell>
          <cell r="H5462"/>
          <cell r="I5462">
            <v>0</v>
          </cell>
          <cell r="J5462"/>
          <cell r="K5462" t="str">
            <v>PLT</v>
          </cell>
          <cell r="L5462" t="str">
            <v>7003</v>
          </cell>
        </row>
        <row r="5463">
          <cell r="B5463" t="str">
            <v>PLT047028D8SM</v>
          </cell>
          <cell r="C5463" t="str">
            <v>PLT ETYKIETA POLIESTER MAT. 47x28 mm SREBRNA  (1 500 szt.)</v>
          </cell>
          <cell r="D5463" t="str">
            <v>szt.</v>
          </cell>
          <cell r="E5463" t="str">
            <v>3919908000</v>
          </cell>
          <cell r="F5463"/>
          <cell r="G5463">
            <v>0</v>
          </cell>
          <cell r="H5463"/>
          <cell r="I5463">
            <v>0</v>
          </cell>
          <cell r="J5463"/>
          <cell r="K5463" t="str">
            <v>PLT</v>
          </cell>
          <cell r="L5463" t="str">
            <v>7003</v>
          </cell>
        </row>
        <row r="5464">
          <cell r="B5464" t="str">
            <v>PLT050023D4SM</v>
          </cell>
          <cell r="C5464" t="str">
            <v>PLT ETYKIETA POLIESTER MAT. 50x23 mm ŻÓŁTA  (2 000 szt.)</v>
          </cell>
          <cell r="D5464" t="str">
            <v>szt.</v>
          </cell>
          <cell r="E5464" t="str">
            <v>3919908000</v>
          </cell>
          <cell r="F5464"/>
          <cell r="G5464">
            <v>0</v>
          </cell>
          <cell r="H5464"/>
          <cell r="I5464">
            <v>0</v>
          </cell>
          <cell r="J5464"/>
          <cell r="K5464" t="str">
            <v>PLT</v>
          </cell>
          <cell r="L5464" t="str">
            <v>7003</v>
          </cell>
        </row>
        <row r="5465">
          <cell r="B5465" t="str">
            <v>PLT050023D9SM</v>
          </cell>
          <cell r="C5465" t="str">
            <v>PLT ETYKIETA POLIESTER MAT. 50x23 mm BIAŁA  (2 000 szt.)</v>
          </cell>
          <cell r="D5465" t="str">
            <v>szt.</v>
          </cell>
          <cell r="E5465" t="str">
            <v>3919908000</v>
          </cell>
          <cell r="F5465"/>
          <cell r="G5465">
            <v>0</v>
          </cell>
          <cell r="H5465"/>
          <cell r="I5465">
            <v>0</v>
          </cell>
          <cell r="J5465"/>
          <cell r="K5465" t="str">
            <v>PLT</v>
          </cell>
          <cell r="L5465" t="str">
            <v>7003</v>
          </cell>
        </row>
        <row r="5466">
          <cell r="B5466" t="str">
            <v>PLT050023D8SM</v>
          </cell>
          <cell r="C5466" t="str">
            <v>PLT ETYKIETA POLIESTER MAT. 50x23 mm SREBRNA  (2 000 szt.)</v>
          </cell>
          <cell r="D5466" t="str">
            <v>szt.</v>
          </cell>
          <cell r="E5466" t="str">
            <v>3919908000</v>
          </cell>
          <cell r="F5466"/>
          <cell r="G5466">
            <v>0</v>
          </cell>
          <cell r="H5466"/>
          <cell r="I5466">
            <v>0</v>
          </cell>
          <cell r="J5466"/>
          <cell r="K5466" t="str">
            <v>PLT</v>
          </cell>
          <cell r="L5466" t="str">
            <v>7003</v>
          </cell>
        </row>
        <row r="5467">
          <cell r="B5467" t="str">
            <v>PLT050030D4SM</v>
          </cell>
          <cell r="C5467" t="str">
            <v>PLT ETYKIETA POLIESTER MAT. 50x30 mm ŻÓŁTA  (1 000 szt.)</v>
          </cell>
          <cell r="D5467" t="str">
            <v>szt.</v>
          </cell>
          <cell r="E5467" t="str">
            <v>3919908000</v>
          </cell>
          <cell r="F5467"/>
          <cell r="G5467">
            <v>0</v>
          </cell>
          <cell r="H5467"/>
          <cell r="I5467">
            <v>0</v>
          </cell>
          <cell r="J5467"/>
          <cell r="K5467" t="str">
            <v>PLT</v>
          </cell>
          <cell r="L5467" t="str">
            <v>7003</v>
          </cell>
        </row>
        <row r="5468">
          <cell r="B5468" t="str">
            <v>PLT050030D9SM</v>
          </cell>
          <cell r="C5468" t="str">
            <v>PLT ETYKIETA POLIESTER MAT. 50x30 mm BIAŁA  (1 000 szt.)</v>
          </cell>
          <cell r="D5468" t="str">
            <v>szt.</v>
          </cell>
          <cell r="E5468" t="str">
            <v>3919908000</v>
          </cell>
          <cell r="F5468"/>
          <cell r="G5468">
            <v>0</v>
          </cell>
          <cell r="H5468"/>
          <cell r="I5468">
            <v>0</v>
          </cell>
          <cell r="J5468"/>
          <cell r="K5468" t="str">
            <v>PLT</v>
          </cell>
          <cell r="L5468" t="str">
            <v>7003</v>
          </cell>
        </row>
        <row r="5469">
          <cell r="B5469" t="str">
            <v>PLT050030D8SM</v>
          </cell>
          <cell r="C5469" t="str">
            <v>PLT ETYKIETA POLIESTER MAT. 50x30 mm SREBRNA  (1 000 szt.)</v>
          </cell>
          <cell r="D5469" t="str">
            <v>szt.</v>
          </cell>
          <cell r="E5469" t="str">
            <v>3919908000</v>
          </cell>
          <cell r="F5469"/>
          <cell r="G5469">
            <v>0</v>
          </cell>
          <cell r="H5469"/>
          <cell r="I5469">
            <v>0</v>
          </cell>
          <cell r="J5469"/>
          <cell r="K5469" t="str">
            <v>PLT</v>
          </cell>
          <cell r="L5469" t="str">
            <v>7003</v>
          </cell>
        </row>
        <row r="5470">
          <cell r="B5470" t="str">
            <v>PLT060023D4SM</v>
          </cell>
          <cell r="C5470" t="str">
            <v>PLT ETYKIETA POLIESTER MAT. 60x23 mm ŻÓŁTA  (2 000 szt.)</v>
          </cell>
          <cell r="D5470" t="str">
            <v>szt.</v>
          </cell>
          <cell r="E5470" t="str">
            <v>3919908000</v>
          </cell>
          <cell r="F5470"/>
          <cell r="G5470">
            <v>0</v>
          </cell>
          <cell r="H5470"/>
          <cell r="I5470">
            <v>0</v>
          </cell>
          <cell r="J5470"/>
          <cell r="K5470" t="str">
            <v>PLT</v>
          </cell>
          <cell r="L5470" t="str">
            <v>7003</v>
          </cell>
        </row>
        <row r="5471">
          <cell r="B5471" t="str">
            <v>PLT060023D9SM</v>
          </cell>
          <cell r="C5471" t="str">
            <v>PLT ETYKIETA POLIESTER MAT. 60x23 mm BIAŁA  (2 000 szt.)</v>
          </cell>
          <cell r="D5471" t="str">
            <v>szt.</v>
          </cell>
          <cell r="E5471" t="str">
            <v>3919908000</v>
          </cell>
          <cell r="F5471"/>
          <cell r="G5471">
            <v>0</v>
          </cell>
          <cell r="H5471"/>
          <cell r="I5471">
            <v>0</v>
          </cell>
          <cell r="J5471"/>
          <cell r="K5471" t="str">
            <v>PLT</v>
          </cell>
          <cell r="L5471" t="str">
            <v>7003</v>
          </cell>
        </row>
        <row r="5472">
          <cell r="B5472" t="str">
            <v>PLT060023D8SG</v>
          </cell>
          <cell r="C5472" t="str">
            <v>PLT ETYKIETA POLIESTER POŁ. 60x23 mm SREBRNA  (2 000 szt.)</v>
          </cell>
          <cell r="D5472" t="str">
            <v>szt.</v>
          </cell>
          <cell r="E5472" t="str">
            <v>3919908000</v>
          </cell>
          <cell r="F5472"/>
          <cell r="G5472">
            <v>0</v>
          </cell>
          <cell r="H5472"/>
          <cell r="I5472">
            <v>0</v>
          </cell>
          <cell r="J5472"/>
          <cell r="K5472" t="str">
            <v>PLT</v>
          </cell>
          <cell r="L5472" t="str">
            <v>7003</v>
          </cell>
        </row>
        <row r="5473">
          <cell r="B5473" t="str">
            <v>PLT060036D4SM</v>
          </cell>
          <cell r="C5473" t="str">
            <v>PLT ETYKIETA POLIESTER MAT. 60x36 mm ŻÓŁTA  (1 000 szt.)</v>
          </cell>
          <cell r="D5473" t="str">
            <v>szt.</v>
          </cell>
          <cell r="E5473" t="str">
            <v>3919908000</v>
          </cell>
          <cell r="F5473"/>
          <cell r="G5473">
            <v>0</v>
          </cell>
          <cell r="H5473"/>
          <cell r="I5473">
            <v>0</v>
          </cell>
          <cell r="J5473"/>
          <cell r="K5473" t="str">
            <v>PLT</v>
          </cell>
          <cell r="L5473" t="str">
            <v>7003</v>
          </cell>
        </row>
        <row r="5474">
          <cell r="B5474" t="str">
            <v>PLT060036D9SM</v>
          </cell>
          <cell r="C5474" t="str">
            <v>PLT ETYKIETA POLIESTER MAT. 60x36 mm BIAŁA  (1 000 szt.)</v>
          </cell>
          <cell r="D5474" t="str">
            <v>szt.</v>
          </cell>
          <cell r="E5474" t="str">
            <v>3919908000</v>
          </cell>
          <cell r="F5474"/>
          <cell r="G5474">
            <v>0</v>
          </cell>
          <cell r="H5474"/>
          <cell r="I5474">
            <v>0</v>
          </cell>
          <cell r="J5474"/>
          <cell r="K5474" t="str">
            <v>PLT</v>
          </cell>
          <cell r="L5474" t="str">
            <v>7003</v>
          </cell>
        </row>
        <row r="5475">
          <cell r="B5475" t="str">
            <v>PLT060036D8SM</v>
          </cell>
          <cell r="C5475" t="str">
            <v>PLT ETYKIETA POLIESTER MAT. 60x36 mm SREBRNA  (1 000 szt.)</v>
          </cell>
          <cell r="D5475" t="str">
            <v>szt.</v>
          </cell>
          <cell r="E5475" t="str">
            <v>3919908000</v>
          </cell>
          <cell r="F5475"/>
          <cell r="G5475">
            <v>0</v>
          </cell>
          <cell r="H5475"/>
          <cell r="I5475">
            <v>0</v>
          </cell>
          <cell r="J5475"/>
          <cell r="K5475" t="str">
            <v>PLT</v>
          </cell>
          <cell r="L5475" t="str">
            <v>7003</v>
          </cell>
        </row>
        <row r="5476">
          <cell r="B5476" t="str">
            <v>PLT065035D9SM</v>
          </cell>
          <cell r="C5476" t="str">
            <v>PLT ETYKIETA POLIESTER MAT. 65x35 mm BIAŁA  (1 000 szt.)</v>
          </cell>
          <cell r="D5476" t="str">
            <v>szt.</v>
          </cell>
          <cell r="E5476" t="str">
            <v>3919908000</v>
          </cell>
          <cell r="F5476"/>
          <cell r="G5476">
            <v>0</v>
          </cell>
          <cell r="H5476"/>
          <cell r="I5476">
            <v>0</v>
          </cell>
          <cell r="J5476"/>
          <cell r="K5476" t="str">
            <v>PLT</v>
          </cell>
          <cell r="L5476" t="str">
            <v>7003</v>
          </cell>
        </row>
        <row r="5477">
          <cell r="B5477" t="str">
            <v>PLT065035D8SM</v>
          </cell>
          <cell r="C5477" t="str">
            <v>PLT ETYKIETA POLIESTER MAT. 65x35 mm SREBRNA  (1 000 szt.)</v>
          </cell>
          <cell r="D5477" t="str">
            <v>szt.</v>
          </cell>
          <cell r="E5477" t="str">
            <v>3919908000</v>
          </cell>
          <cell r="F5477"/>
          <cell r="G5477">
            <v>0</v>
          </cell>
          <cell r="H5477"/>
          <cell r="I5477">
            <v>0</v>
          </cell>
          <cell r="J5477"/>
          <cell r="K5477" t="str">
            <v>PLT</v>
          </cell>
          <cell r="L5477" t="str">
            <v>7003</v>
          </cell>
        </row>
        <row r="5478">
          <cell r="B5478" t="str">
            <v>PLT065035D4SM</v>
          </cell>
          <cell r="C5478" t="str">
            <v>PLT ETYKIETA POLIESTER MAT. 65x35 mm ŻÓŁTA  (1 000 szt.)</v>
          </cell>
          <cell r="D5478" t="str">
            <v>szt.</v>
          </cell>
          <cell r="E5478" t="str">
            <v>3919908000</v>
          </cell>
          <cell r="F5478"/>
          <cell r="G5478">
            <v>0</v>
          </cell>
          <cell r="H5478"/>
          <cell r="I5478">
            <v>0</v>
          </cell>
          <cell r="J5478"/>
          <cell r="K5478" t="str">
            <v>PLT</v>
          </cell>
          <cell r="L5478" t="str">
            <v>7003</v>
          </cell>
        </row>
        <row r="5479">
          <cell r="B5479" t="str">
            <v>PLT065053D9SM</v>
          </cell>
          <cell r="C5479" t="str">
            <v>PLT ETYKIETA POLIESTER MAT. 65x53 mm BIAŁA  (750 szt.)</v>
          </cell>
          <cell r="D5479" t="str">
            <v>szt.</v>
          </cell>
          <cell r="E5479" t="str">
            <v>3919908000</v>
          </cell>
          <cell r="F5479"/>
          <cell r="G5479">
            <v>0</v>
          </cell>
          <cell r="H5479"/>
          <cell r="I5479">
            <v>0</v>
          </cell>
          <cell r="J5479"/>
          <cell r="K5479" t="str">
            <v>PLT</v>
          </cell>
          <cell r="L5479" t="str">
            <v>7003</v>
          </cell>
        </row>
        <row r="5480">
          <cell r="B5480" t="str">
            <v>PLT065053D8SM</v>
          </cell>
          <cell r="C5480" t="str">
            <v>PLT ETYKIETA POLIESTER MAT. 65x53 mm SREBRNA  (750 szt.)</v>
          </cell>
          <cell r="D5480" t="str">
            <v>szt.</v>
          </cell>
          <cell r="E5480" t="str">
            <v>3919908000</v>
          </cell>
          <cell r="F5480"/>
          <cell r="G5480">
            <v>0</v>
          </cell>
          <cell r="H5480"/>
          <cell r="I5480">
            <v>0</v>
          </cell>
          <cell r="J5480"/>
          <cell r="K5480" t="str">
            <v>PLT</v>
          </cell>
          <cell r="L5480" t="str">
            <v>7003</v>
          </cell>
        </row>
        <row r="5481">
          <cell r="B5481" t="str">
            <v>PLT065053D4SM</v>
          </cell>
          <cell r="C5481" t="str">
            <v>PLT ETYKIETA POLIESTER MAT. 65x53 mm ŻÓŁTA  (750 szt.)</v>
          </cell>
          <cell r="D5481" t="str">
            <v>szt.</v>
          </cell>
          <cell r="E5481" t="str">
            <v>3919908000</v>
          </cell>
          <cell r="F5481"/>
          <cell r="G5481">
            <v>0</v>
          </cell>
          <cell r="H5481"/>
          <cell r="I5481">
            <v>0</v>
          </cell>
          <cell r="J5481"/>
          <cell r="K5481" t="str">
            <v>PLT</v>
          </cell>
          <cell r="L5481" t="str">
            <v>7003</v>
          </cell>
        </row>
        <row r="5482">
          <cell r="B5482" t="str">
            <v>PLT070048D9SM</v>
          </cell>
          <cell r="C5482" t="str">
            <v>PLT ETYKIETA POLIESTER MAT. 70x48 mm BIAŁA  (1 000 szt.)</v>
          </cell>
          <cell r="D5482" t="str">
            <v>szt.</v>
          </cell>
          <cell r="E5482" t="str">
            <v>3919908000</v>
          </cell>
          <cell r="F5482"/>
          <cell r="G5482">
            <v>0</v>
          </cell>
          <cell r="H5482"/>
          <cell r="I5482">
            <v>0</v>
          </cell>
          <cell r="J5482"/>
          <cell r="K5482" t="str">
            <v>PLT</v>
          </cell>
          <cell r="L5482" t="str">
            <v>7003</v>
          </cell>
        </row>
        <row r="5483">
          <cell r="B5483" t="str">
            <v>PLT070048D4SM</v>
          </cell>
          <cell r="C5483" t="str">
            <v>PLT ETYKIETA POLIESTER MAT. 70x48 mm ŻÓŁTA  (1 000 szt.)</v>
          </cell>
          <cell r="D5483" t="str">
            <v>szt.</v>
          </cell>
          <cell r="E5483" t="str">
            <v>3919908000</v>
          </cell>
          <cell r="F5483"/>
          <cell r="G5483">
            <v>0</v>
          </cell>
          <cell r="H5483"/>
          <cell r="I5483">
            <v>0</v>
          </cell>
          <cell r="J5483"/>
          <cell r="K5483" t="str">
            <v>PLT</v>
          </cell>
          <cell r="L5483" t="str">
            <v>7003</v>
          </cell>
        </row>
        <row r="5484">
          <cell r="B5484" t="str">
            <v>PLT070048D8SM</v>
          </cell>
          <cell r="C5484" t="str">
            <v>PLT ETYKIETA POLIESTER MAT. 70x48 mm SREBRNA  (1 000 szt.)</v>
          </cell>
          <cell r="D5484" t="str">
            <v>szt.</v>
          </cell>
          <cell r="E5484" t="str">
            <v>3919908000</v>
          </cell>
          <cell r="F5484"/>
          <cell r="G5484">
            <v>0</v>
          </cell>
          <cell r="H5484"/>
          <cell r="I5484">
            <v>0</v>
          </cell>
          <cell r="J5484"/>
          <cell r="K5484" t="str">
            <v>PLT</v>
          </cell>
          <cell r="L5484" t="str">
            <v>7003</v>
          </cell>
        </row>
        <row r="5485">
          <cell r="B5485" t="str">
            <v>PLT076022D9SM</v>
          </cell>
          <cell r="C5485" t="str">
            <v>PLT ETYKIETA POLIESTER MAT. 76.2x22.9 mm BIAŁA  (2 000 szt.)</v>
          </cell>
          <cell r="D5485" t="str">
            <v>szt.</v>
          </cell>
          <cell r="E5485" t="str">
            <v>3919908000</v>
          </cell>
          <cell r="F5485"/>
          <cell r="G5485">
            <v>0</v>
          </cell>
          <cell r="H5485"/>
          <cell r="I5485">
            <v>0</v>
          </cell>
          <cell r="J5485"/>
          <cell r="K5485" t="str">
            <v>PLT</v>
          </cell>
          <cell r="L5485" t="str">
            <v>7003</v>
          </cell>
        </row>
        <row r="5486">
          <cell r="B5486" t="str">
            <v>PLT076022D8SM</v>
          </cell>
          <cell r="C5486" t="str">
            <v>PLT ETYKIETA POLIESTER MAT. 76.2x22.9 mm SREBRNA  (2 000 szt.)</v>
          </cell>
          <cell r="D5486" t="str">
            <v>szt.</v>
          </cell>
          <cell r="E5486" t="str">
            <v>3919908000</v>
          </cell>
          <cell r="F5486"/>
          <cell r="G5486">
            <v>0</v>
          </cell>
          <cell r="H5486"/>
          <cell r="I5486">
            <v>0</v>
          </cell>
          <cell r="J5486"/>
          <cell r="K5486" t="str">
            <v>PLT</v>
          </cell>
          <cell r="L5486" t="str">
            <v>7003</v>
          </cell>
        </row>
        <row r="5487">
          <cell r="B5487" t="str">
            <v>PLT076022D4SM</v>
          </cell>
          <cell r="C5487" t="str">
            <v>PLT ETYKIETA POLIESTER MAT. 76.2x22.9 mm ŻÓŁTA  (2 000 szt.)</v>
          </cell>
          <cell r="D5487" t="str">
            <v>szt.</v>
          </cell>
          <cell r="E5487" t="str">
            <v>3919908000</v>
          </cell>
          <cell r="F5487"/>
          <cell r="G5487">
            <v>0</v>
          </cell>
          <cell r="H5487"/>
          <cell r="I5487">
            <v>0</v>
          </cell>
          <cell r="J5487"/>
          <cell r="K5487" t="str">
            <v>PLT</v>
          </cell>
          <cell r="L5487" t="str">
            <v>7003</v>
          </cell>
        </row>
        <row r="5488">
          <cell r="B5488" t="str">
            <v>PLT076036D4SM</v>
          </cell>
          <cell r="C5488" t="str">
            <v>PLT ETYKIETA POLIESTER MAT. 76.2x36 mm ŻÓŁTA  (1 000 szt.)</v>
          </cell>
          <cell r="D5488" t="str">
            <v>szt.</v>
          </cell>
          <cell r="E5488" t="str">
            <v>3919908000</v>
          </cell>
          <cell r="F5488"/>
          <cell r="G5488">
            <v>0</v>
          </cell>
          <cell r="H5488"/>
          <cell r="I5488">
            <v>0</v>
          </cell>
          <cell r="J5488"/>
          <cell r="K5488" t="str">
            <v>PLT</v>
          </cell>
          <cell r="L5488" t="str">
            <v>7003</v>
          </cell>
        </row>
        <row r="5489">
          <cell r="B5489" t="str">
            <v>PLT076036D9SM</v>
          </cell>
          <cell r="C5489" t="str">
            <v>PLT ETYKIETA POLIESTER MAT. 76.2x36 mm BIAŁA  (1 000 szt.)</v>
          </cell>
          <cell r="D5489" t="str">
            <v>szt.</v>
          </cell>
          <cell r="E5489" t="str">
            <v>3919908000</v>
          </cell>
          <cell r="F5489"/>
          <cell r="G5489">
            <v>0</v>
          </cell>
          <cell r="H5489"/>
          <cell r="I5489">
            <v>0</v>
          </cell>
          <cell r="J5489"/>
          <cell r="K5489" t="str">
            <v>PLT</v>
          </cell>
          <cell r="L5489" t="str">
            <v>7003</v>
          </cell>
        </row>
        <row r="5490">
          <cell r="B5490" t="str">
            <v>PLT076036D8SM</v>
          </cell>
          <cell r="C5490" t="str">
            <v>PLT ETYKIETA POLIESTER MAT. 76.2x36 mm SREBRNA  (1 000 szt.)</v>
          </cell>
          <cell r="D5490" t="str">
            <v>szt.</v>
          </cell>
          <cell r="E5490" t="str">
            <v>3919908000</v>
          </cell>
          <cell r="F5490"/>
          <cell r="G5490">
            <v>0</v>
          </cell>
          <cell r="H5490"/>
          <cell r="I5490">
            <v>0</v>
          </cell>
          <cell r="J5490"/>
          <cell r="K5490" t="str">
            <v>PLT</v>
          </cell>
          <cell r="L5490" t="str">
            <v>7003</v>
          </cell>
        </row>
        <row r="5491">
          <cell r="B5491" t="str">
            <v>PLT080048D9SM</v>
          </cell>
          <cell r="C5491" t="str">
            <v>PLT ETYKIETA POLIESTER MAT. 80x48 mm BIAŁA  (1 000 szt.)</v>
          </cell>
          <cell r="D5491" t="str">
            <v>szt.</v>
          </cell>
          <cell r="E5491" t="str">
            <v>3919908000</v>
          </cell>
          <cell r="F5491"/>
          <cell r="G5491">
            <v>0</v>
          </cell>
          <cell r="H5491"/>
          <cell r="I5491">
            <v>0</v>
          </cell>
          <cell r="J5491"/>
          <cell r="K5491" t="str">
            <v>PLT</v>
          </cell>
          <cell r="L5491" t="str">
            <v>7003</v>
          </cell>
        </row>
        <row r="5492">
          <cell r="B5492" t="str">
            <v>PLT080048D4SM</v>
          </cell>
          <cell r="C5492" t="str">
            <v>PLT ETYKIETA POLIESTER MAT. 80x48 mm ŻÓŁTA  (1 000 szt.)</v>
          </cell>
          <cell r="D5492" t="str">
            <v>szt.</v>
          </cell>
          <cell r="E5492" t="str">
            <v>3919908000</v>
          </cell>
          <cell r="F5492"/>
          <cell r="G5492">
            <v>0</v>
          </cell>
          <cell r="H5492"/>
          <cell r="I5492">
            <v>0</v>
          </cell>
          <cell r="J5492"/>
          <cell r="K5492" t="str">
            <v>PLT</v>
          </cell>
          <cell r="L5492" t="str">
            <v>7003</v>
          </cell>
        </row>
        <row r="5493">
          <cell r="B5493" t="str">
            <v>PLT080048D8SM</v>
          </cell>
          <cell r="C5493" t="str">
            <v>PLT ETYKIETA POLIESTER MAT. 80x48 mm SREBRNA  (1 000 szt.)</v>
          </cell>
          <cell r="D5493" t="str">
            <v>szt.</v>
          </cell>
          <cell r="E5493" t="str">
            <v>3919908000</v>
          </cell>
          <cell r="F5493"/>
          <cell r="G5493">
            <v>0</v>
          </cell>
          <cell r="H5493"/>
          <cell r="I5493">
            <v>0</v>
          </cell>
          <cell r="J5493"/>
          <cell r="K5493" t="str">
            <v>PLT</v>
          </cell>
          <cell r="L5493" t="str">
            <v>7003</v>
          </cell>
        </row>
        <row r="5494">
          <cell r="B5494" t="str">
            <v>PLT089082D4SM</v>
          </cell>
          <cell r="C5494" t="str">
            <v>PLT ETYKIETA POLIESTER MAT. 89x82 mm ŻÓŁTA  (500 szt.)</v>
          </cell>
          <cell r="D5494" t="str">
            <v>szt.</v>
          </cell>
          <cell r="E5494" t="str">
            <v>3919908000</v>
          </cell>
          <cell r="F5494"/>
          <cell r="G5494">
            <v>0</v>
          </cell>
          <cell r="H5494"/>
          <cell r="I5494">
            <v>0</v>
          </cell>
          <cell r="J5494"/>
          <cell r="K5494" t="str">
            <v>PLT</v>
          </cell>
          <cell r="L5494" t="str">
            <v>7003</v>
          </cell>
        </row>
        <row r="5495">
          <cell r="B5495" t="str">
            <v>PLT089082D9SM</v>
          </cell>
          <cell r="C5495" t="str">
            <v>PLT ETYKIETA POLIESTER MAT. 89x82 mm BIAŁA  (500 szt.)</v>
          </cell>
          <cell r="D5495" t="str">
            <v>szt.</v>
          </cell>
          <cell r="E5495" t="str">
            <v>3919908000</v>
          </cell>
          <cell r="F5495"/>
          <cell r="G5495">
            <v>0</v>
          </cell>
          <cell r="H5495"/>
          <cell r="I5495">
            <v>0</v>
          </cell>
          <cell r="J5495"/>
          <cell r="K5495" t="str">
            <v>PLT</v>
          </cell>
          <cell r="L5495" t="str">
            <v>7003</v>
          </cell>
        </row>
        <row r="5496">
          <cell r="B5496" t="str">
            <v>PLT089082D8SM</v>
          </cell>
          <cell r="C5496" t="str">
            <v>PLT ETYKIETA POLIESTER MAT. 89x82 mm SREBRNA  (500 szt.)</v>
          </cell>
          <cell r="D5496" t="str">
            <v>szt.</v>
          </cell>
          <cell r="E5496" t="str">
            <v>3919908000</v>
          </cell>
          <cell r="F5496"/>
          <cell r="G5496">
            <v>0</v>
          </cell>
          <cell r="H5496"/>
          <cell r="I5496">
            <v>0</v>
          </cell>
          <cell r="J5496"/>
          <cell r="K5496" t="str">
            <v>PLT</v>
          </cell>
          <cell r="L5496" t="str">
            <v>7003</v>
          </cell>
        </row>
        <row r="5497">
          <cell r="B5497" t="str">
            <v>PLT090048D9SM</v>
          </cell>
          <cell r="C5497" t="str">
            <v>PLT ETYKIETA POLIESTER MAT. 90x48 mm BIAŁA  (1 000 szt.)</v>
          </cell>
          <cell r="D5497" t="str">
            <v>szt.</v>
          </cell>
          <cell r="E5497" t="str">
            <v>3919908000</v>
          </cell>
          <cell r="F5497"/>
          <cell r="G5497">
            <v>0</v>
          </cell>
          <cell r="H5497"/>
          <cell r="I5497">
            <v>0</v>
          </cell>
          <cell r="J5497"/>
          <cell r="K5497" t="str">
            <v>PLT</v>
          </cell>
          <cell r="L5497" t="str">
            <v>7003</v>
          </cell>
        </row>
        <row r="5498">
          <cell r="B5498" t="str">
            <v>PLT090048D8SM</v>
          </cell>
          <cell r="C5498" t="str">
            <v>PLT ETYKIETA POLIESTER MAT. 90x48 mm SREBRNA  (1 000 szt.)</v>
          </cell>
          <cell r="D5498" t="str">
            <v>szt.</v>
          </cell>
          <cell r="E5498" t="str">
            <v>3919908000</v>
          </cell>
          <cell r="F5498"/>
          <cell r="G5498">
            <v>0</v>
          </cell>
          <cell r="H5498"/>
          <cell r="I5498">
            <v>0</v>
          </cell>
          <cell r="J5498"/>
          <cell r="K5498" t="str">
            <v>PLT</v>
          </cell>
          <cell r="L5498" t="str">
            <v>7003</v>
          </cell>
        </row>
        <row r="5499">
          <cell r="B5499" t="str">
            <v>PLT090048D4SM</v>
          </cell>
          <cell r="C5499" t="str">
            <v>PLT ETYKIETA POLIESTER MAT. 90x48 mm ŻÓŁTA  (1 000 szt.)</v>
          </cell>
          <cell r="D5499" t="str">
            <v>szt.</v>
          </cell>
          <cell r="E5499" t="str">
            <v>3919908000</v>
          </cell>
          <cell r="F5499"/>
          <cell r="G5499">
            <v>0</v>
          </cell>
          <cell r="H5499"/>
          <cell r="I5499">
            <v>0</v>
          </cell>
          <cell r="J5499"/>
          <cell r="K5499" t="str">
            <v>PLT</v>
          </cell>
          <cell r="L5499" t="str">
            <v>7003</v>
          </cell>
        </row>
        <row r="5500">
          <cell r="B5500" t="str">
            <v>PLT101023D4SM</v>
          </cell>
          <cell r="C5500" t="str">
            <v>PLT ETYKIETA POLIESTER MAT. 101.6x23 mm ŻÓŁTA  (2 000 szt.)</v>
          </cell>
          <cell r="D5500" t="str">
            <v>szt.</v>
          </cell>
          <cell r="E5500" t="str">
            <v>3919908000</v>
          </cell>
          <cell r="F5500"/>
          <cell r="G5500">
            <v>0</v>
          </cell>
          <cell r="H5500"/>
          <cell r="I5500">
            <v>0</v>
          </cell>
          <cell r="J5500"/>
          <cell r="K5500" t="str">
            <v>PLT</v>
          </cell>
          <cell r="L5500" t="str">
            <v>7003</v>
          </cell>
        </row>
        <row r="5501">
          <cell r="B5501" t="str">
            <v>PLT101023D9SM</v>
          </cell>
          <cell r="C5501" t="str">
            <v>PLT ETYKIETA POLIESTER MAT. 101.6x23 mm BIAŁA  (2 000 szt.)</v>
          </cell>
          <cell r="D5501" t="str">
            <v>szt.</v>
          </cell>
          <cell r="E5501" t="str">
            <v>3919908000</v>
          </cell>
          <cell r="F5501"/>
          <cell r="G5501">
            <v>0</v>
          </cell>
          <cell r="H5501"/>
          <cell r="I5501">
            <v>0</v>
          </cell>
          <cell r="J5501"/>
          <cell r="K5501" t="str">
            <v>PLT</v>
          </cell>
          <cell r="L5501" t="str">
            <v>7003</v>
          </cell>
        </row>
        <row r="5502">
          <cell r="B5502" t="str">
            <v>PLT101023D8SM</v>
          </cell>
          <cell r="C5502" t="str">
            <v>PLT ETYKIETA POLIESTER MAT. 101.6x23 mm SREBRNA  (2 000 szt.)</v>
          </cell>
          <cell r="D5502" t="str">
            <v>szt.</v>
          </cell>
          <cell r="E5502" t="str">
            <v>3919908000</v>
          </cell>
          <cell r="F5502"/>
          <cell r="G5502">
            <v>0</v>
          </cell>
          <cell r="H5502"/>
          <cell r="I5502">
            <v>0</v>
          </cell>
          <cell r="J5502"/>
          <cell r="K5502" t="str">
            <v>PLT</v>
          </cell>
          <cell r="L5502" t="str">
            <v>7003</v>
          </cell>
        </row>
        <row r="5503">
          <cell r="B5503" t="str">
            <v>PLT101036D4SM</v>
          </cell>
          <cell r="C5503" t="str">
            <v>PLT ETYKIETA POLIESTER MAT. 101.6x36 mm ŻÓŁTA  (1 000 szt.)</v>
          </cell>
          <cell r="D5503" t="str">
            <v>szt.</v>
          </cell>
          <cell r="E5503" t="str">
            <v>3919908000</v>
          </cell>
          <cell r="F5503"/>
          <cell r="G5503">
            <v>0</v>
          </cell>
          <cell r="H5503"/>
          <cell r="I5503">
            <v>0</v>
          </cell>
          <cell r="J5503"/>
          <cell r="K5503" t="str">
            <v>PLT</v>
          </cell>
          <cell r="L5503" t="str">
            <v>7003</v>
          </cell>
        </row>
        <row r="5504">
          <cell r="B5504" t="str">
            <v>PLT101036D9SM</v>
          </cell>
          <cell r="C5504" t="str">
            <v>PLT ETYKIETA POLIESTER MAT. 101.6x36 mm BIAŁA  (1 000 szt.)</v>
          </cell>
          <cell r="D5504" t="str">
            <v>szt.</v>
          </cell>
          <cell r="E5504" t="str">
            <v>3919908000</v>
          </cell>
          <cell r="F5504"/>
          <cell r="G5504">
            <v>0</v>
          </cell>
          <cell r="H5504"/>
          <cell r="I5504">
            <v>0</v>
          </cell>
          <cell r="J5504"/>
          <cell r="K5504" t="str">
            <v>PLT</v>
          </cell>
          <cell r="L5504" t="str">
            <v>7003</v>
          </cell>
        </row>
        <row r="5505">
          <cell r="B5505" t="str">
            <v>PLT101048D4SM</v>
          </cell>
          <cell r="C5505" t="str">
            <v>PLT ETYKIETA POLIESTER MAT. 101.6x48 mm ŻÓŁTA  (1 000 szt.)</v>
          </cell>
          <cell r="D5505" t="str">
            <v>szt.</v>
          </cell>
          <cell r="E5505" t="str">
            <v>3919908000</v>
          </cell>
          <cell r="F5505"/>
          <cell r="G5505">
            <v>0</v>
          </cell>
          <cell r="H5505"/>
          <cell r="I5505">
            <v>0</v>
          </cell>
          <cell r="J5505"/>
          <cell r="K5505" t="str">
            <v>PLT</v>
          </cell>
          <cell r="L5505" t="str">
            <v>7003</v>
          </cell>
        </row>
        <row r="5506">
          <cell r="B5506" t="str">
            <v>PLT101048D9SM</v>
          </cell>
          <cell r="C5506" t="str">
            <v>PLT ETYKIETA POLIESTER MAT. 101.6x48 mm BIAŁA  (1 000 szt.)</v>
          </cell>
          <cell r="D5506" t="str">
            <v>szt.</v>
          </cell>
          <cell r="E5506" t="str">
            <v>3919908000</v>
          </cell>
          <cell r="F5506"/>
          <cell r="G5506">
            <v>0</v>
          </cell>
          <cell r="H5506"/>
          <cell r="I5506">
            <v>0</v>
          </cell>
          <cell r="J5506"/>
          <cell r="K5506" t="str">
            <v>PLT</v>
          </cell>
          <cell r="L5506" t="str">
            <v>7003</v>
          </cell>
        </row>
        <row r="5507">
          <cell r="B5507" t="str">
            <v>PLT101074D4SM</v>
          </cell>
          <cell r="C5507" t="str">
            <v>PLT ETYKIETA POLIESTER MAT. 101.6x74 mm ŻÓŁTA  (500 szt.)</v>
          </cell>
          <cell r="D5507" t="str">
            <v>szt.</v>
          </cell>
          <cell r="E5507" t="str">
            <v>3919908000</v>
          </cell>
          <cell r="F5507"/>
          <cell r="G5507">
            <v>0</v>
          </cell>
          <cell r="H5507"/>
          <cell r="I5507">
            <v>0</v>
          </cell>
          <cell r="J5507"/>
          <cell r="K5507" t="str">
            <v>PLT</v>
          </cell>
          <cell r="L5507" t="str">
            <v>7003</v>
          </cell>
        </row>
        <row r="5508">
          <cell r="B5508" t="str">
            <v>PLT101074D9SM</v>
          </cell>
          <cell r="C5508" t="str">
            <v>PLT ETYKIETA POLIESTER MAT. 101.6x74  mm BIAŁA  (500 szt.)</v>
          </cell>
          <cell r="D5508" t="str">
            <v>szt.</v>
          </cell>
          <cell r="E5508" t="str">
            <v>3919908000</v>
          </cell>
          <cell r="F5508"/>
          <cell r="G5508">
            <v>0</v>
          </cell>
          <cell r="H5508"/>
          <cell r="I5508">
            <v>0</v>
          </cell>
          <cell r="J5508"/>
          <cell r="K5508" t="str">
            <v>PLT</v>
          </cell>
          <cell r="L5508" t="str">
            <v>7003</v>
          </cell>
        </row>
        <row r="5509">
          <cell r="B5509" t="str">
            <v>PLT101074D8SM</v>
          </cell>
          <cell r="C5509" t="str">
            <v>PLT ETYKIETA POLIESTER MAT. 101.6x74  mm SREBRNA  (500 szt.)</v>
          </cell>
          <cell r="D5509" t="str">
            <v>szt.</v>
          </cell>
          <cell r="E5509" t="str">
            <v>3919908000</v>
          </cell>
          <cell r="F5509"/>
          <cell r="G5509">
            <v>0</v>
          </cell>
          <cell r="H5509"/>
          <cell r="I5509">
            <v>0</v>
          </cell>
          <cell r="J5509"/>
          <cell r="K5509" t="str">
            <v>PLT</v>
          </cell>
          <cell r="L5509" t="str">
            <v>7003</v>
          </cell>
        </row>
        <row r="5510">
          <cell r="B5510" t="str">
            <v>PLT045023D9PM</v>
          </cell>
          <cell r="C5510" t="str">
            <v>PLT ETYKIETA PAPIER MAT. 45x23 mm BIAŁA 2 000 szt./ROLKA  (5 rolek)</v>
          </cell>
          <cell r="D5510" t="str">
            <v>opk.</v>
          </cell>
          <cell r="E5510" t="str">
            <v>3919908000</v>
          </cell>
          <cell r="F5510"/>
          <cell r="G5510">
            <v>0</v>
          </cell>
          <cell r="H5510"/>
          <cell r="I5510">
            <v>0</v>
          </cell>
          <cell r="J5510"/>
          <cell r="K5510" t="str">
            <v>PLT</v>
          </cell>
          <cell r="L5510" t="str">
            <v>7003</v>
          </cell>
        </row>
        <row r="5511">
          <cell r="B5511" t="str">
            <v>PLT047028D9PM</v>
          </cell>
          <cell r="C5511" t="str">
            <v>PLT ETYKIETA PAPIER MAT. 47x28 mm BIAŁA 1 500 szt./ROLKA  (5 rolek)</v>
          </cell>
          <cell r="D5511" t="str">
            <v>opk.</v>
          </cell>
          <cell r="E5511" t="str">
            <v>3919908000</v>
          </cell>
          <cell r="F5511"/>
          <cell r="G5511">
            <v>0</v>
          </cell>
          <cell r="H5511"/>
          <cell r="I5511">
            <v>0</v>
          </cell>
          <cell r="J5511"/>
          <cell r="K5511" t="str">
            <v>PLT</v>
          </cell>
          <cell r="L5511" t="str">
            <v>7003</v>
          </cell>
        </row>
        <row r="5512">
          <cell r="B5512" t="str">
            <v>PLT055035D9PM</v>
          </cell>
          <cell r="C5512" t="str">
            <v>PLT ETYKIETA PAPIER MAT. 55x35 mm BIAŁA 1 000 szt./ROLKA  (10 rolek)</v>
          </cell>
          <cell r="D5512" t="str">
            <v>opk.</v>
          </cell>
          <cell r="E5512" t="str">
            <v>4821901000</v>
          </cell>
          <cell r="F5512"/>
          <cell r="G5512">
            <v>0</v>
          </cell>
          <cell r="H5512"/>
          <cell r="I5512">
            <v>0</v>
          </cell>
          <cell r="J5512"/>
          <cell r="K5512" t="str">
            <v>PLT</v>
          </cell>
          <cell r="L5512" t="str">
            <v>7003</v>
          </cell>
        </row>
        <row r="5513">
          <cell r="B5513" t="str">
            <v>PLT101150D9PM</v>
          </cell>
          <cell r="C5513" t="str">
            <v>PLT ETYKIETA PAPIER MAT. 101.6x150 mm BIAŁA 400 szt./ROLKA  (10 rolek)</v>
          </cell>
          <cell r="D5513" t="str">
            <v>opk.</v>
          </cell>
          <cell r="E5513" t="str">
            <v>4821901000</v>
          </cell>
          <cell r="F5513"/>
          <cell r="G5513">
            <v>0</v>
          </cell>
          <cell r="H5513"/>
          <cell r="I5513">
            <v>0</v>
          </cell>
          <cell r="J5513"/>
          <cell r="K5513" t="str">
            <v>PLT</v>
          </cell>
          <cell r="L5513" t="str">
            <v>7003</v>
          </cell>
        </row>
        <row r="5514">
          <cell r="B5514" t="str">
            <v>PLT080048D9PM</v>
          </cell>
          <cell r="C5514" t="str">
            <v>PLT ETYKIETA PAPIER MAT. 80x48 mm BIAŁA 1 000 szt./ROLKA  (10 rolek)</v>
          </cell>
          <cell r="D5514" t="str">
            <v>opk.</v>
          </cell>
          <cell r="E5514" t="str">
            <v>4821901000</v>
          </cell>
          <cell r="F5514"/>
          <cell r="G5514">
            <v>0</v>
          </cell>
          <cell r="H5514"/>
          <cell r="I5514">
            <v>0</v>
          </cell>
          <cell r="J5514"/>
          <cell r="K5514" t="str">
            <v>PLT</v>
          </cell>
          <cell r="L5514" t="str">
            <v>7003</v>
          </cell>
        </row>
        <row r="5515">
          <cell r="B5515" t="str">
            <v>PLT074101R8</v>
          </cell>
          <cell r="C5515" t="str">
            <v>PLT ETYKIETA POLIESTER 74x101.6 mm SREBRNA  (500 szt.)</v>
          </cell>
          <cell r="D5515" t="str">
            <v>szt.</v>
          </cell>
          <cell r="E5515" t="str">
            <v>3919908000</v>
          </cell>
          <cell r="F5515"/>
          <cell r="G5515">
            <v>0</v>
          </cell>
          <cell r="H5515"/>
          <cell r="I5515">
            <v>0</v>
          </cell>
          <cell r="J5515"/>
          <cell r="K5515" t="str">
            <v>PLT</v>
          </cell>
          <cell r="L5515" t="str">
            <v>7003</v>
          </cell>
        </row>
        <row r="5516">
          <cell r="B5516" t="str">
            <v>PLT050010RT</v>
          </cell>
          <cell r="C5516" t="str">
            <v>PLT ETYKIETA POLIESTER 50x10 mm PRZEZROCZYSTA  (1 000 szt.)</v>
          </cell>
          <cell r="D5516" t="str">
            <v>szt.</v>
          </cell>
          <cell r="E5516" t="str">
            <v>3919908000</v>
          </cell>
          <cell r="F5516"/>
          <cell r="G5516">
            <v>0</v>
          </cell>
          <cell r="H5516"/>
          <cell r="I5516">
            <v>0</v>
          </cell>
          <cell r="J5516"/>
          <cell r="K5516" t="str">
            <v>PLT</v>
          </cell>
          <cell r="L5516" t="str">
            <v>7003</v>
          </cell>
        </row>
        <row r="5517">
          <cell r="B5517" t="str">
            <v>PLT047028DSEC</v>
          </cell>
          <cell r="C5517" t="str">
            <v>PLT ETYKIETA POLIESTER PLOMBA 47x28 mm SREBRNA  (1 500 szt.)</v>
          </cell>
          <cell r="D5517" t="str">
            <v>szt.</v>
          </cell>
          <cell r="E5517" t="str">
            <v>3919908000</v>
          </cell>
          <cell r="F5517"/>
          <cell r="G5517">
            <v>0</v>
          </cell>
          <cell r="H5517"/>
          <cell r="I5517">
            <v>0</v>
          </cell>
          <cell r="J5517"/>
          <cell r="K5517" t="str">
            <v>PLT</v>
          </cell>
          <cell r="L5517" t="str">
            <v>7003</v>
          </cell>
        </row>
        <row r="5518">
          <cell r="B5518" t="str">
            <v>PLT015006D8SM/3</v>
          </cell>
          <cell r="C5518" t="str">
            <v>PLT ETYKIETA POLIESTER MAT. 15x6 mm SREBRNA  (10 000 szt.)</v>
          </cell>
          <cell r="D5518" t="str">
            <v>szt.</v>
          </cell>
          <cell r="E5518" t="str">
            <v>3919908000</v>
          </cell>
          <cell r="F5518"/>
          <cell r="G5518">
            <v>0</v>
          </cell>
          <cell r="H5518"/>
          <cell r="I5518">
            <v>0</v>
          </cell>
          <cell r="J5518"/>
          <cell r="K5518" t="str">
            <v>PLT</v>
          </cell>
          <cell r="L5518" t="str">
            <v>7003</v>
          </cell>
        </row>
        <row r="5519">
          <cell r="B5519" t="str">
            <v>PLT065035D9PR</v>
          </cell>
          <cell r="C5519" t="str">
            <v>PLT ETYKIETA PAPIER MAT. USUWALNY 65x35 mm BIAŁA 1 000 szt./ROLKA  (10 rolek)</v>
          </cell>
          <cell r="D5519" t="str">
            <v>opk.</v>
          </cell>
          <cell r="E5519" t="str">
            <v>4821901000</v>
          </cell>
          <cell r="F5519"/>
          <cell r="G5519">
            <v>0</v>
          </cell>
          <cell r="H5519"/>
          <cell r="I5519">
            <v>0</v>
          </cell>
          <cell r="J5519"/>
          <cell r="K5519" t="str">
            <v>PLT</v>
          </cell>
          <cell r="L5519" t="str">
            <v>7003</v>
          </cell>
        </row>
        <row r="5520">
          <cell r="B5520" t="str">
            <v>PLT090048D9PM</v>
          </cell>
          <cell r="C5520" t="str">
            <v>PLT ETYKIETA PAPIER MAT. 90x48 mm BIAŁA 1 000 szt./ROLKA  (10 rolek)</v>
          </cell>
          <cell r="D5520" t="str">
            <v>opk.</v>
          </cell>
          <cell r="E5520" t="str">
            <v>4821901000</v>
          </cell>
          <cell r="F5520"/>
          <cell r="G5520">
            <v>0</v>
          </cell>
          <cell r="H5520"/>
          <cell r="I5520">
            <v>0</v>
          </cell>
          <cell r="J5520"/>
          <cell r="K5520" t="str">
            <v>PLT</v>
          </cell>
          <cell r="L5520" t="str">
            <v>7003</v>
          </cell>
        </row>
        <row r="5521">
          <cell r="B5521" t="str">
            <v>PLT025012D4SM/3</v>
          </cell>
          <cell r="C5521" t="str">
            <v>PLT ETYKIETA POLIESTER MAT. 25.4x12.7 mm ŻÓŁTA  (10 000 szt.)</v>
          </cell>
          <cell r="D5521" t="str">
            <v>szt.</v>
          </cell>
          <cell r="E5521" t="str">
            <v>3919908000</v>
          </cell>
          <cell r="F5521"/>
          <cell r="G5521">
            <v>0</v>
          </cell>
          <cell r="H5521"/>
          <cell r="I5521">
            <v>0</v>
          </cell>
          <cell r="J5521"/>
          <cell r="K5521" t="str">
            <v>PLT</v>
          </cell>
          <cell r="L5521" t="str">
            <v>7003</v>
          </cell>
        </row>
        <row r="5522">
          <cell r="B5522" t="str">
            <v>PLT070048DSEC</v>
          </cell>
          <cell r="C5522" t="str">
            <v>PLT ETYKIETA POLIESTER PLOMBA 70x48 mm SREBRNA  (1 000 szt.)</v>
          </cell>
          <cell r="D5522" t="str">
            <v>szt.</v>
          </cell>
          <cell r="E5522" t="str">
            <v>3919908000</v>
          </cell>
          <cell r="F5522"/>
          <cell r="G5522">
            <v>0</v>
          </cell>
          <cell r="H5522"/>
          <cell r="I5522">
            <v>0</v>
          </cell>
          <cell r="J5522"/>
          <cell r="K5522" t="str">
            <v>PLT</v>
          </cell>
          <cell r="L5522" t="str">
            <v>7003</v>
          </cell>
        </row>
        <row r="5523">
          <cell r="B5523" t="str">
            <v>PLT080048DSEC</v>
          </cell>
          <cell r="C5523" t="str">
            <v>PLT ETYKIETA POLIESTER PLOMBA 80x48 mm SREBRNA  (1 000 szt.)</v>
          </cell>
          <cell r="D5523" t="str">
            <v>szt.</v>
          </cell>
          <cell r="E5523" t="str">
            <v>3919908000</v>
          </cell>
          <cell r="F5523"/>
          <cell r="G5523">
            <v>0</v>
          </cell>
          <cell r="H5523"/>
          <cell r="I5523">
            <v>0</v>
          </cell>
          <cell r="J5523"/>
          <cell r="K5523" t="str">
            <v>PLT</v>
          </cell>
          <cell r="L5523" t="str">
            <v>7003</v>
          </cell>
        </row>
        <row r="5524">
          <cell r="B5524" t="str">
            <v>PLT076036DSEC</v>
          </cell>
          <cell r="C5524" t="str">
            <v>PLT ETYKIETA POLIESTER PLOMBA 76.2x36 mm SREBRNA  (1 000 szt.)</v>
          </cell>
          <cell r="D5524" t="str">
            <v>szt.</v>
          </cell>
          <cell r="E5524" t="str">
            <v>3919908000</v>
          </cell>
          <cell r="F5524"/>
          <cell r="G5524">
            <v>0</v>
          </cell>
          <cell r="H5524"/>
          <cell r="I5524">
            <v>0</v>
          </cell>
          <cell r="J5524"/>
          <cell r="K5524" t="str">
            <v>PLT</v>
          </cell>
          <cell r="L5524" t="str">
            <v>7003</v>
          </cell>
        </row>
        <row r="5525">
          <cell r="B5525" t="str">
            <v>PLT089082DSEC</v>
          </cell>
          <cell r="C5525" t="str">
            <v>PLT ETYKIETA POLIESTER PLOMBA 89x82 mm SREBRNA  (500 szt.)</v>
          </cell>
          <cell r="D5525" t="str">
            <v>szt.</v>
          </cell>
          <cell r="E5525" t="str">
            <v>3919908000</v>
          </cell>
          <cell r="F5525"/>
          <cell r="G5525">
            <v>0</v>
          </cell>
          <cell r="H5525"/>
          <cell r="I5525">
            <v>0</v>
          </cell>
          <cell r="J5525"/>
          <cell r="K5525" t="str">
            <v>PLT</v>
          </cell>
          <cell r="L5525" t="str">
            <v>7003</v>
          </cell>
        </row>
        <row r="5526">
          <cell r="B5526" t="str">
            <v>PLT080048D9SG</v>
          </cell>
          <cell r="C5526" t="str">
            <v>PLT ETYKIETA POLIESTROWA POŁ. 80x48 mm BIAŁA  (1 000 szt.)</v>
          </cell>
          <cell r="D5526" t="str">
            <v>szt.</v>
          </cell>
          <cell r="E5526" t="str">
            <v>3919908000</v>
          </cell>
          <cell r="F5526"/>
          <cell r="G5526">
            <v>0</v>
          </cell>
          <cell r="H5526"/>
          <cell r="I5526">
            <v>0</v>
          </cell>
          <cell r="J5526"/>
          <cell r="K5526" t="str">
            <v>PLT</v>
          </cell>
          <cell r="L5526" t="str">
            <v>7003</v>
          </cell>
        </row>
        <row r="5527">
          <cell r="B5527" t="str">
            <v>PLT090048DSEC</v>
          </cell>
          <cell r="C5527" t="str">
            <v>PLT ETYKIETA POLIESTER PLOMBA 90x48 mm SREBRNA  (1 000 szt.)</v>
          </cell>
          <cell r="D5527" t="str">
            <v>szt.</v>
          </cell>
          <cell r="E5527" t="str">
            <v>3919908000</v>
          </cell>
          <cell r="F5527"/>
          <cell r="G5527">
            <v>0</v>
          </cell>
          <cell r="H5527"/>
          <cell r="I5527">
            <v>0</v>
          </cell>
          <cell r="J5527"/>
          <cell r="K5527" t="str">
            <v>PLT</v>
          </cell>
          <cell r="L5527" t="str">
            <v>7003</v>
          </cell>
        </row>
        <row r="5528">
          <cell r="B5528" t="str">
            <v>PLT101023DSEC</v>
          </cell>
          <cell r="C5528" t="str">
            <v>PLT ETYKIETA POLIESTER PLOMBA 101.6x23 mm SREBRNA  (2 000 szt.)</v>
          </cell>
          <cell r="D5528" t="str">
            <v>szt.</v>
          </cell>
          <cell r="E5528" t="str">
            <v>3919908000</v>
          </cell>
          <cell r="F5528"/>
          <cell r="G5528">
            <v>0</v>
          </cell>
          <cell r="H5528"/>
          <cell r="I5528">
            <v>0</v>
          </cell>
          <cell r="J5528"/>
          <cell r="K5528" t="str">
            <v>PLT</v>
          </cell>
          <cell r="L5528" t="str">
            <v>7003</v>
          </cell>
        </row>
        <row r="5529">
          <cell r="B5529" t="str">
            <v>PLT101036DSEC</v>
          </cell>
          <cell r="C5529" t="str">
            <v>PLT ETYKIETA POLIESTER PLOMBA 101.6x36 mm SREBRNA  (1 000 szt.)</v>
          </cell>
          <cell r="D5529" t="str">
            <v>szt.</v>
          </cell>
          <cell r="E5529" t="str">
            <v>3919908000</v>
          </cell>
          <cell r="F5529"/>
          <cell r="G5529">
            <v>0</v>
          </cell>
          <cell r="H5529"/>
          <cell r="I5529">
            <v>0</v>
          </cell>
          <cell r="J5529"/>
          <cell r="K5529" t="str">
            <v>PLT</v>
          </cell>
          <cell r="L5529" t="str">
            <v>7003</v>
          </cell>
        </row>
        <row r="5530">
          <cell r="B5530" t="str">
            <v>PLT101074DSEC</v>
          </cell>
          <cell r="C5530" t="str">
            <v>PLT ETYKIETA POLIESTER PLOMBA 101.6x74 mm SREBRNA  (500 szt.)</v>
          </cell>
          <cell r="D5530" t="str">
            <v>szt.</v>
          </cell>
          <cell r="E5530" t="str">
            <v>3919908000</v>
          </cell>
          <cell r="F5530"/>
          <cell r="G5530">
            <v>0</v>
          </cell>
          <cell r="H5530"/>
          <cell r="I5530">
            <v>0</v>
          </cell>
          <cell r="J5530"/>
          <cell r="K5530" t="str">
            <v>PLT</v>
          </cell>
          <cell r="L5530" t="str">
            <v>7003</v>
          </cell>
        </row>
        <row r="5531">
          <cell r="B5531" t="str">
            <v>PLT101150D9SM</v>
          </cell>
          <cell r="C5531" t="str">
            <v>PLT ETYKIETA POLIESTER MAT. 101.6x150 mm BIAŁA  (300 szt.)</v>
          </cell>
          <cell r="D5531" t="str">
            <v>szt.</v>
          </cell>
          <cell r="E5531" t="str">
            <v>3919908000</v>
          </cell>
          <cell r="F5531"/>
          <cell r="G5531">
            <v>0</v>
          </cell>
          <cell r="H5531"/>
          <cell r="I5531">
            <v>0</v>
          </cell>
          <cell r="J5531"/>
          <cell r="K5531" t="str">
            <v>PLT</v>
          </cell>
          <cell r="L5531" t="str">
            <v>7003</v>
          </cell>
        </row>
        <row r="5532">
          <cell r="B5532" t="str">
            <v>PLT101048DSEC</v>
          </cell>
          <cell r="C5532" t="str">
            <v>PLT ETYKIETA POLIESTER PLOMBA 101.6x48 mm SREBRNA  (1 000 szt.)</v>
          </cell>
          <cell r="D5532" t="str">
            <v>szt.</v>
          </cell>
          <cell r="E5532" t="str">
            <v>3919908000</v>
          </cell>
          <cell r="F5532"/>
          <cell r="G5532">
            <v>0</v>
          </cell>
          <cell r="H5532"/>
          <cell r="I5532">
            <v>0</v>
          </cell>
          <cell r="J5532"/>
          <cell r="K5532" t="str">
            <v>PLT</v>
          </cell>
          <cell r="L5532" t="str">
            <v>7003</v>
          </cell>
        </row>
        <row r="5533">
          <cell r="B5533" t="str">
            <v>PLT101150DSEC</v>
          </cell>
          <cell r="C5533" t="str">
            <v>PLT ETYKIETA POLIESTER PLOMBA 101.6x150 mm SREBRNA  (300 szt.)</v>
          </cell>
          <cell r="D5533" t="str">
            <v>szt.</v>
          </cell>
          <cell r="E5533" t="str">
            <v>3919908000</v>
          </cell>
          <cell r="F5533"/>
          <cell r="G5533">
            <v>0</v>
          </cell>
          <cell r="H5533"/>
          <cell r="I5533">
            <v>0</v>
          </cell>
          <cell r="J5533"/>
          <cell r="K5533" t="str">
            <v>PLT</v>
          </cell>
          <cell r="L5533" t="str">
            <v>7003</v>
          </cell>
        </row>
        <row r="5534">
          <cell r="B5534" t="str">
            <v>PLT015006D9SG/3</v>
          </cell>
          <cell r="C5534" t="str">
            <v>PLT ETYKIETA POLIESTER POŁ. 15x6 mm BIAŁA  (10 000 szt.)</v>
          </cell>
          <cell r="D5534" t="str">
            <v>szt.</v>
          </cell>
          <cell r="E5534" t="str">
            <v>3919908000</v>
          </cell>
          <cell r="F5534"/>
          <cell r="G5534">
            <v>0</v>
          </cell>
          <cell r="H5534"/>
          <cell r="I5534">
            <v>0</v>
          </cell>
          <cell r="J5534"/>
          <cell r="K5534" t="str">
            <v>PLT</v>
          </cell>
          <cell r="L5534" t="str">
            <v>7003</v>
          </cell>
        </row>
        <row r="5535">
          <cell r="B5535" t="str">
            <v>PKSC12620AN0</v>
          </cell>
          <cell r="C5535" t="str">
            <v>OPASKA STALOWA 620 x 12.7 mm POWLEKANA CZARNA  (100 szt.)</v>
          </cell>
          <cell r="D5535" t="str">
            <v>paczka</v>
          </cell>
          <cell r="E5535" t="str">
            <v>7326909800</v>
          </cell>
          <cell r="F5535"/>
          <cell r="G5535">
            <v>0.56399999999999995</v>
          </cell>
          <cell r="H5535" t="str">
            <v>Kg</v>
          </cell>
          <cell r="I5535">
            <v>0.56599999999999995</v>
          </cell>
          <cell r="J5535" t="str">
            <v>Kg</v>
          </cell>
          <cell r="K5535" t="str">
            <v>OPASKI STALOWE</v>
          </cell>
          <cell r="L5535" t="str">
            <v>3102</v>
          </cell>
        </row>
        <row r="5536">
          <cell r="B5536" t="str">
            <v>PKSC12840AN0</v>
          </cell>
          <cell r="C5536" t="str">
            <v>OPASKA STALOWA 840 x 12.7 mm POWLEKANA CZARNA  (100 szt.)</v>
          </cell>
          <cell r="D5536" t="str">
            <v>paczka</v>
          </cell>
          <cell r="E5536" t="str">
            <v>7326909800</v>
          </cell>
          <cell r="F5536"/>
          <cell r="G5536">
            <v>0.56399999999999995</v>
          </cell>
          <cell r="H5536" t="str">
            <v>Kg</v>
          </cell>
          <cell r="I5536">
            <v>0.56599999999999995</v>
          </cell>
          <cell r="J5536" t="str">
            <v>Kg</v>
          </cell>
          <cell r="K5536" t="str">
            <v>OPASKI STALOWE</v>
          </cell>
          <cell r="L5536" t="str">
            <v>3102</v>
          </cell>
        </row>
        <row r="5537">
          <cell r="B5537" t="str">
            <v>PKSC95460AN0</v>
          </cell>
          <cell r="C5537" t="str">
            <v>OPASKA STALOWA 457 x 9.5 mm POWLEKANA CZARNA  (100 szt.)</v>
          </cell>
          <cell r="D5537" t="str">
            <v>paczka</v>
          </cell>
          <cell r="E5537" t="str">
            <v>7326909800</v>
          </cell>
          <cell r="F5537"/>
          <cell r="G5537">
            <v>0.56399999999999995</v>
          </cell>
          <cell r="H5537" t="str">
            <v>Kg</v>
          </cell>
          <cell r="I5537">
            <v>0.56599999999999995</v>
          </cell>
          <cell r="J5537" t="str">
            <v>Kg</v>
          </cell>
          <cell r="K5537" t="str">
            <v>OPASKI STALOWE</v>
          </cell>
          <cell r="L5537" t="str">
            <v>3102</v>
          </cell>
        </row>
        <row r="5538">
          <cell r="B5538" t="str">
            <v>PKSC95610AN0</v>
          </cell>
          <cell r="C5538" t="str">
            <v>OPASKA STALOWA 610 x 9.5 mm POWLEKANA CZARNA  (100 szt.)</v>
          </cell>
          <cell r="D5538" t="str">
            <v>paczka</v>
          </cell>
          <cell r="E5538" t="str">
            <v>7326909800</v>
          </cell>
          <cell r="F5538"/>
          <cell r="G5538">
            <v>0.56399999999999995</v>
          </cell>
          <cell r="H5538" t="str">
            <v>Kg</v>
          </cell>
          <cell r="I5538">
            <v>0.56599999999999995</v>
          </cell>
          <cell r="J5538" t="str">
            <v>Kg</v>
          </cell>
          <cell r="K5538" t="str">
            <v>OPASKI STALOWE</v>
          </cell>
          <cell r="L5538" t="str">
            <v>3102</v>
          </cell>
        </row>
        <row r="5539">
          <cell r="B5539" t="str">
            <v>PKSS46200AN16</v>
          </cell>
          <cell r="C5539" t="str">
            <v>OPASKA STALOWA SPRĘŻYNOWA 200 x 4.6 mm AISI316  (100 szt.)</v>
          </cell>
          <cell r="D5539" t="str">
            <v>paczka</v>
          </cell>
          <cell r="E5539" t="str">
            <v>7326909800</v>
          </cell>
          <cell r="F5539"/>
          <cell r="G5539">
            <v>2E-3</v>
          </cell>
          <cell r="H5539" t="str">
            <v>Kg</v>
          </cell>
          <cell r="I5539">
            <v>2E-3</v>
          </cell>
          <cell r="J5539" t="str">
            <v>Kg</v>
          </cell>
          <cell r="K5539" t="str">
            <v>OPASKI STALOWE</v>
          </cell>
          <cell r="L5539" t="str">
            <v>3102</v>
          </cell>
        </row>
        <row r="5540">
          <cell r="B5540" t="str">
            <v>PKSS46260AN16</v>
          </cell>
          <cell r="C5540" t="str">
            <v>OPASKA STALOWA SPRĘŻYNOWA 260 x 4.6 mm AISI316  (100 szt.)</v>
          </cell>
          <cell r="D5540" t="str">
            <v>paczka</v>
          </cell>
          <cell r="E5540" t="str">
            <v>7326909800</v>
          </cell>
          <cell r="F5540"/>
          <cell r="G5540">
            <v>2E-3</v>
          </cell>
          <cell r="H5540" t="str">
            <v>Kg</v>
          </cell>
          <cell r="I5540">
            <v>2E-3</v>
          </cell>
          <cell r="J5540" t="str">
            <v>Kg</v>
          </cell>
          <cell r="K5540" t="str">
            <v>OPASKI STALOWE</v>
          </cell>
          <cell r="L5540" t="str">
            <v>3102</v>
          </cell>
        </row>
        <row r="5541">
          <cell r="B5541" t="str">
            <v>PKSS46300AN16</v>
          </cell>
          <cell r="C5541" t="str">
            <v>OPASKA STALOWA SPRĘŻYNOWA 300 x 4.6 mm AISI316  (100 szt.)</v>
          </cell>
          <cell r="D5541" t="str">
            <v>paczka</v>
          </cell>
          <cell r="E5541" t="str">
            <v>7326909800</v>
          </cell>
          <cell r="F5541"/>
          <cell r="G5541">
            <v>2E-3</v>
          </cell>
          <cell r="H5541" t="str">
            <v>Kg</v>
          </cell>
          <cell r="I5541">
            <v>2E-3</v>
          </cell>
          <cell r="J5541" t="str">
            <v>Kg</v>
          </cell>
          <cell r="K5541" t="str">
            <v>OPASKI STALOWE</v>
          </cell>
          <cell r="L5541" t="str">
            <v>3102</v>
          </cell>
        </row>
        <row r="5542">
          <cell r="B5542" t="str">
            <v>PKSS46360AN16</v>
          </cell>
          <cell r="C5542" t="str">
            <v>OPASKA STALOWA SPRĘŻYNOWA 360 x 4.6 mm AISI316  (100 szt.)</v>
          </cell>
          <cell r="D5542" t="str">
            <v>paczka</v>
          </cell>
          <cell r="E5542" t="str">
            <v>7326909800</v>
          </cell>
          <cell r="F5542"/>
          <cell r="G5542">
            <v>2E-3</v>
          </cell>
          <cell r="H5542" t="str">
            <v>Kg</v>
          </cell>
          <cell r="I5542">
            <v>2E-3</v>
          </cell>
          <cell r="J5542" t="str">
            <v>Kg</v>
          </cell>
          <cell r="K5542" t="str">
            <v>OPASKI STALOWE</v>
          </cell>
          <cell r="L5542" t="str">
            <v>3102</v>
          </cell>
        </row>
        <row r="5543">
          <cell r="B5543" t="str">
            <v>PKSS46520AN16</v>
          </cell>
          <cell r="C5543" t="str">
            <v>OPASKA STALOWA SPRĘŻYNOWA 520 x 4.6 mm AISI316  (100 szt.)</v>
          </cell>
          <cell r="D5543" t="str">
            <v>paczka</v>
          </cell>
          <cell r="E5543" t="str">
            <v>7326909800</v>
          </cell>
          <cell r="F5543"/>
          <cell r="G5543">
            <v>2E-3</v>
          </cell>
          <cell r="H5543" t="str">
            <v>Kg</v>
          </cell>
          <cell r="I5543">
            <v>2E-3</v>
          </cell>
          <cell r="J5543" t="str">
            <v>Kg</v>
          </cell>
          <cell r="K5543" t="str">
            <v>OPASKI STALOWE</v>
          </cell>
          <cell r="L5543" t="str">
            <v>3102</v>
          </cell>
        </row>
        <row r="5544">
          <cell r="B5544" t="str">
            <v>PKSS79200AN16</v>
          </cell>
          <cell r="C5544" t="str">
            <v>OPASKA STALOWA SPRĘŻYNOWA 200 x 7.9 mm AISI316  (100 szt.)</v>
          </cell>
          <cell r="D5544" t="str">
            <v>paczka</v>
          </cell>
          <cell r="E5544" t="str">
            <v>7326909800</v>
          </cell>
          <cell r="F5544"/>
          <cell r="G5544">
            <v>2E-3</v>
          </cell>
          <cell r="H5544" t="str">
            <v>Kg</v>
          </cell>
          <cell r="I5544">
            <v>2E-3</v>
          </cell>
          <cell r="J5544" t="str">
            <v>Kg</v>
          </cell>
          <cell r="K5544" t="str">
            <v>OPASKI STALOWE</v>
          </cell>
          <cell r="L5544" t="str">
            <v>3102</v>
          </cell>
        </row>
        <row r="5545">
          <cell r="B5545" t="str">
            <v>PKSS79260AN16</v>
          </cell>
          <cell r="C5545" t="str">
            <v>OPASKA STALOWA SPRĘŻYNOWA 260 x 7.9 mm AISI316  (100 szt.)</v>
          </cell>
          <cell r="D5545" t="str">
            <v>paczka</v>
          </cell>
          <cell r="E5545" t="str">
            <v>7326909800</v>
          </cell>
          <cell r="F5545"/>
          <cell r="G5545">
            <v>2E-3</v>
          </cell>
          <cell r="H5545" t="str">
            <v>Kg</v>
          </cell>
          <cell r="I5545">
            <v>2E-3</v>
          </cell>
          <cell r="J5545" t="str">
            <v>Kg</v>
          </cell>
          <cell r="K5545" t="str">
            <v>OPASKI STALOWE</v>
          </cell>
          <cell r="L5545" t="str">
            <v>3102</v>
          </cell>
        </row>
        <row r="5546">
          <cell r="B5546" t="str">
            <v>PKSS79300AN16</v>
          </cell>
          <cell r="C5546" t="str">
            <v>OPASKA STALOWA SPRĘŻYNOWA 300 x 7.9 mm AISI316  (100 szt.)</v>
          </cell>
          <cell r="D5546" t="str">
            <v>paczka</v>
          </cell>
          <cell r="E5546" t="str">
            <v>7326909800</v>
          </cell>
          <cell r="F5546"/>
          <cell r="G5546">
            <v>2E-3</v>
          </cell>
          <cell r="H5546" t="str">
            <v>Kg</v>
          </cell>
          <cell r="I5546">
            <v>2E-3</v>
          </cell>
          <cell r="J5546" t="str">
            <v>Kg</v>
          </cell>
          <cell r="K5546" t="str">
            <v>OPASKI STALOWE</v>
          </cell>
          <cell r="L5546" t="str">
            <v>3102</v>
          </cell>
        </row>
        <row r="5547">
          <cell r="B5547" t="str">
            <v>PKSS79360AN16</v>
          </cell>
          <cell r="C5547" t="str">
            <v>OPASKA STALOWA SPRĘŻYNOWA 360 x 7.9 mm AISI316  (100 szt.)</v>
          </cell>
          <cell r="D5547" t="str">
            <v>paczka</v>
          </cell>
          <cell r="E5547" t="str">
            <v>7326909800</v>
          </cell>
          <cell r="F5547"/>
          <cell r="G5547">
            <v>2E-3</v>
          </cell>
          <cell r="H5547" t="str">
            <v>Kg</v>
          </cell>
          <cell r="I5547">
            <v>2E-3</v>
          </cell>
          <cell r="J5547" t="str">
            <v>Kg</v>
          </cell>
          <cell r="K5547" t="str">
            <v>OPASKI STALOWE</v>
          </cell>
          <cell r="L5547" t="str">
            <v>3102</v>
          </cell>
        </row>
        <row r="5548">
          <cell r="B5548" t="str">
            <v>PKSS79520AN16</v>
          </cell>
          <cell r="C5548" t="str">
            <v>OPASKA STALOWA SPRĘŻYNOWA 520 x 7.9 mm AISI316  (100 szt.)</v>
          </cell>
          <cell r="D5548" t="str">
            <v>paczka</v>
          </cell>
          <cell r="E5548" t="str">
            <v>7326909800</v>
          </cell>
          <cell r="F5548"/>
          <cell r="G5548">
            <v>2E-3</v>
          </cell>
          <cell r="H5548" t="str">
            <v>Kg</v>
          </cell>
          <cell r="I5548">
            <v>2E-3</v>
          </cell>
          <cell r="J5548" t="str">
            <v>Kg</v>
          </cell>
          <cell r="K5548" t="str">
            <v>OPASKI STALOWE</v>
          </cell>
          <cell r="L5548" t="str">
            <v>3102</v>
          </cell>
        </row>
        <row r="5549">
          <cell r="B5549" t="str">
            <v>PKSSC46200AN16</v>
          </cell>
          <cell r="C5549" t="str">
            <v>OPASKA STALOWA SPRĘŻYNOWA 200 x 4.6 mm POWLEKANA CZARNA  (100 szt.)</v>
          </cell>
          <cell r="D5549" t="str">
            <v>paczka</v>
          </cell>
          <cell r="E5549" t="str">
            <v>7326909800</v>
          </cell>
          <cell r="F5549"/>
          <cell r="G5549">
            <v>2E-3</v>
          </cell>
          <cell r="H5549" t="str">
            <v>Kg</v>
          </cell>
          <cell r="I5549">
            <v>2E-3</v>
          </cell>
          <cell r="J5549" t="str">
            <v>Kg</v>
          </cell>
          <cell r="K5549" t="str">
            <v>OPASKI STALOWE</v>
          </cell>
          <cell r="L5549" t="str">
            <v>3102</v>
          </cell>
        </row>
        <row r="5550">
          <cell r="B5550" t="str">
            <v>PKSSC46260AN16</v>
          </cell>
          <cell r="C5550" t="str">
            <v>OPASKA STALOWA SPRĘŻYNOWA 260 x 4.6 mm POWLEKANA CZARNA  (100 szt.)</v>
          </cell>
          <cell r="D5550" t="str">
            <v>paczka</v>
          </cell>
          <cell r="E5550" t="str">
            <v>7326909800</v>
          </cell>
          <cell r="F5550"/>
          <cell r="G5550">
            <v>2E-3</v>
          </cell>
          <cell r="H5550" t="str">
            <v>Kg</v>
          </cell>
          <cell r="I5550">
            <v>2E-3</v>
          </cell>
          <cell r="J5550" t="str">
            <v>Kg</v>
          </cell>
          <cell r="K5550" t="str">
            <v>OPASKI STALOWE</v>
          </cell>
          <cell r="L5550" t="str">
            <v>3102</v>
          </cell>
        </row>
        <row r="5551">
          <cell r="B5551" t="str">
            <v>PKSSC46300AN16</v>
          </cell>
          <cell r="C5551" t="str">
            <v>OPASKA STALOWA SPRĘŻYNOWA 300 x 4.6 mm POWLEKANA CZARNA  (100 szt.)</v>
          </cell>
          <cell r="D5551" t="str">
            <v>paczka</v>
          </cell>
          <cell r="E5551" t="str">
            <v>7326909800</v>
          </cell>
          <cell r="F5551"/>
          <cell r="G5551">
            <v>2E-3</v>
          </cell>
          <cell r="H5551" t="str">
            <v>Kg</v>
          </cell>
          <cell r="I5551">
            <v>2E-3</v>
          </cell>
          <cell r="J5551" t="str">
            <v>Kg</v>
          </cell>
          <cell r="K5551" t="str">
            <v>OPASKI STALOWE</v>
          </cell>
          <cell r="L5551" t="str">
            <v>3102</v>
          </cell>
        </row>
        <row r="5552">
          <cell r="B5552" t="str">
            <v>PKSSC46360AN16</v>
          </cell>
          <cell r="C5552" t="str">
            <v>OPASKA STALOWA SPRĘŻYNOWA 360 x 4.6 mm POWLEKANA CZARNA  (100 szt.)</v>
          </cell>
          <cell r="D5552" t="str">
            <v>paczka</v>
          </cell>
          <cell r="E5552" t="str">
            <v>7326909800</v>
          </cell>
          <cell r="F5552"/>
          <cell r="G5552">
            <v>2E-3</v>
          </cell>
          <cell r="H5552" t="str">
            <v>Kg</v>
          </cell>
          <cell r="I5552">
            <v>2E-3</v>
          </cell>
          <cell r="J5552" t="str">
            <v>Kg</v>
          </cell>
          <cell r="K5552" t="str">
            <v>OPASKI STALOWE</v>
          </cell>
          <cell r="L5552" t="str">
            <v>3102</v>
          </cell>
        </row>
        <row r="5553">
          <cell r="B5553" t="str">
            <v>PKSSC46520AN16</v>
          </cell>
          <cell r="C5553" t="str">
            <v>OPASKA STALOWA SPRĘŻYNOWA 520 x 4.6 mm POWLEKANA CZARNA  (100 szt.)</v>
          </cell>
          <cell r="D5553" t="str">
            <v>paczka</v>
          </cell>
          <cell r="E5553" t="str">
            <v>7326909800</v>
          </cell>
          <cell r="F5553"/>
          <cell r="G5553">
            <v>2E-3</v>
          </cell>
          <cell r="H5553" t="str">
            <v>Kg</v>
          </cell>
          <cell r="I5553">
            <v>2E-3</v>
          </cell>
          <cell r="J5553" t="str">
            <v>Kg</v>
          </cell>
          <cell r="K5553" t="str">
            <v>OPASKI STALOWE</v>
          </cell>
          <cell r="L5553" t="str">
            <v>3102</v>
          </cell>
        </row>
        <row r="5554">
          <cell r="B5554" t="str">
            <v>PKSSC79200AN16</v>
          </cell>
          <cell r="C5554" t="str">
            <v>OPASKA STALOWA SPRĘŻYNOWA 200 x 7.9 mm POWLEKANA CZARNA  (100 szt.)</v>
          </cell>
          <cell r="D5554" t="str">
            <v>paczka</v>
          </cell>
          <cell r="E5554" t="str">
            <v>7326909800</v>
          </cell>
          <cell r="F5554"/>
          <cell r="G5554">
            <v>2E-3</v>
          </cell>
          <cell r="H5554" t="str">
            <v>Kg</v>
          </cell>
          <cell r="I5554">
            <v>2E-3</v>
          </cell>
          <cell r="J5554" t="str">
            <v>Kg</v>
          </cell>
          <cell r="K5554" t="str">
            <v>OPASKI STALOWE</v>
          </cell>
          <cell r="L5554" t="str">
            <v>3102</v>
          </cell>
        </row>
        <row r="5555">
          <cell r="B5555" t="str">
            <v>PKSSC79260AN16</v>
          </cell>
          <cell r="C5555" t="str">
            <v>OPASKA STALOWA SPRĘŻYNOWA 260 x 7.9 mm POWLEKANA CZARNA  (100 szt.)</v>
          </cell>
          <cell r="D5555" t="str">
            <v>paczka</v>
          </cell>
          <cell r="E5555" t="str">
            <v>7326909800</v>
          </cell>
          <cell r="F5555"/>
          <cell r="G5555">
            <v>2E-3</v>
          </cell>
          <cell r="H5555" t="str">
            <v>Kg</v>
          </cell>
          <cell r="I5555">
            <v>2E-3</v>
          </cell>
          <cell r="J5555" t="str">
            <v>Kg</v>
          </cell>
          <cell r="K5555" t="str">
            <v>OPASKI STALOWE</v>
          </cell>
          <cell r="L5555" t="str">
            <v>3102</v>
          </cell>
        </row>
        <row r="5556">
          <cell r="B5556" t="str">
            <v>PKSSC79300AN16</v>
          </cell>
          <cell r="C5556" t="str">
            <v>OPASKA STALOWA SPRĘŻYNOWA 300 x 7.9 mm POWLEKANA CZARNA  (100 szt.)</v>
          </cell>
          <cell r="D5556" t="str">
            <v>paczka</v>
          </cell>
          <cell r="E5556" t="str">
            <v>7326909800</v>
          </cell>
          <cell r="F5556"/>
          <cell r="G5556">
            <v>2E-3</v>
          </cell>
          <cell r="H5556" t="str">
            <v>Kg</v>
          </cell>
          <cell r="I5556">
            <v>2E-3</v>
          </cell>
          <cell r="J5556" t="str">
            <v>Kg</v>
          </cell>
          <cell r="K5556" t="str">
            <v>OPASKI STALOWE</v>
          </cell>
          <cell r="L5556" t="str">
            <v>3102</v>
          </cell>
        </row>
        <row r="5557">
          <cell r="B5557" t="str">
            <v>PKSSC79360AN16</v>
          </cell>
          <cell r="C5557" t="str">
            <v>OPASKA STALOWA SPRĘŻYNOWA 360 x 7.9 mm POWLEKANA CZARNA  (100 szt.)</v>
          </cell>
          <cell r="D5557" t="str">
            <v>paczka</v>
          </cell>
          <cell r="E5557" t="str">
            <v>7326909800</v>
          </cell>
          <cell r="F5557"/>
          <cell r="G5557">
            <v>2E-3</v>
          </cell>
          <cell r="H5557" t="str">
            <v>Kg</v>
          </cell>
          <cell r="I5557">
            <v>2E-3</v>
          </cell>
          <cell r="J5557" t="str">
            <v>Kg</v>
          </cell>
          <cell r="K5557" t="str">
            <v>OPASKI STALOWE</v>
          </cell>
          <cell r="L5557" t="str">
            <v>3102</v>
          </cell>
        </row>
        <row r="5558">
          <cell r="B5558" t="str">
            <v>PKSSC79520AN16</v>
          </cell>
          <cell r="C5558" t="str">
            <v>OPASKA STALOWA SPRĘŻYNOWA 520 x 7.9 mm POWLEKANA CZARNA  (100 szt.)</v>
          </cell>
          <cell r="D5558" t="str">
            <v>paczka</v>
          </cell>
          <cell r="E5558" t="str">
            <v>7326909800</v>
          </cell>
          <cell r="F5558"/>
          <cell r="G5558">
            <v>2E-3</v>
          </cell>
          <cell r="H5558" t="str">
            <v>Kg</v>
          </cell>
          <cell r="I5558">
            <v>2E-3</v>
          </cell>
          <cell r="J5558" t="str">
            <v>Kg</v>
          </cell>
          <cell r="K5558" t="str">
            <v>OPASKI STALOWE</v>
          </cell>
          <cell r="L5558" t="str">
            <v>3102</v>
          </cell>
        </row>
        <row r="5559">
          <cell r="B5559" t="str">
            <v>PKS79200AN04</v>
          </cell>
          <cell r="C5559" t="str">
            <v>OPASKA STALOWA 200 x 7.9 mm AISI304</v>
          </cell>
          <cell r="D5559" t="str">
            <v>szt.</v>
          </cell>
          <cell r="E5559" t="str">
            <v>7326909800</v>
          </cell>
          <cell r="F5559"/>
          <cell r="G5559">
            <v>0</v>
          </cell>
          <cell r="H5559"/>
          <cell r="I5559">
            <v>0</v>
          </cell>
          <cell r="J5559"/>
          <cell r="K5559" t="str">
            <v>OPASKI STALOWE</v>
          </cell>
          <cell r="L5559" t="str">
            <v>3102</v>
          </cell>
        </row>
        <row r="5560">
          <cell r="B5560" t="str">
            <v>PKS79520AN16</v>
          </cell>
          <cell r="C5560" t="str">
            <v>OPASKA STALOWA 520 x 7.9 mm AISI316</v>
          </cell>
          <cell r="D5560" t="str">
            <v>szt.</v>
          </cell>
          <cell r="E5560" t="str">
            <v>7326909800</v>
          </cell>
          <cell r="F5560"/>
          <cell r="G5560">
            <v>7.0000000000000001E-3</v>
          </cell>
          <cell r="H5560" t="str">
            <v>Kg</v>
          </cell>
          <cell r="I5560">
            <v>8.0000000000000002E-3</v>
          </cell>
          <cell r="J5560" t="str">
            <v>Kg</v>
          </cell>
          <cell r="K5560" t="str">
            <v>OPASKI STALOWE</v>
          </cell>
          <cell r="L5560" t="str">
            <v>3102</v>
          </cell>
        </row>
        <row r="5561">
          <cell r="B5561" t="str">
            <v>PKS46260AN16</v>
          </cell>
          <cell r="C5561" t="str">
            <v>OPASKA STALOWA 260 x 4.6 mm AISI316</v>
          </cell>
          <cell r="D5561" t="str">
            <v>szt.</v>
          </cell>
          <cell r="E5561" t="str">
            <v>7326909800</v>
          </cell>
          <cell r="F5561" t="str">
            <v>5903041614623</v>
          </cell>
          <cell r="G5561">
            <v>2E-3</v>
          </cell>
          <cell r="H5561" t="str">
            <v>Kg</v>
          </cell>
          <cell r="I5561">
            <v>2E-3</v>
          </cell>
          <cell r="J5561" t="str">
            <v>Kg</v>
          </cell>
          <cell r="K5561" t="str">
            <v>OPASKI STALOWE</v>
          </cell>
          <cell r="L5561" t="str">
            <v>3102</v>
          </cell>
        </row>
        <row r="5562">
          <cell r="B5562" t="str">
            <v>PKS46680AN16</v>
          </cell>
          <cell r="C5562" t="str">
            <v>OPASKA STALOWA 680 x 4.6 mm AISI316</v>
          </cell>
          <cell r="D5562" t="str">
            <v>szt.</v>
          </cell>
          <cell r="E5562" t="str">
            <v>7326909800</v>
          </cell>
          <cell r="F5562"/>
          <cell r="G5562">
            <v>6.0000000000000001E-3</v>
          </cell>
          <cell r="H5562" t="str">
            <v>Kg</v>
          </cell>
          <cell r="I5562">
            <v>7.0000000000000001E-3</v>
          </cell>
          <cell r="J5562" t="str">
            <v>Kg</v>
          </cell>
          <cell r="K5562" t="str">
            <v>OPASKI STALOWE</v>
          </cell>
          <cell r="L5562" t="str">
            <v>3102</v>
          </cell>
        </row>
        <row r="5563">
          <cell r="B5563" t="str">
            <v>PKS79300AN16</v>
          </cell>
          <cell r="C5563" t="str">
            <v>OPASKA STALOWA 300 x 7.9 mm AISI316</v>
          </cell>
          <cell r="D5563" t="str">
            <v>szt.</v>
          </cell>
          <cell r="E5563" t="str">
            <v>7326909800</v>
          </cell>
          <cell r="F5563"/>
          <cell r="G5563">
            <v>0</v>
          </cell>
          <cell r="H5563"/>
          <cell r="I5563">
            <v>0</v>
          </cell>
          <cell r="J5563"/>
          <cell r="K5563" t="str">
            <v>OPASKI STALOWE</v>
          </cell>
          <cell r="L5563" t="str">
            <v>3102</v>
          </cell>
        </row>
        <row r="5564">
          <cell r="B5564" t="str">
            <v>PKS79680AN16</v>
          </cell>
          <cell r="C5564" t="str">
            <v>OPASKA STALOWA 680 x 7.9 mm AISI316</v>
          </cell>
          <cell r="D5564" t="str">
            <v>szt.</v>
          </cell>
          <cell r="E5564" t="str">
            <v>7326909800</v>
          </cell>
          <cell r="F5564"/>
          <cell r="G5564">
            <v>7.0000000000000001E-3</v>
          </cell>
          <cell r="H5564" t="str">
            <v>Kg</v>
          </cell>
          <cell r="I5564">
            <v>8.0000000000000002E-3</v>
          </cell>
          <cell r="J5564" t="str">
            <v>Kg</v>
          </cell>
          <cell r="K5564" t="str">
            <v>OPASKI STALOWE</v>
          </cell>
          <cell r="L5564" t="str">
            <v>3102</v>
          </cell>
        </row>
        <row r="5565">
          <cell r="B5565" t="str">
            <v>PKS79840AN16</v>
          </cell>
          <cell r="C5565" t="str">
            <v>OPASKA STALOWA 840 x 7.9 mm AISI316</v>
          </cell>
          <cell r="D5565" t="str">
            <v>szt.</v>
          </cell>
          <cell r="E5565" t="str">
            <v>7326909800</v>
          </cell>
          <cell r="F5565"/>
          <cell r="G5565">
            <v>7.0000000000000001E-3</v>
          </cell>
          <cell r="H5565" t="str">
            <v>Kg</v>
          </cell>
          <cell r="I5565">
            <v>8.0000000000000002E-3</v>
          </cell>
          <cell r="J5565" t="str">
            <v>Kg</v>
          </cell>
          <cell r="K5565" t="str">
            <v>OPASKI STALOWE</v>
          </cell>
          <cell r="L5565" t="str">
            <v>3102</v>
          </cell>
        </row>
        <row r="5566">
          <cell r="B5566" t="str">
            <v>PKS79000AN16</v>
          </cell>
          <cell r="C5566" t="str">
            <v>OPASKA STALOWA 1000 x 7.9 mm AISI316</v>
          </cell>
          <cell r="D5566" t="str">
            <v>szt.</v>
          </cell>
          <cell r="E5566" t="str">
            <v>7326909800</v>
          </cell>
          <cell r="F5566"/>
          <cell r="G5566">
            <v>7.0000000000000001E-3</v>
          </cell>
          <cell r="H5566" t="str">
            <v>Kg</v>
          </cell>
          <cell r="I5566">
            <v>8.0000000000000002E-3</v>
          </cell>
          <cell r="J5566" t="str">
            <v>Kg</v>
          </cell>
          <cell r="K5566" t="str">
            <v>OPASKI STALOWE</v>
          </cell>
          <cell r="L5566" t="str">
            <v>3102</v>
          </cell>
        </row>
        <row r="5567">
          <cell r="B5567" t="str">
            <v>PKSC46680AN0</v>
          </cell>
          <cell r="C5567" t="str">
            <v>OPASKA STALOWA 680 x 4.6 mm POWLEKANA CZARNA  (100 szt.)</v>
          </cell>
          <cell r="D5567" t="str">
            <v>paczka</v>
          </cell>
          <cell r="E5567" t="str">
            <v>7326909800</v>
          </cell>
          <cell r="F5567"/>
          <cell r="G5567">
            <v>0.56399999999999995</v>
          </cell>
          <cell r="H5567" t="str">
            <v>Kg</v>
          </cell>
          <cell r="I5567">
            <v>0.56599999999999995</v>
          </cell>
          <cell r="J5567"/>
          <cell r="K5567" t="str">
            <v>OPASKI STALOWE</v>
          </cell>
          <cell r="L5567" t="str">
            <v>3102</v>
          </cell>
        </row>
        <row r="5568">
          <cell r="B5568" t="str">
            <v>PKSC79260AN0</v>
          </cell>
          <cell r="C5568" t="str">
            <v>OPASKA STALOWA 259 x 7.9 mm POWLEKANA CZARNA  (100 szt.)</v>
          </cell>
          <cell r="D5568" t="str">
            <v>paczka</v>
          </cell>
          <cell r="E5568" t="str">
            <v>7326909800</v>
          </cell>
          <cell r="F5568"/>
          <cell r="G5568">
            <v>0.25800000000000001</v>
          </cell>
          <cell r="H5568" t="str">
            <v>Kg</v>
          </cell>
          <cell r="I5568">
            <v>0.26</v>
          </cell>
          <cell r="J5568"/>
          <cell r="K5568" t="str">
            <v>OPASKI STALOWE</v>
          </cell>
          <cell r="L5568" t="str">
            <v>3102</v>
          </cell>
        </row>
        <row r="5569">
          <cell r="B5569" t="str">
            <v>PKSC79300AN0</v>
          </cell>
          <cell r="C5569" t="str">
            <v>OPASKA STALOWA 300 x 7.9 mm POWLEKANA CZARNA  (100 szt.)</v>
          </cell>
          <cell r="D5569" t="str">
            <v>paczka</v>
          </cell>
          <cell r="E5569" t="str">
            <v>7326909800</v>
          </cell>
          <cell r="F5569"/>
          <cell r="G5569">
            <v>0.77900000000000003</v>
          </cell>
          <cell r="H5569" t="str">
            <v>Kg</v>
          </cell>
          <cell r="I5569">
            <v>0.78100000000000003</v>
          </cell>
          <cell r="J5569"/>
          <cell r="K5569" t="str">
            <v>OPASKI STALOWE</v>
          </cell>
          <cell r="L5569" t="str">
            <v>3102</v>
          </cell>
        </row>
        <row r="5570">
          <cell r="B5570" t="str">
            <v>PKSC79520AN0</v>
          </cell>
          <cell r="C5570" t="str">
            <v>OPASKA STALOWA 520 x 7.9 mm POWLEKANA CZARNA  (100 szt.)</v>
          </cell>
          <cell r="D5570" t="str">
            <v>paczka</v>
          </cell>
          <cell r="E5570" t="str">
            <v>7326909800</v>
          </cell>
          <cell r="F5570"/>
          <cell r="G5570">
            <v>0.77900000000000003</v>
          </cell>
          <cell r="H5570" t="str">
            <v>Kg</v>
          </cell>
          <cell r="I5570">
            <v>0.78100000000000003</v>
          </cell>
          <cell r="J5570"/>
          <cell r="K5570" t="str">
            <v>OPASKI STALOWE</v>
          </cell>
          <cell r="L5570" t="str">
            <v>3102</v>
          </cell>
        </row>
        <row r="5571">
          <cell r="B5571" t="str">
            <v>PKSC79680AN0</v>
          </cell>
          <cell r="C5571" t="str">
            <v>OPASKA STALOWA 680 x 7.9 mm POWLEKANA CZARNA  (100 szt.)</v>
          </cell>
          <cell r="D5571" t="str">
            <v>paczka</v>
          </cell>
          <cell r="E5571" t="str">
            <v>7326909800</v>
          </cell>
          <cell r="F5571"/>
          <cell r="G5571">
            <v>0.77900000000000003</v>
          </cell>
          <cell r="H5571" t="str">
            <v>Kg</v>
          </cell>
          <cell r="I5571">
            <v>0.78100000000000003</v>
          </cell>
          <cell r="J5571"/>
          <cell r="K5571" t="str">
            <v>OPASKI STALOWE</v>
          </cell>
          <cell r="L5571" t="str">
            <v>3102</v>
          </cell>
        </row>
        <row r="5572">
          <cell r="B5572" t="str">
            <v>PKSC79840AN0</v>
          </cell>
          <cell r="C5572" t="str">
            <v>OPASKA STALOWA 840 x 7.9 mm POWLEKANA CZARNA  (100 szt.)</v>
          </cell>
          <cell r="D5572" t="str">
            <v>paczka</v>
          </cell>
          <cell r="E5572" t="str">
            <v>7326909800</v>
          </cell>
          <cell r="F5572"/>
          <cell r="G5572">
            <v>0.77900000000000003</v>
          </cell>
          <cell r="H5572" t="str">
            <v>Kg</v>
          </cell>
          <cell r="I5572">
            <v>0.78100000000000003</v>
          </cell>
          <cell r="J5572"/>
          <cell r="K5572" t="str">
            <v>OPASKI STALOWE</v>
          </cell>
          <cell r="L5572" t="str">
            <v>3102</v>
          </cell>
        </row>
        <row r="5573">
          <cell r="B5573" t="str">
            <v>PKSC79000AN0</v>
          </cell>
          <cell r="C5573" t="str">
            <v>OPASKA STALOWA 1000 x 7.9 mm POWLEKANA CZARNA  (100 szt.)</v>
          </cell>
          <cell r="D5573" t="str">
            <v>paczka</v>
          </cell>
          <cell r="E5573" t="str">
            <v>7326909800</v>
          </cell>
          <cell r="F5573"/>
          <cell r="G5573">
            <v>0.77900000000000003</v>
          </cell>
          <cell r="H5573" t="str">
            <v>Kg</v>
          </cell>
          <cell r="I5573">
            <v>0.78100000000000003</v>
          </cell>
          <cell r="J5573"/>
          <cell r="K5573" t="str">
            <v>OPASKI STALOWE</v>
          </cell>
          <cell r="L5573" t="str">
            <v>3102</v>
          </cell>
        </row>
        <row r="5574">
          <cell r="B5574" t="str">
            <v>PKSL70200AN16</v>
          </cell>
          <cell r="C5574" t="str">
            <v>OPASKA STALOWA DRABINKOWA 200 x 7 mm  (100 szt.)</v>
          </cell>
          <cell r="D5574" t="str">
            <v>paczka</v>
          </cell>
          <cell r="E5574" t="str">
            <v>7326909800</v>
          </cell>
          <cell r="F5574"/>
          <cell r="G5574">
            <v>0.77900000000000003</v>
          </cell>
          <cell r="H5574" t="str">
            <v>Kg</v>
          </cell>
          <cell r="I5574">
            <v>0.78100000000000003</v>
          </cell>
          <cell r="J5574"/>
          <cell r="K5574" t="str">
            <v>OPASKI STALOWE</v>
          </cell>
          <cell r="L5574" t="str">
            <v>3102</v>
          </cell>
        </row>
        <row r="5575">
          <cell r="B5575" t="str">
            <v>PKSLC70200AN16</v>
          </cell>
          <cell r="C5575" t="str">
            <v>OPASKA STALOWA DRABINKOWA 200 x 7 mm POWLEKANA CZARNA  (100 szt.)</v>
          </cell>
          <cell r="D5575" t="str">
            <v>paczka</v>
          </cell>
          <cell r="E5575" t="str">
            <v>7326909800</v>
          </cell>
          <cell r="F5575"/>
          <cell r="G5575">
            <v>0.77900000000000003</v>
          </cell>
          <cell r="H5575" t="str">
            <v>Kg</v>
          </cell>
          <cell r="I5575">
            <v>0.78100000000000003</v>
          </cell>
          <cell r="J5575"/>
          <cell r="K5575" t="str">
            <v>OPASKI STALOWE</v>
          </cell>
          <cell r="L5575" t="str">
            <v>3102</v>
          </cell>
        </row>
        <row r="5576">
          <cell r="B5576" t="str">
            <v>PKSL70250AN16</v>
          </cell>
          <cell r="C5576" t="str">
            <v>OPASKA STALOWA DRABINKOWA 250 x 7 mm  (100 szt.)</v>
          </cell>
          <cell r="D5576" t="str">
            <v>paczka</v>
          </cell>
          <cell r="E5576" t="str">
            <v>7326909800</v>
          </cell>
          <cell r="F5576"/>
          <cell r="G5576">
            <v>0.77900000000000003</v>
          </cell>
          <cell r="H5576" t="str">
            <v>Kg</v>
          </cell>
          <cell r="I5576">
            <v>0.78100000000000003</v>
          </cell>
          <cell r="J5576"/>
          <cell r="K5576" t="str">
            <v>OPASKI STALOWE</v>
          </cell>
          <cell r="L5576" t="str">
            <v>3102</v>
          </cell>
        </row>
        <row r="5577">
          <cell r="B5577" t="str">
            <v>PKSLC70250AN16</v>
          </cell>
          <cell r="C5577" t="str">
            <v>OPASKA STALOWA DRABINKOWA 250 x 7 mm POWLEKANA CZARNA  (100 szt.)</v>
          </cell>
          <cell r="D5577" t="str">
            <v>paczka</v>
          </cell>
          <cell r="E5577" t="str">
            <v>7326909800</v>
          </cell>
          <cell r="F5577"/>
          <cell r="G5577">
            <v>0.77900000000000003</v>
          </cell>
          <cell r="H5577" t="str">
            <v>Kg</v>
          </cell>
          <cell r="I5577">
            <v>0.78100000000000003</v>
          </cell>
          <cell r="J5577"/>
          <cell r="K5577" t="str">
            <v>OPASKI STALOWE</v>
          </cell>
          <cell r="L5577" t="str">
            <v>3102</v>
          </cell>
        </row>
        <row r="5578">
          <cell r="B5578" t="str">
            <v>PKSL70300AN16</v>
          </cell>
          <cell r="C5578" t="str">
            <v>OPASKA STALOWA DRABINKOWA 300 x 7 mm  (100 szt.)</v>
          </cell>
          <cell r="D5578" t="str">
            <v>paczka</v>
          </cell>
          <cell r="E5578" t="str">
            <v>7326909800</v>
          </cell>
          <cell r="F5578"/>
          <cell r="G5578">
            <v>0.77900000000000003</v>
          </cell>
          <cell r="H5578" t="str">
            <v>Kg</v>
          </cell>
          <cell r="I5578">
            <v>0.78100000000000003</v>
          </cell>
          <cell r="J5578"/>
          <cell r="K5578" t="str">
            <v>OPASKI STALOWE</v>
          </cell>
          <cell r="L5578" t="str">
            <v>3102</v>
          </cell>
        </row>
        <row r="5579">
          <cell r="B5579" t="str">
            <v>PKSLC70300AN16</v>
          </cell>
          <cell r="C5579" t="str">
            <v>OPASKA STALOWA DRABINKOWA 300 x 7 mm POWLEKANA CZARNA  (100 szt.)</v>
          </cell>
          <cell r="D5579" t="str">
            <v>paczka</v>
          </cell>
          <cell r="E5579" t="str">
            <v>7326909800</v>
          </cell>
          <cell r="F5579"/>
          <cell r="G5579">
            <v>0.77900000000000003</v>
          </cell>
          <cell r="H5579" t="str">
            <v>Kg</v>
          </cell>
          <cell r="I5579">
            <v>0.78100000000000003</v>
          </cell>
          <cell r="J5579"/>
          <cell r="K5579" t="str">
            <v>OPASKI STALOWE</v>
          </cell>
          <cell r="L5579" t="str">
            <v>3102</v>
          </cell>
        </row>
        <row r="5580">
          <cell r="B5580" t="str">
            <v>PKSL70360AN16</v>
          </cell>
          <cell r="C5580" t="str">
            <v>OPASKA STALOWA DRABINKOWA 360 x 7 mm  (100 szt.)</v>
          </cell>
          <cell r="D5580" t="str">
            <v>paczka</v>
          </cell>
          <cell r="E5580" t="str">
            <v>7326909800</v>
          </cell>
          <cell r="F5580"/>
          <cell r="G5580">
            <v>0.77900000000000003</v>
          </cell>
          <cell r="H5580" t="str">
            <v>Kg</v>
          </cell>
          <cell r="I5580">
            <v>0.78100000000000003</v>
          </cell>
          <cell r="J5580"/>
          <cell r="K5580" t="str">
            <v>OPASKI STALOWE</v>
          </cell>
          <cell r="L5580" t="str">
            <v>3102</v>
          </cell>
        </row>
        <row r="5581">
          <cell r="B5581" t="str">
            <v>PKSLC70360AN16</v>
          </cell>
          <cell r="C5581" t="str">
            <v>OPASKA STALOWA DRABINKOWA 360 x 7 mm POWLEKANA CZARNA  (100 szt.)</v>
          </cell>
          <cell r="D5581" t="str">
            <v>paczka</v>
          </cell>
          <cell r="E5581" t="str">
            <v>7326909800</v>
          </cell>
          <cell r="F5581"/>
          <cell r="G5581">
            <v>0.77900000000000003</v>
          </cell>
          <cell r="H5581" t="str">
            <v>Kg</v>
          </cell>
          <cell r="I5581">
            <v>0.78100000000000003</v>
          </cell>
          <cell r="J5581"/>
          <cell r="K5581" t="str">
            <v>OPASKI STALOWE</v>
          </cell>
          <cell r="L5581" t="str">
            <v>3102</v>
          </cell>
        </row>
        <row r="5582">
          <cell r="B5582" t="str">
            <v>PKSL70450AN16</v>
          </cell>
          <cell r="C5582" t="str">
            <v>OPASKA STALOWA DRABINKOWA 450 x 7 mm  (100 szt.)</v>
          </cell>
          <cell r="D5582" t="str">
            <v>paczka</v>
          </cell>
          <cell r="E5582" t="str">
            <v>7326909800</v>
          </cell>
          <cell r="F5582"/>
          <cell r="G5582">
            <v>0.77900000000000003</v>
          </cell>
          <cell r="H5582" t="str">
            <v>Kg</v>
          </cell>
          <cell r="I5582">
            <v>0.78100000000000003</v>
          </cell>
          <cell r="J5582"/>
          <cell r="K5582" t="str">
            <v>OPASKI STALOWE</v>
          </cell>
          <cell r="L5582" t="str">
            <v>3102</v>
          </cell>
        </row>
        <row r="5583">
          <cell r="B5583" t="str">
            <v>PKSLC70450AN16</v>
          </cell>
          <cell r="C5583" t="str">
            <v>OPASKA STALOWA DRABINKOWA 450 x 7 mm POWLEKANA CZARNA  (100 szt.)</v>
          </cell>
          <cell r="D5583" t="str">
            <v>paczka</v>
          </cell>
          <cell r="E5583" t="str">
            <v>7326909800</v>
          </cell>
          <cell r="F5583"/>
          <cell r="G5583">
            <v>0.77900000000000003</v>
          </cell>
          <cell r="H5583" t="str">
            <v>Kg</v>
          </cell>
          <cell r="I5583">
            <v>0.78100000000000003</v>
          </cell>
          <cell r="J5583"/>
          <cell r="K5583" t="str">
            <v>OPASKI STALOWE</v>
          </cell>
          <cell r="L5583" t="str">
            <v>3102</v>
          </cell>
        </row>
        <row r="5584">
          <cell r="B5584" t="str">
            <v>PKSRC63150PP0</v>
          </cell>
          <cell r="C5584" t="str">
            <v>ODPINANA OPASKA STALOWA POWLEKANA POLIESTREM 150 x 6.35 mm  (100 szt.)</v>
          </cell>
          <cell r="D5584" t="str">
            <v>paczka</v>
          </cell>
          <cell r="E5584" t="str">
            <v>7326909800</v>
          </cell>
          <cell r="F5584"/>
          <cell r="G5584">
            <v>0.77900000000000003</v>
          </cell>
          <cell r="H5584" t="str">
            <v>Kg</v>
          </cell>
          <cell r="I5584">
            <v>0.78100000000000003</v>
          </cell>
          <cell r="J5584"/>
          <cell r="K5584" t="str">
            <v>OPASKI STALOWE</v>
          </cell>
          <cell r="L5584" t="str">
            <v>3102</v>
          </cell>
        </row>
        <row r="5585">
          <cell r="B5585" t="str">
            <v>PKSRC63230PP0</v>
          </cell>
          <cell r="C5585" t="str">
            <v>ODPINANA OPASKA STALOWA POWLEKANA POLIESTREM 229 x 6.35 mm  (100 szt.)</v>
          </cell>
          <cell r="D5585" t="str">
            <v>paczka</v>
          </cell>
          <cell r="E5585" t="str">
            <v>7326909800</v>
          </cell>
          <cell r="F5585"/>
          <cell r="G5585">
            <v>0.77900000000000003</v>
          </cell>
          <cell r="H5585" t="str">
            <v>Kg</v>
          </cell>
          <cell r="I5585">
            <v>0.78100000000000003</v>
          </cell>
          <cell r="J5585"/>
          <cell r="K5585" t="str">
            <v>OPASKI STALOWE</v>
          </cell>
          <cell r="L5585" t="str">
            <v>3102</v>
          </cell>
        </row>
        <row r="5586">
          <cell r="B5586" t="str">
            <v>PKSRC63305PP0</v>
          </cell>
          <cell r="C5586" t="str">
            <v>ODPINANA OPASKA STALOWA POWLEKANA POLIESTREM 305 x 6.35 mm  (100 szt.)</v>
          </cell>
          <cell r="D5586" t="str">
            <v>paczka</v>
          </cell>
          <cell r="E5586" t="str">
            <v>7326909800</v>
          </cell>
          <cell r="F5586"/>
          <cell r="G5586">
            <v>0.77900000000000003</v>
          </cell>
          <cell r="H5586" t="str">
            <v>Kg</v>
          </cell>
          <cell r="I5586">
            <v>0.78100000000000003</v>
          </cell>
          <cell r="J5586"/>
          <cell r="K5586" t="str">
            <v>OPASKI STALOWE</v>
          </cell>
          <cell r="L5586" t="str">
            <v>3102</v>
          </cell>
        </row>
        <row r="5587">
          <cell r="B5587" t="str">
            <v>PKSRC63457PP0</v>
          </cell>
          <cell r="C5587" t="str">
            <v>ODPINANA OPASKA STALOWA POWLEKANA POLIESTREM 457 x 6.35 mm  (100 szt.)</v>
          </cell>
          <cell r="D5587" t="str">
            <v>paczka</v>
          </cell>
          <cell r="E5587" t="str">
            <v>7326909800</v>
          </cell>
          <cell r="F5587"/>
          <cell r="G5587">
            <v>0.77900000000000003</v>
          </cell>
          <cell r="H5587" t="str">
            <v>Kg</v>
          </cell>
          <cell r="I5587">
            <v>0.78100000000000003</v>
          </cell>
          <cell r="J5587"/>
          <cell r="K5587" t="str">
            <v>OPASKI STALOWE</v>
          </cell>
          <cell r="L5587" t="str">
            <v>3102</v>
          </cell>
        </row>
        <row r="5588">
          <cell r="B5588" t="str">
            <v>PKSRC63150PPA0</v>
          </cell>
          <cell r="C5588" t="str">
            <v>ODPINANA OPASKA STALOWA POWLEKANA PPA 150 x 6.35 mm  (100 szt.)</v>
          </cell>
          <cell r="D5588" t="str">
            <v>paczka</v>
          </cell>
          <cell r="E5588" t="str">
            <v>7326909800</v>
          </cell>
          <cell r="F5588"/>
          <cell r="G5588">
            <v>0.77900000000000003</v>
          </cell>
          <cell r="H5588" t="str">
            <v>Kg</v>
          </cell>
          <cell r="I5588">
            <v>0.78100000000000003</v>
          </cell>
          <cell r="J5588"/>
          <cell r="K5588" t="str">
            <v>OPASKI STALOWE</v>
          </cell>
          <cell r="L5588" t="str">
            <v>3102</v>
          </cell>
        </row>
        <row r="5589">
          <cell r="B5589" t="str">
            <v>PKSRC63230PPA0</v>
          </cell>
          <cell r="C5589" t="str">
            <v>ODPINANA OPASKA STALOWA POWLEKANA PPA 229 x 6.35 mm  (100 szt.)</v>
          </cell>
          <cell r="D5589" t="str">
            <v>paczka</v>
          </cell>
          <cell r="E5589" t="str">
            <v>7326909800</v>
          </cell>
          <cell r="F5589"/>
          <cell r="G5589">
            <v>0.77900000000000003</v>
          </cell>
          <cell r="H5589" t="str">
            <v>Kg</v>
          </cell>
          <cell r="I5589">
            <v>0.78100000000000003</v>
          </cell>
          <cell r="J5589"/>
          <cell r="K5589" t="str">
            <v>OPASKI STALOWE</v>
          </cell>
          <cell r="L5589" t="str">
            <v>3102</v>
          </cell>
        </row>
        <row r="5590">
          <cell r="B5590" t="str">
            <v>PKSRC63305PPA0</v>
          </cell>
          <cell r="C5590" t="str">
            <v>ODPINANA OPASKA STALOWA POWLEKANA PPA 305 x 6.35 mm  (100 szt.)</v>
          </cell>
          <cell r="D5590" t="str">
            <v>paczka</v>
          </cell>
          <cell r="E5590" t="str">
            <v>7326909800</v>
          </cell>
          <cell r="F5590"/>
          <cell r="G5590">
            <v>0.77900000000000003</v>
          </cell>
          <cell r="H5590" t="str">
            <v>Kg</v>
          </cell>
          <cell r="I5590">
            <v>0.78100000000000003</v>
          </cell>
          <cell r="J5590"/>
          <cell r="K5590" t="str">
            <v>OPASKI STALOWE</v>
          </cell>
          <cell r="L5590" t="str">
            <v>3102</v>
          </cell>
        </row>
        <row r="5591">
          <cell r="B5591" t="str">
            <v>PKSRC63457PPA0</v>
          </cell>
          <cell r="C5591" t="str">
            <v>ODPINANA OPASKA STALOWA POWLEKANA PPA 457 x 6.35 mm  (100 szt.)</v>
          </cell>
          <cell r="D5591" t="str">
            <v>paczka</v>
          </cell>
          <cell r="E5591" t="str">
            <v>7326909800</v>
          </cell>
          <cell r="F5591"/>
          <cell r="G5591">
            <v>0.77900000000000003</v>
          </cell>
          <cell r="H5591" t="str">
            <v>Kg</v>
          </cell>
          <cell r="I5591">
            <v>0.78100000000000003</v>
          </cell>
          <cell r="J5591"/>
          <cell r="K5591" t="str">
            <v>OPASKI STALOWE</v>
          </cell>
          <cell r="L5591" t="str">
            <v>3102</v>
          </cell>
        </row>
        <row r="5592">
          <cell r="B5592" t="str">
            <v>PKSRC95457PPA0</v>
          </cell>
          <cell r="C5592" t="str">
            <v>ODPINANA OPASKA STALOWA POWLEKANA PPA 457 x 9.53 mm  (100 szt.)</v>
          </cell>
          <cell r="D5592" t="str">
            <v>paczka</v>
          </cell>
          <cell r="E5592" t="str">
            <v>7326909800</v>
          </cell>
          <cell r="F5592"/>
          <cell r="G5592">
            <v>0.77900000000000003</v>
          </cell>
          <cell r="H5592" t="str">
            <v>Kg</v>
          </cell>
          <cell r="I5592">
            <v>0.78100000000000003</v>
          </cell>
          <cell r="J5592"/>
          <cell r="K5592" t="str">
            <v>OPASKI STALOWE</v>
          </cell>
          <cell r="L5592" t="str">
            <v>3102</v>
          </cell>
        </row>
        <row r="5593">
          <cell r="B5593" t="str">
            <v>PKSC79200AN0</v>
          </cell>
          <cell r="C5593" t="str">
            <v>OPASKA STALOWA 200 x 7.9 mm POWLEKANA CZARNA  (100 szt.)</v>
          </cell>
          <cell r="D5593" t="str">
            <v>paczka</v>
          </cell>
          <cell r="E5593" t="str">
            <v>7326909800</v>
          </cell>
          <cell r="F5593"/>
          <cell r="G5593">
            <v>0.25800000000000001</v>
          </cell>
          <cell r="H5593" t="str">
            <v>Kg</v>
          </cell>
          <cell r="I5593">
            <v>0.26</v>
          </cell>
          <cell r="J5593"/>
          <cell r="K5593" t="str">
            <v>OPASKI STALOWE</v>
          </cell>
          <cell r="L5593" t="str">
            <v>3102</v>
          </cell>
        </row>
        <row r="5594">
          <cell r="B5594" t="str">
            <v>PKSC46520AN0</v>
          </cell>
          <cell r="C5594" t="str">
            <v>OPASKA STALOWA 520 x 4.6 mm POWLEKANA CZARNA  (100 szt.)</v>
          </cell>
          <cell r="D5594" t="str">
            <v>paczka</v>
          </cell>
          <cell r="E5594" t="str">
            <v>7326909800</v>
          </cell>
          <cell r="F5594"/>
          <cell r="G5594">
            <v>0.56399999999999995</v>
          </cell>
          <cell r="H5594" t="str">
            <v>Kg</v>
          </cell>
          <cell r="I5594">
            <v>0.56599999999999995</v>
          </cell>
          <cell r="J5594"/>
          <cell r="K5594" t="str">
            <v>OPASKI STALOWE</v>
          </cell>
          <cell r="L5594" t="str">
            <v>3102</v>
          </cell>
        </row>
        <row r="5595">
          <cell r="B5595" t="str">
            <v>PKS79200AN16</v>
          </cell>
          <cell r="C5595" t="str">
            <v>OPASKA STALOWA 200 x 7.9 mm AISI316</v>
          </cell>
          <cell r="D5595" t="str">
            <v>szt.</v>
          </cell>
          <cell r="E5595" t="str">
            <v>7326909800</v>
          </cell>
          <cell r="F5595" t="str">
            <v>5903041610649</v>
          </cell>
          <cell r="G5595">
            <v>0</v>
          </cell>
          <cell r="H5595"/>
          <cell r="I5595">
            <v>0</v>
          </cell>
          <cell r="J5595"/>
          <cell r="K5595" t="str">
            <v>OPASKI STALOWE</v>
          </cell>
          <cell r="L5595" t="str">
            <v>3102</v>
          </cell>
        </row>
        <row r="5596">
          <cell r="B5596" t="str">
            <v>PKS46520AN16</v>
          </cell>
          <cell r="C5596" t="str">
            <v>OPASKA STALOWA 520 x 4.6 mm AISI316</v>
          </cell>
          <cell r="D5596" t="str">
            <v>szt.</v>
          </cell>
          <cell r="E5596" t="str">
            <v>7326909800</v>
          </cell>
          <cell r="F5596" t="str">
            <v>5903041610632</v>
          </cell>
          <cell r="G5596">
            <v>6.0000000000000001E-3</v>
          </cell>
          <cell r="H5596" t="str">
            <v>Kg</v>
          </cell>
          <cell r="I5596">
            <v>7.0000000000000001E-3</v>
          </cell>
          <cell r="J5596" t="str">
            <v>Kg</v>
          </cell>
          <cell r="K5596" t="str">
            <v>OPASKI STALOWE</v>
          </cell>
          <cell r="L5596" t="str">
            <v>3102</v>
          </cell>
        </row>
        <row r="5597">
          <cell r="B5597" t="str">
            <v>PKSC46360AN0</v>
          </cell>
          <cell r="C5597" t="str">
            <v>OPASKA STALOWA 360 x 4.6 mm POWLEKANA CZARNA  (100 szt.)</v>
          </cell>
          <cell r="D5597" t="str">
            <v>paczka</v>
          </cell>
          <cell r="E5597" t="str">
            <v>7326909800</v>
          </cell>
          <cell r="F5597" t="str">
            <v>5903041610724</v>
          </cell>
          <cell r="G5597">
            <v>0.40400000000000003</v>
          </cell>
          <cell r="H5597" t="str">
            <v>Kg</v>
          </cell>
          <cell r="I5597">
            <v>0.40600000000000003</v>
          </cell>
          <cell r="J5597"/>
          <cell r="K5597" t="str">
            <v>OPASKI STALOWE</v>
          </cell>
          <cell r="L5597" t="str">
            <v>3102</v>
          </cell>
        </row>
        <row r="5598">
          <cell r="B5598" t="str">
            <v>PKSC79360AN0</v>
          </cell>
          <cell r="C5598" t="str">
            <v>OPASKA STALOWA 360 x 7.9 mm POWLEKANA CZARNA  (100 szt.)</v>
          </cell>
          <cell r="D5598" t="str">
            <v>paczka</v>
          </cell>
          <cell r="E5598" t="str">
            <v>7326909800</v>
          </cell>
          <cell r="F5598" t="str">
            <v>5903041610748</v>
          </cell>
          <cell r="G5598">
            <v>0.77900000000000003</v>
          </cell>
          <cell r="H5598" t="str">
            <v>Kg</v>
          </cell>
          <cell r="I5598">
            <v>0.78100000000000003</v>
          </cell>
          <cell r="J5598"/>
          <cell r="K5598" t="str">
            <v>OPASKI STALOWE</v>
          </cell>
          <cell r="L5598" t="str">
            <v>3102</v>
          </cell>
        </row>
        <row r="5599">
          <cell r="B5599" t="str">
            <v>PKS46300AN16</v>
          </cell>
          <cell r="C5599" t="str">
            <v>OPASKA STALOWA 300 x 4.6 mm AISI316</v>
          </cell>
          <cell r="D5599" t="str">
            <v>szt.</v>
          </cell>
          <cell r="E5599" t="str">
            <v>7326909800</v>
          </cell>
          <cell r="F5599" t="str">
            <v>5903041610625</v>
          </cell>
          <cell r="G5599">
            <v>3.0000000000000001E-3</v>
          </cell>
          <cell r="H5599" t="str">
            <v>Kg</v>
          </cell>
          <cell r="I5599">
            <v>3.0000000000000001E-3</v>
          </cell>
          <cell r="J5599" t="str">
            <v>Kg</v>
          </cell>
          <cell r="K5599" t="str">
            <v>OPASKI STALOWE</v>
          </cell>
          <cell r="L5599" t="str">
            <v>3102</v>
          </cell>
        </row>
        <row r="5600">
          <cell r="B5600" t="str">
            <v>PKS79360AN16</v>
          </cell>
          <cell r="C5600" t="str">
            <v>OPASKA STALOWA 360 x 7.9 mm AISI316</v>
          </cell>
          <cell r="D5600" t="str">
            <v>szt.</v>
          </cell>
          <cell r="E5600" t="str">
            <v>7326909800</v>
          </cell>
          <cell r="F5600" t="str">
            <v>5903041610656</v>
          </cell>
          <cell r="G5600">
            <v>7.0000000000000001E-3</v>
          </cell>
          <cell r="H5600" t="str">
            <v>Kg</v>
          </cell>
          <cell r="I5600">
            <v>8.0000000000000002E-3</v>
          </cell>
          <cell r="J5600" t="str">
            <v>Kg</v>
          </cell>
          <cell r="K5600" t="str">
            <v>OPASKI STALOWE</v>
          </cell>
          <cell r="L5600" t="str">
            <v>3102</v>
          </cell>
        </row>
        <row r="5601">
          <cell r="B5601" t="str">
            <v>PKSC46200AN0</v>
          </cell>
          <cell r="C5601" t="str">
            <v>OPASKA STALOWA 200 x 4.6 mm POWLEKANA CZARNA  (100 szt.)</v>
          </cell>
          <cell r="D5601" t="str">
            <v>paczka</v>
          </cell>
          <cell r="E5601" t="str">
            <v>7326909800</v>
          </cell>
          <cell r="F5601" t="str">
            <v>5903041610670</v>
          </cell>
          <cell r="G5601">
            <v>0.25800000000000001</v>
          </cell>
          <cell r="H5601" t="str">
            <v>Kg</v>
          </cell>
          <cell r="I5601">
            <v>0.26</v>
          </cell>
          <cell r="J5601"/>
          <cell r="K5601" t="str">
            <v>OPASKI STALOWE</v>
          </cell>
          <cell r="L5601" t="str">
            <v>3102</v>
          </cell>
        </row>
        <row r="5602">
          <cell r="B5602" t="str">
            <v>PKSC46260AN0</v>
          </cell>
          <cell r="C5602" t="str">
            <v>OPASKA STALOWA 260 x 4.6 mm POWLEKANA CZARNA  (100 szt.)</v>
          </cell>
          <cell r="D5602" t="str">
            <v>paczka</v>
          </cell>
          <cell r="E5602" t="str">
            <v>7326909800</v>
          </cell>
          <cell r="F5602" t="str">
            <v>5903041610694</v>
          </cell>
          <cell r="G5602">
            <v>0.32400000000000001</v>
          </cell>
          <cell r="H5602" t="str">
            <v>Kg</v>
          </cell>
          <cell r="I5602">
            <v>0.32600000000000001</v>
          </cell>
          <cell r="J5602"/>
          <cell r="K5602" t="str">
            <v>OPASKI STALOWE</v>
          </cell>
          <cell r="L5602" t="str">
            <v>3102</v>
          </cell>
        </row>
        <row r="5603">
          <cell r="B5603" t="str">
            <v>PKSC46200AN2</v>
          </cell>
          <cell r="C5603" t="str">
            <v>OPASKA STALOWA 200 x 4.6 mm POWLEKANA CZERWONA (100 szt.)</v>
          </cell>
          <cell r="D5603" t="str">
            <v>paczka</v>
          </cell>
          <cell r="E5603" t="str">
            <v>7326909800</v>
          </cell>
          <cell r="F5603" t="str">
            <v>5903041610687</v>
          </cell>
          <cell r="G5603">
            <v>0.25800000000000001</v>
          </cell>
          <cell r="H5603" t="str">
            <v>Kg</v>
          </cell>
          <cell r="I5603">
            <v>0.26</v>
          </cell>
          <cell r="J5603"/>
          <cell r="K5603" t="str">
            <v>OPASKI STALOWE</v>
          </cell>
          <cell r="L5603" t="str">
            <v>3102</v>
          </cell>
        </row>
        <row r="5604">
          <cell r="B5604" t="str">
            <v>PKSC46360AN2</v>
          </cell>
          <cell r="C5604" t="str">
            <v>OPASKA STALOWA 360 x 4.6 mm POWLEKANA CZERWONA  (100 szt.)</v>
          </cell>
          <cell r="D5604" t="str">
            <v>paczka</v>
          </cell>
          <cell r="E5604" t="str">
            <v>7326909800</v>
          </cell>
          <cell r="F5604" t="str">
            <v>5903041610731</v>
          </cell>
          <cell r="G5604">
            <v>0.40400000000000003</v>
          </cell>
          <cell r="H5604" t="str">
            <v>Kg</v>
          </cell>
          <cell r="I5604">
            <v>0.40600000000000003</v>
          </cell>
          <cell r="J5604"/>
          <cell r="K5604" t="str">
            <v>OPASKI STALOWE</v>
          </cell>
          <cell r="L5604" t="str">
            <v>3102</v>
          </cell>
        </row>
        <row r="5605">
          <cell r="B5605" t="str">
            <v>PKSC46300AN0</v>
          </cell>
          <cell r="C5605" t="str">
            <v>OPASKA STALOWA 300 x 4.6 mm POWLEKANA CZARNA  (100 szt.)</v>
          </cell>
          <cell r="D5605" t="str">
            <v>paczka</v>
          </cell>
          <cell r="E5605" t="str">
            <v>7326909800</v>
          </cell>
          <cell r="F5605" t="str">
            <v>5903041610700</v>
          </cell>
          <cell r="G5605">
            <v>0.35699999999999998</v>
          </cell>
          <cell r="H5605" t="str">
            <v>Kg</v>
          </cell>
          <cell r="I5605">
            <v>0.35899999999999999</v>
          </cell>
          <cell r="J5605"/>
          <cell r="K5605" t="str">
            <v>OPASKI STALOWE</v>
          </cell>
          <cell r="L5605" t="str">
            <v>3102</v>
          </cell>
        </row>
        <row r="5606">
          <cell r="B5606" t="str">
            <v>PKSC46150AN0</v>
          </cell>
          <cell r="C5606" t="str">
            <v>OPASKA STALOWA 150 x 4.6 mm POWLEKANA CZARNA  (100 szt.)</v>
          </cell>
          <cell r="D5606" t="str">
            <v>paczka</v>
          </cell>
          <cell r="E5606" t="str">
            <v>7326909800</v>
          </cell>
          <cell r="F5606" t="str">
            <v>5903041610663</v>
          </cell>
          <cell r="G5606">
            <v>0.20799999999999999</v>
          </cell>
          <cell r="H5606" t="str">
            <v>Kg</v>
          </cell>
          <cell r="I5606">
            <v>0.21</v>
          </cell>
          <cell r="J5606"/>
          <cell r="K5606" t="str">
            <v>OPASKI STALOWE</v>
          </cell>
          <cell r="L5606" t="str">
            <v>3102</v>
          </cell>
        </row>
        <row r="5607">
          <cell r="B5607" t="str">
            <v>PKS46150AN16</v>
          </cell>
          <cell r="C5607" t="str">
            <v>OPASKA STALOWA 150 x 4.6 mm AISI316</v>
          </cell>
          <cell r="D5607" t="str">
            <v>szt.</v>
          </cell>
          <cell r="E5607" t="str">
            <v>7326909800</v>
          </cell>
          <cell r="F5607" t="str">
            <v>5906775915967</v>
          </cell>
          <cell r="G5607">
            <v>2E-3</v>
          </cell>
          <cell r="H5607" t="str">
            <v>Kg</v>
          </cell>
          <cell r="I5607">
            <v>2E-3</v>
          </cell>
          <cell r="J5607" t="str">
            <v>Kg</v>
          </cell>
          <cell r="K5607" t="str">
            <v>OPASKI STALOWE</v>
          </cell>
          <cell r="L5607" t="str">
            <v>3102</v>
          </cell>
        </row>
        <row r="5608">
          <cell r="B5608" t="str">
            <v>PKS46200AN16</v>
          </cell>
          <cell r="C5608" t="str">
            <v>OPASKA STALOWA 200 x 4.6 mm AISI316</v>
          </cell>
          <cell r="D5608" t="str">
            <v>szt.</v>
          </cell>
          <cell r="E5608" t="str">
            <v>7326909800</v>
          </cell>
          <cell r="F5608" t="str">
            <v>5906775915974</v>
          </cell>
          <cell r="G5608">
            <v>2E-3</v>
          </cell>
          <cell r="H5608" t="str">
            <v>Kg</v>
          </cell>
          <cell r="I5608">
            <v>2E-3</v>
          </cell>
          <cell r="J5608" t="str">
            <v>Kg</v>
          </cell>
          <cell r="K5608" t="str">
            <v>OPASKI STALOWE</v>
          </cell>
          <cell r="L5608" t="str">
            <v>3102</v>
          </cell>
        </row>
        <row r="5609">
          <cell r="B5609" t="str">
            <v>PKS46360AN16</v>
          </cell>
          <cell r="C5609" t="str">
            <v>OPASKA STALOWA 360 x 4.6 mm AISI316</v>
          </cell>
          <cell r="D5609" t="str">
            <v>szt.</v>
          </cell>
          <cell r="E5609" t="str">
            <v>8301600000</v>
          </cell>
          <cell r="F5609" t="str">
            <v>5906775915981</v>
          </cell>
          <cell r="G5609">
            <v>4.0000000000000001E-3</v>
          </cell>
          <cell r="H5609" t="str">
            <v>Kg</v>
          </cell>
          <cell r="I5609">
            <v>4.0000000000000001E-3</v>
          </cell>
          <cell r="J5609" t="str">
            <v>Kg</v>
          </cell>
          <cell r="K5609" t="str">
            <v>OPASKI STALOWE</v>
          </cell>
          <cell r="L5609" t="str">
            <v>3102</v>
          </cell>
        </row>
        <row r="5610">
          <cell r="B5610" t="str">
            <v>PWS-GUN1</v>
          </cell>
          <cell r="C5610" t="str">
            <v>AUTOMATYCZNY ŚCIĄGACZ IZOLACJI I OBCINAK DO PRZEWODÓW 0.2 - 6.0 mm2</v>
          </cell>
          <cell r="D5610" t="str">
            <v>szt.</v>
          </cell>
          <cell r="E5610" t="str">
            <v>8203300000</v>
          </cell>
          <cell r="F5610"/>
          <cell r="G5610">
            <v>0.379</v>
          </cell>
          <cell r="H5610" t="str">
            <v>Kg</v>
          </cell>
          <cell r="I5610">
            <v>0.38</v>
          </cell>
          <cell r="J5610" t="str">
            <v>Kg</v>
          </cell>
          <cell r="K5610" t="str">
            <v>Do ściągania izolacji</v>
          </cell>
          <cell r="L5610" t="str">
            <v>8004</v>
          </cell>
        </row>
        <row r="5611">
          <cell r="B5611" t="str">
            <v>PWS-GUN2</v>
          </cell>
          <cell r="C5611" t="str">
            <v>AUTOMATYCZNY ŚCIĄGACZ IZOLACJI I OBCINAK DO PRZEWODÓW 0.75 - 16.0 mm2</v>
          </cell>
          <cell r="D5611" t="str">
            <v>szt.</v>
          </cell>
          <cell r="E5611" t="str">
            <v>8203300000</v>
          </cell>
          <cell r="F5611"/>
          <cell r="G5611">
            <v>0.379</v>
          </cell>
          <cell r="H5611" t="str">
            <v>Kg</v>
          </cell>
          <cell r="I5611">
            <v>0.38</v>
          </cell>
          <cell r="J5611" t="str">
            <v>Kg</v>
          </cell>
          <cell r="K5611" t="str">
            <v>Do ściągania izolacji</v>
          </cell>
          <cell r="L5611" t="str">
            <v>8004</v>
          </cell>
        </row>
        <row r="5612">
          <cell r="B5612" t="str">
            <v>PWS-A</v>
          </cell>
          <cell r="C5612" t="str">
            <v>AUTOMATYCZNY ŚCIĄGACZ IZOLACJI PRZEWODÓW 0.25 - 2.5 mm2</v>
          </cell>
          <cell r="D5612" t="str">
            <v>szt.</v>
          </cell>
          <cell r="E5612" t="str">
            <v>8203300000</v>
          </cell>
          <cell r="F5612" t="str">
            <v>5905933206862</v>
          </cell>
          <cell r="G5612">
            <v>0.379</v>
          </cell>
          <cell r="H5612" t="str">
            <v>Kg</v>
          </cell>
          <cell r="I5612">
            <v>0.38</v>
          </cell>
          <cell r="J5612" t="str">
            <v>Kg</v>
          </cell>
          <cell r="K5612" t="str">
            <v>Do ściągania izolacji</v>
          </cell>
          <cell r="L5612" t="str">
            <v>8004</v>
          </cell>
        </row>
        <row r="5613">
          <cell r="B5613" t="str">
            <v>PWS-B</v>
          </cell>
          <cell r="C5613" t="str">
            <v>AUTOMATYCZNY ŚCIĄGACZ IZOLACJI PRZEWODÓW 0.5 - 6.0 mm2</v>
          </cell>
          <cell r="D5613" t="str">
            <v>szt.</v>
          </cell>
          <cell r="E5613" t="str">
            <v>8203300000</v>
          </cell>
          <cell r="F5613" t="str">
            <v>5905933206879</v>
          </cell>
          <cell r="G5613">
            <v>0</v>
          </cell>
          <cell r="H5613"/>
          <cell r="I5613">
            <v>0</v>
          </cell>
          <cell r="J5613"/>
          <cell r="K5613" t="str">
            <v>Do ściągania izolacji</v>
          </cell>
          <cell r="L5613" t="str">
            <v>8004</v>
          </cell>
        </row>
        <row r="5614">
          <cell r="B5614" t="str">
            <v>CCS-1</v>
          </cell>
          <cell r="C5614" t="str">
            <v>ŚCIĄGACZ IZOLACJI DO KABLI KONCENTRYCZNYCH TV/HD</v>
          </cell>
          <cell r="D5614" t="str">
            <v>szt.</v>
          </cell>
          <cell r="E5614" t="str">
            <v>8203200000</v>
          </cell>
          <cell r="F5614"/>
          <cell r="G5614">
            <v>0</v>
          </cell>
          <cell r="H5614"/>
          <cell r="I5614">
            <v>0</v>
          </cell>
          <cell r="J5614"/>
          <cell r="K5614" t="str">
            <v>Do ściągania izolacji</v>
          </cell>
          <cell r="L5614" t="str">
            <v>8004</v>
          </cell>
        </row>
        <row r="5615">
          <cell r="B5615" t="str">
            <v>RCS-1</v>
          </cell>
          <cell r="C5615" t="str">
            <v>OBROTOWY ŚCIĄGACZ IZOLACJI DLA PRZEWODÓW O ŚREDNICY 4 - 25 mm</v>
          </cell>
          <cell r="D5615" t="str">
            <v>szt.</v>
          </cell>
          <cell r="E5615" t="str">
            <v>3926909700</v>
          </cell>
          <cell r="F5615"/>
          <cell r="G5615">
            <v>0</v>
          </cell>
          <cell r="H5615"/>
          <cell r="I5615">
            <v>0</v>
          </cell>
          <cell r="J5615"/>
          <cell r="K5615" t="str">
            <v>Do ściągania izolacji</v>
          </cell>
          <cell r="L5615" t="str">
            <v>8004</v>
          </cell>
        </row>
        <row r="5616">
          <cell r="B5616" t="str">
            <v>PLH1000013A00HS</v>
          </cell>
          <cell r="C5616" t="str">
            <v>PLH UCHWYT PROSTY NA PÓŁKI 1000x13 mm SAMOPRZYLEPNY  (50 szt.)</v>
          </cell>
          <cell r="D5616" t="str">
            <v>karton</v>
          </cell>
          <cell r="E5616" t="str">
            <v>3926909700</v>
          </cell>
          <cell r="F5616"/>
          <cell r="G5616">
            <v>0</v>
          </cell>
          <cell r="H5616"/>
          <cell r="I5616">
            <v>0</v>
          </cell>
          <cell r="J5616"/>
          <cell r="K5616" t="str">
            <v>Systemy magazynowe</v>
          </cell>
          <cell r="L5616"/>
        </row>
        <row r="5617">
          <cell r="B5617" t="str">
            <v>PLH070026A00HS</v>
          </cell>
          <cell r="C5617" t="str">
            <v>PLH UCHWYT PROSTY NA PÓŁKI 70x26 mm SAMOPRZYLEPNY  (100 szt.)</v>
          </cell>
          <cell r="D5617" t="str">
            <v>karton</v>
          </cell>
          <cell r="E5617" t="str">
            <v>3926909700</v>
          </cell>
          <cell r="F5617"/>
          <cell r="G5617">
            <v>0</v>
          </cell>
          <cell r="H5617"/>
          <cell r="I5617">
            <v>0</v>
          </cell>
          <cell r="J5617"/>
          <cell r="K5617" t="str">
            <v>Systemy magazynowe</v>
          </cell>
          <cell r="L5617"/>
        </row>
        <row r="5618">
          <cell r="B5618" t="str">
            <v>PLH105026A00HS</v>
          </cell>
          <cell r="C5618" t="str">
            <v>PLH UCHWYT PROSTY NA PÓŁKI 105x26 mm SAMOPRZYLEPNY  (100 szt.)</v>
          </cell>
          <cell r="D5618" t="str">
            <v>karton</v>
          </cell>
          <cell r="E5618" t="str">
            <v>3926909700</v>
          </cell>
          <cell r="F5618"/>
          <cell r="G5618">
            <v>0</v>
          </cell>
          <cell r="H5618"/>
          <cell r="I5618">
            <v>0</v>
          </cell>
          <cell r="J5618"/>
          <cell r="K5618" t="str">
            <v>Systemy magazynowe</v>
          </cell>
          <cell r="L5618"/>
        </row>
        <row r="5619">
          <cell r="B5619" t="str">
            <v>PLH885026A00HS</v>
          </cell>
          <cell r="C5619" t="str">
            <v>PLH UCHWYT PROSTY NA PÓŁKI 885x26 mm SAMOPRZYLEPNY  (50 szt.)</v>
          </cell>
          <cell r="D5619" t="str">
            <v>karton</v>
          </cell>
          <cell r="E5619" t="str">
            <v>3926909700</v>
          </cell>
          <cell r="F5619"/>
          <cell r="G5619">
            <v>0</v>
          </cell>
          <cell r="H5619"/>
          <cell r="I5619">
            <v>0</v>
          </cell>
          <cell r="J5619"/>
          <cell r="K5619" t="str">
            <v>Systemy magazynowe</v>
          </cell>
          <cell r="L5619"/>
        </row>
        <row r="5620">
          <cell r="B5620" t="str">
            <v>PLH210030A00HS</v>
          </cell>
          <cell r="C5620" t="str">
            <v>PLH UCHWYT PROSTY NA REGAŁY PALETOWE 210x30 mm SAMOPRZYLEPNY  (100 szt.)</v>
          </cell>
          <cell r="D5620" t="str">
            <v>karton</v>
          </cell>
          <cell r="E5620" t="str">
            <v>3926909700</v>
          </cell>
          <cell r="F5620"/>
          <cell r="G5620">
            <v>0</v>
          </cell>
          <cell r="H5620"/>
          <cell r="I5620">
            <v>0</v>
          </cell>
          <cell r="J5620"/>
          <cell r="K5620" t="str">
            <v>Systemy magazynowe</v>
          </cell>
          <cell r="L5620"/>
        </row>
        <row r="5621">
          <cell r="B5621" t="str">
            <v>PLH210039A00HS</v>
          </cell>
          <cell r="C5621" t="str">
            <v>PLH UCHWYT PROSTY NA REGAŁY PALETOWE 210x39 mm SAMOPRZYLEPNY  (100 szt.)</v>
          </cell>
          <cell r="D5621" t="str">
            <v>karton</v>
          </cell>
          <cell r="E5621" t="str">
            <v>3926909700</v>
          </cell>
          <cell r="F5621"/>
          <cell r="G5621">
            <v>0</v>
          </cell>
          <cell r="H5621"/>
          <cell r="I5621">
            <v>0</v>
          </cell>
          <cell r="J5621"/>
          <cell r="K5621" t="str">
            <v>Systemy magazynowe</v>
          </cell>
          <cell r="L5621"/>
        </row>
        <row r="5622">
          <cell r="B5622" t="str">
            <v>PLH210039A00HM</v>
          </cell>
          <cell r="C5622" t="str">
            <v>PLH UCHWYT PROSTY NA REGAŁY PALETOWE 210x39 mm MAGNETYCZNY  (100 szt.)</v>
          </cell>
          <cell r="D5622" t="str">
            <v>karton</v>
          </cell>
          <cell r="E5622" t="str">
            <v>3926909700</v>
          </cell>
          <cell r="F5622"/>
          <cell r="G5622">
            <v>0</v>
          </cell>
          <cell r="H5622"/>
          <cell r="I5622">
            <v>0</v>
          </cell>
          <cell r="J5622"/>
          <cell r="K5622" t="str">
            <v>Systemy magazynowe</v>
          </cell>
          <cell r="L5622"/>
        </row>
        <row r="5623">
          <cell r="B5623" t="str">
            <v>PLH885039A00HS</v>
          </cell>
          <cell r="C5623" t="str">
            <v>PLH UCHWYT PROSTY NA REGAŁY PALETOWE 885x39 mm SAMOPRZYLEPNY  (50 szt.)</v>
          </cell>
          <cell r="D5623" t="str">
            <v>karton</v>
          </cell>
          <cell r="E5623" t="str">
            <v>3926909700</v>
          </cell>
          <cell r="F5623"/>
          <cell r="G5623">
            <v>0</v>
          </cell>
          <cell r="H5623"/>
          <cell r="I5623">
            <v>0</v>
          </cell>
          <cell r="J5623"/>
          <cell r="K5623" t="str">
            <v>Systemy magazynowe</v>
          </cell>
          <cell r="L5623"/>
        </row>
        <row r="5624">
          <cell r="B5624" t="str">
            <v>PLH210052A00HS</v>
          </cell>
          <cell r="C5624" t="str">
            <v>PLH UCHWYT PROSTY NA REGAŁY PALETOWE 210x52 mm SAMOPRZYLEPNY  (100 szt.)</v>
          </cell>
          <cell r="D5624" t="str">
            <v>karton</v>
          </cell>
          <cell r="E5624" t="str">
            <v>3926909700</v>
          </cell>
          <cell r="F5624"/>
          <cell r="G5624">
            <v>0</v>
          </cell>
          <cell r="H5624"/>
          <cell r="I5624">
            <v>0</v>
          </cell>
          <cell r="J5624"/>
          <cell r="K5624" t="str">
            <v>Systemy magazynowe</v>
          </cell>
          <cell r="L5624"/>
        </row>
        <row r="5625">
          <cell r="B5625" t="str">
            <v>PLH210052A00HM</v>
          </cell>
          <cell r="C5625" t="str">
            <v>PLH UCHWYT PROSTY NA REGAŁY PALETOWE 210x52 mm MAGNETYCZNY  (100 szt.)</v>
          </cell>
          <cell r="D5625" t="str">
            <v>karton</v>
          </cell>
          <cell r="E5625" t="str">
            <v>3926909700</v>
          </cell>
          <cell r="F5625"/>
          <cell r="G5625">
            <v>0</v>
          </cell>
          <cell r="H5625"/>
          <cell r="I5625">
            <v>0</v>
          </cell>
          <cell r="J5625"/>
          <cell r="K5625" t="str">
            <v>Systemy magazynowe</v>
          </cell>
          <cell r="L5625"/>
        </row>
        <row r="5626">
          <cell r="B5626" t="str">
            <v>PLH885052A00HS</v>
          </cell>
          <cell r="C5626" t="str">
            <v>PLH UCHWYT PROSTY NA REGAŁY PALETOWE 885x52 mm SAMOPRZYLEPNY  (50 szt.)</v>
          </cell>
          <cell r="D5626" t="str">
            <v>karton</v>
          </cell>
          <cell r="E5626" t="str">
            <v>3926909700</v>
          </cell>
          <cell r="F5626"/>
          <cell r="G5626">
            <v>0</v>
          </cell>
          <cell r="H5626"/>
          <cell r="I5626">
            <v>0</v>
          </cell>
          <cell r="J5626"/>
          <cell r="K5626" t="str">
            <v>Systemy magazynowe</v>
          </cell>
          <cell r="L5626"/>
        </row>
        <row r="5627">
          <cell r="B5627" t="str">
            <v>PLH210060A00HS</v>
          </cell>
          <cell r="C5627" t="str">
            <v>PLH UCHWYT PROSTY NA REGAŁY PALETOWE 210x60 mm SAMOPRZYLEPNY  (100 szt.)</v>
          </cell>
          <cell r="D5627" t="str">
            <v>karton</v>
          </cell>
          <cell r="E5627" t="str">
            <v>3926909700</v>
          </cell>
          <cell r="F5627"/>
          <cell r="G5627">
            <v>0</v>
          </cell>
          <cell r="H5627"/>
          <cell r="I5627">
            <v>0</v>
          </cell>
          <cell r="J5627"/>
          <cell r="K5627" t="str">
            <v>Systemy magazynowe</v>
          </cell>
          <cell r="L5627"/>
        </row>
        <row r="5628">
          <cell r="B5628" t="str">
            <v>PLH885060A00HS</v>
          </cell>
          <cell r="C5628" t="str">
            <v>PLH UCHWYT PROSTY NA REGAŁY PALETOWE 885x60 mm SAMOPRZYLEPNY  (50 szt.)</v>
          </cell>
          <cell r="D5628" t="str">
            <v>karton</v>
          </cell>
          <cell r="E5628" t="str">
            <v>3926909700</v>
          </cell>
          <cell r="F5628"/>
          <cell r="G5628">
            <v>0</v>
          </cell>
          <cell r="H5628"/>
          <cell r="I5628">
            <v>0</v>
          </cell>
          <cell r="J5628"/>
          <cell r="K5628" t="str">
            <v>Systemy magazynowe</v>
          </cell>
          <cell r="L5628"/>
        </row>
        <row r="5629">
          <cell r="B5629" t="str">
            <v>PLH210076A00HS</v>
          </cell>
          <cell r="C5629" t="str">
            <v>PLH UCHWYT PROSTY NA REGAŁY PALETOWE 210x76 mm SAMOPRZYLEPNY  (100 szt.)</v>
          </cell>
          <cell r="D5629" t="str">
            <v>karton</v>
          </cell>
          <cell r="E5629" t="str">
            <v>3926909700</v>
          </cell>
          <cell r="F5629"/>
          <cell r="G5629">
            <v>0</v>
          </cell>
          <cell r="H5629"/>
          <cell r="I5629">
            <v>0</v>
          </cell>
          <cell r="J5629"/>
          <cell r="K5629" t="str">
            <v>Systemy magazynowe</v>
          </cell>
          <cell r="L5629"/>
        </row>
        <row r="5630">
          <cell r="B5630" t="str">
            <v>PLH885076A00HS</v>
          </cell>
          <cell r="C5630" t="str">
            <v>PLH UCHWYT PROSTY NA REGAŁY PALETOWE 885x75 mm SAMOPRZYLEPNY  (50 szt.)</v>
          </cell>
          <cell r="D5630" t="str">
            <v>karton</v>
          </cell>
          <cell r="E5630" t="str">
            <v>3926909700</v>
          </cell>
          <cell r="F5630"/>
          <cell r="G5630">
            <v>0</v>
          </cell>
          <cell r="H5630"/>
          <cell r="I5630">
            <v>0</v>
          </cell>
          <cell r="J5630"/>
          <cell r="K5630" t="str">
            <v>Systemy magazynowe</v>
          </cell>
          <cell r="L5630"/>
        </row>
        <row r="5631">
          <cell r="B5631" t="str">
            <v>PLH105060A00HM</v>
          </cell>
          <cell r="C5631" t="str">
            <v>PLH UCHWYT PROSTY NA PÓŁKI 105x60 mm MAGNETYCZNY  (100 szt.)</v>
          </cell>
          <cell r="D5631" t="str">
            <v>karton</v>
          </cell>
          <cell r="E5631" t="str">
            <v>3926909700</v>
          </cell>
          <cell r="F5631"/>
          <cell r="G5631">
            <v>0</v>
          </cell>
          <cell r="H5631"/>
          <cell r="I5631">
            <v>0</v>
          </cell>
          <cell r="J5631"/>
          <cell r="K5631" t="str">
            <v>Systemy magazynowe</v>
          </cell>
          <cell r="L5631"/>
        </row>
        <row r="5632">
          <cell r="B5632" t="str">
            <v>PLH210060A00HM</v>
          </cell>
          <cell r="C5632" t="str">
            <v>PLH UCHWYT PROSTY NA REGAŁY PALETOWE 210x60 mm MAGNETYCZNY  (100 szt.)</v>
          </cell>
          <cell r="D5632" t="str">
            <v>karton</v>
          </cell>
          <cell r="E5632" t="str">
            <v>3926909700</v>
          </cell>
          <cell r="F5632"/>
          <cell r="G5632">
            <v>0</v>
          </cell>
          <cell r="H5632"/>
          <cell r="I5632">
            <v>0</v>
          </cell>
          <cell r="J5632"/>
          <cell r="K5632" t="str">
            <v>Systemy magazynowe</v>
          </cell>
          <cell r="L5632"/>
        </row>
        <row r="5633">
          <cell r="B5633" t="str">
            <v>PLH210076A00HM</v>
          </cell>
          <cell r="C5633" t="str">
            <v>PLH UCHWYT PROSTY NA REGAŁY PALETOWE 210x76 mm MAGNETYCZNY  (50 szt.)</v>
          </cell>
          <cell r="D5633" t="str">
            <v>karton</v>
          </cell>
          <cell r="E5633" t="str">
            <v>3926909700</v>
          </cell>
          <cell r="F5633"/>
          <cell r="G5633">
            <v>0</v>
          </cell>
          <cell r="H5633"/>
          <cell r="I5633">
            <v>0</v>
          </cell>
          <cell r="J5633"/>
          <cell r="K5633" t="str">
            <v>Systemy magazynowe</v>
          </cell>
          <cell r="L5633"/>
        </row>
        <row r="5634">
          <cell r="B5634" t="str">
            <v>PLH600076A00HM</v>
          </cell>
          <cell r="C5634" t="str">
            <v>PLH UCHWYT PROSTY NA REGAŁY PALETOWE 600x76 mm MAGNETYCZNY  (50 szt.)</v>
          </cell>
          <cell r="D5634" t="str">
            <v>karton</v>
          </cell>
          <cell r="E5634" t="str">
            <v>3926909700</v>
          </cell>
          <cell r="F5634"/>
          <cell r="G5634">
            <v>0</v>
          </cell>
          <cell r="H5634"/>
          <cell r="I5634">
            <v>0</v>
          </cell>
          <cell r="J5634"/>
          <cell r="K5634" t="str">
            <v>Systemy magazynowe</v>
          </cell>
          <cell r="L5634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58"/>
  <sheetViews>
    <sheetView tabSelected="1" zoomScaleNormal="100" workbookViewId="0">
      <pane ySplit="1" topLeftCell="A2" activePane="bottomLeft" state="frozen"/>
      <selection pane="bottomLeft"/>
    </sheetView>
  </sheetViews>
  <sheetFormatPr defaultColWidth="8.88671875" defaultRowHeight="14.4" x14ac:dyDescent="0.3"/>
  <cols>
    <col min="1" max="1" width="20.88671875" style="2" customWidth="1"/>
    <col min="2" max="2" width="50.33203125" style="2" customWidth="1"/>
    <col min="3" max="18" width="17" style="2" customWidth="1"/>
    <col min="19" max="19" width="20.5546875" style="2" customWidth="1"/>
    <col min="20" max="16384" width="8.88671875" style="2"/>
  </cols>
  <sheetData>
    <row r="1" spans="1:18" s="4" customFormat="1" ht="29.4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10" t="s">
        <v>8069</v>
      </c>
      <c r="F1" s="10" t="s">
        <v>8066</v>
      </c>
      <c r="G1" s="3" t="s">
        <v>4</v>
      </c>
      <c r="H1" s="3" t="s">
        <v>5</v>
      </c>
      <c r="I1" s="3" t="s">
        <v>0</v>
      </c>
      <c r="J1" s="3" t="s">
        <v>1</v>
      </c>
      <c r="K1" s="3" t="s">
        <v>2</v>
      </c>
      <c r="L1" s="10" t="s">
        <v>8062</v>
      </c>
      <c r="M1" s="10" t="s">
        <v>8063</v>
      </c>
      <c r="N1" s="10" t="s">
        <v>8061</v>
      </c>
      <c r="P1" s="10" t="s">
        <v>8060</v>
      </c>
      <c r="Q1" s="3" t="s">
        <v>4</v>
      </c>
      <c r="R1" s="5" t="s">
        <v>8064</v>
      </c>
    </row>
    <row r="2" spans="1:18" x14ac:dyDescent="0.3">
      <c r="A2" s="1"/>
      <c r="B2" s="1" t="s">
        <v>6</v>
      </c>
      <c r="C2" s="1" t="s">
        <v>7</v>
      </c>
      <c r="D2" s="1" t="s">
        <v>8</v>
      </c>
      <c r="E2" s="1">
        <f>F2/1.2</f>
        <v>0</v>
      </c>
      <c r="F2" s="1"/>
      <c r="G2" s="1" t="s">
        <v>9</v>
      </c>
      <c r="H2" s="1" t="s">
        <v>10</v>
      </c>
      <c r="I2" s="2" t="e">
        <f>VLOOKUP($A2,'[1]23500'!$B$3:$L$5634,1,0)</f>
        <v>#N/A</v>
      </c>
      <c r="J2" s="2" t="e">
        <f>VLOOKUP($A2,'[1]23500'!$B$3:$L$5634,2,0)</f>
        <v>#N/A</v>
      </c>
      <c r="K2" s="2" t="e">
        <f>VLOOKUP($A2,'[1]23500'!$B$3:$L$5634,3,0)</f>
        <v>#N/A</v>
      </c>
      <c r="L2" s="2" t="e">
        <f>VLOOKUP($A2,'[1]23500'!$B$3:$L$5634,4,0)</f>
        <v>#N/A</v>
      </c>
      <c r="M2" s="2" t="e">
        <f>VLOOKUP($A2,'[1]23500'!$B$3:$L$5634,5,0)</f>
        <v>#N/A</v>
      </c>
      <c r="N2" s="2" t="e">
        <f>VLOOKUP($A2,'[1]23500'!$B$3:$L$5634,6,0)</f>
        <v>#N/A</v>
      </c>
      <c r="O2" s="2" t="e">
        <f>VLOOKUP($A2,'[1]23500'!$B$3:$L$5634,7,0)</f>
        <v>#N/A</v>
      </c>
      <c r="P2" s="2" t="e">
        <f>VLOOKUP($A2,'[1]23500'!$B$3:$L$5634,8,0)</f>
        <v>#N/A</v>
      </c>
      <c r="Q2" s="2" t="e">
        <f>VLOOKUP($A2,'[1]23500'!$B$3:$L$5634,10,0)</f>
        <v>#N/A</v>
      </c>
      <c r="R2" s="2" t="e">
        <f>VLOOKUP($A2,'[1]23500'!$B$3:$L$5634,11,0)</f>
        <v>#N/A</v>
      </c>
    </row>
    <row r="3" spans="1:18" x14ac:dyDescent="0.3">
      <c r="A3" s="1"/>
      <c r="B3" s="1" t="s">
        <v>11</v>
      </c>
      <c r="C3" s="1" t="s">
        <v>7</v>
      </c>
      <c r="D3" s="1" t="s">
        <v>12</v>
      </c>
      <c r="E3" s="1">
        <f t="shared" ref="E3:E66" si="0">F3/1.2</f>
        <v>0</v>
      </c>
      <c r="F3" s="1"/>
      <c r="G3" s="1" t="s">
        <v>9</v>
      </c>
      <c r="H3" s="1" t="s">
        <v>13</v>
      </c>
      <c r="I3" s="2" t="e">
        <f>VLOOKUP($A3,'[1]23500'!$B$3:$L$5634,1,0)</f>
        <v>#N/A</v>
      </c>
      <c r="J3" s="2" t="e">
        <f>VLOOKUP($A3,'[1]23500'!$B$3:$L$5634,2,0)</f>
        <v>#N/A</v>
      </c>
      <c r="K3" s="2" t="e">
        <f>VLOOKUP($A3,'[1]23500'!$B$3:$L$5634,3,0)</f>
        <v>#N/A</v>
      </c>
      <c r="L3" s="2" t="e">
        <f>VLOOKUP($A3,'[1]23500'!$B$3:$L$5634,4,0)</f>
        <v>#N/A</v>
      </c>
      <c r="M3" s="2" t="e">
        <f>VLOOKUP($A3,'[1]23500'!$B$3:$L$5634,5,0)</f>
        <v>#N/A</v>
      </c>
      <c r="N3" s="2" t="e">
        <f>VLOOKUP($A3,'[1]23500'!$B$3:$L$5634,6,0)</f>
        <v>#N/A</v>
      </c>
      <c r="O3" s="2" t="e">
        <f>VLOOKUP($A3,'[1]23500'!$B$3:$L$5634,7,0)</f>
        <v>#N/A</v>
      </c>
      <c r="P3" s="2" t="e">
        <f>VLOOKUP($A3,'[1]23500'!$B$3:$L$5634,8,0)</f>
        <v>#N/A</v>
      </c>
      <c r="Q3" s="2" t="e">
        <f>VLOOKUP($A3,'[1]23500'!$B$3:$L$5634,10,0)</f>
        <v>#N/A</v>
      </c>
      <c r="R3" s="2" t="e">
        <f>VLOOKUP($A3,'[1]23500'!$B$3:$L$5634,11,0)</f>
        <v>#N/A</v>
      </c>
    </row>
    <row r="4" spans="1:18" x14ac:dyDescent="0.3">
      <c r="A4" s="1"/>
      <c r="B4" s="1" t="s">
        <v>14</v>
      </c>
      <c r="C4" s="1" t="s">
        <v>7</v>
      </c>
      <c r="D4" s="1" t="s">
        <v>15</v>
      </c>
      <c r="E4" s="1">
        <f t="shared" si="0"/>
        <v>0</v>
      </c>
      <c r="F4" s="1"/>
      <c r="G4" s="1" t="s">
        <v>9</v>
      </c>
      <c r="H4" s="1"/>
      <c r="I4" s="2" t="e">
        <f>VLOOKUP($A4,'[1]23500'!$B$3:$L$5634,1,0)</f>
        <v>#N/A</v>
      </c>
      <c r="J4" s="2" t="e">
        <f>VLOOKUP($A4,'[1]23500'!$B$3:$L$5634,2,0)</f>
        <v>#N/A</v>
      </c>
      <c r="K4" s="2" t="e">
        <f>VLOOKUP($A4,'[1]23500'!$B$3:$L$5634,3,0)</f>
        <v>#N/A</v>
      </c>
      <c r="L4" s="2" t="e">
        <f>VLOOKUP($A4,'[1]23500'!$B$3:$L$5634,4,0)</f>
        <v>#N/A</v>
      </c>
      <c r="M4" s="2" t="e">
        <f>VLOOKUP($A4,'[1]23500'!$B$3:$L$5634,5,0)</f>
        <v>#N/A</v>
      </c>
      <c r="N4" s="2" t="e">
        <f>VLOOKUP($A4,'[1]23500'!$B$3:$L$5634,6,0)</f>
        <v>#N/A</v>
      </c>
      <c r="O4" s="2" t="e">
        <f>VLOOKUP($A4,'[1]23500'!$B$3:$L$5634,7,0)</f>
        <v>#N/A</v>
      </c>
      <c r="P4" s="2" t="e">
        <f>VLOOKUP($A4,'[1]23500'!$B$3:$L$5634,8,0)</f>
        <v>#N/A</v>
      </c>
      <c r="Q4" s="2" t="e">
        <f>VLOOKUP($A4,'[1]23500'!$B$3:$L$5634,10,0)</f>
        <v>#N/A</v>
      </c>
      <c r="R4" s="2" t="e">
        <f>VLOOKUP($A4,'[1]23500'!$B$3:$L$5634,11,0)</f>
        <v>#N/A</v>
      </c>
    </row>
    <row r="5" spans="1:18" x14ac:dyDescent="0.3">
      <c r="A5" s="1"/>
      <c r="B5" s="1" t="s">
        <v>16</v>
      </c>
      <c r="C5" s="1" t="s">
        <v>7</v>
      </c>
      <c r="D5" s="1" t="s">
        <v>17</v>
      </c>
      <c r="E5" s="1">
        <f t="shared" si="0"/>
        <v>0</v>
      </c>
      <c r="F5" s="1"/>
      <c r="G5" s="1" t="s">
        <v>9</v>
      </c>
      <c r="H5" s="1"/>
      <c r="I5" s="2" t="e">
        <f>VLOOKUP($A5,'[1]23500'!$B$3:$L$5634,1,0)</f>
        <v>#N/A</v>
      </c>
      <c r="J5" s="2" t="e">
        <f>VLOOKUP($A5,'[1]23500'!$B$3:$L$5634,2,0)</f>
        <v>#N/A</v>
      </c>
      <c r="K5" s="2" t="e">
        <f>VLOOKUP($A5,'[1]23500'!$B$3:$L$5634,3,0)</f>
        <v>#N/A</v>
      </c>
      <c r="L5" s="2" t="e">
        <f>VLOOKUP($A5,'[1]23500'!$B$3:$L$5634,4,0)</f>
        <v>#N/A</v>
      </c>
      <c r="M5" s="2" t="e">
        <f>VLOOKUP($A5,'[1]23500'!$B$3:$L$5634,5,0)</f>
        <v>#N/A</v>
      </c>
      <c r="N5" s="2" t="e">
        <f>VLOOKUP($A5,'[1]23500'!$B$3:$L$5634,6,0)</f>
        <v>#N/A</v>
      </c>
      <c r="O5" s="2" t="e">
        <f>VLOOKUP($A5,'[1]23500'!$B$3:$L$5634,7,0)</f>
        <v>#N/A</v>
      </c>
      <c r="P5" s="2" t="e">
        <f>VLOOKUP($A5,'[1]23500'!$B$3:$L$5634,8,0)</f>
        <v>#N/A</v>
      </c>
      <c r="Q5" s="2" t="e">
        <f>VLOOKUP($A5,'[1]23500'!$B$3:$L$5634,10,0)</f>
        <v>#N/A</v>
      </c>
      <c r="R5" s="2" t="e">
        <f>VLOOKUP($A5,'[1]23500'!$B$3:$L$5634,11,0)</f>
        <v>#N/A</v>
      </c>
    </row>
    <row r="6" spans="1:18" x14ac:dyDescent="0.3">
      <c r="A6" s="1"/>
      <c r="B6" s="1" t="s">
        <v>18</v>
      </c>
      <c r="C6" s="1" t="s">
        <v>19</v>
      </c>
      <c r="D6" s="1" t="s">
        <v>20</v>
      </c>
      <c r="E6" s="1">
        <f t="shared" si="0"/>
        <v>0</v>
      </c>
      <c r="F6" s="1"/>
      <c r="G6" s="1" t="s">
        <v>21</v>
      </c>
      <c r="H6" s="1"/>
      <c r="I6" s="2" t="e">
        <f>VLOOKUP($A6,'[1]23500'!$B$3:$L$5634,1,0)</f>
        <v>#N/A</v>
      </c>
      <c r="J6" s="2" t="e">
        <f>VLOOKUP($A6,'[1]23500'!$B$3:$L$5634,2,0)</f>
        <v>#N/A</v>
      </c>
      <c r="K6" s="2" t="e">
        <f>VLOOKUP($A6,'[1]23500'!$B$3:$L$5634,3,0)</f>
        <v>#N/A</v>
      </c>
      <c r="L6" s="2" t="e">
        <f>VLOOKUP($A6,'[1]23500'!$B$3:$L$5634,4,0)</f>
        <v>#N/A</v>
      </c>
      <c r="M6" s="2" t="e">
        <f>VLOOKUP($A6,'[1]23500'!$B$3:$L$5634,5,0)</f>
        <v>#N/A</v>
      </c>
      <c r="N6" s="2" t="e">
        <f>VLOOKUP($A6,'[1]23500'!$B$3:$L$5634,6,0)</f>
        <v>#N/A</v>
      </c>
      <c r="O6" s="2" t="e">
        <f>VLOOKUP($A6,'[1]23500'!$B$3:$L$5634,7,0)</f>
        <v>#N/A</v>
      </c>
      <c r="P6" s="2" t="e">
        <f>VLOOKUP($A6,'[1]23500'!$B$3:$L$5634,8,0)</f>
        <v>#N/A</v>
      </c>
      <c r="Q6" s="2" t="e">
        <f>VLOOKUP($A6,'[1]23500'!$B$3:$L$5634,10,0)</f>
        <v>#N/A</v>
      </c>
      <c r="R6" s="2" t="e">
        <f>VLOOKUP($A6,'[1]23500'!$B$3:$L$5634,11,0)</f>
        <v>#N/A</v>
      </c>
    </row>
    <row r="7" spans="1:18" x14ac:dyDescent="0.3">
      <c r="A7" s="1"/>
      <c r="B7" s="1" t="s">
        <v>22</v>
      </c>
      <c r="C7" s="1" t="s">
        <v>19</v>
      </c>
      <c r="D7" s="1" t="s">
        <v>23</v>
      </c>
      <c r="E7" s="1">
        <f t="shared" si="0"/>
        <v>0</v>
      </c>
      <c r="F7" s="1"/>
      <c r="G7" s="1" t="s">
        <v>21</v>
      </c>
      <c r="H7" s="1"/>
      <c r="I7" s="2" t="e">
        <f>VLOOKUP($A7,'[1]23500'!$B$3:$L$5634,1,0)</f>
        <v>#N/A</v>
      </c>
      <c r="J7" s="2" t="e">
        <f>VLOOKUP($A7,'[1]23500'!$B$3:$L$5634,2,0)</f>
        <v>#N/A</v>
      </c>
      <c r="K7" s="2" t="e">
        <f>VLOOKUP($A7,'[1]23500'!$B$3:$L$5634,3,0)</f>
        <v>#N/A</v>
      </c>
      <c r="L7" s="2" t="e">
        <f>VLOOKUP($A7,'[1]23500'!$B$3:$L$5634,4,0)</f>
        <v>#N/A</v>
      </c>
      <c r="M7" s="2" t="e">
        <f>VLOOKUP($A7,'[1]23500'!$B$3:$L$5634,5,0)</f>
        <v>#N/A</v>
      </c>
      <c r="N7" s="2" t="e">
        <f>VLOOKUP($A7,'[1]23500'!$B$3:$L$5634,6,0)</f>
        <v>#N/A</v>
      </c>
      <c r="O7" s="2" t="e">
        <f>VLOOKUP($A7,'[1]23500'!$B$3:$L$5634,7,0)</f>
        <v>#N/A</v>
      </c>
      <c r="P7" s="2" t="e">
        <f>VLOOKUP($A7,'[1]23500'!$B$3:$L$5634,8,0)</f>
        <v>#N/A</v>
      </c>
      <c r="Q7" s="2" t="e">
        <f>VLOOKUP($A7,'[1]23500'!$B$3:$L$5634,10,0)</f>
        <v>#N/A</v>
      </c>
      <c r="R7" s="2" t="e">
        <f>VLOOKUP($A7,'[1]23500'!$B$3:$L$5634,11,0)</f>
        <v>#N/A</v>
      </c>
    </row>
    <row r="8" spans="1:18" x14ac:dyDescent="0.3">
      <c r="A8" s="1"/>
      <c r="B8" s="1" t="s">
        <v>24</v>
      </c>
      <c r="C8" s="1" t="s">
        <v>7</v>
      </c>
      <c r="D8" s="1" t="s">
        <v>25</v>
      </c>
      <c r="E8" s="1">
        <f t="shared" si="0"/>
        <v>0</v>
      </c>
      <c r="F8" s="1"/>
      <c r="G8" s="1" t="s">
        <v>21</v>
      </c>
      <c r="H8" s="1"/>
      <c r="I8" s="2" t="e">
        <f>VLOOKUP($A8,'[1]23500'!$B$3:$L$5634,1,0)</f>
        <v>#N/A</v>
      </c>
      <c r="J8" s="2" t="e">
        <f>VLOOKUP($A8,'[1]23500'!$B$3:$L$5634,2,0)</f>
        <v>#N/A</v>
      </c>
      <c r="K8" s="2" t="e">
        <f>VLOOKUP($A8,'[1]23500'!$B$3:$L$5634,3,0)</f>
        <v>#N/A</v>
      </c>
      <c r="L8" s="2" t="e">
        <f>VLOOKUP($A8,'[1]23500'!$B$3:$L$5634,4,0)</f>
        <v>#N/A</v>
      </c>
      <c r="M8" s="2" t="e">
        <f>VLOOKUP($A8,'[1]23500'!$B$3:$L$5634,5,0)</f>
        <v>#N/A</v>
      </c>
      <c r="N8" s="2" t="e">
        <f>VLOOKUP($A8,'[1]23500'!$B$3:$L$5634,6,0)</f>
        <v>#N/A</v>
      </c>
      <c r="O8" s="2" t="e">
        <f>VLOOKUP($A8,'[1]23500'!$B$3:$L$5634,7,0)</f>
        <v>#N/A</v>
      </c>
      <c r="P8" s="2" t="e">
        <f>VLOOKUP($A8,'[1]23500'!$B$3:$L$5634,8,0)</f>
        <v>#N/A</v>
      </c>
      <c r="Q8" s="2" t="e">
        <f>VLOOKUP($A8,'[1]23500'!$B$3:$L$5634,10,0)</f>
        <v>#N/A</v>
      </c>
      <c r="R8" s="2" t="e">
        <f>VLOOKUP($A8,'[1]23500'!$B$3:$L$5634,11,0)</f>
        <v>#N/A</v>
      </c>
    </row>
    <row r="9" spans="1:18" x14ac:dyDescent="0.3">
      <c r="A9" s="1"/>
      <c r="B9" s="1" t="s">
        <v>26</v>
      </c>
      <c r="C9" s="1" t="s">
        <v>7</v>
      </c>
      <c r="D9" s="1" t="s">
        <v>27</v>
      </c>
      <c r="E9" s="1">
        <f t="shared" si="0"/>
        <v>0</v>
      </c>
      <c r="F9" s="1"/>
      <c r="G9" s="1" t="s">
        <v>21</v>
      </c>
      <c r="H9" s="1"/>
      <c r="I9" s="2" t="e">
        <f>VLOOKUP($A9,'[1]23500'!$B$3:$L$5634,1,0)</f>
        <v>#N/A</v>
      </c>
      <c r="J9" s="2" t="e">
        <f>VLOOKUP($A9,'[1]23500'!$B$3:$L$5634,2,0)</f>
        <v>#N/A</v>
      </c>
      <c r="K9" s="2" t="e">
        <f>VLOOKUP($A9,'[1]23500'!$B$3:$L$5634,3,0)</f>
        <v>#N/A</v>
      </c>
      <c r="L9" s="2" t="e">
        <f>VLOOKUP($A9,'[1]23500'!$B$3:$L$5634,4,0)</f>
        <v>#N/A</v>
      </c>
      <c r="M9" s="2" t="e">
        <f>VLOOKUP($A9,'[1]23500'!$B$3:$L$5634,5,0)</f>
        <v>#N/A</v>
      </c>
      <c r="N9" s="2" t="e">
        <f>VLOOKUP($A9,'[1]23500'!$B$3:$L$5634,6,0)</f>
        <v>#N/A</v>
      </c>
      <c r="O9" s="2" t="e">
        <f>VLOOKUP($A9,'[1]23500'!$B$3:$L$5634,7,0)</f>
        <v>#N/A</v>
      </c>
      <c r="P9" s="2" t="e">
        <f>VLOOKUP($A9,'[1]23500'!$B$3:$L$5634,8,0)</f>
        <v>#N/A</v>
      </c>
      <c r="Q9" s="2" t="e">
        <f>VLOOKUP($A9,'[1]23500'!$B$3:$L$5634,10,0)</f>
        <v>#N/A</v>
      </c>
      <c r="R9" s="2" t="e">
        <f>VLOOKUP($A9,'[1]23500'!$B$3:$L$5634,11,0)</f>
        <v>#N/A</v>
      </c>
    </row>
    <row r="10" spans="1:18" x14ac:dyDescent="0.3">
      <c r="A10" s="1"/>
      <c r="B10" s="1" t="s">
        <v>28</v>
      </c>
      <c r="C10" s="1" t="s">
        <v>19</v>
      </c>
      <c r="D10" s="1" t="s">
        <v>29</v>
      </c>
      <c r="E10" s="1">
        <f t="shared" si="0"/>
        <v>0</v>
      </c>
      <c r="F10" s="1"/>
      <c r="G10" s="1" t="s">
        <v>21</v>
      </c>
      <c r="H10" s="1"/>
      <c r="I10" s="2" t="e">
        <f>VLOOKUP($A10,'[1]23500'!$B$3:$L$5634,1,0)</f>
        <v>#N/A</v>
      </c>
      <c r="J10" s="2" t="e">
        <f>VLOOKUP($A10,'[1]23500'!$B$3:$L$5634,2,0)</f>
        <v>#N/A</v>
      </c>
      <c r="K10" s="2" t="e">
        <f>VLOOKUP($A10,'[1]23500'!$B$3:$L$5634,3,0)</f>
        <v>#N/A</v>
      </c>
      <c r="L10" s="2" t="e">
        <f>VLOOKUP($A10,'[1]23500'!$B$3:$L$5634,4,0)</f>
        <v>#N/A</v>
      </c>
      <c r="M10" s="2" t="e">
        <f>VLOOKUP($A10,'[1]23500'!$B$3:$L$5634,5,0)</f>
        <v>#N/A</v>
      </c>
      <c r="N10" s="2" t="e">
        <f>VLOOKUP($A10,'[1]23500'!$B$3:$L$5634,6,0)</f>
        <v>#N/A</v>
      </c>
      <c r="O10" s="2" t="e">
        <f>VLOOKUP($A10,'[1]23500'!$B$3:$L$5634,7,0)</f>
        <v>#N/A</v>
      </c>
      <c r="P10" s="2" t="e">
        <f>VLOOKUP($A10,'[1]23500'!$B$3:$L$5634,8,0)</f>
        <v>#N/A</v>
      </c>
      <c r="Q10" s="2" t="e">
        <f>VLOOKUP($A10,'[1]23500'!$B$3:$L$5634,10,0)</f>
        <v>#N/A</v>
      </c>
      <c r="R10" s="2" t="e">
        <f>VLOOKUP($A10,'[1]23500'!$B$3:$L$5634,11,0)</f>
        <v>#N/A</v>
      </c>
    </row>
    <row r="11" spans="1:18" x14ac:dyDescent="0.3">
      <c r="A11" s="1"/>
      <c r="B11" s="1" t="s">
        <v>30</v>
      </c>
      <c r="C11" s="1" t="s">
        <v>7</v>
      </c>
      <c r="D11" s="1" t="s">
        <v>31</v>
      </c>
      <c r="E11" s="1">
        <f t="shared" si="0"/>
        <v>0</v>
      </c>
      <c r="F11" s="1"/>
      <c r="G11" s="1" t="s">
        <v>9</v>
      </c>
      <c r="H11" s="1"/>
      <c r="I11" s="2" t="e">
        <f>VLOOKUP($A11,'[1]23500'!$B$3:$L$5634,1,0)</f>
        <v>#N/A</v>
      </c>
      <c r="J11" s="2" t="e">
        <f>VLOOKUP($A11,'[1]23500'!$B$3:$L$5634,2,0)</f>
        <v>#N/A</v>
      </c>
      <c r="K11" s="2" t="e">
        <f>VLOOKUP($A11,'[1]23500'!$B$3:$L$5634,3,0)</f>
        <v>#N/A</v>
      </c>
      <c r="L11" s="2" t="e">
        <f>VLOOKUP($A11,'[1]23500'!$B$3:$L$5634,4,0)</f>
        <v>#N/A</v>
      </c>
      <c r="M11" s="2" t="e">
        <f>VLOOKUP($A11,'[1]23500'!$B$3:$L$5634,5,0)</f>
        <v>#N/A</v>
      </c>
      <c r="N11" s="2" t="e">
        <f>VLOOKUP($A11,'[1]23500'!$B$3:$L$5634,6,0)</f>
        <v>#N/A</v>
      </c>
      <c r="O11" s="2" t="e">
        <f>VLOOKUP($A11,'[1]23500'!$B$3:$L$5634,7,0)</f>
        <v>#N/A</v>
      </c>
      <c r="P11" s="2" t="e">
        <f>VLOOKUP($A11,'[1]23500'!$B$3:$L$5634,8,0)</f>
        <v>#N/A</v>
      </c>
      <c r="Q11" s="2" t="e">
        <f>VLOOKUP($A11,'[1]23500'!$B$3:$L$5634,10,0)</f>
        <v>#N/A</v>
      </c>
      <c r="R11" s="2" t="e">
        <f>VLOOKUP($A11,'[1]23500'!$B$3:$L$5634,11,0)</f>
        <v>#N/A</v>
      </c>
    </row>
    <row r="12" spans="1:18" x14ac:dyDescent="0.3">
      <c r="A12" s="1"/>
      <c r="B12" s="1" t="s">
        <v>32</v>
      </c>
      <c r="C12" s="1" t="s">
        <v>19</v>
      </c>
      <c r="D12" s="1" t="s">
        <v>33</v>
      </c>
      <c r="E12" s="1">
        <f t="shared" si="0"/>
        <v>0</v>
      </c>
      <c r="F12" s="1"/>
      <c r="G12" s="1"/>
      <c r="H12" s="1"/>
      <c r="I12" s="2" t="e">
        <f>VLOOKUP($A12,'[1]23500'!$B$3:$L$5634,1,0)</f>
        <v>#N/A</v>
      </c>
      <c r="J12" s="2" t="e">
        <f>VLOOKUP($A12,'[1]23500'!$B$3:$L$5634,2,0)</f>
        <v>#N/A</v>
      </c>
      <c r="K12" s="2" t="e">
        <f>VLOOKUP($A12,'[1]23500'!$B$3:$L$5634,3,0)</f>
        <v>#N/A</v>
      </c>
      <c r="L12" s="2" t="e">
        <f>VLOOKUP($A12,'[1]23500'!$B$3:$L$5634,4,0)</f>
        <v>#N/A</v>
      </c>
      <c r="M12" s="2" t="e">
        <f>VLOOKUP($A12,'[1]23500'!$B$3:$L$5634,5,0)</f>
        <v>#N/A</v>
      </c>
      <c r="N12" s="2" t="e">
        <f>VLOOKUP($A12,'[1]23500'!$B$3:$L$5634,6,0)</f>
        <v>#N/A</v>
      </c>
      <c r="O12" s="2" t="e">
        <f>VLOOKUP($A12,'[1]23500'!$B$3:$L$5634,7,0)</f>
        <v>#N/A</v>
      </c>
      <c r="P12" s="2" t="e">
        <f>VLOOKUP($A12,'[1]23500'!$B$3:$L$5634,8,0)</f>
        <v>#N/A</v>
      </c>
      <c r="Q12" s="2" t="e">
        <f>VLOOKUP($A12,'[1]23500'!$B$3:$L$5634,10,0)</f>
        <v>#N/A</v>
      </c>
      <c r="R12" s="2" t="e">
        <f>VLOOKUP($A12,'[1]23500'!$B$3:$L$5634,11,0)</f>
        <v>#N/A</v>
      </c>
    </row>
    <row r="13" spans="1:18" x14ac:dyDescent="0.3">
      <c r="A13" s="1"/>
      <c r="B13" s="1" t="s">
        <v>34</v>
      </c>
      <c r="C13" s="1" t="s">
        <v>35</v>
      </c>
      <c r="D13" s="1" t="s">
        <v>36</v>
      </c>
      <c r="E13" s="1">
        <f t="shared" si="0"/>
        <v>0</v>
      </c>
      <c r="F13" s="1"/>
      <c r="G13" s="1"/>
      <c r="H13" s="1"/>
      <c r="I13" s="2" t="e">
        <f>VLOOKUP($A13,'[1]23500'!$B$3:$L$5634,1,0)</f>
        <v>#N/A</v>
      </c>
      <c r="J13" s="2" t="e">
        <f>VLOOKUP($A13,'[1]23500'!$B$3:$L$5634,2,0)</f>
        <v>#N/A</v>
      </c>
      <c r="K13" s="2" t="e">
        <f>VLOOKUP($A13,'[1]23500'!$B$3:$L$5634,3,0)</f>
        <v>#N/A</v>
      </c>
      <c r="L13" s="2" t="e">
        <f>VLOOKUP($A13,'[1]23500'!$B$3:$L$5634,4,0)</f>
        <v>#N/A</v>
      </c>
      <c r="M13" s="2" t="e">
        <f>VLOOKUP($A13,'[1]23500'!$B$3:$L$5634,5,0)</f>
        <v>#N/A</v>
      </c>
      <c r="N13" s="2" t="e">
        <f>VLOOKUP($A13,'[1]23500'!$B$3:$L$5634,6,0)</f>
        <v>#N/A</v>
      </c>
      <c r="O13" s="2" t="e">
        <f>VLOOKUP($A13,'[1]23500'!$B$3:$L$5634,7,0)</f>
        <v>#N/A</v>
      </c>
      <c r="P13" s="2" t="e">
        <f>VLOOKUP($A13,'[1]23500'!$B$3:$L$5634,8,0)</f>
        <v>#N/A</v>
      </c>
      <c r="Q13" s="2" t="e">
        <f>VLOOKUP($A13,'[1]23500'!$B$3:$L$5634,10,0)</f>
        <v>#N/A</v>
      </c>
      <c r="R13" s="2" t="e">
        <f>VLOOKUP($A13,'[1]23500'!$B$3:$L$5634,11,0)</f>
        <v>#N/A</v>
      </c>
    </row>
    <row r="14" spans="1:18" x14ac:dyDescent="0.3">
      <c r="A14" s="1"/>
      <c r="B14" s="1" t="s">
        <v>37</v>
      </c>
      <c r="C14" s="1" t="s">
        <v>19</v>
      </c>
      <c r="D14" s="1" t="s">
        <v>38</v>
      </c>
      <c r="E14" s="1">
        <f t="shared" si="0"/>
        <v>0</v>
      </c>
      <c r="F14" s="1"/>
      <c r="G14" s="1"/>
      <c r="H14" s="1"/>
      <c r="I14" s="2" t="e">
        <f>VLOOKUP($A14,'[1]23500'!$B$3:$L$5634,1,0)</f>
        <v>#N/A</v>
      </c>
      <c r="J14" s="2" t="e">
        <f>VLOOKUP($A14,'[1]23500'!$B$3:$L$5634,2,0)</f>
        <v>#N/A</v>
      </c>
      <c r="K14" s="2" t="e">
        <f>VLOOKUP($A14,'[1]23500'!$B$3:$L$5634,3,0)</f>
        <v>#N/A</v>
      </c>
      <c r="L14" s="2" t="e">
        <f>VLOOKUP($A14,'[1]23500'!$B$3:$L$5634,4,0)</f>
        <v>#N/A</v>
      </c>
      <c r="M14" s="2" t="e">
        <f>VLOOKUP($A14,'[1]23500'!$B$3:$L$5634,5,0)</f>
        <v>#N/A</v>
      </c>
      <c r="N14" s="2" t="e">
        <f>VLOOKUP($A14,'[1]23500'!$B$3:$L$5634,6,0)</f>
        <v>#N/A</v>
      </c>
      <c r="O14" s="2" t="e">
        <f>VLOOKUP($A14,'[1]23500'!$B$3:$L$5634,7,0)</f>
        <v>#N/A</v>
      </c>
      <c r="P14" s="2" t="e">
        <f>VLOOKUP($A14,'[1]23500'!$B$3:$L$5634,8,0)</f>
        <v>#N/A</v>
      </c>
      <c r="Q14" s="2" t="e">
        <f>VLOOKUP($A14,'[1]23500'!$B$3:$L$5634,10,0)</f>
        <v>#N/A</v>
      </c>
      <c r="R14" s="2" t="e">
        <f>VLOOKUP($A14,'[1]23500'!$B$3:$L$5634,11,0)</f>
        <v>#N/A</v>
      </c>
    </row>
    <row r="15" spans="1:18" x14ac:dyDescent="0.3">
      <c r="A15" s="1"/>
      <c r="B15" s="1" t="s">
        <v>39</v>
      </c>
      <c r="C15" s="1" t="s">
        <v>19</v>
      </c>
      <c r="D15" s="1" t="s">
        <v>40</v>
      </c>
      <c r="E15" s="1">
        <f t="shared" si="0"/>
        <v>0</v>
      </c>
      <c r="F15" s="1"/>
      <c r="G15" s="1"/>
      <c r="H15" s="1"/>
      <c r="I15" s="2" t="e">
        <f>VLOOKUP($A15,'[1]23500'!$B$3:$L$5634,1,0)</f>
        <v>#N/A</v>
      </c>
      <c r="J15" s="2" t="e">
        <f>VLOOKUP($A15,'[1]23500'!$B$3:$L$5634,2,0)</f>
        <v>#N/A</v>
      </c>
      <c r="K15" s="2" t="e">
        <f>VLOOKUP($A15,'[1]23500'!$B$3:$L$5634,3,0)</f>
        <v>#N/A</v>
      </c>
      <c r="L15" s="2" t="e">
        <f>VLOOKUP($A15,'[1]23500'!$B$3:$L$5634,4,0)</f>
        <v>#N/A</v>
      </c>
      <c r="M15" s="2" t="e">
        <f>VLOOKUP($A15,'[1]23500'!$B$3:$L$5634,5,0)</f>
        <v>#N/A</v>
      </c>
      <c r="N15" s="2" t="e">
        <f>VLOOKUP($A15,'[1]23500'!$B$3:$L$5634,6,0)</f>
        <v>#N/A</v>
      </c>
      <c r="O15" s="2" t="e">
        <f>VLOOKUP($A15,'[1]23500'!$B$3:$L$5634,7,0)</f>
        <v>#N/A</v>
      </c>
      <c r="P15" s="2" t="e">
        <f>VLOOKUP($A15,'[1]23500'!$B$3:$L$5634,8,0)</f>
        <v>#N/A</v>
      </c>
      <c r="Q15" s="2" t="e">
        <f>VLOOKUP($A15,'[1]23500'!$B$3:$L$5634,10,0)</f>
        <v>#N/A</v>
      </c>
      <c r="R15" s="2" t="e">
        <f>VLOOKUP($A15,'[1]23500'!$B$3:$L$5634,11,0)</f>
        <v>#N/A</v>
      </c>
    </row>
    <row r="16" spans="1:18" x14ac:dyDescent="0.3">
      <c r="A16" s="1"/>
      <c r="B16" s="1" t="s">
        <v>41</v>
      </c>
      <c r="C16" s="1" t="s">
        <v>19</v>
      </c>
      <c r="D16" s="1" t="s">
        <v>42</v>
      </c>
      <c r="E16" s="1">
        <f t="shared" si="0"/>
        <v>0</v>
      </c>
      <c r="F16" s="1"/>
      <c r="G16" s="1" t="s">
        <v>21</v>
      </c>
      <c r="H16" s="1"/>
      <c r="I16" s="2" t="e">
        <f>VLOOKUP($A16,'[1]23500'!$B$3:$L$5634,1,0)</f>
        <v>#N/A</v>
      </c>
      <c r="J16" s="2" t="e">
        <f>VLOOKUP($A16,'[1]23500'!$B$3:$L$5634,2,0)</f>
        <v>#N/A</v>
      </c>
      <c r="K16" s="2" t="e">
        <f>VLOOKUP($A16,'[1]23500'!$B$3:$L$5634,3,0)</f>
        <v>#N/A</v>
      </c>
      <c r="L16" s="2" t="e">
        <f>VLOOKUP($A16,'[1]23500'!$B$3:$L$5634,4,0)</f>
        <v>#N/A</v>
      </c>
      <c r="M16" s="2" t="e">
        <f>VLOOKUP($A16,'[1]23500'!$B$3:$L$5634,5,0)</f>
        <v>#N/A</v>
      </c>
      <c r="N16" s="2" t="e">
        <f>VLOOKUP($A16,'[1]23500'!$B$3:$L$5634,6,0)</f>
        <v>#N/A</v>
      </c>
      <c r="O16" s="2" t="e">
        <f>VLOOKUP($A16,'[1]23500'!$B$3:$L$5634,7,0)</f>
        <v>#N/A</v>
      </c>
      <c r="P16" s="2" t="e">
        <f>VLOOKUP($A16,'[1]23500'!$B$3:$L$5634,8,0)</f>
        <v>#N/A</v>
      </c>
      <c r="Q16" s="2" t="e">
        <f>VLOOKUP($A16,'[1]23500'!$B$3:$L$5634,10,0)</f>
        <v>#N/A</v>
      </c>
      <c r="R16" s="2" t="e">
        <f>VLOOKUP($A16,'[1]23500'!$B$3:$L$5634,11,0)</f>
        <v>#N/A</v>
      </c>
    </row>
    <row r="17" spans="1:18" x14ac:dyDescent="0.3">
      <c r="A17" s="1"/>
      <c r="B17" s="1" t="s">
        <v>43</v>
      </c>
      <c r="C17" s="1" t="s">
        <v>7</v>
      </c>
      <c r="D17" s="1" t="s">
        <v>44</v>
      </c>
      <c r="E17" s="1">
        <f t="shared" si="0"/>
        <v>0</v>
      </c>
      <c r="F17" s="1"/>
      <c r="G17" s="1" t="s">
        <v>45</v>
      </c>
      <c r="H17" s="1"/>
      <c r="I17" s="2" t="e">
        <f>VLOOKUP($A17,'[1]23500'!$B$3:$L$5634,1,0)</f>
        <v>#N/A</v>
      </c>
      <c r="J17" s="2" t="e">
        <f>VLOOKUP($A17,'[1]23500'!$B$3:$L$5634,2,0)</f>
        <v>#N/A</v>
      </c>
      <c r="K17" s="2" t="e">
        <f>VLOOKUP($A17,'[1]23500'!$B$3:$L$5634,3,0)</f>
        <v>#N/A</v>
      </c>
      <c r="L17" s="2" t="e">
        <f>VLOOKUP($A17,'[1]23500'!$B$3:$L$5634,4,0)</f>
        <v>#N/A</v>
      </c>
      <c r="M17" s="2" t="e">
        <f>VLOOKUP($A17,'[1]23500'!$B$3:$L$5634,5,0)</f>
        <v>#N/A</v>
      </c>
      <c r="N17" s="2" t="e">
        <f>VLOOKUP($A17,'[1]23500'!$B$3:$L$5634,6,0)</f>
        <v>#N/A</v>
      </c>
      <c r="O17" s="2" t="e">
        <f>VLOOKUP($A17,'[1]23500'!$B$3:$L$5634,7,0)</f>
        <v>#N/A</v>
      </c>
      <c r="P17" s="2" t="e">
        <f>VLOOKUP($A17,'[1]23500'!$B$3:$L$5634,8,0)</f>
        <v>#N/A</v>
      </c>
      <c r="Q17" s="2" t="e">
        <f>VLOOKUP($A17,'[1]23500'!$B$3:$L$5634,10,0)</f>
        <v>#N/A</v>
      </c>
      <c r="R17" s="2" t="e">
        <f>VLOOKUP($A17,'[1]23500'!$B$3:$L$5634,11,0)</f>
        <v>#N/A</v>
      </c>
    </row>
    <row r="18" spans="1:18" x14ac:dyDescent="0.3">
      <c r="A18" s="1"/>
      <c r="B18" s="1" t="s">
        <v>46</v>
      </c>
      <c r="C18" s="1" t="s">
        <v>7</v>
      </c>
      <c r="D18" s="1" t="s">
        <v>47</v>
      </c>
      <c r="E18" s="1">
        <f t="shared" si="0"/>
        <v>0</v>
      </c>
      <c r="F18" s="1"/>
      <c r="G18" s="1" t="s">
        <v>9</v>
      </c>
      <c r="H18" s="1"/>
      <c r="I18" s="2" t="e">
        <f>VLOOKUP($A18,'[1]23500'!$B$3:$L$5634,1,0)</f>
        <v>#N/A</v>
      </c>
      <c r="J18" s="2" t="e">
        <f>VLOOKUP($A18,'[1]23500'!$B$3:$L$5634,2,0)</f>
        <v>#N/A</v>
      </c>
      <c r="K18" s="2" t="e">
        <f>VLOOKUP($A18,'[1]23500'!$B$3:$L$5634,3,0)</f>
        <v>#N/A</v>
      </c>
      <c r="L18" s="2" t="e">
        <f>VLOOKUP($A18,'[1]23500'!$B$3:$L$5634,4,0)</f>
        <v>#N/A</v>
      </c>
      <c r="M18" s="2" t="e">
        <f>VLOOKUP($A18,'[1]23500'!$B$3:$L$5634,5,0)</f>
        <v>#N/A</v>
      </c>
      <c r="N18" s="2" t="e">
        <f>VLOOKUP($A18,'[1]23500'!$B$3:$L$5634,6,0)</f>
        <v>#N/A</v>
      </c>
      <c r="O18" s="2" t="e">
        <f>VLOOKUP($A18,'[1]23500'!$B$3:$L$5634,7,0)</f>
        <v>#N/A</v>
      </c>
      <c r="P18" s="2" t="e">
        <f>VLOOKUP($A18,'[1]23500'!$B$3:$L$5634,8,0)</f>
        <v>#N/A</v>
      </c>
      <c r="Q18" s="2" t="e">
        <f>VLOOKUP($A18,'[1]23500'!$B$3:$L$5634,10,0)</f>
        <v>#N/A</v>
      </c>
      <c r="R18" s="2" t="e">
        <f>VLOOKUP($A18,'[1]23500'!$B$3:$L$5634,11,0)</f>
        <v>#N/A</v>
      </c>
    </row>
    <row r="19" spans="1:18" x14ac:dyDescent="0.3">
      <c r="A19" s="1"/>
      <c r="B19" s="1" t="s">
        <v>48</v>
      </c>
      <c r="C19" s="1" t="s">
        <v>7</v>
      </c>
      <c r="D19" s="1" t="s">
        <v>49</v>
      </c>
      <c r="E19" s="1">
        <f t="shared" si="0"/>
        <v>0</v>
      </c>
      <c r="F19" s="1"/>
      <c r="G19" s="1"/>
      <c r="H19" s="1"/>
      <c r="I19" s="2" t="e">
        <f>VLOOKUP($A19,'[1]23500'!$B$3:$L$5634,1,0)</f>
        <v>#N/A</v>
      </c>
      <c r="J19" s="2" t="e">
        <f>VLOOKUP($A19,'[1]23500'!$B$3:$L$5634,2,0)</f>
        <v>#N/A</v>
      </c>
      <c r="K19" s="2" t="e">
        <f>VLOOKUP($A19,'[1]23500'!$B$3:$L$5634,3,0)</f>
        <v>#N/A</v>
      </c>
      <c r="L19" s="2" t="e">
        <f>VLOOKUP($A19,'[1]23500'!$B$3:$L$5634,4,0)</f>
        <v>#N/A</v>
      </c>
      <c r="M19" s="2" t="e">
        <f>VLOOKUP($A19,'[1]23500'!$B$3:$L$5634,5,0)</f>
        <v>#N/A</v>
      </c>
      <c r="N19" s="2" t="e">
        <f>VLOOKUP($A19,'[1]23500'!$B$3:$L$5634,6,0)</f>
        <v>#N/A</v>
      </c>
      <c r="O19" s="2" t="e">
        <f>VLOOKUP($A19,'[1]23500'!$B$3:$L$5634,7,0)</f>
        <v>#N/A</v>
      </c>
      <c r="P19" s="2" t="e">
        <f>VLOOKUP($A19,'[1]23500'!$B$3:$L$5634,8,0)</f>
        <v>#N/A</v>
      </c>
      <c r="Q19" s="2" t="e">
        <f>VLOOKUP($A19,'[1]23500'!$B$3:$L$5634,10,0)</f>
        <v>#N/A</v>
      </c>
      <c r="R19" s="2" t="e">
        <f>VLOOKUP($A19,'[1]23500'!$B$3:$L$5634,11,0)</f>
        <v>#N/A</v>
      </c>
    </row>
    <row r="20" spans="1:18" x14ac:dyDescent="0.3">
      <c r="A20" s="1"/>
      <c r="B20" s="1" t="s">
        <v>50</v>
      </c>
      <c r="C20" s="1" t="s">
        <v>7</v>
      </c>
      <c r="D20" s="1" t="s">
        <v>51</v>
      </c>
      <c r="E20" s="1">
        <f t="shared" si="0"/>
        <v>0</v>
      </c>
      <c r="F20" s="1"/>
      <c r="G20" s="1" t="s">
        <v>9</v>
      </c>
      <c r="H20" s="1"/>
      <c r="I20" s="2" t="e">
        <f>VLOOKUP($A20,'[1]23500'!$B$3:$L$5634,1,0)</f>
        <v>#N/A</v>
      </c>
      <c r="J20" s="2" t="e">
        <f>VLOOKUP($A20,'[1]23500'!$B$3:$L$5634,2,0)</f>
        <v>#N/A</v>
      </c>
      <c r="K20" s="2" t="e">
        <f>VLOOKUP($A20,'[1]23500'!$B$3:$L$5634,3,0)</f>
        <v>#N/A</v>
      </c>
      <c r="L20" s="2" t="e">
        <f>VLOOKUP($A20,'[1]23500'!$B$3:$L$5634,4,0)</f>
        <v>#N/A</v>
      </c>
      <c r="M20" s="2" t="e">
        <f>VLOOKUP($A20,'[1]23500'!$B$3:$L$5634,5,0)</f>
        <v>#N/A</v>
      </c>
      <c r="N20" s="2" t="e">
        <f>VLOOKUP($A20,'[1]23500'!$B$3:$L$5634,6,0)</f>
        <v>#N/A</v>
      </c>
      <c r="O20" s="2" t="e">
        <f>VLOOKUP($A20,'[1]23500'!$B$3:$L$5634,7,0)</f>
        <v>#N/A</v>
      </c>
      <c r="P20" s="2" t="e">
        <f>VLOOKUP($A20,'[1]23500'!$B$3:$L$5634,8,0)</f>
        <v>#N/A</v>
      </c>
      <c r="Q20" s="2" t="e">
        <f>VLOOKUP($A20,'[1]23500'!$B$3:$L$5634,10,0)</f>
        <v>#N/A</v>
      </c>
      <c r="R20" s="2" t="e">
        <f>VLOOKUP($A20,'[1]23500'!$B$3:$L$5634,11,0)</f>
        <v>#N/A</v>
      </c>
    </row>
    <row r="21" spans="1:18" x14ac:dyDescent="0.3">
      <c r="A21" s="1"/>
      <c r="B21" s="1" t="s">
        <v>52</v>
      </c>
      <c r="C21" s="1" t="s">
        <v>7</v>
      </c>
      <c r="D21" s="1" t="s">
        <v>53</v>
      </c>
      <c r="E21" s="1">
        <f t="shared" si="0"/>
        <v>0</v>
      </c>
      <c r="F21" s="1"/>
      <c r="G21" s="1" t="s">
        <v>21</v>
      </c>
      <c r="H21" s="1" t="s">
        <v>54</v>
      </c>
      <c r="I21" s="2" t="e">
        <f>VLOOKUP($A21,'[1]23500'!$B$3:$L$5634,1,0)</f>
        <v>#N/A</v>
      </c>
      <c r="J21" s="2" t="e">
        <f>VLOOKUP($A21,'[1]23500'!$B$3:$L$5634,2,0)</f>
        <v>#N/A</v>
      </c>
      <c r="K21" s="2" t="e">
        <f>VLOOKUP($A21,'[1]23500'!$B$3:$L$5634,3,0)</f>
        <v>#N/A</v>
      </c>
      <c r="L21" s="2" t="e">
        <f>VLOOKUP($A21,'[1]23500'!$B$3:$L$5634,4,0)</f>
        <v>#N/A</v>
      </c>
      <c r="M21" s="2" t="e">
        <f>VLOOKUP($A21,'[1]23500'!$B$3:$L$5634,5,0)</f>
        <v>#N/A</v>
      </c>
      <c r="N21" s="2" t="e">
        <f>VLOOKUP($A21,'[1]23500'!$B$3:$L$5634,6,0)</f>
        <v>#N/A</v>
      </c>
      <c r="O21" s="2" t="e">
        <f>VLOOKUP($A21,'[1]23500'!$B$3:$L$5634,7,0)</f>
        <v>#N/A</v>
      </c>
      <c r="P21" s="2" t="e">
        <f>VLOOKUP($A21,'[1]23500'!$B$3:$L$5634,8,0)</f>
        <v>#N/A</v>
      </c>
      <c r="Q21" s="2" t="e">
        <f>VLOOKUP($A21,'[1]23500'!$B$3:$L$5634,10,0)</f>
        <v>#N/A</v>
      </c>
      <c r="R21" s="2" t="e">
        <f>VLOOKUP($A21,'[1]23500'!$B$3:$L$5634,11,0)</f>
        <v>#N/A</v>
      </c>
    </row>
    <row r="22" spans="1:18" x14ac:dyDescent="0.3">
      <c r="A22" s="1"/>
      <c r="B22" s="1" t="s">
        <v>55</v>
      </c>
      <c r="C22" s="1" t="s">
        <v>19</v>
      </c>
      <c r="D22" s="1" t="s">
        <v>56</v>
      </c>
      <c r="E22" s="1">
        <f t="shared" si="0"/>
        <v>0</v>
      </c>
      <c r="F22" s="1"/>
      <c r="G22" s="1" t="s">
        <v>9</v>
      </c>
      <c r="H22" s="1"/>
      <c r="I22" s="2" t="e">
        <f>VLOOKUP($A22,'[1]23500'!$B$3:$L$5634,1,0)</f>
        <v>#N/A</v>
      </c>
      <c r="J22" s="2" t="e">
        <f>VLOOKUP($A22,'[1]23500'!$B$3:$L$5634,2,0)</f>
        <v>#N/A</v>
      </c>
      <c r="K22" s="2" t="e">
        <f>VLOOKUP($A22,'[1]23500'!$B$3:$L$5634,3,0)</f>
        <v>#N/A</v>
      </c>
      <c r="L22" s="2" t="e">
        <f>VLOOKUP($A22,'[1]23500'!$B$3:$L$5634,4,0)</f>
        <v>#N/A</v>
      </c>
      <c r="M22" s="2" t="e">
        <f>VLOOKUP($A22,'[1]23500'!$B$3:$L$5634,5,0)</f>
        <v>#N/A</v>
      </c>
      <c r="N22" s="2" t="e">
        <f>VLOOKUP($A22,'[1]23500'!$B$3:$L$5634,6,0)</f>
        <v>#N/A</v>
      </c>
      <c r="O22" s="2" t="e">
        <f>VLOOKUP($A22,'[1]23500'!$B$3:$L$5634,7,0)</f>
        <v>#N/A</v>
      </c>
      <c r="P22" s="2" t="e">
        <f>VLOOKUP($A22,'[1]23500'!$B$3:$L$5634,8,0)</f>
        <v>#N/A</v>
      </c>
      <c r="Q22" s="2" t="e">
        <f>VLOOKUP($A22,'[1]23500'!$B$3:$L$5634,10,0)</f>
        <v>#N/A</v>
      </c>
      <c r="R22" s="2" t="e">
        <f>VLOOKUP($A22,'[1]23500'!$B$3:$L$5634,11,0)</f>
        <v>#N/A</v>
      </c>
    </row>
    <row r="23" spans="1:18" x14ac:dyDescent="0.3">
      <c r="A23" s="1"/>
      <c r="B23" s="1" t="s">
        <v>57</v>
      </c>
      <c r="C23" s="1" t="s">
        <v>7</v>
      </c>
      <c r="D23" s="1" t="s">
        <v>58</v>
      </c>
      <c r="E23" s="1">
        <f t="shared" si="0"/>
        <v>0</v>
      </c>
      <c r="F23" s="1"/>
      <c r="G23" s="1" t="s">
        <v>9</v>
      </c>
      <c r="H23" s="1"/>
      <c r="I23" s="2" t="e">
        <f>VLOOKUP($A23,'[1]23500'!$B$3:$L$5634,1,0)</f>
        <v>#N/A</v>
      </c>
      <c r="J23" s="2" t="e">
        <f>VLOOKUP($A23,'[1]23500'!$B$3:$L$5634,2,0)</f>
        <v>#N/A</v>
      </c>
      <c r="K23" s="2" t="e">
        <f>VLOOKUP($A23,'[1]23500'!$B$3:$L$5634,3,0)</f>
        <v>#N/A</v>
      </c>
      <c r="L23" s="2" t="e">
        <f>VLOOKUP($A23,'[1]23500'!$B$3:$L$5634,4,0)</f>
        <v>#N/A</v>
      </c>
      <c r="M23" s="2" t="e">
        <f>VLOOKUP($A23,'[1]23500'!$B$3:$L$5634,5,0)</f>
        <v>#N/A</v>
      </c>
      <c r="N23" s="2" t="e">
        <f>VLOOKUP($A23,'[1]23500'!$B$3:$L$5634,6,0)</f>
        <v>#N/A</v>
      </c>
      <c r="O23" s="2" t="e">
        <f>VLOOKUP($A23,'[1]23500'!$B$3:$L$5634,7,0)</f>
        <v>#N/A</v>
      </c>
      <c r="P23" s="2" t="e">
        <f>VLOOKUP($A23,'[1]23500'!$B$3:$L$5634,8,0)</f>
        <v>#N/A</v>
      </c>
      <c r="Q23" s="2" t="e">
        <f>VLOOKUP($A23,'[1]23500'!$B$3:$L$5634,10,0)</f>
        <v>#N/A</v>
      </c>
      <c r="R23" s="2" t="e">
        <f>VLOOKUP($A23,'[1]23500'!$B$3:$L$5634,11,0)</f>
        <v>#N/A</v>
      </c>
    </row>
    <row r="24" spans="1:18" x14ac:dyDescent="0.3">
      <c r="A24" s="1"/>
      <c r="B24" s="1" t="s">
        <v>59</v>
      </c>
      <c r="C24" s="1" t="s">
        <v>19</v>
      </c>
      <c r="D24" s="1" t="s">
        <v>60</v>
      </c>
      <c r="E24" s="1">
        <f t="shared" si="0"/>
        <v>0</v>
      </c>
      <c r="F24" s="1"/>
      <c r="G24" s="1" t="s">
        <v>9</v>
      </c>
      <c r="H24" s="1"/>
      <c r="I24" s="2" t="e">
        <f>VLOOKUP($A24,'[1]23500'!$B$3:$L$5634,1,0)</f>
        <v>#N/A</v>
      </c>
      <c r="J24" s="2" t="e">
        <f>VLOOKUP($A24,'[1]23500'!$B$3:$L$5634,2,0)</f>
        <v>#N/A</v>
      </c>
      <c r="K24" s="2" t="e">
        <f>VLOOKUP($A24,'[1]23500'!$B$3:$L$5634,3,0)</f>
        <v>#N/A</v>
      </c>
      <c r="L24" s="2" t="e">
        <f>VLOOKUP($A24,'[1]23500'!$B$3:$L$5634,4,0)</f>
        <v>#N/A</v>
      </c>
      <c r="M24" s="2" t="e">
        <f>VLOOKUP($A24,'[1]23500'!$B$3:$L$5634,5,0)</f>
        <v>#N/A</v>
      </c>
      <c r="N24" s="2" t="e">
        <f>VLOOKUP($A24,'[1]23500'!$B$3:$L$5634,6,0)</f>
        <v>#N/A</v>
      </c>
      <c r="O24" s="2" t="e">
        <f>VLOOKUP($A24,'[1]23500'!$B$3:$L$5634,7,0)</f>
        <v>#N/A</v>
      </c>
      <c r="P24" s="2" t="e">
        <f>VLOOKUP($A24,'[1]23500'!$B$3:$L$5634,8,0)</f>
        <v>#N/A</v>
      </c>
      <c r="Q24" s="2" t="e">
        <f>VLOOKUP($A24,'[1]23500'!$B$3:$L$5634,10,0)</f>
        <v>#N/A</v>
      </c>
      <c r="R24" s="2" t="e">
        <f>VLOOKUP($A24,'[1]23500'!$B$3:$L$5634,11,0)</f>
        <v>#N/A</v>
      </c>
    </row>
    <row r="25" spans="1:18" x14ac:dyDescent="0.3">
      <c r="A25" s="1"/>
      <c r="B25" s="1" t="s">
        <v>61</v>
      </c>
      <c r="C25" s="1" t="s">
        <v>19</v>
      </c>
      <c r="D25" s="1" t="s">
        <v>62</v>
      </c>
      <c r="E25" s="1">
        <f t="shared" si="0"/>
        <v>0</v>
      </c>
      <c r="F25" s="1"/>
      <c r="G25" s="1" t="s">
        <v>9</v>
      </c>
      <c r="H25" s="1"/>
      <c r="I25" s="2" t="e">
        <f>VLOOKUP($A25,'[1]23500'!$B$3:$L$5634,1,0)</f>
        <v>#N/A</v>
      </c>
      <c r="J25" s="2" t="e">
        <f>VLOOKUP($A25,'[1]23500'!$B$3:$L$5634,2,0)</f>
        <v>#N/A</v>
      </c>
      <c r="K25" s="2" t="e">
        <f>VLOOKUP($A25,'[1]23500'!$B$3:$L$5634,3,0)</f>
        <v>#N/A</v>
      </c>
      <c r="L25" s="2" t="e">
        <f>VLOOKUP($A25,'[1]23500'!$B$3:$L$5634,4,0)</f>
        <v>#N/A</v>
      </c>
      <c r="M25" s="2" t="e">
        <f>VLOOKUP($A25,'[1]23500'!$B$3:$L$5634,5,0)</f>
        <v>#N/A</v>
      </c>
      <c r="N25" s="2" t="e">
        <f>VLOOKUP($A25,'[1]23500'!$B$3:$L$5634,6,0)</f>
        <v>#N/A</v>
      </c>
      <c r="O25" s="2" t="e">
        <f>VLOOKUP($A25,'[1]23500'!$B$3:$L$5634,7,0)</f>
        <v>#N/A</v>
      </c>
      <c r="P25" s="2" t="e">
        <f>VLOOKUP($A25,'[1]23500'!$B$3:$L$5634,8,0)</f>
        <v>#N/A</v>
      </c>
      <c r="Q25" s="2" t="e">
        <f>VLOOKUP($A25,'[1]23500'!$B$3:$L$5634,10,0)</f>
        <v>#N/A</v>
      </c>
      <c r="R25" s="2" t="e">
        <f>VLOOKUP($A25,'[1]23500'!$B$3:$L$5634,11,0)</f>
        <v>#N/A</v>
      </c>
    </row>
    <row r="26" spans="1:18" x14ac:dyDescent="0.3">
      <c r="A26" s="1"/>
      <c r="B26" s="1" t="s">
        <v>63</v>
      </c>
      <c r="C26" s="1" t="s">
        <v>7</v>
      </c>
      <c r="D26" s="1" t="s">
        <v>64</v>
      </c>
      <c r="E26" s="1">
        <f t="shared" si="0"/>
        <v>0</v>
      </c>
      <c r="F26" s="1"/>
      <c r="G26" s="1" t="s">
        <v>9</v>
      </c>
      <c r="H26" s="1"/>
      <c r="I26" s="2" t="e">
        <f>VLOOKUP($A26,'[1]23500'!$B$3:$L$5634,1,0)</f>
        <v>#N/A</v>
      </c>
      <c r="J26" s="2" t="e">
        <f>VLOOKUP($A26,'[1]23500'!$B$3:$L$5634,2,0)</f>
        <v>#N/A</v>
      </c>
      <c r="K26" s="2" t="e">
        <f>VLOOKUP($A26,'[1]23500'!$B$3:$L$5634,3,0)</f>
        <v>#N/A</v>
      </c>
      <c r="L26" s="2" t="e">
        <f>VLOOKUP($A26,'[1]23500'!$B$3:$L$5634,4,0)</f>
        <v>#N/A</v>
      </c>
      <c r="M26" s="2" t="e">
        <f>VLOOKUP($A26,'[1]23500'!$B$3:$L$5634,5,0)</f>
        <v>#N/A</v>
      </c>
      <c r="N26" s="2" t="e">
        <f>VLOOKUP($A26,'[1]23500'!$B$3:$L$5634,6,0)</f>
        <v>#N/A</v>
      </c>
      <c r="O26" s="2" t="e">
        <f>VLOOKUP($A26,'[1]23500'!$B$3:$L$5634,7,0)</f>
        <v>#N/A</v>
      </c>
      <c r="P26" s="2" t="e">
        <f>VLOOKUP($A26,'[1]23500'!$B$3:$L$5634,8,0)</f>
        <v>#N/A</v>
      </c>
      <c r="Q26" s="2" t="e">
        <f>VLOOKUP($A26,'[1]23500'!$B$3:$L$5634,10,0)</f>
        <v>#N/A</v>
      </c>
      <c r="R26" s="2" t="e">
        <f>VLOOKUP($A26,'[1]23500'!$B$3:$L$5634,11,0)</f>
        <v>#N/A</v>
      </c>
    </row>
    <row r="27" spans="1:18" x14ac:dyDescent="0.3">
      <c r="A27" s="1"/>
      <c r="B27" s="1" t="s">
        <v>65</v>
      </c>
      <c r="C27" s="1" t="s">
        <v>19</v>
      </c>
      <c r="D27" s="1" t="s">
        <v>66</v>
      </c>
      <c r="E27" s="1">
        <f t="shared" si="0"/>
        <v>0</v>
      </c>
      <c r="F27" s="1"/>
      <c r="G27" s="1" t="s">
        <v>9</v>
      </c>
      <c r="H27" s="1"/>
      <c r="I27" s="2" t="e">
        <f>VLOOKUP($A27,'[1]23500'!$B$3:$L$5634,1,0)</f>
        <v>#N/A</v>
      </c>
      <c r="J27" s="2" t="e">
        <f>VLOOKUP($A27,'[1]23500'!$B$3:$L$5634,2,0)</f>
        <v>#N/A</v>
      </c>
      <c r="K27" s="2" t="e">
        <f>VLOOKUP($A27,'[1]23500'!$B$3:$L$5634,3,0)</f>
        <v>#N/A</v>
      </c>
      <c r="L27" s="2" t="e">
        <f>VLOOKUP($A27,'[1]23500'!$B$3:$L$5634,4,0)</f>
        <v>#N/A</v>
      </c>
      <c r="M27" s="2" t="e">
        <f>VLOOKUP($A27,'[1]23500'!$B$3:$L$5634,5,0)</f>
        <v>#N/A</v>
      </c>
      <c r="N27" s="2" t="e">
        <f>VLOOKUP($A27,'[1]23500'!$B$3:$L$5634,6,0)</f>
        <v>#N/A</v>
      </c>
      <c r="O27" s="2" t="e">
        <f>VLOOKUP($A27,'[1]23500'!$B$3:$L$5634,7,0)</f>
        <v>#N/A</v>
      </c>
      <c r="P27" s="2" t="e">
        <f>VLOOKUP($A27,'[1]23500'!$B$3:$L$5634,8,0)</f>
        <v>#N/A</v>
      </c>
      <c r="Q27" s="2" t="e">
        <f>VLOOKUP($A27,'[1]23500'!$B$3:$L$5634,10,0)</f>
        <v>#N/A</v>
      </c>
      <c r="R27" s="2" t="e">
        <f>VLOOKUP($A27,'[1]23500'!$B$3:$L$5634,11,0)</f>
        <v>#N/A</v>
      </c>
    </row>
    <row r="28" spans="1:18" x14ac:dyDescent="0.3">
      <c r="A28" s="1"/>
      <c r="B28" s="1" t="s">
        <v>67</v>
      </c>
      <c r="C28" s="1" t="s">
        <v>19</v>
      </c>
      <c r="D28" s="1" t="s">
        <v>68</v>
      </c>
      <c r="E28" s="1">
        <f t="shared" si="0"/>
        <v>0</v>
      </c>
      <c r="F28" s="1"/>
      <c r="G28" s="1" t="s">
        <v>21</v>
      </c>
      <c r="H28" s="1"/>
      <c r="I28" s="2" t="e">
        <f>VLOOKUP($A28,'[1]23500'!$B$3:$L$5634,1,0)</f>
        <v>#N/A</v>
      </c>
      <c r="J28" s="2" t="e">
        <f>VLOOKUP($A28,'[1]23500'!$B$3:$L$5634,2,0)</f>
        <v>#N/A</v>
      </c>
      <c r="K28" s="2" t="e">
        <f>VLOOKUP($A28,'[1]23500'!$B$3:$L$5634,3,0)</f>
        <v>#N/A</v>
      </c>
      <c r="L28" s="2" t="e">
        <f>VLOOKUP($A28,'[1]23500'!$B$3:$L$5634,4,0)</f>
        <v>#N/A</v>
      </c>
      <c r="M28" s="2" t="e">
        <f>VLOOKUP($A28,'[1]23500'!$B$3:$L$5634,5,0)</f>
        <v>#N/A</v>
      </c>
      <c r="N28" s="2" t="e">
        <f>VLOOKUP($A28,'[1]23500'!$B$3:$L$5634,6,0)</f>
        <v>#N/A</v>
      </c>
      <c r="O28" s="2" t="e">
        <f>VLOOKUP($A28,'[1]23500'!$B$3:$L$5634,7,0)</f>
        <v>#N/A</v>
      </c>
      <c r="P28" s="2" t="e">
        <f>VLOOKUP($A28,'[1]23500'!$B$3:$L$5634,8,0)</f>
        <v>#N/A</v>
      </c>
      <c r="Q28" s="2" t="e">
        <f>VLOOKUP($A28,'[1]23500'!$B$3:$L$5634,10,0)</f>
        <v>#N/A</v>
      </c>
      <c r="R28" s="2" t="e">
        <f>VLOOKUP($A28,'[1]23500'!$B$3:$L$5634,11,0)</f>
        <v>#N/A</v>
      </c>
    </row>
    <row r="29" spans="1:18" x14ac:dyDescent="0.3">
      <c r="A29" s="1"/>
      <c r="B29" s="1" t="s">
        <v>69</v>
      </c>
      <c r="C29" s="1" t="s">
        <v>19</v>
      </c>
      <c r="D29" s="1" t="s">
        <v>70</v>
      </c>
      <c r="E29" s="1">
        <f t="shared" si="0"/>
        <v>0</v>
      </c>
      <c r="F29" s="1"/>
      <c r="G29" s="1" t="s">
        <v>9</v>
      </c>
      <c r="H29" s="1"/>
      <c r="I29" s="2" t="e">
        <f>VLOOKUP($A29,'[1]23500'!$B$3:$L$5634,1,0)</f>
        <v>#N/A</v>
      </c>
      <c r="J29" s="2" t="e">
        <f>VLOOKUP($A29,'[1]23500'!$B$3:$L$5634,2,0)</f>
        <v>#N/A</v>
      </c>
      <c r="K29" s="2" t="e">
        <f>VLOOKUP($A29,'[1]23500'!$B$3:$L$5634,3,0)</f>
        <v>#N/A</v>
      </c>
      <c r="L29" s="2" t="e">
        <f>VLOOKUP($A29,'[1]23500'!$B$3:$L$5634,4,0)</f>
        <v>#N/A</v>
      </c>
      <c r="M29" s="2" t="e">
        <f>VLOOKUP($A29,'[1]23500'!$B$3:$L$5634,5,0)</f>
        <v>#N/A</v>
      </c>
      <c r="N29" s="2" t="e">
        <f>VLOOKUP($A29,'[1]23500'!$B$3:$L$5634,6,0)</f>
        <v>#N/A</v>
      </c>
      <c r="O29" s="2" t="e">
        <f>VLOOKUP($A29,'[1]23500'!$B$3:$L$5634,7,0)</f>
        <v>#N/A</v>
      </c>
      <c r="P29" s="2" t="e">
        <f>VLOOKUP($A29,'[1]23500'!$B$3:$L$5634,8,0)</f>
        <v>#N/A</v>
      </c>
      <c r="Q29" s="2" t="e">
        <f>VLOOKUP($A29,'[1]23500'!$B$3:$L$5634,10,0)</f>
        <v>#N/A</v>
      </c>
      <c r="R29" s="2" t="e">
        <f>VLOOKUP($A29,'[1]23500'!$B$3:$L$5634,11,0)</f>
        <v>#N/A</v>
      </c>
    </row>
    <row r="30" spans="1:18" x14ac:dyDescent="0.3">
      <c r="A30" s="1"/>
      <c r="B30" s="1" t="s">
        <v>71</v>
      </c>
      <c r="C30" s="1" t="s">
        <v>19</v>
      </c>
      <c r="D30" s="1" t="s">
        <v>72</v>
      </c>
      <c r="E30" s="1">
        <f t="shared" si="0"/>
        <v>0</v>
      </c>
      <c r="F30" s="1"/>
      <c r="G30" s="1" t="s">
        <v>21</v>
      </c>
      <c r="H30" s="1"/>
      <c r="I30" s="2" t="e">
        <f>VLOOKUP($A30,'[1]23500'!$B$3:$L$5634,1,0)</f>
        <v>#N/A</v>
      </c>
      <c r="J30" s="2" t="e">
        <f>VLOOKUP($A30,'[1]23500'!$B$3:$L$5634,2,0)</f>
        <v>#N/A</v>
      </c>
      <c r="K30" s="2" t="e">
        <f>VLOOKUP($A30,'[1]23500'!$B$3:$L$5634,3,0)</f>
        <v>#N/A</v>
      </c>
      <c r="L30" s="2" t="e">
        <f>VLOOKUP($A30,'[1]23500'!$B$3:$L$5634,4,0)</f>
        <v>#N/A</v>
      </c>
      <c r="M30" s="2" t="e">
        <f>VLOOKUP($A30,'[1]23500'!$B$3:$L$5634,5,0)</f>
        <v>#N/A</v>
      </c>
      <c r="N30" s="2" t="e">
        <f>VLOOKUP($A30,'[1]23500'!$B$3:$L$5634,6,0)</f>
        <v>#N/A</v>
      </c>
      <c r="O30" s="2" t="e">
        <f>VLOOKUP($A30,'[1]23500'!$B$3:$L$5634,7,0)</f>
        <v>#N/A</v>
      </c>
      <c r="P30" s="2" t="e">
        <f>VLOOKUP($A30,'[1]23500'!$B$3:$L$5634,8,0)</f>
        <v>#N/A</v>
      </c>
      <c r="Q30" s="2" t="e">
        <f>VLOOKUP($A30,'[1]23500'!$B$3:$L$5634,10,0)</f>
        <v>#N/A</v>
      </c>
      <c r="R30" s="2" t="e">
        <f>VLOOKUP($A30,'[1]23500'!$B$3:$L$5634,11,0)</f>
        <v>#N/A</v>
      </c>
    </row>
    <row r="31" spans="1:18" x14ac:dyDescent="0.3">
      <c r="A31" s="1"/>
      <c r="B31" s="1" t="s">
        <v>73</v>
      </c>
      <c r="C31" s="1" t="s">
        <v>19</v>
      </c>
      <c r="D31" s="1" t="s">
        <v>74</v>
      </c>
      <c r="E31" s="1">
        <f t="shared" si="0"/>
        <v>0</v>
      </c>
      <c r="F31" s="1"/>
      <c r="G31" s="1" t="s">
        <v>9</v>
      </c>
      <c r="H31" s="1"/>
      <c r="I31" s="2" t="e">
        <f>VLOOKUP($A31,'[1]23500'!$B$3:$L$5634,1,0)</f>
        <v>#N/A</v>
      </c>
      <c r="J31" s="2" t="e">
        <f>VLOOKUP($A31,'[1]23500'!$B$3:$L$5634,2,0)</f>
        <v>#N/A</v>
      </c>
      <c r="K31" s="2" t="e">
        <f>VLOOKUP($A31,'[1]23500'!$B$3:$L$5634,3,0)</f>
        <v>#N/A</v>
      </c>
      <c r="L31" s="2" t="e">
        <f>VLOOKUP($A31,'[1]23500'!$B$3:$L$5634,4,0)</f>
        <v>#N/A</v>
      </c>
      <c r="M31" s="2" t="e">
        <f>VLOOKUP($A31,'[1]23500'!$B$3:$L$5634,5,0)</f>
        <v>#N/A</v>
      </c>
      <c r="N31" s="2" t="e">
        <f>VLOOKUP($A31,'[1]23500'!$B$3:$L$5634,6,0)</f>
        <v>#N/A</v>
      </c>
      <c r="O31" s="2" t="e">
        <f>VLOOKUP($A31,'[1]23500'!$B$3:$L$5634,7,0)</f>
        <v>#N/A</v>
      </c>
      <c r="P31" s="2" t="e">
        <f>VLOOKUP($A31,'[1]23500'!$B$3:$L$5634,8,0)</f>
        <v>#N/A</v>
      </c>
      <c r="Q31" s="2" t="e">
        <f>VLOOKUP($A31,'[1]23500'!$B$3:$L$5634,10,0)</f>
        <v>#N/A</v>
      </c>
      <c r="R31" s="2" t="e">
        <f>VLOOKUP($A31,'[1]23500'!$B$3:$L$5634,11,0)</f>
        <v>#N/A</v>
      </c>
    </row>
    <row r="32" spans="1:18" x14ac:dyDescent="0.3">
      <c r="A32" s="1"/>
      <c r="B32" s="1" t="s">
        <v>75</v>
      </c>
      <c r="C32" s="1" t="s">
        <v>19</v>
      </c>
      <c r="D32" s="1" t="s">
        <v>76</v>
      </c>
      <c r="E32" s="1">
        <f t="shared" si="0"/>
        <v>0</v>
      </c>
      <c r="F32" s="1"/>
      <c r="G32" s="1" t="s">
        <v>21</v>
      </c>
      <c r="H32" s="1"/>
      <c r="I32" s="2" t="e">
        <f>VLOOKUP($A32,'[1]23500'!$B$3:$L$5634,1,0)</f>
        <v>#N/A</v>
      </c>
      <c r="J32" s="2" t="e">
        <f>VLOOKUP($A32,'[1]23500'!$B$3:$L$5634,2,0)</f>
        <v>#N/A</v>
      </c>
      <c r="K32" s="2" t="e">
        <f>VLOOKUP($A32,'[1]23500'!$B$3:$L$5634,3,0)</f>
        <v>#N/A</v>
      </c>
      <c r="L32" s="2" t="e">
        <f>VLOOKUP($A32,'[1]23500'!$B$3:$L$5634,4,0)</f>
        <v>#N/A</v>
      </c>
      <c r="M32" s="2" t="e">
        <f>VLOOKUP($A32,'[1]23500'!$B$3:$L$5634,5,0)</f>
        <v>#N/A</v>
      </c>
      <c r="N32" s="2" t="e">
        <f>VLOOKUP($A32,'[1]23500'!$B$3:$L$5634,6,0)</f>
        <v>#N/A</v>
      </c>
      <c r="O32" s="2" t="e">
        <f>VLOOKUP($A32,'[1]23500'!$B$3:$L$5634,7,0)</f>
        <v>#N/A</v>
      </c>
      <c r="P32" s="2" t="e">
        <f>VLOOKUP($A32,'[1]23500'!$B$3:$L$5634,8,0)</f>
        <v>#N/A</v>
      </c>
      <c r="Q32" s="2" t="e">
        <f>VLOOKUP($A32,'[1]23500'!$B$3:$L$5634,10,0)</f>
        <v>#N/A</v>
      </c>
      <c r="R32" s="2" t="e">
        <f>VLOOKUP($A32,'[1]23500'!$B$3:$L$5634,11,0)</f>
        <v>#N/A</v>
      </c>
    </row>
    <row r="33" spans="1:18" x14ac:dyDescent="0.3">
      <c r="A33" s="1"/>
      <c r="B33" s="1" t="s">
        <v>77</v>
      </c>
      <c r="C33" s="1" t="s">
        <v>19</v>
      </c>
      <c r="D33" s="1" t="s">
        <v>78</v>
      </c>
      <c r="E33" s="1">
        <f t="shared" si="0"/>
        <v>0</v>
      </c>
      <c r="F33" s="1"/>
      <c r="G33" s="1" t="s">
        <v>21</v>
      </c>
      <c r="H33" s="1"/>
      <c r="I33" s="2" t="e">
        <f>VLOOKUP($A33,'[1]23500'!$B$3:$L$5634,1,0)</f>
        <v>#N/A</v>
      </c>
      <c r="J33" s="2" t="e">
        <f>VLOOKUP($A33,'[1]23500'!$B$3:$L$5634,2,0)</f>
        <v>#N/A</v>
      </c>
      <c r="K33" s="2" t="e">
        <f>VLOOKUP($A33,'[1]23500'!$B$3:$L$5634,3,0)</f>
        <v>#N/A</v>
      </c>
      <c r="L33" s="2" t="e">
        <f>VLOOKUP($A33,'[1]23500'!$B$3:$L$5634,4,0)</f>
        <v>#N/A</v>
      </c>
      <c r="M33" s="2" t="e">
        <f>VLOOKUP($A33,'[1]23500'!$B$3:$L$5634,5,0)</f>
        <v>#N/A</v>
      </c>
      <c r="N33" s="2" t="e">
        <f>VLOOKUP($A33,'[1]23500'!$B$3:$L$5634,6,0)</f>
        <v>#N/A</v>
      </c>
      <c r="O33" s="2" t="e">
        <f>VLOOKUP($A33,'[1]23500'!$B$3:$L$5634,7,0)</f>
        <v>#N/A</v>
      </c>
      <c r="P33" s="2" t="e">
        <f>VLOOKUP($A33,'[1]23500'!$B$3:$L$5634,8,0)</f>
        <v>#N/A</v>
      </c>
      <c r="Q33" s="2" t="e">
        <f>VLOOKUP($A33,'[1]23500'!$B$3:$L$5634,10,0)</f>
        <v>#N/A</v>
      </c>
      <c r="R33" s="2" t="e">
        <f>VLOOKUP($A33,'[1]23500'!$B$3:$L$5634,11,0)</f>
        <v>#N/A</v>
      </c>
    </row>
    <row r="34" spans="1:18" x14ac:dyDescent="0.3">
      <c r="A34" s="1"/>
      <c r="B34" s="1" t="s">
        <v>79</v>
      </c>
      <c r="C34" s="1" t="s">
        <v>7</v>
      </c>
      <c r="D34" s="1" t="s">
        <v>80</v>
      </c>
      <c r="E34" s="1">
        <f t="shared" si="0"/>
        <v>0</v>
      </c>
      <c r="F34" s="1"/>
      <c r="G34" s="1" t="s">
        <v>9</v>
      </c>
      <c r="H34" s="1"/>
      <c r="I34" s="2" t="e">
        <f>VLOOKUP($A34,'[1]23500'!$B$3:$L$5634,1,0)</f>
        <v>#N/A</v>
      </c>
      <c r="J34" s="2" t="e">
        <f>VLOOKUP($A34,'[1]23500'!$B$3:$L$5634,2,0)</f>
        <v>#N/A</v>
      </c>
      <c r="K34" s="2" t="e">
        <f>VLOOKUP($A34,'[1]23500'!$B$3:$L$5634,3,0)</f>
        <v>#N/A</v>
      </c>
      <c r="L34" s="2" t="e">
        <f>VLOOKUP($A34,'[1]23500'!$B$3:$L$5634,4,0)</f>
        <v>#N/A</v>
      </c>
      <c r="M34" s="2" t="e">
        <f>VLOOKUP($A34,'[1]23500'!$B$3:$L$5634,5,0)</f>
        <v>#N/A</v>
      </c>
      <c r="N34" s="2" t="e">
        <f>VLOOKUP($A34,'[1]23500'!$B$3:$L$5634,6,0)</f>
        <v>#N/A</v>
      </c>
      <c r="O34" s="2" t="e">
        <f>VLOOKUP($A34,'[1]23500'!$B$3:$L$5634,7,0)</f>
        <v>#N/A</v>
      </c>
      <c r="P34" s="2" t="e">
        <f>VLOOKUP($A34,'[1]23500'!$B$3:$L$5634,8,0)</f>
        <v>#N/A</v>
      </c>
      <c r="Q34" s="2" t="e">
        <f>VLOOKUP($A34,'[1]23500'!$B$3:$L$5634,10,0)</f>
        <v>#N/A</v>
      </c>
      <c r="R34" s="2" t="e">
        <f>VLOOKUP($A34,'[1]23500'!$B$3:$L$5634,11,0)</f>
        <v>#N/A</v>
      </c>
    </row>
    <row r="35" spans="1:18" x14ac:dyDescent="0.3">
      <c r="A35" s="1"/>
      <c r="B35" s="1" t="s">
        <v>81</v>
      </c>
      <c r="C35" s="1" t="s">
        <v>7</v>
      </c>
      <c r="D35" s="1" t="s">
        <v>82</v>
      </c>
      <c r="E35" s="1">
        <f t="shared" si="0"/>
        <v>0</v>
      </c>
      <c r="F35" s="1"/>
      <c r="G35" s="1" t="s">
        <v>9</v>
      </c>
      <c r="H35" s="1"/>
      <c r="I35" s="2" t="e">
        <f>VLOOKUP($A35,'[1]23500'!$B$3:$L$5634,1,0)</f>
        <v>#N/A</v>
      </c>
      <c r="J35" s="2" t="e">
        <f>VLOOKUP($A35,'[1]23500'!$B$3:$L$5634,2,0)</f>
        <v>#N/A</v>
      </c>
      <c r="K35" s="2" t="e">
        <f>VLOOKUP($A35,'[1]23500'!$B$3:$L$5634,3,0)</f>
        <v>#N/A</v>
      </c>
      <c r="L35" s="2" t="e">
        <f>VLOOKUP($A35,'[1]23500'!$B$3:$L$5634,4,0)</f>
        <v>#N/A</v>
      </c>
      <c r="M35" s="2" t="e">
        <f>VLOOKUP($A35,'[1]23500'!$B$3:$L$5634,5,0)</f>
        <v>#N/A</v>
      </c>
      <c r="N35" s="2" t="e">
        <f>VLOOKUP($A35,'[1]23500'!$B$3:$L$5634,6,0)</f>
        <v>#N/A</v>
      </c>
      <c r="O35" s="2" t="e">
        <f>VLOOKUP($A35,'[1]23500'!$B$3:$L$5634,7,0)</f>
        <v>#N/A</v>
      </c>
      <c r="P35" s="2" t="e">
        <f>VLOOKUP($A35,'[1]23500'!$B$3:$L$5634,8,0)</f>
        <v>#N/A</v>
      </c>
      <c r="Q35" s="2" t="e">
        <f>VLOOKUP($A35,'[1]23500'!$B$3:$L$5634,10,0)</f>
        <v>#N/A</v>
      </c>
      <c r="R35" s="2" t="e">
        <f>VLOOKUP($A35,'[1]23500'!$B$3:$L$5634,11,0)</f>
        <v>#N/A</v>
      </c>
    </row>
    <row r="36" spans="1:18" x14ac:dyDescent="0.3">
      <c r="A36" s="1"/>
      <c r="B36" s="1" t="s">
        <v>83</v>
      </c>
      <c r="C36" s="1" t="s">
        <v>7</v>
      </c>
      <c r="D36" s="1" t="s">
        <v>84</v>
      </c>
      <c r="E36" s="1">
        <f t="shared" si="0"/>
        <v>0</v>
      </c>
      <c r="F36" s="1"/>
      <c r="G36" s="1" t="s">
        <v>9</v>
      </c>
      <c r="H36" s="1" t="s">
        <v>85</v>
      </c>
      <c r="I36" s="2" t="e">
        <f>VLOOKUP($A36,'[1]23500'!$B$3:$L$5634,1,0)</f>
        <v>#N/A</v>
      </c>
      <c r="J36" s="2" t="e">
        <f>VLOOKUP($A36,'[1]23500'!$B$3:$L$5634,2,0)</f>
        <v>#N/A</v>
      </c>
      <c r="K36" s="2" t="e">
        <f>VLOOKUP($A36,'[1]23500'!$B$3:$L$5634,3,0)</f>
        <v>#N/A</v>
      </c>
      <c r="L36" s="2" t="e">
        <f>VLOOKUP($A36,'[1]23500'!$B$3:$L$5634,4,0)</f>
        <v>#N/A</v>
      </c>
      <c r="M36" s="2" t="e">
        <f>VLOOKUP($A36,'[1]23500'!$B$3:$L$5634,5,0)</f>
        <v>#N/A</v>
      </c>
      <c r="N36" s="2" t="e">
        <f>VLOOKUP($A36,'[1]23500'!$B$3:$L$5634,6,0)</f>
        <v>#N/A</v>
      </c>
      <c r="O36" s="2" t="e">
        <f>VLOOKUP($A36,'[1]23500'!$B$3:$L$5634,7,0)</f>
        <v>#N/A</v>
      </c>
      <c r="P36" s="2" t="e">
        <f>VLOOKUP($A36,'[1]23500'!$B$3:$L$5634,8,0)</f>
        <v>#N/A</v>
      </c>
      <c r="Q36" s="2" t="e">
        <f>VLOOKUP($A36,'[1]23500'!$B$3:$L$5634,10,0)</f>
        <v>#N/A</v>
      </c>
      <c r="R36" s="2" t="e">
        <f>VLOOKUP($A36,'[1]23500'!$B$3:$L$5634,11,0)</f>
        <v>#N/A</v>
      </c>
    </row>
    <row r="37" spans="1:18" x14ac:dyDescent="0.3">
      <c r="A37" s="1"/>
      <c r="B37" s="1" t="s">
        <v>86</v>
      </c>
      <c r="C37" s="1" t="s">
        <v>7</v>
      </c>
      <c r="D37" s="1" t="s">
        <v>87</v>
      </c>
      <c r="E37" s="1">
        <f t="shared" si="0"/>
        <v>0</v>
      </c>
      <c r="F37" s="1"/>
      <c r="G37" s="1" t="s">
        <v>9</v>
      </c>
      <c r="H37" s="1"/>
      <c r="I37" s="2" t="e">
        <f>VLOOKUP($A37,'[1]23500'!$B$3:$L$5634,1,0)</f>
        <v>#N/A</v>
      </c>
      <c r="J37" s="2" t="e">
        <f>VLOOKUP($A37,'[1]23500'!$B$3:$L$5634,2,0)</f>
        <v>#N/A</v>
      </c>
      <c r="K37" s="2" t="e">
        <f>VLOOKUP($A37,'[1]23500'!$B$3:$L$5634,3,0)</f>
        <v>#N/A</v>
      </c>
      <c r="L37" s="2" t="e">
        <f>VLOOKUP($A37,'[1]23500'!$B$3:$L$5634,4,0)</f>
        <v>#N/A</v>
      </c>
      <c r="M37" s="2" t="e">
        <f>VLOOKUP($A37,'[1]23500'!$B$3:$L$5634,5,0)</f>
        <v>#N/A</v>
      </c>
      <c r="N37" s="2" t="e">
        <f>VLOOKUP($A37,'[1]23500'!$B$3:$L$5634,6,0)</f>
        <v>#N/A</v>
      </c>
      <c r="O37" s="2" t="e">
        <f>VLOOKUP($A37,'[1]23500'!$B$3:$L$5634,7,0)</f>
        <v>#N/A</v>
      </c>
      <c r="P37" s="2" t="e">
        <f>VLOOKUP($A37,'[1]23500'!$B$3:$L$5634,8,0)</f>
        <v>#N/A</v>
      </c>
      <c r="Q37" s="2" t="e">
        <f>VLOOKUP($A37,'[1]23500'!$B$3:$L$5634,10,0)</f>
        <v>#N/A</v>
      </c>
      <c r="R37" s="2" t="e">
        <f>VLOOKUP($A37,'[1]23500'!$B$3:$L$5634,11,0)</f>
        <v>#N/A</v>
      </c>
    </row>
    <row r="38" spans="1:18" x14ac:dyDescent="0.3">
      <c r="A38" s="1"/>
      <c r="B38" s="1" t="s">
        <v>88</v>
      </c>
      <c r="C38" s="1" t="s">
        <v>7</v>
      </c>
      <c r="D38" s="1" t="s">
        <v>89</v>
      </c>
      <c r="E38" s="1">
        <f t="shared" si="0"/>
        <v>0</v>
      </c>
      <c r="F38" s="1"/>
      <c r="G38" s="1" t="s">
        <v>9</v>
      </c>
      <c r="H38" s="1"/>
      <c r="I38" s="2" t="e">
        <f>VLOOKUP($A38,'[1]23500'!$B$3:$L$5634,1,0)</f>
        <v>#N/A</v>
      </c>
      <c r="J38" s="2" t="e">
        <f>VLOOKUP($A38,'[1]23500'!$B$3:$L$5634,2,0)</f>
        <v>#N/A</v>
      </c>
      <c r="K38" s="2" t="e">
        <f>VLOOKUP($A38,'[1]23500'!$B$3:$L$5634,3,0)</f>
        <v>#N/A</v>
      </c>
      <c r="L38" s="2" t="e">
        <f>VLOOKUP($A38,'[1]23500'!$B$3:$L$5634,4,0)</f>
        <v>#N/A</v>
      </c>
      <c r="M38" s="2" t="e">
        <f>VLOOKUP($A38,'[1]23500'!$B$3:$L$5634,5,0)</f>
        <v>#N/A</v>
      </c>
      <c r="N38" s="2" t="e">
        <f>VLOOKUP($A38,'[1]23500'!$B$3:$L$5634,6,0)</f>
        <v>#N/A</v>
      </c>
      <c r="O38" s="2" t="e">
        <f>VLOOKUP($A38,'[1]23500'!$B$3:$L$5634,7,0)</f>
        <v>#N/A</v>
      </c>
      <c r="P38" s="2" t="e">
        <f>VLOOKUP($A38,'[1]23500'!$B$3:$L$5634,8,0)</f>
        <v>#N/A</v>
      </c>
      <c r="Q38" s="2" t="e">
        <f>VLOOKUP($A38,'[1]23500'!$B$3:$L$5634,10,0)</f>
        <v>#N/A</v>
      </c>
      <c r="R38" s="2" t="e">
        <f>VLOOKUP($A38,'[1]23500'!$B$3:$L$5634,11,0)</f>
        <v>#N/A</v>
      </c>
    </row>
    <row r="39" spans="1:18" x14ac:dyDescent="0.3">
      <c r="A39" s="1"/>
      <c r="B39" s="1" t="s">
        <v>90</v>
      </c>
      <c r="C39" s="1" t="s">
        <v>7</v>
      </c>
      <c r="D39" s="1" t="s">
        <v>91</v>
      </c>
      <c r="E39" s="1">
        <f t="shared" si="0"/>
        <v>0</v>
      </c>
      <c r="F39" s="1"/>
      <c r="G39" s="1" t="s">
        <v>9</v>
      </c>
      <c r="H39" s="1"/>
      <c r="I39" s="2" t="e">
        <f>VLOOKUP($A39,'[1]23500'!$B$3:$L$5634,1,0)</f>
        <v>#N/A</v>
      </c>
      <c r="J39" s="2" t="e">
        <f>VLOOKUP($A39,'[1]23500'!$B$3:$L$5634,2,0)</f>
        <v>#N/A</v>
      </c>
      <c r="K39" s="2" t="e">
        <f>VLOOKUP($A39,'[1]23500'!$B$3:$L$5634,3,0)</f>
        <v>#N/A</v>
      </c>
      <c r="L39" s="2" t="e">
        <f>VLOOKUP($A39,'[1]23500'!$B$3:$L$5634,4,0)</f>
        <v>#N/A</v>
      </c>
      <c r="M39" s="2" t="e">
        <f>VLOOKUP($A39,'[1]23500'!$B$3:$L$5634,5,0)</f>
        <v>#N/A</v>
      </c>
      <c r="N39" s="2" t="e">
        <f>VLOOKUP($A39,'[1]23500'!$B$3:$L$5634,6,0)</f>
        <v>#N/A</v>
      </c>
      <c r="O39" s="2" t="e">
        <f>VLOOKUP($A39,'[1]23500'!$B$3:$L$5634,7,0)</f>
        <v>#N/A</v>
      </c>
      <c r="P39" s="2" t="e">
        <f>VLOOKUP($A39,'[1]23500'!$B$3:$L$5634,8,0)</f>
        <v>#N/A</v>
      </c>
      <c r="Q39" s="2" t="e">
        <f>VLOOKUP($A39,'[1]23500'!$B$3:$L$5634,10,0)</f>
        <v>#N/A</v>
      </c>
      <c r="R39" s="2" t="e">
        <f>VLOOKUP($A39,'[1]23500'!$B$3:$L$5634,11,0)</f>
        <v>#N/A</v>
      </c>
    </row>
    <row r="40" spans="1:18" x14ac:dyDescent="0.3">
      <c r="A40" s="1"/>
      <c r="B40" s="1" t="s">
        <v>92</v>
      </c>
      <c r="C40" s="1" t="s">
        <v>7</v>
      </c>
      <c r="D40" s="1" t="s">
        <v>93</v>
      </c>
      <c r="E40" s="1">
        <f t="shared" si="0"/>
        <v>0</v>
      </c>
      <c r="F40" s="1"/>
      <c r="G40" s="1" t="s">
        <v>9</v>
      </c>
      <c r="H40" s="1"/>
      <c r="I40" s="2" t="e">
        <f>VLOOKUP($A40,'[1]23500'!$B$3:$L$5634,1,0)</f>
        <v>#N/A</v>
      </c>
      <c r="J40" s="2" t="e">
        <f>VLOOKUP($A40,'[1]23500'!$B$3:$L$5634,2,0)</f>
        <v>#N/A</v>
      </c>
      <c r="K40" s="2" t="e">
        <f>VLOOKUP($A40,'[1]23500'!$B$3:$L$5634,3,0)</f>
        <v>#N/A</v>
      </c>
      <c r="L40" s="2" t="e">
        <f>VLOOKUP($A40,'[1]23500'!$B$3:$L$5634,4,0)</f>
        <v>#N/A</v>
      </c>
      <c r="M40" s="2" t="e">
        <f>VLOOKUP($A40,'[1]23500'!$B$3:$L$5634,5,0)</f>
        <v>#N/A</v>
      </c>
      <c r="N40" s="2" t="e">
        <f>VLOOKUP($A40,'[1]23500'!$B$3:$L$5634,6,0)</f>
        <v>#N/A</v>
      </c>
      <c r="O40" s="2" t="e">
        <f>VLOOKUP($A40,'[1]23500'!$B$3:$L$5634,7,0)</f>
        <v>#N/A</v>
      </c>
      <c r="P40" s="2" t="e">
        <f>VLOOKUP($A40,'[1]23500'!$B$3:$L$5634,8,0)</f>
        <v>#N/A</v>
      </c>
      <c r="Q40" s="2" t="e">
        <f>VLOOKUP($A40,'[1]23500'!$B$3:$L$5634,10,0)</f>
        <v>#N/A</v>
      </c>
      <c r="R40" s="2" t="e">
        <f>VLOOKUP($A40,'[1]23500'!$B$3:$L$5634,11,0)</f>
        <v>#N/A</v>
      </c>
    </row>
    <row r="41" spans="1:18" x14ac:dyDescent="0.3">
      <c r="A41" s="1"/>
      <c r="B41" s="1" t="s">
        <v>94</v>
      </c>
      <c r="C41" s="1" t="s">
        <v>7</v>
      </c>
      <c r="D41" s="1" t="s">
        <v>95</v>
      </c>
      <c r="E41" s="1">
        <f t="shared" si="0"/>
        <v>0</v>
      </c>
      <c r="F41" s="1"/>
      <c r="G41" s="1" t="s">
        <v>9</v>
      </c>
      <c r="H41" s="1"/>
      <c r="I41" s="2" t="e">
        <f>VLOOKUP($A41,'[1]23500'!$B$3:$L$5634,1,0)</f>
        <v>#N/A</v>
      </c>
      <c r="J41" s="2" t="e">
        <f>VLOOKUP($A41,'[1]23500'!$B$3:$L$5634,2,0)</f>
        <v>#N/A</v>
      </c>
      <c r="K41" s="2" t="e">
        <f>VLOOKUP($A41,'[1]23500'!$B$3:$L$5634,3,0)</f>
        <v>#N/A</v>
      </c>
      <c r="L41" s="2" t="e">
        <f>VLOOKUP($A41,'[1]23500'!$B$3:$L$5634,4,0)</f>
        <v>#N/A</v>
      </c>
      <c r="M41" s="2" t="e">
        <f>VLOOKUP($A41,'[1]23500'!$B$3:$L$5634,5,0)</f>
        <v>#N/A</v>
      </c>
      <c r="N41" s="2" t="e">
        <f>VLOOKUP($A41,'[1]23500'!$B$3:$L$5634,6,0)</f>
        <v>#N/A</v>
      </c>
      <c r="O41" s="2" t="e">
        <f>VLOOKUP($A41,'[1]23500'!$B$3:$L$5634,7,0)</f>
        <v>#N/A</v>
      </c>
      <c r="P41" s="2" t="e">
        <f>VLOOKUP($A41,'[1]23500'!$B$3:$L$5634,8,0)</f>
        <v>#N/A</v>
      </c>
      <c r="Q41" s="2" t="e">
        <f>VLOOKUP($A41,'[1]23500'!$B$3:$L$5634,10,0)</f>
        <v>#N/A</v>
      </c>
      <c r="R41" s="2" t="e">
        <f>VLOOKUP($A41,'[1]23500'!$B$3:$L$5634,11,0)</f>
        <v>#N/A</v>
      </c>
    </row>
    <row r="42" spans="1:18" x14ac:dyDescent="0.3">
      <c r="A42" s="1"/>
      <c r="B42" s="1" t="s">
        <v>96</v>
      </c>
      <c r="C42" s="1" t="s">
        <v>7</v>
      </c>
      <c r="D42" s="1" t="s">
        <v>97</v>
      </c>
      <c r="E42" s="1">
        <f t="shared" si="0"/>
        <v>0</v>
      </c>
      <c r="F42" s="1"/>
      <c r="G42" s="1" t="s">
        <v>9</v>
      </c>
      <c r="H42" s="1"/>
      <c r="I42" s="2" t="e">
        <f>VLOOKUP($A42,'[1]23500'!$B$3:$L$5634,1,0)</f>
        <v>#N/A</v>
      </c>
      <c r="J42" s="2" t="e">
        <f>VLOOKUP($A42,'[1]23500'!$B$3:$L$5634,2,0)</f>
        <v>#N/A</v>
      </c>
      <c r="K42" s="2" t="e">
        <f>VLOOKUP($A42,'[1]23500'!$B$3:$L$5634,3,0)</f>
        <v>#N/A</v>
      </c>
      <c r="L42" s="2" t="e">
        <f>VLOOKUP($A42,'[1]23500'!$B$3:$L$5634,4,0)</f>
        <v>#N/A</v>
      </c>
      <c r="M42" s="2" t="e">
        <f>VLOOKUP($A42,'[1]23500'!$B$3:$L$5634,5,0)</f>
        <v>#N/A</v>
      </c>
      <c r="N42" s="2" t="e">
        <f>VLOOKUP($A42,'[1]23500'!$B$3:$L$5634,6,0)</f>
        <v>#N/A</v>
      </c>
      <c r="O42" s="2" t="e">
        <f>VLOOKUP($A42,'[1]23500'!$B$3:$L$5634,7,0)</f>
        <v>#N/A</v>
      </c>
      <c r="P42" s="2" t="e">
        <f>VLOOKUP($A42,'[1]23500'!$B$3:$L$5634,8,0)</f>
        <v>#N/A</v>
      </c>
      <c r="Q42" s="2" t="e">
        <f>VLOOKUP($A42,'[1]23500'!$B$3:$L$5634,10,0)</f>
        <v>#N/A</v>
      </c>
      <c r="R42" s="2" t="e">
        <f>VLOOKUP($A42,'[1]23500'!$B$3:$L$5634,11,0)</f>
        <v>#N/A</v>
      </c>
    </row>
    <row r="43" spans="1:18" x14ac:dyDescent="0.3">
      <c r="A43" s="1"/>
      <c r="B43" s="1" t="s">
        <v>98</v>
      </c>
      <c r="C43" s="1" t="s">
        <v>7</v>
      </c>
      <c r="D43" s="1" t="s">
        <v>99</v>
      </c>
      <c r="E43" s="1">
        <f t="shared" si="0"/>
        <v>0</v>
      </c>
      <c r="F43" s="1"/>
      <c r="G43" s="1" t="s">
        <v>9</v>
      </c>
      <c r="H43" s="1"/>
      <c r="I43" s="2" t="e">
        <f>VLOOKUP($A43,'[1]23500'!$B$3:$L$5634,1,0)</f>
        <v>#N/A</v>
      </c>
      <c r="J43" s="2" t="e">
        <f>VLOOKUP($A43,'[1]23500'!$B$3:$L$5634,2,0)</f>
        <v>#N/A</v>
      </c>
      <c r="K43" s="2" t="e">
        <f>VLOOKUP($A43,'[1]23500'!$B$3:$L$5634,3,0)</f>
        <v>#N/A</v>
      </c>
      <c r="L43" s="2" t="e">
        <f>VLOOKUP($A43,'[1]23500'!$B$3:$L$5634,4,0)</f>
        <v>#N/A</v>
      </c>
      <c r="M43" s="2" t="e">
        <f>VLOOKUP($A43,'[1]23500'!$B$3:$L$5634,5,0)</f>
        <v>#N/A</v>
      </c>
      <c r="N43" s="2" t="e">
        <f>VLOOKUP($A43,'[1]23500'!$B$3:$L$5634,6,0)</f>
        <v>#N/A</v>
      </c>
      <c r="O43" s="2" t="e">
        <f>VLOOKUP($A43,'[1]23500'!$B$3:$L$5634,7,0)</f>
        <v>#N/A</v>
      </c>
      <c r="P43" s="2" t="e">
        <f>VLOOKUP($A43,'[1]23500'!$B$3:$L$5634,8,0)</f>
        <v>#N/A</v>
      </c>
      <c r="Q43" s="2" t="e">
        <f>VLOOKUP($A43,'[1]23500'!$B$3:$L$5634,10,0)</f>
        <v>#N/A</v>
      </c>
      <c r="R43" s="2" t="e">
        <f>VLOOKUP($A43,'[1]23500'!$B$3:$L$5634,11,0)</f>
        <v>#N/A</v>
      </c>
    </row>
    <row r="44" spans="1:18" x14ac:dyDescent="0.3">
      <c r="A44" s="1"/>
      <c r="B44" s="1" t="s">
        <v>100</v>
      </c>
      <c r="C44" s="1" t="s">
        <v>19</v>
      </c>
      <c r="D44" s="1" t="s">
        <v>101</v>
      </c>
      <c r="E44" s="1">
        <f t="shared" si="0"/>
        <v>0</v>
      </c>
      <c r="F44" s="1"/>
      <c r="G44" s="1" t="s">
        <v>21</v>
      </c>
      <c r="H44" s="1"/>
      <c r="I44" s="2" t="e">
        <f>VLOOKUP($A44,'[1]23500'!$B$3:$L$5634,1,0)</f>
        <v>#N/A</v>
      </c>
      <c r="J44" s="2" t="e">
        <f>VLOOKUP($A44,'[1]23500'!$B$3:$L$5634,2,0)</f>
        <v>#N/A</v>
      </c>
      <c r="K44" s="2" t="e">
        <f>VLOOKUP($A44,'[1]23500'!$B$3:$L$5634,3,0)</f>
        <v>#N/A</v>
      </c>
      <c r="L44" s="2" t="e">
        <f>VLOOKUP($A44,'[1]23500'!$B$3:$L$5634,4,0)</f>
        <v>#N/A</v>
      </c>
      <c r="M44" s="2" t="e">
        <f>VLOOKUP($A44,'[1]23500'!$B$3:$L$5634,5,0)</f>
        <v>#N/A</v>
      </c>
      <c r="N44" s="2" t="e">
        <f>VLOOKUP($A44,'[1]23500'!$B$3:$L$5634,6,0)</f>
        <v>#N/A</v>
      </c>
      <c r="O44" s="2" t="e">
        <f>VLOOKUP($A44,'[1]23500'!$B$3:$L$5634,7,0)</f>
        <v>#N/A</v>
      </c>
      <c r="P44" s="2" t="e">
        <f>VLOOKUP($A44,'[1]23500'!$B$3:$L$5634,8,0)</f>
        <v>#N/A</v>
      </c>
      <c r="Q44" s="2" t="e">
        <f>VLOOKUP($A44,'[1]23500'!$B$3:$L$5634,10,0)</f>
        <v>#N/A</v>
      </c>
      <c r="R44" s="2" t="e">
        <f>VLOOKUP($A44,'[1]23500'!$B$3:$L$5634,11,0)</f>
        <v>#N/A</v>
      </c>
    </row>
    <row r="45" spans="1:18" x14ac:dyDescent="0.3">
      <c r="A45" s="1"/>
      <c r="B45" s="1" t="s">
        <v>102</v>
      </c>
      <c r="C45" s="1" t="s">
        <v>7</v>
      </c>
      <c r="D45" s="1" t="s">
        <v>103</v>
      </c>
      <c r="E45" s="1">
        <f t="shared" si="0"/>
        <v>0</v>
      </c>
      <c r="F45" s="1"/>
      <c r="G45" s="1" t="s">
        <v>21</v>
      </c>
      <c r="H45" s="1"/>
      <c r="I45" s="2" t="e">
        <f>VLOOKUP($A45,'[1]23500'!$B$3:$L$5634,1,0)</f>
        <v>#N/A</v>
      </c>
      <c r="J45" s="2" t="e">
        <f>VLOOKUP($A45,'[1]23500'!$B$3:$L$5634,2,0)</f>
        <v>#N/A</v>
      </c>
      <c r="K45" s="2" t="e">
        <f>VLOOKUP($A45,'[1]23500'!$B$3:$L$5634,3,0)</f>
        <v>#N/A</v>
      </c>
      <c r="L45" s="2" t="e">
        <f>VLOOKUP($A45,'[1]23500'!$B$3:$L$5634,4,0)</f>
        <v>#N/A</v>
      </c>
      <c r="M45" s="2" t="e">
        <f>VLOOKUP($A45,'[1]23500'!$B$3:$L$5634,5,0)</f>
        <v>#N/A</v>
      </c>
      <c r="N45" s="2" t="e">
        <f>VLOOKUP($A45,'[1]23500'!$B$3:$L$5634,6,0)</f>
        <v>#N/A</v>
      </c>
      <c r="O45" s="2" t="e">
        <f>VLOOKUP($A45,'[1]23500'!$B$3:$L$5634,7,0)</f>
        <v>#N/A</v>
      </c>
      <c r="P45" s="2" t="e">
        <f>VLOOKUP($A45,'[1]23500'!$B$3:$L$5634,8,0)</f>
        <v>#N/A</v>
      </c>
      <c r="Q45" s="2" t="e">
        <f>VLOOKUP($A45,'[1]23500'!$B$3:$L$5634,10,0)</f>
        <v>#N/A</v>
      </c>
      <c r="R45" s="2" t="e">
        <f>VLOOKUP($A45,'[1]23500'!$B$3:$L$5634,11,0)</f>
        <v>#N/A</v>
      </c>
    </row>
    <row r="46" spans="1:18" x14ac:dyDescent="0.3">
      <c r="A46" s="1"/>
      <c r="B46" s="1" t="s">
        <v>104</v>
      </c>
      <c r="C46" s="1" t="s">
        <v>105</v>
      </c>
      <c r="D46" s="1" t="s">
        <v>106</v>
      </c>
      <c r="E46" s="1">
        <f t="shared" si="0"/>
        <v>0</v>
      </c>
      <c r="F46" s="1"/>
      <c r="G46" s="1" t="s">
        <v>21</v>
      </c>
      <c r="H46" s="1"/>
      <c r="I46" s="2" t="e">
        <f>VLOOKUP($A46,'[1]23500'!$B$3:$L$5634,1,0)</f>
        <v>#N/A</v>
      </c>
      <c r="J46" s="2" t="e">
        <f>VLOOKUP($A46,'[1]23500'!$B$3:$L$5634,2,0)</f>
        <v>#N/A</v>
      </c>
      <c r="K46" s="2" t="e">
        <f>VLOOKUP($A46,'[1]23500'!$B$3:$L$5634,3,0)</f>
        <v>#N/A</v>
      </c>
      <c r="L46" s="2" t="e">
        <f>VLOOKUP($A46,'[1]23500'!$B$3:$L$5634,4,0)</f>
        <v>#N/A</v>
      </c>
      <c r="M46" s="2" t="e">
        <f>VLOOKUP($A46,'[1]23500'!$B$3:$L$5634,5,0)</f>
        <v>#N/A</v>
      </c>
      <c r="N46" s="2" t="e">
        <f>VLOOKUP($A46,'[1]23500'!$B$3:$L$5634,6,0)</f>
        <v>#N/A</v>
      </c>
      <c r="O46" s="2" t="e">
        <f>VLOOKUP($A46,'[1]23500'!$B$3:$L$5634,7,0)</f>
        <v>#N/A</v>
      </c>
      <c r="P46" s="2" t="e">
        <f>VLOOKUP($A46,'[1]23500'!$B$3:$L$5634,8,0)</f>
        <v>#N/A</v>
      </c>
      <c r="Q46" s="2" t="e">
        <f>VLOOKUP($A46,'[1]23500'!$B$3:$L$5634,10,0)</f>
        <v>#N/A</v>
      </c>
      <c r="R46" s="2" t="e">
        <f>VLOOKUP($A46,'[1]23500'!$B$3:$L$5634,11,0)</f>
        <v>#N/A</v>
      </c>
    </row>
    <row r="47" spans="1:18" x14ac:dyDescent="0.3">
      <c r="A47" s="1"/>
      <c r="B47" s="1" t="s">
        <v>107</v>
      </c>
      <c r="C47" s="1" t="s">
        <v>19</v>
      </c>
      <c r="D47" s="1" t="s">
        <v>108</v>
      </c>
      <c r="E47" s="1">
        <f t="shared" si="0"/>
        <v>0</v>
      </c>
      <c r="F47" s="1"/>
      <c r="G47" s="1"/>
      <c r="H47" s="1"/>
      <c r="I47" s="2" t="e">
        <f>VLOOKUP($A47,'[1]23500'!$B$3:$L$5634,1,0)</f>
        <v>#N/A</v>
      </c>
      <c r="J47" s="2" t="e">
        <f>VLOOKUP($A47,'[1]23500'!$B$3:$L$5634,2,0)</f>
        <v>#N/A</v>
      </c>
      <c r="K47" s="2" t="e">
        <f>VLOOKUP($A47,'[1]23500'!$B$3:$L$5634,3,0)</f>
        <v>#N/A</v>
      </c>
      <c r="L47" s="2" t="e">
        <f>VLOOKUP($A47,'[1]23500'!$B$3:$L$5634,4,0)</f>
        <v>#N/A</v>
      </c>
      <c r="M47" s="2" t="e">
        <f>VLOOKUP($A47,'[1]23500'!$B$3:$L$5634,5,0)</f>
        <v>#N/A</v>
      </c>
      <c r="N47" s="2" t="e">
        <f>VLOOKUP($A47,'[1]23500'!$B$3:$L$5634,6,0)</f>
        <v>#N/A</v>
      </c>
      <c r="O47" s="2" t="e">
        <f>VLOOKUP($A47,'[1]23500'!$B$3:$L$5634,7,0)</f>
        <v>#N/A</v>
      </c>
      <c r="P47" s="2" t="e">
        <f>VLOOKUP($A47,'[1]23500'!$B$3:$L$5634,8,0)</f>
        <v>#N/A</v>
      </c>
      <c r="Q47" s="2" t="e">
        <f>VLOOKUP($A47,'[1]23500'!$B$3:$L$5634,10,0)</f>
        <v>#N/A</v>
      </c>
      <c r="R47" s="2" t="e">
        <f>VLOOKUP($A47,'[1]23500'!$B$3:$L$5634,11,0)</f>
        <v>#N/A</v>
      </c>
    </row>
    <row r="48" spans="1:18" x14ac:dyDescent="0.3">
      <c r="A48" s="1"/>
      <c r="B48" s="1" t="s">
        <v>109</v>
      </c>
      <c r="C48" s="1" t="s">
        <v>19</v>
      </c>
      <c r="D48" s="1" t="s">
        <v>110</v>
      </c>
      <c r="E48" s="1">
        <f t="shared" si="0"/>
        <v>0</v>
      </c>
      <c r="F48" s="1"/>
      <c r="G48" s="1" t="s">
        <v>21</v>
      </c>
      <c r="H48" s="1"/>
      <c r="I48" s="2" t="e">
        <f>VLOOKUP($A48,'[1]23500'!$B$3:$L$5634,1,0)</f>
        <v>#N/A</v>
      </c>
      <c r="J48" s="2" t="e">
        <f>VLOOKUP($A48,'[1]23500'!$B$3:$L$5634,2,0)</f>
        <v>#N/A</v>
      </c>
      <c r="K48" s="2" t="e">
        <f>VLOOKUP($A48,'[1]23500'!$B$3:$L$5634,3,0)</f>
        <v>#N/A</v>
      </c>
      <c r="L48" s="2" t="e">
        <f>VLOOKUP($A48,'[1]23500'!$B$3:$L$5634,4,0)</f>
        <v>#N/A</v>
      </c>
      <c r="M48" s="2" t="e">
        <f>VLOOKUP($A48,'[1]23500'!$B$3:$L$5634,5,0)</f>
        <v>#N/A</v>
      </c>
      <c r="N48" s="2" t="e">
        <f>VLOOKUP($A48,'[1]23500'!$B$3:$L$5634,6,0)</f>
        <v>#N/A</v>
      </c>
      <c r="O48" s="2" t="e">
        <f>VLOOKUP($A48,'[1]23500'!$B$3:$L$5634,7,0)</f>
        <v>#N/A</v>
      </c>
      <c r="P48" s="2" t="e">
        <f>VLOOKUP($A48,'[1]23500'!$B$3:$L$5634,8,0)</f>
        <v>#N/A</v>
      </c>
      <c r="Q48" s="2" t="e">
        <f>VLOOKUP($A48,'[1]23500'!$B$3:$L$5634,10,0)</f>
        <v>#N/A</v>
      </c>
      <c r="R48" s="2" t="e">
        <f>VLOOKUP($A48,'[1]23500'!$B$3:$L$5634,11,0)</f>
        <v>#N/A</v>
      </c>
    </row>
    <row r="49" spans="1:18" x14ac:dyDescent="0.3">
      <c r="A49" s="1"/>
      <c r="B49" s="1" t="s">
        <v>111</v>
      </c>
      <c r="C49" s="1" t="s">
        <v>19</v>
      </c>
      <c r="D49" s="1" t="s">
        <v>112</v>
      </c>
      <c r="E49" s="1">
        <f t="shared" si="0"/>
        <v>0</v>
      </c>
      <c r="F49" s="1"/>
      <c r="G49" s="1" t="s">
        <v>21</v>
      </c>
      <c r="H49" s="1"/>
      <c r="I49" s="2" t="e">
        <f>VLOOKUP($A49,'[1]23500'!$B$3:$L$5634,1,0)</f>
        <v>#N/A</v>
      </c>
      <c r="J49" s="2" t="e">
        <f>VLOOKUP($A49,'[1]23500'!$B$3:$L$5634,2,0)</f>
        <v>#N/A</v>
      </c>
      <c r="K49" s="2" t="e">
        <f>VLOOKUP($A49,'[1]23500'!$B$3:$L$5634,3,0)</f>
        <v>#N/A</v>
      </c>
      <c r="L49" s="2" t="e">
        <f>VLOOKUP($A49,'[1]23500'!$B$3:$L$5634,4,0)</f>
        <v>#N/A</v>
      </c>
      <c r="M49" s="2" t="e">
        <f>VLOOKUP($A49,'[1]23500'!$B$3:$L$5634,5,0)</f>
        <v>#N/A</v>
      </c>
      <c r="N49" s="2" t="e">
        <f>VLOOKUP($A49,'[1]23500'!$B$3:$L$5634,6,0)</f>
        <v>#N/A</v>
      </c>
      <c r="O49" s="2" t="e">
        <f>VLOOKUP($A49,'[1]23500'!$B$3:$L$5634,7,0)</f>
        <v>#N/A</v>
      </c>
      <c r="P49" s="2" t="e">
        <f>VLOOKUP($A49,'[1]23500'!$B$3:$L$5634,8,0)</f>
        <v>#N/A</v>
      </c>
      <c r="Q49" s="2" t="e">
        <f>VLOOKUP($A49,'[1]23500'!$B$3:$L$5634,10,0)</f>
        <v>#N/A</v>
      </c>
      <c r="R49" s="2" t="e">
        <f>VLOOKUP($A49,'[1]23500'!$B$3:$L$5634,11,0)</f>
        <v>#N/A</v>
      </c>
    </row>
    <row r="50" spans="1:18" x14ac:dyDescent="0.3">
      <c r="A50" s="1"/>
      <c r="B50" s="1" t="s">
        <v>113</v>
      </c>
      <c r="C50" s="1" t="s">
        <v>19</v>
      </c>
      <c r="D50" s="1" t="s">
        <v>114</v>
      </c>
      <c r="E50" s="1">
        <f t="shared" si="0"/>
        <v>0</v>
      </c>
      <c r="F50" s="1"/>
      <c r="G50" s="1" t="s">
        <v>21</v>
      </c>
      <c r="H50" s="1"/>
      <c r="I50" s="2" t="e">
        <f>VLOOKUP($A50,'[1]23500'!$B$3:$L$5634,1,0)</f>
        <v>#N/A</v>
      </c>
      <c r="J50" s="2" t="e">
        <f>VLOOKUP($A50,'[1]23500'!$B$3:$L$5634,2,0)</f>
        <v>#N/A</v>
      </c>
      <c r="K50" s="2" t="e">
        <f>VLOOKUP($A50,'[1]23500'!$B$3:$L$5634,3,0)</f>
        <v>#N/A</v>
      </c>
      <c r="L50" s="2" t="e">
        <f>VLOOKUP($A50,'[1]23500'!$B$3:$L$5634,4,0)</f>
        <v>#N/A</v>
      </c>
      <c r="M50" s="2" t="e">
        <f>VLOOKUP($A50,'[1]23500'!$B$3:$L$5634,5,0)</f>
        <v>#N/A</v>
      </c>
      <c r="N50" s="2" t="e">
        <f>VLOOKUP($A50,'[1]23500'!$B$3:$L$5634,6,0)</f>
        <v>#N/A</v>
      </c>
      <c r="O50" s="2" t="e">
        <f>VLOOKUP($A50,'[1]23500'!$B$3:$L$5634,7,0)</f>
        <v>#N/A</v>
      </c>
      <c r="P50" s="2" t="e">
        <f>VLOOKUP($A50,'[1]23500'!$B$3:$L$5634,8,0)</f>
        <v>#N/A</v>
      </c>
      <c r="Q50" s="2" t="e">
        <f>VLOOKUP($A50,'[1]23500'!$B$3:$L$5634,10,0)</f>
        <v>#N/A</v>
      </c>
      <c r="R50" s="2" t="e">
        <f>VLOOKUP($A50,'[1]23500'!$B$3:$L$5634,11,0)</f>
        <v>#N/A</v>
      </c>
    </row>
    <row r="51" spans="1:18" x14ac:dyDescent="0.3">
      <c r="A51" s="1"/>
      <c r="B51" s="1" t="s">
        <v>115</v>
      </c>
      <c r="C51" s="1" t="s">
        <v>19</v>
      </c>
      <c r="D51" s="1" t="s">
        <v>116</v>
      </c>
      <c r="E51" s="1">
        <f t="shared" si="0"/>
        <v>0</v>
      </c>
      <c r="F51" s="1"/>
      <c r="G51" s="1" t="s">
        <v>21</v>
      </c>
      <c r="H51" s="1"/>
      <c r="I51" s="2" t="e">
        <f>VLOOKUP($A51,'[1]23500'!$B$3:$L$5634,1,0)</f>
        <v>#N/A</v>
      </c>
      <c r="J51" s="2" t="e">
        <f>VLOOKUP($A51,'[1]23500'!$B$3:$L$5634,2,0)</f>
        <v>#N/A</v>
      </c>
      <c r="K51" s="2" t="e">
        <f>VLOOKUP($A51,'[1]23500'!$B$3:$L$5634,3,0)</f>
        <v>#N/A</v>
      </c>
      <c r="L51" s="2" t="e">
        <f>VLOOKUP($A51,'[1]23500'!$B$3:$L$5634,4,0)</f>
        <v>#N/A</v>
      </c>
      <c r="M51" s="2" t="e">
        <f>VLOOKUP($A51,'[1]23500'!$B$3:$L$5634,5,0)</f>
        <v>#N/A</v>
      </c>
      <c r="N51" s="2" t="e">
        <f>VLOOKUP($A51,'[1]23500'!$B$3:$L$5634,6,0)</f>
        <v>#N/A</v>
      </c>
      <c r="O51" s="2" t="e">
        <f>VLOOKUP($A51,'[1]23500'!$B$3:$L$5634,7,0)</f>
        <v>#N/A</v>
      </c>
      <c r="P51" s="2" t="e">
        <f>VLOOKUP($A51,'[1]23500'!$B$3:$L$5634,8,0)</f>
        <v>#N/A</v>
      </c>
      <c r="Q51" s="2" t="e">
        <f>VLOOKUP($A51,'[1]23500'!$B$3:$L$5634,10,0)</f>
        <v>#N/A</v>
      </c>
      <c r="R51" s="2" t="e">
        <f>VLOOKUP($A51,'[1]23500'!$B$3:$L$5634,11,0)</f>
        <v>#N/A</v>
      </c>
    </row>
    <row r="52" spans="1:18" x14ac:dyDescent="0.3">
      <c r="A52" s="1"/>
      <c r="B52" s="1" t="s">
        <v>117</v>
      </c>
      <c r="C52" s="1" t="s">
        <v>19</v>
      </c>
      <c r="D52" s="1" t="s">
        <v>118</v>
      </c>
      <c r="E52" s="1">
        <f t="shared" si="0"/>
        <v>0</v>
      </c>
      <c r="F52" s="1"/>
      <c r="G52" s="1" t="s">
        <v>9</v>
      </c>
      <c r="H52" s="1"/>
      <c r="I52" s="2" t="e">
        <f>VLOOKUP($A52,'[1]23500'!$B$3:$L$5634,1,0)</f>
        <v>#N/A</v>
      </c>
      <c r="J52" s="2" t="e">
        <f>VLOOKUP($A52,'[1]23500'!$B$3:$L$5634,2,0)</f>
        <v>#N/A</v>
      </c>
      <c r="K52" s="2" t="e">
        <f>VLOOKUP($A52,'[1]23500'!$B$3:$L$5634,3,0)</f>
        <v>#N/A</v>
      </c>
      <c r="L52" s="2" t="e">
        <f>VLOOKUP($A52,'[1]23500'!$B$3:$L$5634,4,0)</f>
        <v>#N/A</v>
      </c>
      <c r="M52" s="2" t="e">
        <f>VLOOKUP($A52,'[1]23500'!$B$3:$L$5634,5,0)</f>
        <v>#N/A</v>
      </c>
      <c r="N52" s="2" t="e">
        <f>VLOOKUP($A52,'[1]23500'!$B$3:$L$5634,6,0)</f>
        <v>#N/A</v>
      </c>
      <c r="O52" s="2" t="e">
        <f>VLOOKUP($A52,'[1]23500'!$B$3:$L$5634,7,0)</f>
        <v>#N/A</v>
      </c>
      <c r="P52" s="2" t="e">
        <f>VLOOKUP($A52,'[1]23500'!$B$3:$L$5634,8,0)</f>
        <v>#N/A</v>
      </c>
      <c r="Q52" s="2" t="e">
        <f>VLOOKUP($A52,'[1]23500'!$B$3:$L$5634,10,0)</f>
        <v>#N/A</v>
      </c>
      <c r="R52" s="2" t="e">
        <f>VLOOKUP($A52,'[1]23500'!$B$3:$L$5634,11,0)</f>
        <v>#N/A</v>
      </c>
    </row>
    <row r="53" spans="1:18" x14ac:dyDescent="0.3">
      <c r="A53" s="1"/>
      <c r="B53" s="1" t="s">
        <v>119</v>
      </c>
      <c r="C53" s="1" t="s">
        <v>19</v>
      </c>
      <c r="D53" s="1" t="s">
        <v>120</v>
      </c>
      <c r="E53" s="1">
        <f t="shared" si="0"/>
        <v>0</v>
      </c>
      <c r="F53" s="1"/>
      <c r="G53" s="1" t="s">
        <v>9</v>
      </c>
      <c r="H53" s="1"/>
      <c r="I53" s="2" t="e">
        <f>VLOOKUP($A53,'[1]23500'!$B$3:$L$5634,1,0)</f>
        <v>#N/A</v>
      </c>
      <c r="J53" s="2" t="e">
        <f>VLOOKUP($A53,'[1]23500'!$B$3:$L$5634,2,0)</f>
        <v>#N/A</v>
      </c>
      <c r="K53" s="2" t="e">
        <f>VLOOKUP($A53,'[1]23500'!$B$3:$L$5634,3,0)</f>
        <v>#N/A</v>
      </c>
      <c r="L53" s="2" t="e">
        <f>VLOOKUP($A53,'[1]23500'!$B$3:$L$5634,4,0)</f>
        <v>#N/A</v>
      </c>
      <c r="M53" s="2" t="e">
        <f>VLOOKUP($A53,'[1]23500'!$B$3:$L$5634,5,0)</f>
        <v>#N/A</v>
      </c>
      <c r="N53" s="2" t="e">
        <f>VLOOKUP($A53,'[1]23500'!$B$3:$L$5634,6,0)</f>
        <v>#N/A</v>
      </c>
      <c r="O53" s="2" t="e">
        <f>VLOOKUP($A53,'[1]23500'!$B$3:$L$5634,7,0)</f>
        <v>#N/A</v>
      </c>
      <c r="P53" s="2" t="e">
        <f>VLOOKUP($A53,'[1]23500'!$B$3:$L$5634,8,0)</f>
        <v>#N/A</v>
      </c>
      <c r="Q53" s="2" t="e">
        <f>VLOOKUP($A53,'[1]23500'!$B$3:$L$5634,10,0)</f>
        <v>#N/A</v>
      </c>
      <c r="R53" s="2" t="e">
        <f>VLOOKUP($A53,'[1]23500'!$B$3:$L$5634,11,0)</f>
        <v>#N/A</v>
      </c>
    </row>
    <row r="54" spans="1:18" x14ac:dyDescent="0.3">
      <c r="A54" s="1"/>
      <c r="B54" s="1" t="s">
        <v>121</v>
      </c>
      <c r="C54" s="1" t="s">
        <v>19</v>
      </c>
      <c r="D54" s="1" t="s">
        <v>122</v>
      </c>
      <c r="E54" s="1">
        <f t="shared" si="0"/>
        <v>0</v>
      </c>
      <c r="F54" s="1"/>
      <c r="G54" s="1" t="s">
        <v>21</v>
      </c>
      <c r="H54" s="1"/>
      <c r="I54" s="2" t="e">
        <f>VLOOKUP($A54,'[1]23500'!$B$3:$L$5634,1,0)</f>
        <v>#N/A</v>
      </c>
      <c r="J54" s="2" t="e">
        <f>VLOOKUP($A54,'[1]23500'!$B$3:$L$5634,2,0)</f>
        <v>#N/A</v>
      </c>
      <c r="K54" s="2" t="e">
        <f>VLOOKUP($A54,'[1]23500'!$B$3:$L$5634,3,0)</f>
        <v>#N/A</v>
      </c>
      <c r="L54" s="2" t="e">
        <f>VLOOKUP($A54,'[1]23500'!$B$3:$L$5634,4,0)</f>
        <v>#N/A</v>
      </c>
      <c r="M54" s="2" t="e">
        <f>VLOOKUP($A54,'[1]23500'!$B$3:$L$5634,5,0)</f>
        <v>#N/A</v>
      </c>
      <c r="N54" s="2" t="e">
        <f>VLOOKUP($A54,'[1]23500'!$B$3:$L$5634,6,0)</f>
        <v>#N/A</v>
      </c>
      <c r="O54" s="2" t="e">
        <f>VLOOKUP($A54,'[1]23500'!$B$3:$L$5634,7,0)</f>
        <v>#N/A</v>
      </c>
      <c r="P54" s="2" t="e">
        <f>VLOOKUP($A54,'[1]23500'!$B$3:$L$5634,8,0)</f>
        <v>#N/A</v>
      </c>
      <c r="Q54" s="2" t="e">
        <f>VLOOKUP($A54,'[1]23500'!$B$3:$L$5634,10,0)</f>
        <v>#N/A</v>
      </c>
      <c r="R54" s="2" t="e">
        <f>VLOOKUP($A54,'[1]23500'!$B$3:$L$5634,11,0)</f>
        <v>#N/A</v>
      </c>
    </row>
    <row r="55" spans="1:18" x14ac:dyDescent="0.3">
      <c r="A55" s="1"/>
      <c r="B55" s="1" t="s">
        <v>123</v>
      </c>
      <c r="C55" s="1" t="s">
        <v>19</v>
      </c>
      <c r="D55" s="1" t="s">
        <v>124</v>
      </c>
      <c r="E55" s="1">
        <f t="shared" si="0"/>
        <v>0</v>
      </c>
      <c r="F55" s="1"/>
      <c r="G55" s="1" t="s">
        <v>9</v>
      </c>
      <c r="H55" s="1"/>
      <c r="I55" s="2" t="e">
        <f>VLOOKUP($A55,'[1]23500'!$B$3:$L$5634,1,0)</f>
        <v>#N/A</v>
      </c>
      <c r="J55" s="2" t="e">
        <f>VLOOKUP($A55,'[1]23500'!$B$3:$L$5634,2,0)</f>
        <v>#N/A</v>
      </c>
      <c r="K55" s="2" t="e">
        <f>VLOOKUP($A55,'[1]23500'!$B$3:$L$5634,3,0)</f>
        <v>#N/A</v>
      </c>
      <c r="L55" s="2" t="e">
        <f>VLOOKUP($A55,'[1]23500'!$B$3:$L$5634,4,0)</f>
        <v>#N/A</v>
      </c>
      <c r="M55" s="2" t="e">
        <f>VLOOKUP($A55,'[1]23500'!$B$3:$L$5634,5,0)</f>
        <v>#N/A</v>
      </c>
      <c r="N55" s="2" t="e">
        <f>VLOOKUP($A55,'[1]23500'!$B$3:$L$5634,6,0)</f>
        <v>#N/A</v>
      </c>
      <c r="O55" s="2" t="e">
        <f>VLOOKUP($A55,'[1]23500'!$B$3:$L$5634,7,0)</f>
        <v>#N/A</v>
      </c>
      <c r="P55" s="2" t="e">
        <f>VLOOKUP($A55,'[1]23500'!$B$3:$L$5634,8,0)</f>
        <v>#N/A</v>
      </c>
      <c r="Q55" s="2" t="e">
        <f>VLOOKUP($A55,'[1]23500'!$B$3:$L$5634,10,0)</f>
        <v>#N/A</v>
      </c>
      <c r="R55" s="2" t="e">
        <f>VLOOKUP($A55,'[1]23500'!$B$3:$L$5634,11,0)</f>
        <v>#N/A</v>
      </c>
    </row>
    <row r="56" spans="1:18" x14ac:dyDescent="0.3">
      <c r="A56" s="1"/>
      <c r="B56" s="1" t="s">
        <v>125</v>
      </c>
      <c r="C56" s="1" t="s">
        <v>19</v>
      </c>
      <c r="D56" s="1" t="s">
        <v>126</v>
      </c>
      <c r="E56" s="1">
        <f t="shared" si="0"/>
        <v>0</v>
      </c>
      <c r="F56" s="1"/>
      <c r="G56" s="1" t="s">
        <v>9</v>
      </c>
      <c r="H56" s="1"/>
      <c r="I56" s="2" t="e">
        <f>VLOOKUP($A56,'[1]23500'!$B$3:$L$5634,1,0)</f>
        <v>#N/A</v>
      </c>
      <c r="J56" s="2" t="e">
        <f>VLOOKUP($A56,'[1]23500'!$B$3:$L$5634,2,0)</f>
        <v>#N/A</v>
      </c>
      <c r="K56" s="2" t="e">
        <f>VLOOKUP($A56,'[1]23500'!$B$3:$L$5634,3,0)</f>
        <v>#N/A</v>
      </c>
      <c r="L56" s="2" t="e">
        <f>VLOOKUP($A56,'[1]23500'!$B$3:$L$5634,4,0)</f>
        <v>#N/A</v>
      </c>
      <c r="M56" s="2" t="e">
        <f>VLOOKUP($A56,'[1]23500'!$B$3:$L$5634,5,0)</f>
        <v>#N/A</v>
      </c>
      <c r="N56" s="2" t="e">
        <f>VLOOKUP($A56,'[1]23500'!$B$3:$L$5634,6,0)</f>
        <v>#N/A</v>
      </c>
      <c r="O56" s="2" t="e">
        <f>VLOOKUP($A56,'[1]23500'!$B$3:$L$5634,7,0)</f>
        <v>#N/A</v>
      </c>
      <c r="P56" s="2" t="e">
        <f>VLOOKUP($A56,'[1]23500'!$B$3:$L$5634,8,0)</f>
        <v>#N/A</v>
      </c>
      <c r="Q56" s="2" t="e">
        <f>VLOOKUP($A56,'[1]23500'!$B$3:$L$5634,10,0)</f>
        <v>#N/A</v>
      </c>
      <c r="R56" s="2" t="e">
        <f>VLOOKUP($A56,'[1]23500'!$B$3:$L$5634,11,0)</f>
        <v>#N/A</v>
      </c>
    </row>
    <row r="57" spans="1:18" x14ac:dyDescent="0.3">
      <c r="A57" s="1"/>
      <c r="B57" s="1" t="s">
        <v>127</v>
      </c>
      <c r="C57" s="1" t="s">
        <v>19</v>
      </c>
      <c r="D57" s="1" t="s">
        <v>128</v>
      </c>
      <c r="E57" s="1">
        <f t="shared" si="0"/>
        <v>0</v>
      </c>
      <c r="F57" s="1"/>
      <c r="G57" s="1" t="s">
        <v>21</v>
      </c>
      <c r="H57" s="1"/>
      <c r="I57" s="2" t="e">
        <f>VLOOKUP($A57,'[1]23500'!$B$3:$L$5634,1,0)</f>
        <v>#N/A</v>
      </c>
      <c r="J57" s="2" t="e">
        <f>VLOOKUP($A57,'[1]23500'!$B$3:$L$5634,2,0)</f>
        <v>#N/A</v>
      </c>
      <c r="K57" s="2" t="e">
        <f>VLOOKUP($A57,'[1]23500'!$B$3:$L$5634,3,0)</f>
        <v>#N/A</v>
      </c>
      <c r="L57" s="2" t="e">
        <f>VLOOKUP($A57,'[1]23500'!$B$3:$L$5634,4,0)</f>
        <v>#N/A</v>
      </c>
      <c r="M57" s="2" t="e">
        <f>VLOOKUP($A57,'[1]23500'!$B$3:$L$5634,5,0)</f>
        <v>#N/A</v>
      </c>
      <c r="N57" s="2" t="e">
        <f>VLOOKUP($A57,'[1]23500'!$B$3:$L$5634,6,0)</f>
        <v>#N/A</v>
      </c>
      <c r="O57" s="2" t="e">
        <f>VLOOKUP($A57,'[1]23500'!$B$3:$L$5634,7,0)</f>
        <v>#N/A</v>
      </c>
      <c r="P57" s="2" t="e">
        <f>VLOOKUP($A57,'[1]23500'!$B$3:$L$5634,8,0)</f>
        <v>#N/A</v>
      </c>
      <c r="Q57" s="2" t="e">
        <f>VLOOKUP($A57,'[1]23500'!$B$3:$L$5634,10,0)</f>
        <v>#N/A</v>
      </c>
      <c r="R57" s="2" t="e">
        <f>VLOOKUP($A57,'[1]23500'!$B$3:$L$5634,11,0)</f>
        <v>#N/A</v>
      </c>
    </row>
    <row r="58" spans="1:18" x14ac:dyDescent="0.3">
      <c r="A58" s="1"/>
      <c r="B58" s="1" t="s">
        <v>129</v>
      </c>
      <c r="C58" s="1" t="s">
        <v>19</v>
      </c>
      <c r="D58" s="1" t="s">
        <v>130</v>
      </c>
      <c r="E58" s="1">
        <f t="shared" si="0"/>
        <v>0</v>
      </c>
      <c r="F58" s="1"/>
      <c r="G58" s="1" t="s">
        <v>21</v>
      </c>
      <c r="H58" s="1"/>
      <c r="I58" s="2" t="e">
        <f>VLOOKUP($A58,'[1]23500'!$B$3:$L$5634,1,0)</f>
        <v>#N/A</v>
      </c>
      <c r="J58" s="2" t="e">
        <f>VLOOKUP($A58,'[1]23500'!$B$3:$L$5634,2,0)</f>
        <v>#N/A</v>
      </c>
      <c r="K58" s="2" t="e">
        <f>VLOOKUP($A58,'[1]23500'!$B$3:$L$5634,3,0)</f>
        <v>#N/A</v>
      </c>
      <c r="L58" s="2" t="e">
        <f>VLOOKUP($A58,'[1]23500'!$B$3:$L$5634,4,0)</f>
        <v>#N/A</v>
      </c>
      <c r="M58" s="2" t="e">
        <f>VLOOKUP($A58,'[1]23500'!$B$3:$L$5634,5,0)</f>
        <v>#N/A</v>
      </c>
      <c r="N58" s="2" t="e">
        <f>VLOOKUP($A58,'[1]23500'!$B$3:$L$5634,6,0)</f>
        <v>#N/A</v>
      </c>
      <c r="O58" s="2" t="e">
        <f>VLOOKUP($A58,'[1]23500'!$B$3:$L$5634,7,0)</f>
        <v>#N/A</v>
      </c>
      <c r="P58" s="2" t="e">
        <f>VLOOKUP($A58,'[1]23500'!$B$3:$L$5634,8,0)</f>
        <v>#N/A</v>
      </c>
      <c r="Q58" s="2" t="e">
        <f>VLOOKUP($A58,'[1]23500'!$B$3:$L$5634,10,0)</f>
        <v>#N/A</v>
      </c>
      <c r="R58" s="2" t="e">
        <f>VLOOKUP($A58,'[1]23500'!$B$3:$L$5634,11,0)</f>
        <v>#N/A</v>
      </c>
    </row>
    <row r="59" spans="1:18" x14ac:dyDescent="0.3">
      <c r="A59" s="1"/>
      <c r="B59" s="1" t="s">
        <v>131</v>
      </c>
      <c r="C59" s="1" t="s">
        <v>19</v>
      </c>
      <c r="D59" s="1" t="s">
        <v>132</v>
      </c>
      <c r="E59" s="1">
        <f t="shared" si="0"/>
        <v>0</v>
      </c>
      <c r="F59" s="1"/>
      <c r="G59" s="1" t="s">
        <v>21</v>
      </c>
      <c r="H59" s="1"/>
      <c r="I59" s="2" t="e">
        <f>VLOOKUP($A59,'[1]23500'!$B$3:$L$5634,1,0)</f>
        <v>#N/A</v>
      </c>
      <c r="J59" s="2" t="e">
        <f>VLOOKUP($A59,'[1]23500'!$B$3:$L$5634,2,0)</f>
        <v>#N/A</v>
      </c>
      <c r="K59" s="2" t="e">
        <f>VLOOKUP($A59,'[1]23500'!$B$3:$L$5634,3,0)</f>
        <v>#N/A</v>
      </c>
      <c r="L59" s="2" t="e">
        <f>VLOOKUP($A59,'[1]23500'!$B$3:$L$5634,4,0)</f>
        <v>#N/A</v>
      </c>
      <c r="M59" s="2" t="e">
        <f>VLOOKUP($A59,'[1]23500'!$B$3:$L$5634,5,0)</f>
        <v>#N/A</v>
      </c>
      <c r="N59" s="2" t="e">
        <f>VLOOKUP($A59,'[1]23500'!$B$3:$L$5634,6,0)</f>
        <v>#N/A</v>
      </c>
      <c r="O59" s="2" t="e">
        <f>VLOOKUP($A59,'[1]23500'!$B$3:$L$5634,7,0)</f>
        <v>#N/A</v>
      </c>
      <c r="P59" s="2" t="e">
        <f>VLOOKUP($A59,'[1]23500'!$B$3:$L$5634,8,0)</f>
        <v>#N/A</v>
      </c>
      <c r="Q59" s="2" t="e">
        <f>VLOOKUP($A59,'[1]23500'!$B$3:$L$5634,10,0)</f>
        <v>#N/A</v>
      </c>
      <c r="R59" s="2" t="e">
        <f>VLOOKUP($A59,'[1]23500'!$B$3:$L$5634,11,0)</f>
        <v>#N/A</v>
      </c>
    </row>
    <row r="60" spans="1:18" x14ac:dyDescent="0.3">
      <c r="A60" s="1"/>
      <c r="B60" s="1" t="s">
        <v>133</v>
      </c>
      <c r="C60" s="1" t="s">
        <v>19</v>
      </c>
      <c r="D60" s="1" t="s">
        <v>134</v>
      </c>
      <c r="E60" s="1">
        <f t="shared" si="0"/>
        <v>0</v>
      </c>
      <c r="F60" s="1"/>
      <c r="G60" s="1" t="s">
        <v>21</v>
      </c>
      <c r="H60" s="1"/>
      <c r="I60" s="2" t="e">
        <f>VLOOKUP($A60,'[1]23500'!$B$3:$L$5634,1,0)</f>
        <v>#N/A</v>
      </c>
      <c r="J60" s="2" t="e">
        <f>VLOOKUP($A60,'[1]23500'!$B$3:$L$5634,2,0)</f>
        <v>#N/A</v>
      </c>
      <c r="K60" s="2" t="e">
        <f>VLOOKUP($A60,'[1]23500'!$B$3:$L$5634,3,0)</f>
        <v>#N/A</v>
      </c>
      <c r="L60" s="2" t="e">
        <f>VLOOKUP($A60,'[1]23500'!$B$3:$L$5634,4,0)</f>
        <v>#N/A</v>
      </c>
      <c r="M60" s="2" t="e">
        <f>VLOOKUP($A60,'[1]23500'!$B$3:$L$5634,5,0)</f>
        <v>#N/A</v>
      </c>
      <c r="N60" s="2" t="e">
        <f>VLOOKUP($A60,'[1]23500'!$B$3:$L$5634,6,0)</f>
        <v>#N/A</v>
      </c>
      <c r="O60" s="2" t="e">
        <f>VLOOKUP($A60,'[1]23500'!$B$3:$L$5634,7,0)</f>
        <v>#N/A</v>
      </c>
      <c r="P60" s="2" t="e">
        <f>VLOOKUP($A60,'[1]23500'!$B$3:$L$5634,8,0)</f>
        <v>#N/A</v>
      </c>
      <c r="Q60" s="2" t="e">
        <f>VLOOKUP($A60,'[1]23500'!$B$3:$L$5634,10,0)</f>
        <v>#N/A</v>
      </c>
      <c r="R60" s="2" t="e">
        <f>VLOOKUP($A60,'[1]23500'!$B$3:$L$5634,11,0)</f>
        <v>#N/A</v>
      </c>
    </row>
    <row r="61" spans="1:18" x14ac:dyDescent="0.3">
      <c r="A61" s="1"/>
      <c r="B61" s="1" t="s">
        <v>135</v>
      </c>
      <c r="C61" s="1" t="s">
        <v>19</v>
      </c>
      <c r="D61" s="1" t="s">
        <v>136</v>
      </c>
      <c r="E61" s="1">
        <f t="shared" si="0"/>
        <v>0</v>
      </c>
      <c r="F61" s="1"/>
      <c r="G61" s="1" t="s">
        <v>21</v>
      </c>
      <c r="H61" s="1"/>
      <c r="I61" s="2" t="e">
        <f>VLOOKUP($A61,'[1]23500'!$B$3:$L$5634,1,0)</f>
        <v>#N/A</v>
      </c>
      <c r="J61" s="2" t="e">
        <f>VLOOKUP($A61,'[1]23500'!$B$3:$L$5634,2,0)</f>
        <v>#N/A</v>
      </c>
      <c r="K61" s="2" t="e">
        <f>VLOOKUP($A61,'[1]23500'!$B$3:$L$5634,3,0)</f>
        <v>#N/A</v>
      </c>
      <c r="L61" s="2" t="e">
        <f>VLOOKUP($A61,'[1]23500'!$B$3:$L$5634,4,0)</f>
        <v>#N/A</v>
      </c>
      <c r="M61" s="2" t="e">
        <f>VLOOKUP($A61,'[1]23500'!$B$3:$L$5634,5,0)</f>
        <v>#N/A</v>
      </c>
      <c r="N61" s="2" t="e">
        <f>VLOOKUP($A61,'[1]23500'!$B$3:$L$5634,6,0)</f>
        <v>#N/A</v>
      </c>
      <c r="O61" s="2" t="e">
        <f>VLOOKUP($A61,'[1]23500'!$B$3:$L$5634,7,0)</f>
        <v>#N/A</v>
      </c>
      <c r="P61" s="2" t="e">
        <f>VLOOKUP($A61,'[1]23500'!$B$3:$L$5634,8,0)</f>
        <v>#N/A</v>
      </c>
      <c r="Q61" s="2" t="e">
        <f>VLOOKUP($A61,'[1]23500'!$B$3:$L$5634,10,0)</f>
        <v>#N/A</v>
      </c>
      <c r="R61" s="2" t="e">
        <f>VLOOKUP($A61,'[1]23500'!$B$3:$L$5634,11,0)</f>
        <v>#N/A</v>
      </c>
    </row>
    <row r="62" spans="1:18" x14ac:dyDescent="0.3">
      <c r="A62" s="1"/>
      <c r="B62" s="1" t="s">
        <v>137</v>
      </c>
      <c r="C62" s="1" t="s">
        <v>19</v>
      </c>
      <c r="D62" s="1" t="s">
        <v>138</v>
      </c>
      <c r="E62" s="1">
        <f t="shared" si="0"/>
        <v>0</v>
      </c>
      <c r="F62" s="1"/>
      <c r="G62" s="1" t="s">
        <v>21</v>
      </c>
      <c r="H62" s="1"/>
      <c r="I62" s="2" t="e">
        <f>VLOOKUP($A62,'[1]23500'!$B$3:$L$5634,1,0)</f>
        <v>#N/A</v>
      </c>
      <c r="J62" s="2" t="e">
        <f>VLOOKUP($A62,'[1]23500'!$B$3:$L$5634,2,0)</f>
        <v>#N/A</v>
      </c>
      <c r="K62" s="2" t="e">
        <f>VLOOKUP($A62,'[1]23500'!$B$3:$L$5634,3,0)</f>
        <v>#N/A</v>
      </c>
      <c r="L62" s="2" t="e">
        <f>VLOOKUP($A62,'[1]23500'!$B$3:$L$5634,4,0)</f>
        <v>#N/A</v>
      </c>
      <c r="M62" s="2" t="e">
        <f>VLOOKUP($A62,'[1]23500'!$B$3:$L$5634,5,0)</f>
        <v>#N/A</v>
      </c>
      <c r="N62" s="2" t="e">
        <f>VLOOKUP($A62,'[1]23500'!$B$3:$L$5634,6,0)</f>
        <v>#N/A</v>
      </c>
      <c r="O62" s="2" t="e">
        <f>VLOOKUP($A62,'[1]23500'!$B$3:$L$5634,7,0)</f>
        <v>#N/A</v>
      </c>
      <c r="P62" s="2" t="e">
        <f>VLOOKUP($A62,'[1]23500'!$B$3:$L$5634,8,0)</f>
        <v>#N/A</v>
      </c>
      <c r="Q62" s="2" t="e">
        <f>VLOOKUP($A62,'[1]23500'!$B$3:$L$5634,10,0)</f>
        <v>#N/A</v>
      </c>
      <c r="R62" s="2" t="e">
        <f>VLOOKUP($A62,'[1]23500'!$B$3:$L$5634,11,0)</f>
        <v>#N/A</v>
      </c>
    </row>
    <row r="63" spans="1:18" x14ac:dyDescent="0.3">
      <c r="A63" s="1"/>
      <c r="B63" s="1" t="s">
        <v>139</v>
      </c>
      <c r="C63" s="1" t="s">
        <v>19</v>
      </c>
      <c r="D63" s="1" t="s">
        <v>140</v>
      </c>
      <c r="E63" s="1">
        <f t="shared" si="0"/>
        <v>0</v>
      </c>
      <c r="F63" s="1"/>
      <c r="G63" s="1" t="s">
        <v>21</v>
      </c>
      <c r="H63" s="1"/>
      <c r="I63" s="2" t="e">
        <f>VLOOKUP($A63,'[1]23500'!$B$3:$L$5634,1,0)</f>
        <v>#N/A</v>
      </c>
      <c r="J63" s="2" t="e">
        <f>VLOOKUP($A63,'[1]23500'!$B$3:$L$5634,2,0)</f>
        <v>#N/A</v>
      </c>
      <c r="K63" s="2" t="e">
        <f>VLOOKUP($A63,'[1]23500'!$B$3:$L$5634,3,0)</f>
        <v>#N/A</v>
      </c>
      <c r="L63" s="2" t="e">
        <f>VLOOKUP($A63,'[1]23500'!$B$3:$L$5634,4,0)</f>
        <v>#N/A</v>
      </c>
      <c r="M63" s="2" t="e">
        <f>VLOOKUP($A63,'[1]23500'!$B$3:$L$5634,5,0)</f>
        <v>#N/A</v>
      </c>
      <c r="N63" s="2" t="e">
        <f>VLOOKUP($A63,'[1]23500'!$B$3:$L$5634,6,0)</f>
        <v>#N/A</v>
      </c>
      <c r="O63" s="2" t="e">
        <f>VLOOKUP($A63,'[1]23500'!$B$3:$L$5634,7,0)</f>
        <v>#N/A</v>
      </c>
      <c r="P63" s="2" t="e">
        <f>VLOOKUP($A63,'[1]23500'!$B$3:$L$5634,8,0)</f>
        <v>#N/A</v>
      </c>
      <c r="Q63" s="2" t="e">
        <f>VLOOKUP($A63,'[1]23500'!$B$3:$L$5634,10,0)</f>
        <v>#N/A</v>
      </c>
      <c r="R63" s="2" t="e">
        <f>VLOOKUP($A63,'[1]23500'!$B$3:$L$5634,11,0)</f>
        <v>#N/A</v>
      </c>
    </row>
    <row r="64" spans="1:18" x14ac:dyDescent="0.3">
      <c r="A64" s="1"/>
      <c r="B64" s="1" t="s">
        <v>141</v>
      </c>
      <c r="C64" s="1" t="s">
        <v>19</v>
      </c>
      <c r="D64" s="1" t="s">
        <v>142</v>
      </c>
      <c r="E64" s="1">
        <f t="shared" si="0"/>
        <v>0</v>
      </c>
      <c r="F64" s="1"/>
      <c r="G64" s="1" t="s">
        <v>21</v>
      </c>
      <c r="H64" s="1"/>
      <c r="I64" s="2" t="e">
        <f>VLOOKUP($A64,'[1]23500'!$B$3:$L$5634,1,0)</f>
        <v>#N/A</v>
      </c>
      <c r="J64" s="2" t="e">
        <f>VLOOKUP($A64,'[1]23500'!$B$3:$L$5634,2,0)</f>
        <v>#N/A</v>
      </c>
      <c r="K64" s="2" t="e">
        <f>VLOOKUP($A64,'[1]23500'!$B$3:$L$5634,3,0)</f>
        <v>#N/A</v>
      </c>
      <c r="L64" s="2" t="e">
        <f>VLOOKUP($A64,'[1]23500'!$B$3:$L$5634,4,0)</f>
        <v>#N/A</v>
      </c>
      <c r="M64" s="2" t="e">
        <f>VLOOKUP($A64,'[1]23500'!$B$3:$L$5634,5,0)</f>
        <v>#N/A</v>
      </c>
      <c r="N64" s="2" t="e">
        <f>VLOOKUP($A64,'[1]23500'!$B$3:$L$5634,6,0)</f>
        <v>#N/A</v>
      </c>
      <c r="O64" s="2" t="e">
        <f>VLOOKUP($A64,'[1]23500'!$B$3:$L$5634,7,0)</f>
        <v>#N/A</v>
      </c>
      <c r="P64" s="2" t="e">
        <f>VLOOKUP($A64,'[1]23500'!$B$3:$L$5634,8,0)</f>
        <v>#N/A</v>
      </c>
      <c r="Q64" s="2" t="e">
        <f>VLOOKUP($A64,'[1]23500'!$B$3:$L$5634,10,0)</f>
        <v>#N/A</v>
      </c>
      <c r="R64" s="2" t="e">
        <f>VLOOKUP($A64,'[1]23500'!$B$3:$L$5634,11,0)</f>
        <v>#N/A</v>
      </c>
    </row>
    <row r="65" spans="1:18" x14ac:dyDescent="0.3">
      <c r="A65" s="1"/>
      <c r="B65" s="1" t="s">
        <v>143</v>
      </c>
      <c r="C65" s="1" t="s">
        <v>19</v>
      </c>
      <c r="D65" s="1" t="s">
        <v>144</v>
      </c>
      <c r="E65" s="1">
        <f t="shared" si="0"/>
        <v>0</v>
      </c>
      <c r="F65" s="1"/>
      <c r="G65" s="1" t="s">
        <v>21</v>
      </c>
      <c r="H65" s="1"/>
      <c r="I65" s="2" t="e">
        <f>VLOOKUP($A65,'[1]23500'!$B$3:$L$5634,1,0)</f>
        <v>#N/A</v>
      </c>
      <c r="J65" s="2" t="e">
        <f>VLOOKUP($A65,'[1]23500'!$B$3:$L$5634,2,0)</f>
        <v>#N/A</v>
      </c>
      <c r="K65" s="2" t="e">
        <f>VLOOKUP($A65,'[1]23500'!$B$3:$L$5634,3,0)</f>
        <v>#N/A</v>
      </c>
      <c r="L65" s="2" t="e">
        <f>VLOOKUP($A65,'[1]23500'!$B$3:$L$5634,4,0)</f>
        <v>#N/A</v>
      </c>
      <c r="M65" s="2" t="e">
        <f>VLOOKUP($A65,'[1]23500'!$B$3:$L$5634,5,0)</f>
        <v>#N/A</v>
      </c>
      <c r="N65" s="2" t="e">
        <f>VLOOKUP($A65,'[1]23500'!$B$3:$L$5634,6,0)</f>
        <v>#N/A</v>
      </c>
      <c r="O65" s="2" t="e">
        <f>VLOOKUP($A65,'[1]23500'!$B$3:$L$5634,7,0)</f>
        <v>#N/A</v>
      </c>
      <c r="P65" s="2" t="e">
        <f>VLOOKUP($A65,'[1]23500'!$B$3:$L$5634,8,0)</f>
        <v>#N/A</v>
      </c>
      <c r="Q65" s="2" t="e">
        <f>VLOOKUP($A65,'[1]23500'!$B$3:$L$5634,10,0)</f>
        <v>#N/A</v>
      </c>
      <c r="R65" s="2" t="e">
        <f>VLOOKUP($A65,'[1]23500'!$B$3:$L$5634,11,0)</f>
        <v>#N/A</v>
      </c>
    </row>
    <row r="66" spans="1:18" x14ac:dyDescent="0.3">
      <c r="A66" s="1"/>
      <c r="B66" s="1" t="s">
        <v>145</v>
      </c>
      <c r="C66" s="1" t="s">
        <v>19</v>
      </c>
      <c r="D66" s="1" t="s">
        <v>146</v>
      </c>
      <c r="E66" s="1">
        <f t="shared" si="0"/>
        <v>0</v>
      </c>
      <c r="F66" s="1"/>
      <c r="G66" s="1" t="s">
        <v>21</v>
      </c>
      <c r="H66" s="1"/>
      <c r="I66" s="2" t="e">
        <f>VLOOKUP($A66,'[1]23500'!$B$3:$L$5634,1,0)</f>
        <v>#N/A</v>
      </c>
      <c r="J66" s="2" t="e">
        <f>VLOOKUP($A66,'[1]23500'!$B$3:$L$5634,2,0)</f>
        <v>#N/A</v>
      </c>
      <c r="K66" s="2" t="e">
        <f>VLOOKUP($A66,'[1]23500'!$B$3:$L$5634,3,0)</f>
        <v>#N/A</v>
      </c>
      <c r="L66" s="2" t="e">
        <f>VLOOKUP($A66,'[1]23500'!$B$3:$L$5634,4,0)</f>
        <v>#N/A</v>
      </c>
      <c r="M66" s="2" t="e">
        <f>VLOOKUP($A66,'[1]23500'!$B$3:$L$5634,5,0)</f>
        <v>#N/A</v>
      </c>
      <c r="N66" s="2" t="e">
        <f>VLOOKUP($A66,'[1]23500'!$B$3:$L$5634,6,0)</f>
        <v>#N/A</v>
      </c>
      <c r="O66" s="2" t="e">
        <f>VLOOKUP($A66,'[1]23500'!$B$3:$L$5634,7,0)</f>
        <v>#N/A</v>
      </c>
      <c r="P66" s="2" t="e">
        <f>VLOOKUP($A66,'[1]23500'!$B$3:$L$5634,8,0)</f>
        <v>#N/A</v>
      </c>
      <c r="Q66" s="2" t="e">
        <f>VLOOKUP($A66,'[1]23500'!$B$3:$L$5634,10,0)</f>
        <v>#N/A</v>
      </c>
      <c r="R66" s="2" t="e">
        <f>VLOOKUP($A66,'[1]23500'!$B$3:$L$5634,11,0)</f>
        <v>#N/A</v>
      </c>
    </row>
    <row r="67" spans="1:18" x14ac:dyDescent="0.3">
      <c r="A67" s="1"/>
      <c r="B67" s="1" t="s">
        <v>147</v>
      </c>
      <c r="C67" s="1" t="s">
        <v>19</v>
      </c>
      <c r="D67" s="1" t="s">
        <v>148</v>
      </c>
      <c r="E67" s="1">
        <f t="shared" ref="E67:E130" si="1">F67/1.2</f>
        <v>0</v>
      </c>
      <c r="F67" s="1"/>
      <c r="G67" s="1" t="s">
        <v>21</v>
      </c>
      <c r="H67" s="1"/>
      <c r="I67" s="2" t="e">
        <f>VLOOKUP($A67,'[1]23500'!$B$3:$L$5634,1,0)</f>
        <v>#N/A</v>
      </c>
      <c r="J67" s="2" t="e">
        <f>VLOOKUP($A67,'[1]23500'!$B$3:$L$5634,2,0)</f>
        <v>#N/A</v>
      </c>
      <c r="K67" s="2" t="e">
        <f>VLOOKUP($A67,'[1]23500'!$B$3:$L$5634,3,0)</f>
        <v>#N/A</v>
      </c>
      <c r="L67" s="2" t="e">
        <f>VLOOKUP($A67,'[1]23500'!$B$3:$L$5634,4,0)</f>
        <v>#N/A</v>
      </c>
      <c r="M67" s="2" t="e">
        <f>VLOOKUP($A67,'[1]23500'!$B$3:$L$5634,5,0)</f>
        <v>#N/A</v>
      </c>
      <c r="N67" s="2" t="e">
        <f>VLOOKUP($A67,'[1]23500'!$B$3:$L$5634,6,0)</f>
        <v>#N/A</v>
      </c>
      <c r="O67" s="2" t="e">
        <f>VLOOKUP($A67,'[1]23500'!$B$3:$L$5634,7,0)</f>
        <v>#N/A</v>
      </c>
      <c r="P67" s="2" t="e">
        <f>VLOOKUP($A67,'[1]23500'!$B$3:$L$5634,8,0)</f>
        <v>#N/A</v>
      </c>
      <c r="Q67" s="2" t="e">
        <f>VLOOKUP($A67,'[1]23500'!$B$3:$L$5634,10,0)</f>
        <v>#N/A</v>
      </c>
      <c r="R67" s="2" t="e">
        <f>VLOOKUP($A67,'[1]23500'!$B$3:$L$5634,11,0)</f>
        <v>#N/A</v>
      </c>
    </row>
    <row r="68" spans="1:18" x14ac:dyDescent="0.3">
      <c r="A68" s="1"/>
      <c r="B68" s="1" t="s">
        <v>149</v>
      </c>
      <c r="C68" s="1" t="s">
        <v>19</v>
      </c>
      <c r="D68" s="1" t="s">
        <v>150</v>
      </c>
      <c r="E68" s="1">
        <f t="shared" si="1"/>
        <v>0</v>
      </c>
      <c r="F68" s="1"/>
      <c r="G68" s="1" t="s">
        <v>21</v>
      </c>
      <c r="H68" s="1"/>
      <c r="I68" s="2" t="e">
        <f>VLOOKUP($A68,'[1]23500'!$B$3:$L$5634,1,0)</f>
        <v>#N/A</v>
      </c>
      <c r="J68" s="2" t="e">
        <f>VLOOKUP($A68,'[1]23500'!$B$3:$L$5634,2,0)</f>
        <v>#N/A</v>
      </c>
      <c r="K68" s="2" t="e">
        <f>VLOOKUP($A68,'[1]23500'!$B$3:$L$5634,3,0)</f>
        <v>#N/A</v>
      </c>
      <c r="L68" s="2" t="e">
        <f>VLOOKUP($A68,'[1]23500'!$B$3:$L$5634,4,0)</f>
        <v>#N/A</v>
      </c>
      <c r="M68" s="2" t="e">
        <f>VLOOKUP($A68,'[1]23500'!$B$3:$L$5634,5,0)</f>
        <v>#N/A</v>
      </c>
      <c r="N68" s="2" t="e">
        <f>VLOOKUP($A68,'[1]23500'!$B$3:$L$5634,6,0)</f>
        <v>#N/A</v>
      </c>
      <c r="O68" s="2" t="e">
        <f>VLOOKUP($A68,'[1]23500'!$B$3:$L$5634,7,0)</f>
        <v>#N/A</v>
      </c>
      <c r="P68" s="2" t="e">
        <f>VLOOKUP($A68,'[1]23500'!$B$3:$L$5634,8,0)</f>
        <v>#N/A</v>
      </c>
      <c r="Q68" s="2" t="e">
        <f>VLOOKUP($A68,'[1]23500'!$B$3:$L$5634,10,0)</f>
        <v>#N/A</v>
      </c>
      <c r="R68" s="2" t="e">
        <f>VLOOKUP($A68,'[1]23500'!$B$3:$L$5634,11,0)</f>
        <v>#N/A</v>
      </c>
    </row>
    <row r="69" spans="1:18" x14ac:dyDescent="0.3">
      <c r="A69" s="1"/>
      <c r="B69" s="1" t="s">
        <v>151</v>
      </c>
      <c r="C69" s="1" t="s">
        <v>19</v>
      </c>
      <c r="D69" s="1" t="s">
        <v>152</v>
      </c>
      <c r="E69" s="1">
        <f t="shared" si="1"/>
        <v>0</v>
      </c>
      <c r="F69" s="1"/>
      <c r="G69" s="1" t="s">
        <v>21</v>
      </c>
      <c r="H69" s="1"/>
      <c r="I69" s="2" t="e">
        <f>VLOOKUP($A69,'[1]23500'!$B$3:$L$5634,1,0)</f>
        <v>#N/A</v>
      </c>
      <c r="J69" s="2" t="e">
        <f>VLOOKUP($A69,'[1]23500'!$B$3:$L$5634,2,0)</f>
        <v>#N/A</v>
      </c>
      <c r="K69" s="2" t="e">
        <f>VLOOKUP($A69,'[1]23500'!$B$3:$L$5634,3,0)</f>
        <v>#N/A</v>
      </c>
      <c r="L69" s="2" t="e">
        <f>VLOOKUP($A69,'[1]23500'!$B$3:$L$5634,4,0)</f>
        <v>#N/A</v>
      </c>
      <c r="M69" s="2" t="e">
        <f>VLOOKUP($A69,'[1]23500'!$B$3:$L$5634,5,0)</f>
        <v>#N/A</v>
      </c>
      <c r="N69" s="2" t="e">
        <f>VLOOKUP($A69,'[1]23500'!$B$3:$L$5634,6,0)</f>
        <v>#N/A</v>
      </c>
      <c r="O69" s="2" t="e">
        <f>VLOOKUP($A69,'[1]23500'!$B$3:$L$5634,7,0)</f>
        <v>#N/A</v>
      </c>
      <c r="P69" s="2" t="e">
        <f>VLOOKUP($A69,'[1]23500'!$B$3:$L$5634,8,0)</f>
        <v>#N/A</v>
      </c>
      <c r="Q69" s="2" t="e">
        <f>VLOOKUP($A69,'[1]23500'!$B$3:$L$5634,10,0)</f>
        <v>#N/A</v>
      </c>
      <c r="R69" s="2" t="e">
        <f>VLOOKUP($A69,'[1]23500'!$B$3:$L$5634,11,0)</f>
        <v>#N/A</v>
      </c>
    </row>
    <row r="70" spans="1:18" x14ac:dyDescent="0.3">
      <c r="A70" s="1"/>
      <c r="B70" s="1" t="s">
        <v>153</v>
      </c>
      <c r="C70" s="1" t="s">
        <v>19</v>
      </c>
      <c r="D70" s="1" t="s">
        <v>154</v>
      </c>
      <c r="E70" s="1">
        <f t="shared" si="1"/>
        <v>0</v>
      </c>
      <c r="F70" s="1"/>
      <c r="G70" s="1" t="s">
        <v>21</v>
      </c>
      <c r="H70" s="1"/>
      <c r="I70" s="2" t="e">
        <f>VLOOKUP($A70,'[1]23500'!$B$3:$L$5634,1,0)</f>
        <v>#N/A</v>
      </c>
      <c r="J70" s="2" t="e">
        <f>VLOOKUP($A70,'[1]23500'!$B$3:$L$5634,2,0)</f>
        <v>#N/A</v>
      </c>
      <c r="K70" s="2" t="e">
        <f>VLOOKUP($A70,'[1]23500'!$B$3:$L$5634,3,0)</f>
        <v>#N/A</v>
      </c>
      <c r="L70" s="2" t="e">
        <f>VLOOKUP($A70,'[1]23500'!$B$3:$L$5634,4,0)</f>
        <v>#N/A</v>
      </c>
      <c r="M70" s="2" t="e">
        <f>VLOOKUP($A70,'[1]23500'!$B$3:$L$5634,5,0)</f>
        <v>#N/A</v>
      </c>
      <c r="N70" s="2" t="e">
        <f>VLOOKUP($A70,'[1]23500'!$B$3:$L$5634,6,0)</f>
        <v>#N/A</v>
      </c>
      <c r="O70" s="2" t="e">
        <f>VLOOKUP($A70,'[1]23500'!$B$3:$L$5634,7,0)</f>
        <v>#N/A</v>
      </c>
      <c r="P70" s="2" t="e">
        <f>VLOOKUP($A70,'[1]23500'!$B$3:$L$5634,8,0)</f>
        <v>#N/A</v>
      </c>
      <c r="Q70" s="2" t="e">
        <f>VLOOKUP($A70,'[1]23500'!$B$3:$L$5634,10,0)</f>
        <v>#N/A</v>
      </c>
      <c r="R70" s="2" t="e">
        <f>VLOOKUP($A70,'[1]23500'!$B$3:$L$5634,11,0)</f>
        <v>#N/A</v>
      </c>
    </row>
    <row r="71" spans="1:18" x14ac:dyDescent="0.3">
      <c r="A71" s="1"/>
      <c r="B71" s="1" t="s">
        <v>155</v>
      </c>
      <c r="C71" s="1" t="s">
        <v>7</v>
      </c>
      <c r="D71" s="1" t="s">
        <v>156</v>
      </c>
      <c r="E71" s="1">
        <f t="shared" si="1"/>
        <v>0</v>
      </c>
      <c r="F71" s="1"/>
      <c r="G71" s="1" t="s">
        <v>21</v>
      </c>
      <c r="H71" s="1"/>
      <c r="I71" s="2" t="e">
        <f>VLOOKUP($A71,'[1]23500'!$B$3:$L$5634,1,0)</f>
        <v>#N/A</v>
      </c>
      <c r="J71" s="2" t="e">
        <f>VLOOKUP($A71,'[1]23500'!$B$3:$L$5634,2,0)</f>
        <v>#N/A</v>
      </c>
      <c r="K71" s="2" t="e">
        <f>VLOOKUP($A71,'[1]23500'!$B$3:$L$5634,3,0)</f>
        <v>#N/A</v>
      </c>
      <c r="L71" s="2" t="e">
        <f>VLOOKUP($A71,'[1]23500'!$B$3:$L$5634,4,0)</f>
        <v>#N/A</v>
      </c>
      <c r="M71" s="2" t="e">
        <f>VLOOKUP($A71,'[1]23500'!$B$3:$L$5634,5,0)</f>
        <v>#N/A</v>
      </c>
      <c r="N71" s="2" t="e">
        <f>VLOOKUP($A71,'[1]23500'!$B$3:$L$5634,6,0)</f>
        <v>#N/A</v>
      </c>
      <c r="O71" s="2" t="e">
        <f>VLOOKUP($A71,'[1]23500'!$B$3:$L$5634,7,0)</f>
        <v>#N/A</v>
      </c>
      <c r="P71" s="2" t="e">
        <f>VLOOKUP($A71,'[1]23500'!$B$3:$L$5634,8,0)</f>
        <v>#N/A</v>
      </c>
      <c r="Q71" s="2" t="e">
        <f>VLOOKUP($A71,'[1]23500'!$B$3:$L$5634,10,0)</f>
        <v>#N/A</v>
      </c>
      <c r="R71" s="2" t="e">
        <f>VLOOKUP($A71,'[1]23500'!$B$3:$L$5634,11,0)</f>
        <v>#N/A</v>
      </c>
    </row>
    <row r="72" spans="1:18" x14ac:dyDescent="0.3">
      <c r="A72" s="1"/>
      <c r="B72" s="1" t="s">
        <v>157</v>
      </c>
      <c r="C72" s="1" t="s">
        <v>19</v>
      </c>
      <c r="D72" s="1" t="s">
        <v>158</v>
      </c>
      <c r="E72" s="1">
        <f t="shared" si="1"/>
        <v>0</v>
      </c>
      <c r="F72" s="1"/>
      <c r="G72" s="1" t="s">
        <v>9</v>
      </c>
      <c r="H72" s="1"/>
      <c r="I72" s="2" t="e">
        <f>VLOOKUP($A72,'[1]23500'!$B$3:$L$5634,1,0)</f>
        <v>#N/A</v>
      </c>
      <c r="J72" s="2" t="e">
        <f>VLOOKUP($A72,'[1]23500'!$B$3:$L$5634,2,0)</f>
        <v>#N/A</v>
      </c>
      <c r="K72" s="2" t="e">
        <f>VLOOKUP($A72,'[1]23500'!$B$3:$L$5634,3,0)</f>
        <v>#N/A</v>
      </c>
      <c r="L72" s="2" t="e">
        <f>VLOOKUP($A72,'[1]23500'!$B$3:$L$5634,4,0)</f>
        <v>#N/A</v>
      </c>
      <c r="M72" s="2" t="e">
        <f>VLOOKUP($A72,'[1]23500'!$B$3:$L$5634,5,0)</f>
        <v>#N/A</v>
      </c>
      <c r="N72" s="2" t="e">
        <f>VLOOKUP($A72,'[1]23500'!$B$3:$L$5634,6,0)</f>
        <v>#N/A</v>
      </c>
      <c r="O72" s="2" t="e">
        <f>VLOOKUP($A72,'[1]23500'!$B$3:$L$5634,7,0)</f>
        <v>#N/A</v>
      </c>
      <c r="P72" s="2" t="e">
        <f>VLOOKUP($A72,'[1]23500'!$B$3:$L$5634,8,0)</f>
        <v>#N/A</v>
      </c>
      <c r="Q72" s="2" t="e">
        <f>VLOOKUP($A72,'[1]23500'!$B$3:$L$5634,10,0)</f>
        <v>#N/A</v>
      </c>
      <c r="R72" s="2" t="e">
        <f>VLOOKUP($A72,'[1]23500'!$B$3:$L$5634,11,0)</f>
        <v>#N/A</v>
      </c>
    </row>
    <row r="73" spans="1:18" x14ac:dyDescent="0.3">
      <c r="A73" s="1"/>
      <c r="B73" s="1" t="s">
        <v>159</v>
      </c>
      <c r="C73" s="1" t="s">
        <v>19</v>
      </c>
      <c r="D73" s="1" t="s">
        <v>160</v>
      </c>
      <c r="E73" s="1">
        <f t="shared" si="1"/>
        <v>0</v>
      </c>
      <c r="F73" s="1"/>
      <c r="G73" s="1" t="s">
        <v>21</v>
      </c>
      <c r="H73" s="1"/>
      <c r="I73" s="2" t="e">
        <f>VLOOKUP($A73,'[1]23500'!$B$3:$L$5634,1,0)</f>
        <v>#N/A</v>
      </c>
      <c r="J73" s="2" t="e">
        <f>VLOOKUP($A73,'[1]23500'!$B$3:$L$5634,2,0)</f>
        <v>#N/A</v>
      </c>
      <c r="K73" s="2" t="e">
        <f>VLOOKUP($A73,'[1]23500'!$B$3:$L$5634,3,0)</f>
        <v>#N/A</v>
      </c>
      <c r="L73" s="2" t="e">
        <f>VLOOKUP($A73,'[1]23500'!$B$3:$L$5634,4,0)</f>
        <v>#N/A</v>
      </c>
      <c r="M73" s="2" t="e">
        <f>VLOOKUP($A73,'[1]23500'!$B$3:$L$5634,5,0)</f>
        <v>#N/A</v>
      </c>
      <c r="N73" s="2" t="e">
        <f>VLOOKUP($A73,'[1]23500'!$B$3:$L$5634,6,0)</f>
        <v>#N/A</v>
      </c>
      <c r="O73" s="2" t="e">
        <f>VLOOKUP($A73,'[1]23500'!$B$3:$L$5634,7,0)</f>
        <v>#N/A</v>
      </c>
      <c r="P73" s="2" t="e">
        <f>VLOOKUP($A73,'[1]23500'!$B$3:$L$5634,8,0)</f>
        <v>#N/A</v>
      </c>
      <c r="Q73" s="2" t="e">
        <f>VLOOKUP($A73,'[1]23500'!$B$3:$L$5634,10,0)</f>
        <v>#N/A</v>
      </c>
      <c r="R73" s="2" t="e">
        <f>VLOOKUP($A73,'[1]23500'!$B$3:$L$5634,11,0)</f>
        <v>#N/A</v>
      </c>
    </row>
    <row r="74" spans="1:18" x14ac:dyDescent="0.3">
      <c r="A74" s="1"/>
      <c r="B74" s="1" t="s">
        <v>161</v>
      </c>
      <c r="C74" s="1" t="s">
        <v>19</v>
      </c>
      <c r="D74" s="1" t="s">
        <v>162</v>
      </c>
      <c r="E74" s="1">
        <f t="shared" si="1"/>
        <v>0</v>
      </c>
      <c r="F74" s="1"/>
      <c r="G74" s="1" t="s">
        <v>21</v>
      </c>
      <c r="H74" s="1"/>
      <c r="I74" s="2" t="e">
        <f>VLOOKUP($A74,'[1]23500'!$B$3:$L$5634,1,0)</f>
        <v>#N/A</v>
      </c>
      <c r="J74" s="2" t="e">
        <f>VLOOKUP($A74,'[1]23500'!$B$3:$L$5634,2,0)</f>
        <v>#N/A</v>
      </c>
      <c r="K74" s="2" t="e">
        <f>VLOOKUP($A74,'[1]23500'!$B$3:$L$5634,3,0)</f>
        <v>#N/A</v>
      </c>
      <c r="L74" s="2" t="e">
        <f>VLOOKUP($A74,'[1]23500'!$B$3:$L$5634,4,0)</f>
        <v>#N/A</v>
      </c>
      <c r="M74" s="2" t="e">
        <f>VLOOKUP($A74,'[1]23500'!$B$3:$L$5634,5,0)</f>
        <v>#N/A</v>
      </c>
      <c r="N74" s="2" t="e">
        <f>VLOOKUP($A74,'[1]23500'!$B$3:$L$5634,6,0)</f>
        <v>#N/A</v>
      </c>
      <c r="O74" s="2" t="e">
        <f>VLOOKUP($A74,'[1]23500'!$B$3:$L$5634,7,0)</f>
        <v>#N/A</v>
      </c>
      <c r="P74" s="2" t="e">
        <f>VLOOKUP($A74,'[1]23500'!$B$3:$L$5634,8,0)</f>
        <v>#N/A</v>
      </c>
      <c r="Q74" s="2" t="e">
        <f>VLOOKUP($A74,'[1]23500'!$B$3:$L$5634,10,0)</f>
        <v>#N/A</v>
      </c>
      <c r="R74" s="2" t="e">
        <f>VLOOKUP($A74,'[1]23500'!$B$3:$L$5634,11,0)</f>
        <v>#N/A</v>
      </c>
    </row>
    <row r="75" spans="1:18" x14ac:dyDescent="0.3">
      <c r="A75" s="1"/>
      <c r="B75" s="1" t="s">
        <v>163</v>
      </c>
      <c r="C75" s="1" t="s">
        <v>19</v>
      </c>
      <c r="D75" s="1" t="s">
        <v>164</v>
      </c>
      <c r="E75" s="1">
        <f t="shared" si="1"/>
        <v>0</v>
      </c>
      <c r="F75" s="1"/>
      <c r="G75" s="1" t="s">
        <v>21</v>
      </c>
      <c r="H75" s="1"/>
      <c r="I75" s="2" t="e">
        <f>VLOOKUP($A75,'[1]23500'!$B$3:$L$5634,1,0)</f>
        <v>#N/A</v>
      </c>
      <c r="J75" s="2" t="e">
        <f>VLOOKUP($A75,'[1]23500'!$B$3:$L$5634,2,0)</f>
        <v>#N/A</v>
      </c>
      <c r="K75" s="2" t="e">
        <f>VLOOKUP($A75,'[1]23500'!$B$3:$L$5634,3,0)</f>
        <v>#N/A</v>
      </c>
      <c r="L75" s="2" t="e">
        <f>VLOOKUP($A75,'[1]23500'!$B$3:$L$5634,4,0)</f>
        <v>#N/A</v>
      </c>
      <c r="M75" s="2" t="e">
        <f>VLOOKUP($A75,'[1]23500'!$B$3:$L$5634,5,0)</f>
        <v>#N/A</v>
      </c>
      <c r="N75" s="2" t="e">
        <f>VLOOKUP($A75,'[1]23500'!$B$3:$L$5634,6,0)</f>
        <v>#N/A</v>
      </c>
      <c r="O75" s="2" t="e">
        <f>VLOOKUP($A75,'[1]23500'!$B$3:$L$5634,7,0)</f>
        <v>#N/A</v>
      </c>
      <c r="P75" s="2" t="e">
        <f>VLOOKUP($A75,'[1]23500'!$B$3:$L$5634,8,0)</f>
        <v>#N/A</v>
      </c>
      <c r="Q75" s="2" t="e">
        <f>VLOOKUP($A75,'[1]23500'!$B$3:$L$5634,10,0)</f>
        <v>#N/A</v>
      </c>
      <c r="R75" s="2" t="e">
        <f>VLOOKUP($A75,'[1]23500'!$B$3:$L$5634,11,0)</f>
        <v>#N/A</v>
      </c>
    </row>
    <row r="76" spans="1:18" x14ac:dyDescent="0.3">
      <c r="A76" s="1"/>
      <c r="B76" s="1" t="s">
        <v>165</v>
      </c>
      <c r="C76" s="1" t="s">
        <v>19</v>
      </c>
      <c r="D76" s="1" t="s">
        <v>166</v>
      </c>
      <c r="E76" s="1">
        <f t="shared" si="1"/>
        <v>0</v>
      </c>
      <c r="F76" s="1"/>
      <c r="G76" s="1" t="s">
        <v>21</v>
      </c>
      <c r="H76" s="1"/>
      <c r="I76" s="2" t="e">
        <f>VLOOKUP($A76,'[1]23500'!$B$3:$L$5634,1,0)</f>
        <v>#N/A</v>
      </c>
      <c r="J76" s="2" t="e">
        <f>VLOOKUP($A76,'[1]23500'!$B$3:$L$5634,2,0)</f>
        <v>#N/A</v>
      </c>
      <c r="K76" s="2" t="e">
        <f>VLOOKUP($A76,'[1]23500'!$B$3:$L$5634,3,0)</f>
        <v>#N/A</v>
      </c>
      <c r="L76" s="2" t="e">
        <f>VLOOKUP($A76,'[1]23500'!$B$3:$L$5634,4,0)</f>
        <v>#N/A</v>
      </c>
      <c r="M76" s="2" t="e">
        <f>VLOOKUP($A76,'[1]23500'!$B$3:$L$5634,5,0)</f>
        <v>#N/A</v>
      </c>
      <c r="N76" s="2" t="e">
        <f>VLOOKUP($A76,'[1]23500'!$B$3:$L$5634,6,0)</f>
        <v>#N/A</v>
      </c>
      <c r="O76" s="2" t="e">
        <f>VLOOKUP($A76,'[1]23500'!$B$3:$L$5634,7,0)</f>
        <v>#N/A</v>
      </c>
      <c r="P76" s="2" t="e">
        <f>VLOOKUP($A76,'[1]23500'!$B$3:$L$5634,8,0)</f>
        <v>#N/A</v>
      </c>
      <c r="Q76" s="2" t="e">
        <f>VLOOKUP($A76,'[1]23500'!$B$3:$L$5634,10,0)</f>
        <v>#N/A</v>
      </c>
      <c r="R76" s="2" t="e">
        <f>VLOOKUP($A76,'[1]23500'!$B$3:$L$5634,11,0)</f>
        <v>#N/A</v>
      </c>
    </row>
    <row r="77" spans="1:18" x14ac:dyDescent="0.3">
      <c r="A77" s="1"/>
      <c r="B77" s="1" t="s">
        <v>167</v>
      </c>
      <c r="C77" s="1" t="s">
        <v>19</v>
      </c>
      <c r="D77" s="1" t="s">
        <v>168</v>
      </c>
      <c r="E77" s="1">
        <f t="shared" si="1"/>
        <v>0</v>
      </c>
      <c r="F77" s="1"/>
      <c r="G77" s="1" t="s">
        <v>21</v>
      </c>
      <c r="H77" s="1"/>
      <c r="I77" s="2" t="e">
        <f>VLOOKUP($A77,'[1]23500'!$B$3:$L$5634,1,0)</f>
        <v>#N/A</v>
      </c>
      <c r="J77" s="2" t="e">
        <f>VLOOKUP($A77,'[1]23500'!$B$3:$L$5634,2,0)</f>
        <v>#N/A</v>
      </c>
      <c r="K77" s="2" t="e">
        <f>VLOOKUP($A77,'[1]23500'!$B$3:$L$5634,3,0)</f>
        <v>#N/A</v>
      </c>
      <c r="L77" s="2" t="e">
        <f>VLOOKUP($A77,'[1]23500'!$B$3:$L$5634,4,0)</f>
        <v>#N/A</v>
      </c>
      <c r="M77" s="2" t="e">
        <f>VLOOKUP($A77,'[1]23500'!$B$3:$L$5634,5,0)</f>
        <v>#N/A</v>
      </c>
      <c r="N77" s="2" t="e">
        <f>VLOOKUP($A77,'[1]23500'!$B$3:$L$5634,6,0)</f>
        <v>#N/A</v>
      </c>
      <c r="O77" s="2" t="e">
        <f>VLOOKUP($A77,'[1]23500'!$B$3:$L$5634,7,0)</f>
        <v>#N/A</v>
      </c>
      <c r="P77" s="2" t="e">
        <f>VLOOKUP($A77,'[1]23500'!$B$3:$L$5634,8,0)</f>
        <v>#N/A</v>
      </c>
      <c r="Q77" s="2" t="e">
        <f>VLOOKUP($A77,'[1]23500'!$B$3:$L$5634,10,0)</f>
        <v>#N/A</v>
      </c>
      <c r="R77" s="2" t="e">
        <f>VLOOKUP($A77,'[1]23500'!$B$3:$L$5634,11,0)</f>
        <v>#N/A</v>
      </c>
    </row>
    <row r="78" spans="1:18" x14ac:dyDescent="0.3">
      <c r="A78" s="1"/>
      <c r="B78" s="1" t="s">
        <v>169</v>
      </c>
      <c r="C78" s="1" t="s">
        <v>19</v>
      </c>
      <c r="D78" s="1" t="s">
        <v>170</v>
      </c>
      <c r="E78" s="1">
        <f t="shared" si="1"/>
        <v>0</v>
      </c>
      <c r="F78" s="1"/>
      <c r="G78" s="1" t="s">
        <v>21</v>
      </c>
      <c r="H78" s="1"/>
      <c r="I78" s="2" t="e">
        <f>VLOOKUP($A78,'[1]23500'!$B$3:$L$5634,1,0)</f>
        <v>#N/A</v>
      </c>
      <c r="J78" s="2" t="e">
        <f>VLOOKUP($A78,'[1]23500'!$B$3:$L$5634,2,0)</f>
        <v>#N/A</v>
      </c>
      <c r="K78" s="2" t="e">
        <f>VLOOKUP($A78,'[1]23500'!$B$3:$L$5634,3,0)</f>
        <v>#N/A</v>
      </c>
      <c r="L78" s="2" t="e">
        <f>VLOOKUP($A78,'[1]23500'!$B$3:$L$5634,4,0)</f>
        <v>#N/A</v>
      </c>
      <c r="M78" s="2" t="e">
        <f>VLOOKUP($A78,'[1]23500'!$B$3:$L$5634,5,0)</f>
        <v>#N/A</v>
      </c>
      <c r="N78" s="2" t="e">
        <f>VLOOKUP($A78,'[1]23500'!$B$3:$L$5634,6,0)</f>
        <v>#N/A</v>
      </c>
      <c r="O78" s="2" t="e">
        <f>VLOOKUP($A78,'[1]23500'!$B$3:$L$5634,7,0)</f>
        <v>#N/A</v>
      </c>
      <c r="P78" s="2" t="e">
        <f>VLOOKUP($A78,'[1]23500'!$B$3:$L$5634,8,0)</f>
        <v>#N/A</v>
      </c>
      <c r="Q78" s="2" t="e">
        <f>VLOOKUP($A78,'[1]23500'!$B$3:$L$5634,10,0)</f>
        <v>#N/A</v>
      </c>
      <c r="R78" s="2" t="e">
        <f>VLOOKUP($A78,'[1]23500'!$B$3:$L$5634,11,0)</f>
        <v>#N/A</v>
      </c>
    </row>
    <row r="79" spans="1:18" x14ac:dyDescent="0.3">
      <c r="A79" s="1"/>
      <c r="B79" s="1" t="s">
        <v>171</v>
      </c>
      <c r="C79" s="1" t="s">
        <v>19</v>
      </c>
      <c r="D79" s="1" t="s">
        <v>172</v>
      </c>
      <c r="E79" s="1">
        <f t="shared" si="1"/>
        <v>0</v>
      </c>
      <c r="F79" s="1"/>
      <c r="G79" s="1" t="s">
        <v>21</v>
      </c>
      <c r="H79" s="1"/>
      <c r="I79" s="2" t="e">
        <f>VLOOKUP($A79,'[1]23500'!$B$3:$L$5634,1,0)</f>
        <v>#N/A</v>
      </c>
      <c r="J79" s="2" t="e">
        <f>VLOOKUP($A79,'[1]23500'!$B$3:$L$5634,2,0)</f>
        <v>#N/A</v>
      </c>
      <c r="K79" s="2" t="e">
        <f>VLOOKUP($A79,'[1]23500'!$B$3:$L$5634,3,0)</f>
        <v>#N/A</v>
      </c>
      <c r="L79" s="2" t="e">
        <f>VLOOKUP($A79,'[1]23500'!$B$3:$L$5634,4,0)</f>
        <v>#N/A</v>
      </c>
      <c r="M79" s="2" t="e">
        <f>VLOOKUP($A79,'[1]23500'!$B$3:$L$5634,5,0)</f>
        <v>#N/A</v>
      </c>
      <c r="N79" s="2" t="e">
        <f>VLOOKUP($A79,'[1]23500'!$B$3:$L$5634,6,0)</f>
        <v>#N/A</v>
      </c>
      <c r="O79" s="2" t="e">
        <f>VLOOKUP($A79,'[1]23500'!$B$3:$L$5634,7,0)</f>
        <v>#N/A</v>
      </c>
      <c r="P79" s="2" t="e">
        <f>VLOOKUP($A79,'[1]23500'!$B$3:$L$5634,8,0)</f>
        <v>#N/A</v>
      </c>
      <c r="Q79" s="2" t="e">
        <f>VLOOKUP($A79,'[1]23500'!$B$3:$L$5634,10,0)</f>
        <v>#N/A</v>
      </c>
      <c r="R79" s="2" t="e">
        <f>VLOOKUP($A79,'[1]23500'!$B$3:$L$5634,11,0)</f>
        <v>#N/A</v>
      </c>
    </row>
    <row r="80" spans="1:18" x14ac:dyDescent="0.3">
      <c r="A80" s="1"/>
      <c r="B80" s="1" t="s">
        <v>173</v>
      </c>
      <c r="C80" s="1" t="s">
        <v>19</v>
      </c>
      <c r="D80" s="1" t="s">
        <v>174</v>
      </c>
      <c r="E80" s="1">
        <f t="shared" si="1"/>
        <v>0</v>
      </c>
      <c r="F80" s="1"/>
      <c r="G80" s="1" t="s">
        <v>21</v>
      </c>
      <c r="H80" s="1"/>
      <c r="I80" s="2" t="e">
        <f>VLOOKUP($A80,'[1]23500'!$B$3:$L$5634,1,0)</f>
        <v>#N/A</v>
      </c>
      <c r="J80" s="2" t="e">
        <f>VLOOKUP($A80,'[1]23500'!$B$3:$L$5634,2,0)</f>
        <v>#N/A</v>
      </c>
      <c r="K80" s="2" t="e">
        <f>VLOOKUP($A80,'[1]23500'!$B$3:$L$5634,3,0)</f>
        <v>#N/A</v>
      </c>
      <c r="L80" s="2" t="e">
        <f>VLOOKUP($A80,'[1]23500'!$B$3:$L$5634,4,0)</f>
        <v>#N/A</v>
      </c>
      <c r="M80" s="2" t="e">
        <f>VLOOKUP($A80,'[1]23500'!$B$3:$L$5634,5,0)</f>
        <v>#N/A</v>
      </c>
      <c r="N80" s="2" t="e">
        <f>VLOOKUP($A80,'[1]23500'!$B$3:$L$5634,6,0)</f>
        <v>#N/A</v>
      </c>
      <c r="O80" s="2" t="e">
        <f>VLOOKUP($A80,'[1]23500'!$B$3:$L$5634,7,0)</f>
        <v>#N/A</v>
      </c>
      <c r="P80" s="2" t="e">
        <f>VLOOKUP($A80,'[1]23500'!$B$3:$L$5634,8,0)</f>
        <v>#N/A</v>
      </c>
      <c r="Q80" s="2" t="e">
        <f>VLOOKUP($A80,'[1]23500'!$B$3:$L$5634,10,0)</f>
        <v>#N/A</v>
      </c>
      <c r="R80" s="2" t="e">
        <f>VLOOKUP($A80,'[1]23500'!$B$3:$L$5634,11,0)</f>
        <v>#N/A</v>
      </c>
    </row>
    <row r="81" spans="1:18" x14ac:dyDescent="0.3">
      <c r="A81" s="1"/>
      <c r="B81" s="1" t="s">
        <v>175</v>
      </c>
      <c r="C81" s="1" t="s">
        <v>19</v>
      </c>
      <c r="D81" s="1" t="s">
        <v>176</v>
      </c>
      <c r="E81" s="1">
        <f t="shared" si="1"/>
        <v>0</v>
      </c>
      <c r="F81" s="1"/>
      <c r="G81" s="1" t="s">
        <v>21</v>
      </c>
      <c r="H81" s="1"/>
      <c r="I81" s="2" t="e">
        <f>VLOOKUP($A81,'[1]23500'!$B$3:$L$5634,1,0)</f>
        <v>#N/A</v>
      </c>
      <c r="J81" s="2" t="e">
        <f>VLOOKUP($A81,'[1]23500'!$B$3:$L$5634,2,0)</f>
        <v>#N/A</v>
      </c>
      <c r="K81" s="2" t="e">
        <f>VLOOKUP($A81,'[1]23500'!$B$3:$L$5634,3,0)</f>
        <v>#N/A</v>
      </c>
      <c r="L81" s="2" t="e">
        <f>VLOOKUP($A81,'[1]23500'!$B$3:$L$5634,4,0)</f>
        <v>#N/A</v>
      </c>
      <c r="M81" s="2" t="e">
        <f>VLOOKUP($A81,'[1]23500'!$B$3:$L$5634,5,0)</f>
        <v>#N/A</v>
      </c>
      <c r="N81" s="2" t="e">
        <f>VLOOKUP($A81,'[1]23500'!$B$3:$L$5634,6,0)</f>
        <v>#N/A</v>
      </c>
      <c r="O81" s="2" t="e">
        <f>VLOOKUP($A81,'[1]23500'!$B$3:$L$5634,7,0)</f>
        <v>#N/A</v>
      </c>
      <c r="P81" s="2" t="e">
        <f>VLOOKUP($A81,'[1]23500'!$B$3:$L$5634,8,0)</f>
        <v>#N/A</v>
      </c>
      <c r="Q81" s="2" t="e">
        <f>VLOOKUP($A81,'[1]23500'!$B$3:$L$5634,10,0)</f>
        <v>#N/A</v>
      </c>
      <c r="R81" s="2" t="e">
        <f>VLOOKUP($A81,'[1]23500'!$B$3:$L$5634,11,0)</f>
        <v>#N/A</v>
      </c>
    </row>
    <row r="82" spans="1:18" x14ac:dyDescent="0.3">
      <c r="A82" s="1"/>
      <c r="B82" s="1" t="s">
        <v>177</v>
      </c>
      <c r="C82" s="1" t="s">
        <v>19</v>
      </c>
      <c r="D82" s="1" t="s">
        <v>178</v>
      </c>
      <c r="E82" s="1">
        <f t="shared" si="1"/>
        <v>0</v>
      </c>
      <c r="F82" s="1"/>
      <c r="G82" s="1" t="s">
        <v>21</v>
      </c>
      <c r="H82" s="1"/>
      <c r="I82" s="2" t="e">
        <f>VLOOKUP($A82,'[1]23500'!$B$3:$L$5634,1,0)</f>
        <v>#N/A</v>
      </c>
      <c r="J82" s="2" t="e">
        <f>VLOOKUP($A82,'[1]23500'!$B$3:$L$5634,2,0)</f>
        <v>#N/A</v>
      </c>
      <c r="K82" s="2" t="e">
        <f>VLOOKUP($A82,'[1]23500'!$B$3:$L$5634,3,0)</f>
        <v>#N/A</v>
      </c>
      <c r="L82" s="2" t="e">
        <f>VLOOKUP($A82,'[1]23500'!$B$3:$L$5634,4,0)</f>
        <v>#N/A</v>
      </c>
      <c r="M82" s="2" t="e">
        <f>VLOOKUP($A82,'[1]23500'!$B$3:$L$5634,5,0)</f>
        <v>#N/A</v>
      </c>
      <c r="N82" s="2" t="e">
        <f>VLOOKUP($A82,'[1]23500'!$B$3:$L$5634,6,0)</f>
        <v>#N/A</v>
      </c>
      <c r="O82" s="2" t="e">
        <f>VLOOKUP($A82,'[1]23500'!$B$3:$L$5634,7,0)</f>
        <v>#N/A</v>
      </c>
      <c r="P82" s="2" t="e">
        <f>VLOOKUP($A82,'[1]23500'!$B$3:$L$5634,8,0)</f>
        <v>#N/A</v>
      </c>
      <c r="Q82" s="2" t="e">
        <f>VLOOKUP($A82,'[1]23500'!$B$3:$L$5634,10,0)</f>
        <v>#N/A</v>
      </c>
      <c r="R82" s="2" t="e">
        <f>VLOOKUP($A82,'[1]23500'!$B$3:$L$5634,11,0)</f>
        <v>#N/A</v>
      </c>
    </row>
    <row r="83" spans="1:18" x14ac:dyDescent="0.3">
      <c r="A83" s="1"/>
      <c r="B83" s="1" t="s">
        <v>179</v>
      </c>
      <c r="C83" s="1" t="s">
        <v>19</v>
      </c>
      <c r="D83" s="1" t="s">
        <v>180</v>
      </c>
      <c r="E83" s="1">
        <f t="shared" si="1"/>
        <v>0</v>
      </c>
      <c r="F83" s="1"/>
      <c r="G83" s="1" t="s">
        <v>21</v>
      </c>
      <c r="H83" s="1"/>
      <c r="I83" s="2" t="e">
        <f>VLOOKUP($A83,'[1]23500'!$B$3:$L$5634,1,0)</f>
        <v>#N/A</v>
      </c>
      <c r="J83" s="2" t="e">
        <f>VLOOKUP($A83,'[1]23500'!$B$3:$L$5634,2,0)</f>
        <v>#N/A</v>
      </c>
      <c r="K83" s="2" t="e">
        <f>VLOOKUP($A83,'[1]23500'!$B$3:$L$5634,3,0)</f>
        <v>#N/A</v>
      </c>
      <c r="L83" s="2" t="e">
        <f>VLOOKUP($A83,'[1]23500'!$B$3:$L$5634,4,0)</f>
        <v>#N/A</v>
      </c>
      <c r="M83" s="2" t="e">
        <f>VLOOKUP($A83,'[1]23500'!$B$3:$L$5634,5,0)</f>
        <v>#N/A</v>
      </c>
      <c r="N83" s="2" t="e">
        <f>VLOOKUP($A83,'[1]23500'!$B$3:$L$5634,6,0)</f>
        <v>#N/A</v>
      </c>
      <c r="O83" s="2" t="e">
        <f>VLOOKUP($A83,'[1]23500'!$B$3:$L$5634,7,0)</f>
        <v>#N/A</v>
      </c>
      <c r="P83" s="2" t="e">
        <f>VLOOKUP($A83,'[1]23500'!$B$3:$L$5634,8,0)</f>
        <v>#N/A</v>
      </c>
      <c r="Q83" s="2" t="e">
        <f>VLOOKUP($A83,'[1]23500'!$B$3:$L$5634,10,0)</f>
        <v>#N/A</v>
      </c>
      <c r="R83" s="2" t="e">
        <f>VLOOKUP($A83,'[1]23500'!$B$3:$L$5634,11,0)</f>
        <v>#N/A</v>
      </c>
    </row>
    <row r="84" spans="1:18" x14ac:dyDescent="0.3">
      <c r="A84" s="1"/>
      <c r="B84" s="1" t="s">
        <v>181</v>
      </c>
      <c r="C84" s="1" t="s">
        <v>19</v>
      </c>
      <c r="D84" s="1" t="s">
        <v>182</v>
      </c>
      <c r="E84" s="1">
        <f t="shared" si="1"/>
        <v>0</v>
      </c>
      <c r="F84" s="1"/>
      <c r="G84" s="1" t="s">
        <v>9</v>
      </c>
      <c r="H84" s="1"/>
      <c r="I84" s="2" t="e">
        <f>VLOOKUP($A84,'[1]23500'!$B$3:$L$5634,1,0)</f>
        <v>#N/A</v>
      </c>
      <c r="J84" s="2" t="e">
        <f>VLOOKUP($A84,'[1]23500'!$B$3:$L$5634,2,0)</f>
        <v>#N/A</v>
      </c>
      <c r="K84" s="2" t="e">
        <f>VLOOKUP($A84,'[1]23500'!$B$3:$L$5634,3,0)</f>
        <v>#N/A</v>
      </c>
      <c r="L84" s="2" t="e">
        <f>VLOOKUP($A84,'[1]23500'!$B$3:$L$5634,4,0)</f>
        <v>#N/A</v>
      </c>
      <c r="M84" s="2" t="e">
        <f>VLOOKUP($A84,'[1]23500'!$B$3:$L$5634,5,0)</f>
        <v>#N/A</v>
      </c>
      <c r="N84" s="2" t="e">
        <f>VLOOKUP($A84,'[1]23500'!$B$3:$L$5634,6,0)</f>
        <v>#N/A</v>
      </c>
      <c r="O84" s="2" t="e">
        <f>VLOOKUP($A84,'[1]23500'!$B$3:$L$5634,7,0)</f>
        <v>#N/A</v>
      </c>
      <c r="P84" s="2" t="e">
        <f>VLOOKUP($A84,'[1]23500'!$B$3:$L$5634,8,0)</f>
        <v>#N/A</v>
      </c>
      <c r="Q84" s="2" t="e">
        <f>VLOOKUP($A84,'[1]23500'!$B$3:$L$5634,10,0)</f>
        <v>#N/A</v>
      </c>
      <c r="R84" s="2" t="e">
        <f>VLOOKUP($A84,'[1]23500'!$B$3:$L$5634,11,0)</f>
        <v>#N/A</v>
      </c>
    </row>
    <row r="85" spans="1:18" x14ac:dyDescent="0.3">
      <c r="A85" s="1"/>
      <c r="B85" s="1" t="s">
        <v>183</v>
      </c>
      <c r="C85" s="1" t="s">
        <v>19</v>
      </c>
      <c r="D85" s="1" t="s">
        <v>184</v>
      </c>
      <c r="E85" s="1">
        <f t="shared" si="1"/>
        <v>0</v>
      </c>
      <c r="F85" s="1"/>
      <c r="G85" s="1" t="s">
        <v>9</v>
      </c>
      <c r="H85" s="1"/>
      <c r="I85" s="2" t="e">
        <f>VLOOKUP($A85,'[1]23500'!$B$3:$L$5634,1,0)</f>
        <v>#N/A</v>
      </c>
      <c r="J85" s="2" t="e">
        <f>VLOOKUP($A85,'[1]23500'!$B$3:$L$5634,2,0)</f>
        <v>#N/A</v>
      </c>
      <c r="K85" s="2" t="e">
        <f>VLOOKUP($A85,'[1]23500'!$B$3:$L$5634,3,0)</f>
        <v>#N/A</v>
      </c>
      <c r="L85" s="2" t="e">
        <f>VLOOKUP($A85,'[1]23500'!$B$3:$L$5634,4,0)</f>
        <v>#N/A</v>
      </c>
      <c r="M85" s="2" t="e">
        <f>VLOOKUP($A85,'[1]23500'!$B$3:$L$5634,5,0)</f>
        <v>#N/A</v>
      </c>
      <c r="N85" s="2" t="e">
        <f>VLOOKUP($A85,'[1]23500'!$B$3:$L$5634,6,0)</f>
        <v>#N/A</v>
      </c>
      <c r="O85" s="2" t="e">
        <f>VLOOKUP($A85,'[1]23500'!$B$3:$L$5634,7,0)</f>
        <v>#N/A</v>
      </c>
      <c r="P85" s="2" t="e">
        <f>VLOOKUP($A85,'[1]23500'!$B$3:$L$5634,8,0)</f>
        <v>#N/A</v>
      </c>
      <c r="Q85" s="2" t="e">
        <f>VLOOKUP($A85,'[1]23500'!$B$3:$L$5634,10,0)</f>
        <v>#N/A</v>
      </c>
      <c r="R85" s="2" t="e">
        <f>VLOOKUP($A85,'[1]23500'!$B$3:$L$5634,11,0)</f>
        <v>#N/A</v>
      </c>
    </row>
    <row r="86" spans="1:18" x14ac:dyDescent="0.3">
      <c r="A86" s="1"/>
      <c r="B86" s="1" t="s">
        <v>185</v>
      </c>
      <c r="C86" s="1" t="s">
        <v>19</v>
      </c>
      <c r="D86" s="1" t="s">
        <v>186</v>
      </c>
      <c r="E86" s="1">
        <f t="shared" si="1"/>
        <v>0</v>
      </c>
      <c r="F86" s="1"/>
      <c r="G86" s="1" t="s">
        <v>21</v>
      </c>
      <c r="H86" s="1"/>
      <c r="I86" s="2" t="e">
        <f>VLOOKUP($A86,'[1]23500'!$B$3:$L$5634,1,0)</f>
        <v>#N/A</v>
      </c>
      <c r="J86" s="2" t="e">
        <f>VLOOKUP($A86,'[1]23500'!$B$3:$L$5634,2,0)</f>
        <v>#N/A</v>
      </c>
      <c r="K86" s="2" t="e">
        <f>VLOOKUP($A86,'[1]23500'!$B$3:$L$5634,3,0)</f>
        <v>#N/A</v>
      </c>
      <c r="L86" s="2" t="e">
        <f>VLOOKUP($A86,'[1]23500'!$B$3:$L$5634,4,0)</f>
        <v>#N/A</v>
      </c>
      <c r="M86" s="2" t="e">
        <f>VLOOKUP($A86,'[1]23500'!$B$3:$L$5634,5,0)</f>
        <v>#N/A</v>
      </c>
      <c r="N86" s="2" t="e">
        <f>VLOOKUP($A86,'[1]23500'!$B$3:$L$5634,6,0)</f>
        <v>#N/A</v>
      </c>
      <c r="O86" s="2" t="e">
        <f>VLOOKUP($A86,'[1]23500'!$B$3:$L$5634,7,0)</f>
        <v>#N/A</v>
      </c>
      <c r="P86" s="2" t="e">
        <f>VLOOKUP($A86,'[1]23500'!$B$3:$L$5634,8,0)</f>
        <v>#N/A</v>
      </c>
      <c r="Q86" s="2" t="e">
        <f>VLOOKUP($A86,'[1]23500'!$B$3:$L$5634,10,0)</f>
        <v>#N/A</v>
      </c>
      <c r="R86" s="2" t="e">
        <f>VLOOKUP($A86,'[1]23500'!$B$3:$L$5634,11,0)</f>
        <v>#N/A</v>
      </c>
    </row>
    <row r="87" spans="1:18" x14ac:dyDescent="0.3">
      <c r="A87" s="1"/>
      <c r="B87" s="1" t="s">
        <v>187</v>
      </c>
      <c r="C87" s="1" t="s">
        <v>19</v>
      </c>
      <c r="D87" s="1" t="s">
        <v>188</v>
      </c>
      <c r="E87" s="1">
        <f t="shared" si="1"/>
        <v>0</v>
      </c>
      <c r="F87" s="1"/>
      <c r="G87" s="1" t="s">
        <v>21</v>
      </c>
      <c r="H87" s="1"/>
      <c r="I87" s="2" t="e">
        <f>VLOOKUP($A87,'[1]23500'!$B$3:$L$5634,1,0)</f>
        <v>#N/A</v>
      </c>
      <c r="J87" s="2" t="e">
        <f>VLOOKUP($A87,'[1]23500'!$B$3:$L$5634,2,0)</f>
        <v>#N/A</v>
      </c>
      <c r="K87" s="2" t="e">
        <f>VLOOKUP($A87,'[1]23500'!$B$3:$L$5634,3,0)</f>
        <v>#N/A</v>
      </c>
      <c r="L87" s="2" t="e">
        <f>VLOOKUP($A87,'[1]23500'!$B$3:$L$5634,4,0)</f>
        <v>#N/A</v>
      </c>
      <c r="M87" s="2" t="e">
        <f>VLOOKUP($A87,'[1]23500'!$B$3:$L$5634,5,0)</f>
        <v>#N/A</v>
      </c>
      <c r="N87" s="2" t="e">
        <f>VLOOKUP($A87,'[1]23500'!$B$3:$L$5634,6,0)</f>
        <v>#N/A</v>
      </c>
      <c r="O87" s="2" t="e">
        <f>VLOOKUP($A87,'[1]23500'!$B$3:$L$5634,7,0)</f>
        <v>#N/A</v>
      </c>
      <c r="P87" s="2" t="e">
        <f>VLOOKUP($A87,'[1]23500'!$B$3:$L$5634,8,0)</f>
        <v>#N/A</v>
      </c>
      <c r="Q87" s="2" t="e">
        <f>VLOOKUP($A87,'[1]23500'!$B$3:$L$5634,10,0)</f>
        <v>#N/A</v>
      </c>
      <c r="R87" s="2" t="e">
        <f>VLOOKUP($A87,'[1]23500'!$B$3:$L$5634,11,0)</f>
        <v>#N/A</v>
      </c>
    </row>
    <row r="88" spans="1:18" x14ac:dyDescent="0.3">
      <c r="A88" s="1"/>
      <c r="B88" s="1" t="s">
        <v>189</v>
      </c>
      <c r="C88" s="1" t="s">
        <v>19</v>
      </c>
      <c r="D88" s="1" t="s">
        <v>190</v>
      </c>
      <c r="E88" s="1">
        <f t="shared" si="1"/>
        <v>0</v>
      </c>
      <c r="F88" s="1"/>
      <c r="G88" s="1" t="s">
        <v>21</v>
      </c>
      <c r="H88" s="1"/>
      <c r="I88" s="2" t="e">
        <f>VLOOKUP($A88,'[1]23500'!$B$3:$L$5634,1,0)</f>
        <v>#N/A</v>
      </c>
      <c r="J88" s="2" t="e">
        <f>VLOOKUP($A88,'[1]23500'!$B$3:$L$5634,2,0)</f>
        <v>#N/A</v>
      </c>
      <c r="K88" s="2" t="e">
        <f>VLOOKUP($A88,'[1]23500'!$B$3:$L$5634,3,0)</f>
        <v>#N/A</v>
      </c>
      <c r="L88" s="2" t="e">
        <f>VLOOKUP($A88,'[1]23500'!$B$3:$L$5634,4,0)</f>
        <v>#N/A</v>
      </c>
      <c r="M88" s="2" t="e">
        <f>VLOOKUP($A88,'[1]23500'!$B$3:$L$5634,5,0)</f>
        <v>#N/A</v>
      </c>
      <c r="N88" s="2" t="e">
        <f>VLOOKUP($A88,'[1]23500'!$B$3:$L$5634,6,0)</f>
        <v>#N/A</v>
      </c>
      <c r="O88" s="2" t="e">
        <f>VLOOKUP($A88,'[1]23500'!$B$3:$L$5634,7,0)</f>
        <v>#N/A</v>
      </c>
      <c r="P88" s="2" t="e">
        <f>VLOOKUP($A88,'[1]23500'!$B$3:$L$5634,8,0)</f>
        <v>#N/A</v>
      </c>
      <c r="Q88" s="2" t="e">
        <f>VLOOKUP($A88,'[1]23500'!$B$3:$L$5634,10,0)</f>
        <v>#N/A</v>
      </c>
      <c r="R88" s="2" t="e">
        <f>VLOOKUP($A88,'[1]23500'!$B$3:$L$5634,11,0)</f>
        <v>#N/A</v>
      </c>
    </row>
    <row r="89" spans="1:18" x14ac:dyDescent="0.3">
      <c r="A89" s="1"/>
      <c r="B89" s="1" t="s">
        <v>191</v>
      </c>
      <c r="C89" s="1" t="s">
        <v>19</v>
      </c>
      <c r="D89" s="1" t="s">
        <v>192</v>
      </c>
      <c r="E89" s="1">
        <f t="shared" si="1"/>
        <v>0</v>
      </c>
      <c r="F89" s="1"/>
      <c r="G89" s="1" t="s">
        <v>21</v>
      </c>
      <c r="H89" s="1"/>
      <c r="I89" s="2" t="e">
        <f>VLOOKUP($A89,'[1]23500'!$B$3:$L$5634,1,0)</f>
        <v>#N/A</v>
      </c>
      <c r="J89" s="2" t="e">
        <f>VLOOKUP($A89,'[1]23500'!$B$3:$L$5634,2,0)</f>
        <v>#N/A</v>
      </c>
      <c r="K89" s="2" t="e">
        <f>VLOOKUP($A89,'[1]23500'!$B$3:$L$5634,3,0)</f>
        <v>#N/A</v>
      </c>
      <c r="L89" s="2" t="e">
        <f>VLOOKUP($A89,'[1]23500'!$B$3:$L$5634,4,0)</f>
        <v>#N/A</v>
      </c>
      <c r="M89" s="2" t="e">
        <f>VLOOKUP($A89,'[1]23500'!$B$3:$L$5634,5,0)</f>
        <v>#N/A</v>
      </c>
      <c r="N89" s="2" t="e">
        <f>VLOOKUP($A89,'[1]23500'!$B$3:$L$5634,6,0)</f>
        <v>#N/A</v>
      </c>
      <c r="O89" s="2" t="e">
        <f>VLOOKUP($A89,'[1]23500'!$B$3:$L$5634,7,0)</f>
        <v>#N/A</v>
      </c>
      <c r="P89" s="2" t="e">
        <f>VLOOKUP($A89,'[1]23500'!$B$3:$L$5634,8,0)</f>
        <v>#N/A</v>
      </c>
      <c r="Q89" s="2" t="e">
        <f>VLOOKUP($A89,'[1]23500'!$B$3:$L$5634,10,0)</f>
        <v>#N/A</v>
      </c>
      <c r="R89" s="2" t="e">
        <f>VLOOKUP($A89,'[1]23500'!$B$3:$L$5634,11,0)</f>
        <v>#N/A</v>
      </c>
    </row>
    <row r="90" spans="1:18" x14ac:dyDescent="0.3">
      <c r="A90" s="1"/>
      <c r="B90" s="1" t="s">
        <v>193</v>
      </c>
      <c r="C90" s="1" t="s">
        <v>19</v>
      </c>
      <c r="D90" s="1" t="s">
        <v>194</v>
      </c>
      <c r="E90" s="1">
        <f t="shared" si="1"/>
        <v>0</v>
      </c>
      <c r="F90" s="1"/>
      <c r="G90" s="1" t="s">
        <v>21</v>
      </c>
      <c r="H90" s="1"/>
      <c r="I90" s="2" t="e">
        <f>VLOOKUP($A90,'[1]23500'!$B$3:$L$5634,1,0)</f>
        <v>#N/A</v>
      </c>
      <c r="J90" s="2" t="e">
        <f>VLOOKUP($A90,'[1]23500'!$B$3:$L$5634,2,0)</f>
        <v>#N/A</v>
      </c>
      <c r="K90" s="2" t="e">
        <f>VLOOKUP($A90,'[1]23500'!$B$3:$L$5634,3,0)</f>
        <v>#N/A</v>
      </c>
      <c r="L90" s="2" t="e">
        <f>VLOOKUP($A90,'[1]23500'!$B$3:$L$5634,4,0)</f>
        <v>#N/A</v>
      </c>
      <c r="M90" s="2" t="e">
        <f>VLOOKUP($A90,'[1]23500'!$B$3:$L$5634,5,0)</f>
        <v>#N/A</v>
      </c>
      <c r="N90" s="2" t="e">
        <f>VLOOKUP($A90,'[1]23500'!$B$3:$L$5634,6,0)</f>
        <v>#N/A</v>
      </c>
      <c r="O90" s="2" t="e">
        <f>VLOOKUP($A90,'[1]23500'!$B$3:$L$5634,7,0)</f>
        <v>#N/A</v>
      </c>
      <c r="P90" s="2" t="e">
        <f>VLOOKUP($A90,'[1]23500'!$B$3:$L$5634,8,0)</f>
        <v>#N/A</v>
      </c>
      <c r="Q90" s="2" t="e">
        <f>VLOOKUP($A90,'[1]23500'!$B$3:$L$5634,10,0)</f>
        <v>#N/A</v>
      </c>
      <c r="R90" s="2" t="e">
        <f>VLOOKUP($A90,'[1]23500'!$B$3:$L$5634,11,0)</f>
        <v>#N/A</v>
      </c>
    </row>
    <row r="91" spans="1:18" x14ac:dyDescent="0.3">
      <c r="A91" s="1"/>
      <c r="B91" s="1" t="s">
        <v>195</v>
      </c>
      <c r="C91" s="1" t="s">
        <v>7</v>
      </c>
      <c r="D91" s="1" t="s">
        <v>196</v>
      </c>
      <c r="E91" s="1">
        <f t="shared" si="1"/>
        <v>0</v>
      </c>
      <c r="F91" s="1"/>
      <c r="G91" s="1" t="s">
        <v>9</v>
      </c>
      <c r="H91" s="1" t="s">
        <v>85</v>
      </c>
      <c r="I91" s="2" t="e">
        <f>VLOOKUP($A91,'[1]23500'!$B$3:$L$5634,1,0)</f>
        <v>#N/A</v>
      </c>
      <c r="J91" s="2" t="e">
        <f>VLOOKUP($A91,'[1]23500'!$B$3:$L$5634,2,0)</f>
        <v>#N/A</v>
      </c>
      <c r="K91" s="2" t="e">
        <f>VLOOKUP($A91,'[1]23500'!$B$3:$L$5634,3,0)</f>
        <v>#N/A</v>
      </c>
      <c r="L91" s="2" t="e">
        <f>VLOOKUP($A91,'[1]23500'!$B$3:$L$5634,4,0)</f>
        <v>#N/A</v>
      </c>
      <c r="M91" s="2" t="e">
        <f>VLOOKUP($A91,'[1]23500'!$B$3:$L$5634,5,0)</f>
        <v>#N/A</v>
      </c>
      <c r="N91" s="2" t="e">
        <f>VLOOKUP($A91,'[1]23500'!$B$3:$L$5634,6,0)</f>
        <v>#N/A</v>
      </c>
      <c r="O91" s="2" t="e">
        <f>VLOOKUP($A91,'[1]23500'!$B$3:$L$5634,7,0)</f>
        <v>#N/A</v>
      </c>
      <c r="P91" s="2" t="e">
        <f>VLOOKUP($A91,'[1]23500'!$B$3:$L$5634,8,0)</f>
        <v>#N/A</v>
      </c>
      <c r="Q91" s="2" t="e">
        <f>VLOOKUP($A91,'[1]23500'!$B$3:$L$5634,10,0)</f>
        <v>#N/A</v>
      </c>
      <c r="R91" s="2" t="e">
        <f>VLOOKUP($A91,'[1]23500'!$B$3:$L$5634,11,0)</f>
        <v>#N/A</v>
      </c>
    </row>
    <row r="92" spans="1:18" x14ac:dyDescent="0.3">
      <c r="A92" s="1"/>
      <c r="B92" s="1" t="s">
        <v>197</v>
      </c>
      <c r="C92" s="1" t="s">
        <v>7</v>
      </c>
      <c r="D92" s="1" t="s">
        <v>198</v>
      </c>
      <c r="E92" s="1">
        <f t="shared" si="1"/>
        <v>0</v>
      </c>
      <c r="F92" s="1"/>
      <c r="G92" s="1" t="s">
        <v>9</v>
      </c>
      <c r="H92" s="1" t="s">
        <v>85</v>
      </c>
      <c r="I92" s="2" t="e">
        <f>VLOOKUP($A92,'[1]23500'!$B$3:$L$5634,1,0)</f>
        <v>#N/A</v>
      </c>
      <c r="J92" s="2" t="e">
        <f>VLOOKUP($A92,'[1]23500'!$B$3:$L$5634,2,0)</f>
        <v>#N/A</v>
      </c>
      <c r="K92" s="2" t="e">
        <f>VLOOKUP($A92,'[1]23500'!$B$3:$L$5634,3,0)</f>
        <v>#N/A</v>
      </c>
      <c r="L92" s="2" t="e">
        <f>VLOOKUP($A92,'[1]23500'!$B$3:$L$5634,4,0)</f>
        <v>#N/A</v>
      </c>
      <c r="M92" s="2" t="e">
        <f>VLOOKUP($A92,'[1]23500'!$B$3:$L$5634,5,0)</f>
        <v>#N/A</v>
      </c>
      <c r="N92" s="2" t="e">
        <f>VLOOKUP($A92,'[1]23500'!$B$3:$L$5634,6,0)</f>
        <v>#N/A</v>
      </c>
      <c r="O92" s="2" t="e">
        <f>VLOOKUP($A92,'[1]23500'!$B$3:$L$5634,7,0)</f>
        <v>#N/A</v>
      </c>
      <c r="P92" s="2" t="e">
        <f>VLOOKUP($A92,'[1]23500'!$B$3:$L$5634,8,0)</f>
        <v>#N/A</v>
      </c>
      <c r="Q92" s="2" t="e">
        <f>VLOOKUP($A92,'[1]23500'!$B$3:$L$5634,10,0)</f>
        <v>#N/A</v>
      </c>
      <c r="R92" s="2" t="e">
        <f>VLOOKUP($A92,'[1]23500'!$B$3:$L$5634,11,0)</f>
        <v>#N/A</v>
      </c>
    </row>
    <row r="93" spans="1:18" x14ac:dyDescent="0.3">
      <c r="A93" s="1"/>
      <c r="B93" s="1" t="s">
        <v>199</v>
      </c>
      <c r="C93" s="1" t="s">
        <v>7</v>
      </c>
      <c r="D93" s="1" t="s">
        <v>200</v>
      </c>
      <c r="E93" s="1">
        <f t="shared" si="1"/>
        <v>0</v>
      </c>
      <c r="F93" s="1"/>
      <c r="G93" s="1"/>
      <c r="H93" s="1"/>
      <c r="I93" s="2" t="e">
        <f>VLOOKUP($A93,'[1]23500'!$B$3:$L$5634,1,0)</f>
        <v>#N/A</v>
      </c>
      <c r="J93" s="2" t="e">
        <f>VLOOKUP($A93,'[1]23500'!$B$3:$L$5634,2,0)</f>
        <v>#N/A</v>
      </c>
      <c r="K93" s="2" t="e">
        <f>VLOOKUP($A93,'[1]23500'!$B$3:$L$5634,3,0)</f>
        <v>#N/A</v>
      </c>
      <c r="L93" s="2" t="e">
        <f>VLOOKUP($A93,'[1]23500'!$B$3:$L$5634,4,0)</f>
        <v>#N/A</v>
      </c>
      <c r="M93" s="2" t="e">
        <f>VLOOKUP($A93,'[1]23500'!$B$3:$L$5634,5,0)</f>
        <v>#N/A</v>
      </c>
      <c r="N93" s="2" t="e">
        <f>VLOOKUP($A93,'[1]23500'!$B$3:$L$5634,6,0)</f>
        <v>#N/A</v>
      </c>
      <c r="O93" s="2" t="e">
        <f>VLOOKUP($A93,'[1]23500'!$B$3:$L$5634,7,0)</f>
        <v>#N/A</v>
      </c>
      <c r="P93" s="2" t="e">
        <f>VLOOKUP($A93,'[1]23500'!$B$3:$L$5634,8,0)</f>
        <v>#N/A</v>
      </c>
      <c r="Q93" s="2" t="e">
        <f>VLOOKUP($A93,'[1]23500'!$B$3:$L$5634,10,0)</f>
        <v>#N/A</v>
      </c>
      <c r="R93" s="2" t="e">
        <f>VLOOKUP($A93,'[1]23500'!$B$3:$L$5634,11,0)</f>
        <v>#N/A</v>
      </c>
    </row>
    <row r="94" spans="1:18" x14ac:dyDescent="0.3">
      <c r="A94" s="1"/>
      <c r="B94" s="1" t="s">
        <v>201</v>
      </c>
      <c r="C94" s="1" t="s">
        <v>7</v>
      </c>
      <c r="D94" s="1" t="s">
        <v>202</v>
      </c>
      <c r="E94" s="1">
        <f t="shared" si="1"/>
        <v>0</v>
      </c>
      <c r="F94" s="1"/>
      <c r="G94" s="1"/>
      <c r="H94" s="1"/>
      <c r="I94" s="2" t="e">
        <f>VLOOKUP($A94,'[1]23500'!$B$3:$L$5634,1,0)</f>
        <v>#N/A</v>
      </c>
      <c r="J94" s="2" t="e">
        <f>VLOOKUP($A94,'[1]23500'!$B$3:$L$5634,2,0)</f>
        <v>#N/A</v>
      </c>
      <c r="K94" s="2" t="e">
        <f>VLOOKUP($A94,'[1]23500'!$B$3:$L$5634,3,0)</f>
        <v>#N/A</v>
      </c>
      <c r="L94" s="2" t="e">
        <f>VLOOKUP($A94,'[1]23500'!$B$3:$L$5634,4,0)</f>
        <v>#N/A</v>
      </c>
      <c r="M94" s="2" t="e">
        <f>VLOOKUP($A94,'[1]23500'!$B$3:$L$5634,5,0)</f>
        <v>#N/A</v>
      </c>
      <c r="N94" s="2" t="e">
        <f>VLOOKUP($A94,'[1]23500'!$B$3:$L$5634,6,0)</f>
        <v>#N/A</v>
      </c>
      <c r="O94" s="2" t="e">
        <f>VLOOKUP($A94,'[1]23500'!$B$3:$L$5634,7,0)</f>
        <v>#N/A</v>
      </c>
      <c r="P94" s="2" t="e">
        <f>VLOOKUP($A94,'[1]23500'!$B$3:$L$5634,8,0)</f>
        <v>#N/A</v>
      </c>
      <c r="Q94" s="2" t="e">
        <f>VLOOKUP($A94,'[1]23500'!$B$3:$L$5634,10,0)</f>
        <v>#N/A</v>
      </c>
      <c r="R94" s="2" t="e">
        <f>VLOOKUP($A94,'[1]23500'!$B$3:$L$5634,11,0)</f>
        <v>#N/A</v>
      </c>
    </row>
    <row r="95" spans="1:18" x14ac:dyDescent="0.3">
      <c r="A95" s="1"/>
      <c r="B95" s="1" t="s">
        <v>203</v>
      </c>
      <c r="C95" s="1" t="s">
        <v>7</v>
      </c>
      <c r="D95" s="1" t="s">
        <v>204</v>
      </c>
      <c r="E95" s="1">
        <f t="shared" si="1"/>
        <v>0</v>
      </c>
      <c r="F95" s="1"/>
      <c r="G95" s="1"/>
      <c r="H95" s="1"/>
      <c r="I95" s="2" t="e">
        <f>VLOOKUP($A95,'[1]23500'!$B$3:$L$5634,1,0)</f>
        <v>#N/A</v>
      </c>
      <c r="J95" s="2" t="e">
        <f>VLOOKUP($A95,'[1]23500'!$B$3:$L$5634,2,0)</f>
        <v>#N/A</v>
      </c>
      <c r="K95" s="2" t="e">
        <f>VLOOKUP($A95,'[1]23500'!$B$3:$L$5634,3,0)</f>
        <v>#N/A</v>
      </c>
      <c r="L95" s="2" t="e">
        <f>VLOOKUP($A95,'[1]23500'!$B$3:$L$5634,4,0)</f>
        <v>#N/A</v>
      </c>
      <c r="M95" s="2" t="e">
        <f>VLOOKUP($A95,'[1]23500'!$B$3:$L$5634,5,0)</f>
        <v>#N/A</v>
      </c>
      <c r="N95" s="2" t="e">
        <f>VLOOKUP($A95,'[1]23500'!$B$3:$L$5634,6,0)</f>
        <v>#N/A</v>
      </c>
      <c r="O95" s="2" t="e">
        <f>VLOOKUP($A95,'[1]23500'!$B$3:$L$5634,7,0)</f>
        <v>#N/A</v>
      </c>
      <c r="P95" s="2" t="e">
        <f>VLOOKUP($A95,'[1]23500'!$B$3:$L$5634,8,0)</f>
        <v>#N/A</v>
      </c>
      <c r="Q95" s="2" t="e">
        <f>VLOOKUP($A95,'[1]23500'!$B$3:$L$5634,10,0)</f>
        <v>#N/A</v>
      </c>
      <c r="R95" s="2" t="e">
        <f>VLOOKUP($A95,'[1]23500'!$B$3:$L$5634,11,0)</f>
        <v>#N/A</v>
      </c>
    </row>
    <row r="96" spans="1:18" x14ac:dyDescent="0.3">
      <c r="A96" s="1"/>
      <c r="B96" s="1" t="s">
        <v>205</v>
      </c>
      <c r="C96" s="1" t="s">
        <v>7</v>
      </c>
      <c r="D96" s="1" t="s">
        <v>206</v>
      </c>
      <c r="E96" s="1">
        <f t="shared" si="1"/>
        <v>0</v>
      </c>
      <c r="F96" s="1"/>
      <c r="G96" s="1"/>
      <c r="H96" s="1"/>
      <c r="I96" s="2" t="e">
        <f>VLOOKUP($A96,'[1]23500'!$B$3:$L$5634,1,0)</f>
        <v>#N/A</v>
      </c>
      <c r="J96" s="2" t="e">
        <f>VLOOKUP($A96,'[1]23500'!$B$3:$L$5634,2,0)</f>
        <v>#N/A</v>
      </c>
      <c r="K96" s="2" t="e">
        <f>VLOOKUP($A96,'[1]23500'!$B$3:$L$5634,3,0)</f>
        <v>#N/A</v>
      </c>
      <c r="L96" s="2" t="e">
        <f>VLOOKUP($A96,'[1]23500'!$B$3:$L$5634,4,0)</f>
        <v>#N/A</v>
      </c>
      <c r="M96" s="2" t="e">
        <f>VLOOKUP($A96,'[1]23500'!$B$3:$L$5634,5,0)</f>
        <v>#N/A</v>
      </c>
      <c r="N96" s="2" t="e">
        <f>VLOOKUP($A96,'[1]23500'!$B$3:$L$5634,6,0)</f>
        <v>#N/A</v>
      </c>
      <c r="O96" s="2" t="e">
        <f>VLOOKUP($A96,'[1]23500'!$B$3:$L$5634,7,0)</f>
        <v>#N/A</v>
      </c>
      <c r="P96" s="2" t="e">
        <f>VLOOKUP($A96,'[1]23500'!$B$3:$L$5634,8,0)</f>
        <v>#N/A</v>
      </c>
      <c r="Q96" s="2" t="e">
        <f>VLOOKUP($A96,'[1]23500'!$B$3:$L$5634,10,0)</f>
        <v>#N/A</v>
      </c>
      <c r="R96" s="2" t="e">
        <f>VLOOKUP($A96,'[1]23500'!$B$3:$L$5634,11,0)</f>
        <v>#N/A</v>
      </c>
    </row>
    <row r="97" spans="1:18" x14ac:dyDescent="0.3">
      <c r="A97" s="1"/>
      <c r="B97" s="1" t="s">
        <v>207</v>
      </c>
      <c r="C97" s="1" t="s">
        <v>7</v>
      </c>
      <c r="D97" s="1" t="s">
        <v>208</v>
      </c>
      <c r="E97" s="1">
        <f t="shared" si="1"/>
        <v>0</v>
      </c>
      <c r="F97" s="1"/>
      <c r="G97" s="1" t="s">
        <v>9</v>
      </c>
      <c r="H97" s="1"/>
      <c r="I97" s="2" t="e">
        <f>VLOOKUP($A97,'[1]23500'!$B$3:$L$5634,1,0)</f>
        <v>#N/A</v>
      </c>
      <c r="J97" s="2" t="e">
        <f>VLOOKUP($A97,'[1]23500'!$B$3:$L$5634,2,0)</f>
        <v>#N/A</v>
      </c>
      <c r="K97" s="2" t="e">
        <f>VLOOKUP($A97,'[1]23500'!$B$3:$L$5634,3,0)</f>
        <v>#N/A</v>
      </c>
      <c r="L97" s="2" t="e">
        <f>VLOOKUP($A97,'[1]23500'!$B$3:$L$5634,4,0)</f>
        <v>#N/A</v>
      </c>
      <c r="M97" s="2" t="e">
        <f>VLOOKUP($A97,'[1]23500'!$B$3:$L$5634,5,0)</f>
        <v>#N/A</v>
      </c>
      <c r="N97" s="2" t="e">
        <f>VLOOKUP($A97,'[1]23500'!$B$3:$L$5634,6,0)</f>
        <v>#N/A</v>
      </c>
      <c r="O97" s="2" t="e">
        <f>VLOOKUP($A97,'[1]23500'!$B$3:$L$5634,7,0)</f>
        <v>#N/A</v>
      </c>
      <c r="P97" s="2" t="e">
        <f>VLOOKUP($A97,'[1]23500'!$B$3:$L$5634,8,0)</f>
        <v>#N/A</v>
      </c>
      <c r="Q97" s="2" t="e">
        <f>VLOOKUP($A97,'[1]23500'!$B$3:$L$5634,10,0)</f>
        <v>#N/A</v>
      </c>
      <c r="R97" s="2" t="e">
        <f>VLOOKUP($A97,'[1]23500'!$B$3:$L$5634,11,0)</f>
        <v>#N/A</v>
      </c>
    </row>
    <row r="98" spans="1:18" x14ac:dyDescent="0.3">
      <c r="A98" s="1"/>
      <c r="B98" s="1" t="s">
        <v>209</v>
      </c>
      <c r="C98" s="1" t="s">
        <v>7</v>
      </c>
      <c r="D98" s="1" t="s">
        <v>210</v>
      </c>
      <c r="E98" s="1">
        <f t="shared" si="1"/>
        <v>0</v>
      </c>
      <c r="F98" s="1"/>
      <c r="G98" s="1" t="s">
        <v>9</v>
      </c>
      <c r="H98" s="1"/>
      <c r="I98" s="2" t="e">
        <f>VLOOKUP($A98,'[1]23500'!$B$3:$L$5634,1,0)</f>
        <v>#N/A</v>
      </c>
      <c r="J98" s="2" t="e">
        <f>VLOOKUP($A98,'[1]23500'!$B$3:$L$5634,2,0)</f>
        <v>#N/A</v>
      </c>
      <c r="K98" s="2" t="e">
        <f>VLOOKUP($A98,'[1]23500'!$B$3:$L$5634,3,0)</f>
        <v>#N/A</v>
      </c>
      <c r="L98" s="2" t="e">
        <f>VLOOKUP($A98,'[1]23500'!$B$3:$L$5634,4,0)</f>
        <v>#N/A</v>
      </c>
      <c r="M98" s="2" t="e">
        <f>VLOOKUP($A98,'[1]23500'!$B$3:$L$5634,5,0)</f>
        <v>#N/A</v>
      </c>
      <c r="N98" s="2" t="e">
        <f>VLOOKUP($A98,'[1]23500'!$B$3:$L$5634,6,0)</f>
        <v>#N/A</v>
      </c>
      <c r="O98" s="2" t="e">
        <f>VLOOKUP($A98,'[1]23500'!$B$3:$L$5634,7,0)</f>
        <v>#N/A</v>
      </c>
      <c r="P98" s="2" t="e">
        <f>VLOOKUP($A98,'[1]23500'!$B$3:$L$5634,8,0)</f>
        <v>#N/A</v>
      </c>
      <c r="Q98" s="2" t="e">
        <f>VLOOKUP($A98,'[1]23500'!$B$3:$L$5634,10,0)</f>
        <v>#N/A</v>
      </c>
      <c r="R98" s="2" t="e">
        <f>VLOOKUP($A98,'[1]23500'!$B$3:$L$5634,11,0)</f>
        <v>#N/A</v>
      </c>
    </row>
    <row r="99" spans="1:18" x14ac:dyDescent="0.3">
      <c r="A99" s="1"/>
      <c r="B99" s="1" t="s">
        <v>211</v>
      </c>
      <c r="C99" s="1"/>
      <c r="D99" s="1" t="s">
        <v>212</v>
      </c>
      <c r="E99" s="1">
        <f t="shared" si="1"/>
        <v>0</v>
      </c>
      <c r="F99" s="1"/>
      <c r="G99" s="1" t="s">
        <v>45</v>
      </c>
      <c r="H99" s="1" t="s">
        <v>85</v>
      </c>
      <c r="I99" s="2" t="e">
        <f>VLOOKUP($A99,'[1]23500'!$B$3:$L$5634,1,0)</f>
        <v>#N/A</v>
      </c>
      <c r="J99" s="2" t="e">
        <f>VLOOKUP($A99,'[1]23500'!$B$3:$L$5634,2,0)</f>
        <v>#N/A</v>
      </c>
      <c r="K99" s="2" t="e">
        <f>VLOOKUP($A99,'[1]23500'!$B$3:$L$5634,3,0)</f>
        <v>#N/A</v>
      </c>
      <c r="L99" s="2" t="e">
        <f>VLOOKUP($A99,'[1]23500'!$B$3:$L$5634,4,0)</f>
        <v>#N/A</v>
      </c>
      <c r="M99" s="2" t="e">
        <f>VLOOKUP($A99,'[1]23500'!$B$3:$L$5634,5,0)</f>
        <v>#N/A</v>
      </c>
      <c r="N99" s="2" t="e">
        <f>VLOOKUP($A99,'[1]23500'!$B$3:$L$5634,6,0)</f>
        <v>#N/A</v>
      </c>
      <c r="O99" s="2" t="e">
        <f>VLOOKUP($A99,'[1]23500'!$B$3:$L$5634,7,0)</f>
        <v>#N/A</v>
      </c>
      <c r="P99" s="2" t="e">
        <f>VLOOKUP($A99,'[1]23500'!$B$3:$L$5634,8,0)</f>
        <v>#N/A</v>
      </c>
      <c r="Q99" s="2" t="e">
        <f>VLOOKUP($A99,'[1]23500'!$B$3:$L$5634,10,0)</f>
        <v>#N/A</v>
      </c>
      <c r="R99" s="2" t="e">
        <f>VLOOKUP($A99,'[1]23500'!$B$3:$L$5634,11,0)</f>
        <v>#N/A</v>
      </c>
    </row>
    <row r="100" spans="1:18" x14ac:dyDescent="0.3">
      <c r="A100" s="1"/>
      <c r="B100" s="1" t="s">
        <v>213</v>
      </c>
      <c r="C100" s="1" t="s">
        <v>19</v>
      </c>
      <c r="D100" s="1" t="s">
        <v>214</v>
      </c>
      <c r="E100" s="1">
        <f t="shared" si="1"/>
        <v>0</v>
      </c>
      <c r="F100" s="1"/>
      <c r="G100" s="1" t="s">
        <v>21</v>
      </c>
      <c r="H100" s="1"/>
      <c r="I100" s="2" t="e">
        <f>VLOOKUP($A100,'[1]23500'!$B$3:$L$5634,1,0)</f>
        <v>#N/A</v>
      </c>
      <c r="J100" s="2" t="e">
        <f>VLOOKUP($A100,'[1]23500'!$B$3:$L$5634,2,0)</f>
        <v>#N/A</v>
      </c>
      <c r="K100" s="2" t="e">
        <f>VLOOKUP($A100,'[1]23500'!$B$3:$L$5634,3,0)</f>
        <v>#N/A</v>
      </c>
      <c r="L100" s="2" t="e">
        <f>VLOOKUP($A100,'[1]23500'!$B$3:$L$5634,4,0)</f>
        <v>#N/A</v>
      </c>
      <c r="M100" s="2" t="e">
        <f>VLOOKUP($A100,'[1]23500'!$B$3:$L$5634,5,0)</f>
        <v>#N/A</v>
      </c>
      <c r="N100" s="2" t="e">
        <f>VLOOKUP($A100,'[1]23500'!$B$3:$L$5634,6,0)</f>
        <v>#N/A</v>
      </c>
      <c r="O100" s="2" t="e">
        <f>VLOOKUP($A100,'[1]23500'!$B$3:$L$5634,7,0)</f>
        <v>#N/A</v>
      </c>
      <c r="P100" s="2" t="e">
        <f>VLOOKUP($A100,'[1]23500'!$B$3:$L$5634,8,0)</f>
        <v>#N/A</v>
      </c>
      <c r="Q100" s="2" t="e">
        <f>VLOOKUP($A100,'[1]23500'!$B$3:$L$5634,10,0)</f>
        <v>#N/A</v>
      </c>
      <c r="R100" s="2" t="e">
        <f>VLOOKUP($A100,'[1]23500'!$B$3:$L$5634,11,0)</f>
        <v>#N/A</v>
      </c>
    </row>
    <row r="101" spans="1:18" x14ac:dyDescent="0.3">
      <c r="A101" s="1"/>
      <c r="B101" s="1" t="s">
        <v>215</v>
      </c>
      <c r="C101" s="1" t="s">
        <v>7</v>
      </c>
      <c r="D101" s="1" t="s">
        <v>216</v>
      </c>
      <c r="E101" s="1">
        <f t="shared" si="1"/>
        <v>0</v>
      </c>
      <c r="F101" s="1"/>
      <c r="G101" s="1" t="s">
        <v>9</v>
      </c>
      <c r="H101" s="1"/>
      <c r="I101" s="2" t="e">
        <f>VLOOKUP($A101,'[1]23500'!$B$3:$L$5634,1,0)</f>
        <v>#N/A</v>
      </c>
      <c r="J101" s="2" t="e">
        <f>VLOOKUP($A101,'[1]23500'!$B$3:$L$5634,2,0)</f>
        <v>#N/A</v>
      </c>
      <c r="K101" s="2" t="e">
        <f>VLOOKUP($A101,'[1]23500'!$B$3:$L$5634,3,0)</f>
        <v>#N/A</v>
      </c>
      <c r="L101" s="2" t="e">
        <f>VLOOKUP($A101,'[1]23500'!$B$3:$L$5634,4,0)</f>
        <v>#N/A</v>
      </c>
      <c r="M101" s="2" t="e">
        <f>VLOOKUP($A101,'[1]23500'!$B$3:$L$5634,5,0)</f>
        <v>#N/A</v>
      </c>
      <c r="N101" s="2" t="e">
        <f>VLOOKUP($A101,'[1]23500'!$B$3:$L$5634,6,0)</f>
        <v>#N/A</v>
      </c>
      <c r="O101" s="2" t="e">
        <f>VLOOKUP($A101,'[1]23500'!$B$3:$L$5634,7,0)</f>
        <v>#N/A</v>
      </c>
      <c r="P101" s="2" t="e">
        <f>VLOOKUP($A101,'[1]23500'!$B$3:$L$5634,8,0)</f>
        <v>#N/A</v>
      </c>
      <c r="Q101" s="2" t="e">
        <f>VLOOKUP($A101,'[1]23500'!$B$3:$L$5634,10,0)</f>
        <v>#N/A</v>
      </c>
      <c r="R101" s="2" t="e">
        <f>VLOOKUP($A101,'[1]23500'!$B$3:$L$5634,11,0)</f>
        <v>#N/A</v>
      </c>
    </row>
    <row r="102" spans="1:18" x14ac:dyDescent="0.3">
      <c r="A102" s="1"/>
      <c r="B102" s="1" t="s">
        <v>217</v>
      </c>
      <c r="C102" s="1" t="s">
        <v>7</v>
      </c>
      <c r="D102" s="1" t="s">
        <v>218</v>
      </c>
      <c r="E102" s="1">
        <f t="shared" si="1"/>
        <v>0</v>
      </c>
      <c r="F102" s="1"/>
      <c r="G102" s="1" t="s">
        <v>9</v>
      </c>
      <c r="H102" s="1"/>
      <c r="I102" s="2" t="e">
        <f>VLOOKUP($A102,'[1]23500'!$B$3:$L$5634,1,0)</f>
        <v>#N/A</v>
      </c>
      <c r="J102" s="2" t="e">
        <f>VLOOKUP($A102,'[1]23500'!$B$3:$L$5634,2,0)</f>
        <v>#N/A</v>
      </c>
      <c r="K102" s="2" t="e">
        <f>VLOOKUP($A102,'[1]23500'!$B$3:$L$5634,3,0)</f>
        <v>#N/A</v>
      </c>
      <c r="L102" s="2" t="e">
        <f>VLOOKUP($A102,'[1]23500'!$B$3:$L$5634,4,0)</f>
        <v>#N/A</v>
      </c>
      <c r="M102" s="2" t="e">
        <f>VLOOKUP($A102,'[1]23500'!$B$3:$L$5634,5,0)</f>
        <v>#N/A</v>
      </c>
      <c r="N102" s="2" t="e">
        <f>VLOOKUP($A102,'[1]23500'!$B$3:$L$5634,6,0)</f>
        <v>#N/A</v>
      </c>
      <c r="O102" s="2" t="e">
        <f>VLOOKUP($A102,'[1]23500'!$B$3:$L$5634,7,0)</f>
        <v>#N/A</v>
      </c>
      <c r="P102" s="2" t="e">
        <f>VLOOKUP($A102,'[1]23500'!$B$3:$L$5634,8,0)</f>
        <v>#N/A</v>
      </c>
      <c r="Q102" s="2" t="e">
        <f>VLOOKUP($A102,'[1]23500'!$B$3:$L$5634,10,0)</f>
        <v>#N/A</v>
      </c>
      <c r="R102" s="2" t="e">
        <f>VLOOKUP($A102,'[1]23500'!$B$3:$L$5634,11,0)</f>
        <v>#N/A</v>
      </c>
    </row>
    <row r="103" spans="1:18" x14ac:dyDescent="0.3">
      <c r="A103" s="1"/>
      <c r="B103" s="1" t="s">
        <v>219</v>
      </c>
      <c r="C103" s="1" t="s">
        <v>19</v>
      </c>
      <c r="D103" s="1" t="s">
        <v>220</v>
      </c>
      <c r="E103" s="1">
        <f t="shared" si="1"/>
        <v>0</v>
      </c>
      <c r="F103" s="1"/>
      <c r="G103" s="1"/>
      <c r="H103" s="1"/>
      <c r="I103" s="2" t="e">
        <f>VLOOKUP($A103,'[1]23500'!$B$3:$L$5634,1,0)</f>
        <v>#N/A</v>
      </c>
      <c r="J103" s="2" t="e">
        <f>VLOOKUP($A103,'[1]23500'!$B$3:$L$5634,2,0)</f>
        <v>#N/A</v>
      </c>
      <c r="K103" s="2" t="e">
        <f>VLOOKUP($A103,'[1]23500'!$B$3:$L$5634,3,0)</f>
        <v>#N/A</v>
      </c>
      <c r="L103" s="2" t="e">
        <f>VLOOKUP($A103,'[1]23500'!$B$3:$L$5634,4,0)</f>
        <v>#N/A</v>
      </c>
      <c r="M103" s="2" t="e">
        <f>VLOOKUP($A103,'[1]23500'!$B$3:$L$5634,5,0)</f>
        <v>#N/A</v>
      </c>
      <c r="N103" s="2" t="e">
        <f>VLOOKUP($A103,'[1]23500'!$B$3:$L$5634,6,0)</f>
        <v>#N/A</v>
      </c>
      <c r="O103" s="2" t="e">
        <f>VLOOKUP($A103,'[1]23500'!$B$3:$L$5634,7,0)</f>
        <v>#N/A</v>
      </c>
      <c r="P103" s="2" t="e">
        <f>VLOOKUP($A103,'[1]23500'!$B$3:$L$5634,8,0)</f>
        <v>#N/A</v>
      </c>
      <c r="Q103" s="2" t="e">
        <f>VLOOKUP($A103,'[1]23500'!$B$3:$L$5634,10,0)</f>
        <v>#N/A</v>
      </c>
      <c r="R103" s="2" t="e">
        <f>VLOOKUP($A103,'[1]23500'!$B$3:$L$5634,11,0)</f>
        <v>#N/A</v>
      </c>
    </row>
    <row r="104" spans="1:18" x14ac:dyDescent="0.3">
      <c r="A104" s="1"/>
      <c r="B104" s="1" t="s">
        <v>221</v>
      </c>
      <c r="C104" s="1" t="s">
        <v>19</v>
      </c>
      <c r="D104" s="1" t="s">
        <v>222</v>
      </c>
      <c r="E104" s="1">
        <f t="shared" si="1"/>
        <v>0</v>
      </c>
      <c r="F104" s="1"/>
      <c r="G104" s="1"/>
      <c r="H104" s="1"/>
      <c r="I104" s="2" t="e">
        <f>VLOOKUP($A104,'[1]23500'!$B$3:$L$5634,1,0)</f>
        <v>#N/A</v>
      </c>
      <c r="J104" s="2" t="e">
        <f>VLOOKUP($A104,'[1]23500'!$B$3:$L$5634,2,0)</f>
        <v>#N/A</v>
      </c>
      <c r="K104" s="2" t="e">
        <f>VLOOKUP($A104,'[1]23500'!$B$3:$L$5634,3,0)</f>
        <v>#N/A</v>
      </c>
      <c r="L104" s="2" t="e">
        <f>VLOOKUP($A104,'[1]23500'!$B$3:$L$5634,4,0)</f>
        <v>#N/A</v>
      </c>
      <c r="M104" s="2" t="e">
        <f>VLOOKUP($A104,'[1]23500'!$B$3:$L$5634,5,0)</f>
        <v>#N/A</v>
      </c>
      <c r="N104" s="2" t="e">
        <f>VLOOKUP($A104,'[1]23500'!$B$3:$L$5634,6,0)</f>
        <v>#N/A</v>
      </c>
      <c r="O104" s="2" t="e">
        <f>VLOOKUP($A104,'[1]23500'!$B$3:$L$5634,7,0)</f>
        <v>#N/A</v>
      </c>
      <c r="P104" s="2" t="e">
        <f>VLOOKUP($A104,'[1]23500'!$B$3:$L$5634,8,0)</f>
        <v>#N/A</v>
      </c>
      <c r="Q104" s="2" t="e">
        <f>VLOOKUP($A104,'[1]23500'!$B$3:$L$5634,10,0)</f>
        <v>#N/A</v>
      </c>
      <c r="R104" s="2" t="e">
        <f>VLOOKUP($A104,'[1]23500'!$B$3:$L$5634,11,0)</f>
        <v>#N/A</v>
      </c>
    </row>
    <row r="105" spans="1:18" x14ac:dyDescent="0.3">
      <c r="A105" s="1"/>
      <c r="B105" s="1" t="s">
        <v>223</v>
      </c>
      <c r="C105" s="1" t="s">
        <v>19</v>
      </c>
      <c r="D105" s="1" t="s">
        <v>224</v>
      </c>
      <c r="E105" s="1">
        <f t="shared" si="1"/>
        <v>0</v>
      </c>
      <c r="F105" s="1"/>
      <c r="G105" s="1"/>
      <c r="H105" s="1"/>
      <c r="I105" s="2" t="e">
        <f>VLOOKUP($A105,'[1]23500'!$B$3:$L$5634,1,0)</f>
        <v>#N/A</v>
      </c>
      <c r="J105" s="2" t="e">
        <f>VLOOKUP($A105,'[1]23500'!$B$3:$L$5634,2,0)</f>
        <v>#N/A</v>
      </c>
      <c r="K105" s="2" t="e">
        <f>VLOOKUP($A105,'[1]23500'!$B$3:$L$5634,3,0)</f>
        <v>#N/A</v>
      </c>
      <c r="L105" s="2" t="e">
        <f>VLOOKUP($A105,'[1]23500'!$B$3:$L$5634,4,0)</f>
        <v>#N/A</v>
      </c>
      <c r="M105" s="2" t="e">
        <f>VLOOKUP($A105,'[1]23500'!$B$3:$L$5634,5,0)</f>
        <v>#N/A</v>
      </c>
      <c r="N105" s="2" t="e">
        <f>VLOOKUP($A105,'[1]23500'!$B$3:$L$5634,6,0)</f>
        <v>#N/A</v>
      </c>
      <c r="O105" s="2" t="e">
        <f>VLOOKUP($A105,'[1]23500'!$B$3:$L$5634,7,0)</f>
        <v>#N/A</v>
      </c>
      <c r="P105" s="2" t="e">
        <f>VLOOKUP($A105,'[1]23500'!$B$3:$L$5634,8,0)</f>
        <v>#N/A</v>
      </c>
      <c r="Q105" s="2" t="e">
        <f>VLOOKUP($A105,'[1]23500'!$B$3:$L$5634,10,0)</f>
        <v>#N/A</v>
      </c>
      <c r="R105" s="2" t="e">
        <f>VLOOKUP($A105,'[1]23500'!$B$3:$L$5634,11,0)</f>
        <v>#N/A</v>
      </c>
    </row>
    <row r="106" spans="1:18" x14ac:dyDescent="0.3">
      <c r="A106" s="1"/>
      <c r="B106" s="1" t="s">
        <v>22</v>
      </c>
      <c r="C106" s="1"/>
      <c r="D106" s="1" t="s">
        <v>225</v>
      </c>
      <c r="E106" s="1">
        <f t="shared" si="1"/>
        <v>0</v>
      </c>
      <c r="F106" s="1"/>
      <c r="G106" s="1" t="s">
        <v>21</v>
      </c>
      <c r="H106" s="1" t="s">
        <v>85</v>
      </c>
      <c r="I106" s="2" t="e">
        <f>VLOOKUP($A106,'[1]23500'!$B$3:$L$5634,1,0)</f>
        <v>#N/A</v>
      </c>
      <c r="J106" s="2" t="e">
        <f>VLOOKUP($A106,'[1]23500'!$B$3:$L$5634,2,0)</f>
        <v>#N/A</v>
      </c>
      <c r="K106" s="2" t="e">
        <f>VLOOKUP($A106,'[1]23500'!$B$3:$L$5634,3,0)</f>
        <v>#N/A</v>
      </c>
      <c r="L106" s="2" t="e">
        <f>VLOOKUP($A106,'[1]23500'!$B$3:$L$5634,4,0)</f>
        <v>#N/A</v>
      </c>
      <c r="M106" s="2" t="e">
        <f>VLOOKUP($A106,'[1]23500'!$B$3:$L$5634,5,0)</f>
        <v>#N/A</v>
      </c>
      <c r="N106" s="2" t="e">
        <f>VLOOKUP($A106,'[1]23500'!$B$3:$L$5634,6,0)</f>
        <v>#N/A</v>
      </c>
      <c r="O106" s="2" t="e">
        <f>VLOOKUP($A106,'[1]23500'!$B$3:$L$5634,7,0)</f>
        <v>#N/A</v>
      </c>
      <c r="P106" s="2" t="e">
        <f>VLOOKUP($A106,'[1]23500'!$B$3:$L$5634,8,0)</f>
        <v>#N/A</v>
      </c>
      <c r="Q106" s="2" t="e">
        <f>VLOOKUP($A106,'[1]23500'!$B$3:$L$5634,10,0)</f>
        <v>#N/A</v>
      </c>
      <c r="R106" s="2" t="e">
        <f>VLOOKUP($A106,'[1]23500'!$B$3:$L$5634,11,0)</f>
        <v>#N/A</v>
      </c>
    </row>
    <row r="107" spans="1:18" x14ac:dyDescent="0.3">
      <c r="A107" s="1"/>
      <c r="B107" s="1" t="s">
        <v>226</v>
      </c>
      <c r="C107" s="1"/>
      <c r="D107" s="1" t="s">
        <v>227</v>
      </c>
      <c r="E107" s="1">
        <f t="shared" si="1"/>
        <v>0</v>
      </c>
      <c r="F107" s="1"/>
      <c r="G107" s="1" t="s">
        <v>9</v>
      </c>
      <c r="H107" s="1" t="s">
        <v>85</v>
      </c>
      <c r="I107" s="2" t="e">
        <f>VLOOKUP($A107,'[1]23500'!$B$3:$L$5634,1,0)</f>
        <v>#N/A</v>
      </c>
      <c r="J107" s="2" t="e">
        <f>VLOOKUP($A107,'[1]23500'!$B$3:$L$5634,2,0)</f>
        <v>#N/A</v>
      </c>
      <c r="K107" s="2" t="e">
        <f>VLOOKUP($A107,'[1]23500'!$B$3:$L$5634,3,0)</f>
        <v>#N/A</v>
      </c>
      <c r="L107" s="2" t="e">
        <f>VLOOKUP($A107,'[1]23500'!$B$3:$L$5634,4,0)</f>
        <v>#N/A</v>
      </c>
      <c r="M107" s="2" t="e">
        <f>VLOOKUP($A107,'[1]23500'!$B$3:$L$5634,5,0)</f>
        <v>#N/A</v>
      </c>
      <c r="N107" s="2" t="e">
        <f>VLOOKUP($A107,'[1]23500'!$B$3:$L$5634,6,0)</f>
        <v>#N/A</v>
      </c>
      <c r="O107" s="2" t="e">
        <f>VLOOKUP($A107,'[1]23500'!$B$3:$L$5634,7,0)</f>
        <v>#N/A</v>
      </c>
      <c r="P107" s="2" t="e">
        <f>VLOOKUP($A107,'[1]23500'!$B$3:$L$5634,8,0)</f>
        <v>#N/A</v>
      </c>
      <c r="Q107" s="2" t="e">
        <f>VLOOKUP($A107,'[1]23500'!$B$3:$L$5634,10,0)</f>
        <v>#N/A</v>
      </c>
      <c r="R107" s="2" t="e">
        <f>VLOOKUP($A107,'[1]23500'!$B$3:$L$5634,11,0)</f>
        <v>#N/A</v>
      </c>
    </row>
    <row r="108" spans="1:18" x14ac:dyDescent="0.3">
      <c r="A108" s="1"/>
      <c r="B108" s="1" t="s">
        <v>228</v>
      </c>
      <c r="C108" s="1" t="s">
        <v>7</v>
      </c>
      <c r="D108" s="1" t="s">
        <v>229</v>
      </c>
      <c r="E108" s="1">
        <f t="shared" si="1"/>
        <v>0</v>
      </c>
      <c r="F108" s="1"/>
      <c r="G108" s="1" t="s">
        <v>21</v>
      </c>
      <c r="H108" s="1"/>
      <c r="I108" s="2" t="e">
        <f>VLOOKUP($A108,'[1]23500'!$B$3:$L$5634,1,0)</f>
        <v>#N/A</v>
      </c>
      <c r="J108" s="2" t="e">
        <f>VLOOKUP($A108,'[1]23500'!$B$3:$L$5634,2,0)</f>
        <v>#N/A</v>
      </c>
      <c r="K108" s="2" t="e">
        <f>VLOOKUP($A108,'[1]23500'!$B$3:$L$5634,3,0)</f>
        <v>#N/A</v>
      </c>
      <c r="L108" s="2" t="e">
        <f>VLOOKUP($A108,'[1]23500'!$B$3:$L$5634,4,0)</f>
        <v>#N/A</v>
      </c>
      <c r="M108" s="2" t="e">
        <f>VLOOKUP($A108,'[1]23500'!$B$3:$L$5634,5,0)</f>
        <v>#N/A</v>
      </c>
      <c r="N108" s="2" t="e">
        <f>VLOOKUP($A108,'[1]23500'!$B$3:$L$5634,6,0)</f>
        <v>#N/A</v>
      </c>
      <c r="O108" s="2" t="e">
        <f>VLOOKUP($A108,'[1]23500'!$B$3:$L$5634,7,0)</f>
        <v>#N/A</v>
      </c>
      <c r="P108" s="2" t="e">
        <f>VLOOKUP($A108,'[1]23500'!$B$3:$L$5634,8,0)</f>
        <v>#N/A</v>
      </c>
      <c r="Q108" s="2" t="e">
        <f>VLOOKUP($A108,'[1]23500'!$B$3:$L$5634,10,0)</f>
        <v>#N/A</v>
      </c>
      <c r="R108" s="2" t="e">
        <f>VLOOKUP($A108,'[1]23500'!$B$3:$L$5634,11,0)</f>
        <v>#N/A</v>
      </c>
    </row>
    <row r="109" spans="1:18" x14ac:dyDescent="0.3">
      <c r="A109" s="1"/>
      <c r="B109" s="1" t="s">
        <v>230</v>
      </c>
      <c r="C109" s="1" t="s">
        <v>19</v>
      </c>
      <c r="D109" s="1" t="s">
        <v>231</v>
      </c>
      <c r="E109" s="1">
        <f t="shared" si="1"/>
        <v>0</v>
      </c>
      <c r="F109" s="1"/>
      <c r="G109" s="1" t="s">
        <v>232</v>
      </c>
      <c r="H109" s="1"/>
      <c r="I109" s="2" t="e">
        <f>VLOOKUP($A109,'[1]23500'!$B$3:$L$5634,1,0)</f>
        <v>#N/A</v>
      </c>
      <c r="J109" s="2" t="e">
        <f>VLOOKUP($A109,'[1]23500'!$B$3:$L$5634,2,0)</f>
        <v>#N/A</v>
      </c>
      <c r="K109" s="2" t="e">
        <f>VLOOKUP($A109,'[1]23500'!$B$3:$L$5634,3,0)</f>
        <v>#N/A</v>
      </c>
      <c r="L109" s="2" t="e">
        <f>VLOOKUP($A109,'[1]23500'!$B$3:$L$5634,4,0)</f>
        <v>#N/A</v>
      </c>
      <c r="M109" s="2" t="e">
        <f>VLOOKUP($A109,'[1]23500'!$B$3:$L$5634,5,0)</f>
        <v>#N/A</v>
      </c>
      <c r="N109" s="2" t="e">
        <f>VLOOKUP($A109,'[1]23500'!$B$3:$L$5634,6,0)</f>
        <v>#N/A</v>
      </c>
      <c r="O109" s="2" t="e">
        <f>VLOOKUP($A109,'[1]23500'!$B$3:$L$5634,7,0)</f>
        <v>#N/A</v>
      </c>
      <c r="P109" s="2" t="e">
        <f>VLOOKUP($A109,'[1]23500'!$B$3:$L$5634,8,0)</f>
        <v>#N/A</v>
      </c>
      <c r="Q109" s="2" t="e">
        <f>VLOOKUP($A109,'[1]23500'!$B$3:$L$5634,10,0)</f>
        <v>#N/A</v>
      </c>
      <c r="R109" s="2" t="e">
        <f>VLOOKUP($A109,'[1]23500'!$B$3:$L$5634,11,0)</f>
        <v>#N/A</v>
      </c>
    </row>
    <row r="110" spans="1:18" x14ac:dyDescent="0.3">
      <c r="A110" s="1"/>
      <c r="B110" s="1" t="s">
        <v>233</v>
      </c>
      <c r="C110" s="1" t="s">
        <v>19</v>
      </c>
      <c r="D110" s="1" t="s">
        <v>234</v>
      </c>
      <c r="E110" s="1">
        <f t="shared" si="1"/>
        <v>0</v>
      </c>
      <c r="F110" s="1"/>
      <c r="G110" s="1" t="s">
        <v>232</v>
      </c>
      <c r="H110" s="1"/>
      <c r="I110" s="2" t="e">
        <f>VLOOKUP($A110,'[1]23500'!$B$3:$L$5634,1,0)</f>
        <v>#N/A</v>
      </c>
      <c r="J110" s="2" t="e">
        <f>VLOOKUP($A110,'[1]23500'!$B$3:$L$5634,2,0)</f>
        <v>#N/A</v>
      </c>
      <c r="K110" s="2" t="e">
        <f>VLOOKUP($A110,'[1]23500'!$B$3:$L$5634,3,0)</f>
        <v>#N/A</v>
      </c>
      <c r="L110" s="2" t="e">
        <f>VLOOKUP($A110,'[1]23500'!$B$3:$L$5634,4,0)</f>
        <v>#N/A</v>
      </c>
      <c r="M110" s="2" t="e">
        <f>VLOOKUP($A110,'[1]23500'!$B$3:$L$5634,5,0)</f>
        <v>#N/A</v>
      </c>
      <c r="N110" s="2" t="e">
        <f>VLOOKUP($A110,'[1]23500'!$B$3:$L$5634,6,0)</f>
        <v>#N/A</v>
      </c>
      <c r="O110" s="2" t="e">
        <f>VLOOKUP($A110,'[1]23500'!$B$3:$L$5634,7,0)</f>
        <v>#N/A</v>
      </c>
      <c r="P110" s="2" t="e">
        <f>VLOOKUP($A110,'[1]23500'!$B$3:$L$5634,8,0)</f>
        <v>#N/A</v>
      </c>
      <c r="Q110" s="2" t="e">
        <f>VLOOKUP($A110,'[1]23500'!$B$3:$L$5634,10,0)</f>
        <v>#N/A</v>
      </c>
      <c r="R110" s="2" t="e">
        <f>VLOOKUP($A110,'[1]23500'!$B$3:$L$5634,11,0)</f>
        <v>#N/A</v>
      </c>
    </row>
    <row r="111" spans="1:18" x14ac:dyDescent="0.3">
      <c r="A111" s="1"/>
      <c r="B111" s="1" t="s">
        <v>235</v>
      </c>
      <c r="C111" s="1" t="s">
        <v>19</v>
      </c>
      <c r="D111" s="1" t="s">
        <v>236</v>
      </c>
      <c r="E111" s="1">
        <f t="shared" si="1"/>
        <v>0</v>
      </c>
      <c r="F111" s="1"/>
      <c r="G111" s="1" t="s">
        <v>9</v>
      </c>
      <c r="H111" s="1"/>
      <c r="I111" s="2" t="e">
        <f>VLOOKUP($A111,'[1]23500'!$B$3:$L$5634,1,0)</f>
        <v>#N/A</v>
      </c>
      <c r="J111" s="2" t="e">
        <f>VLOOKUP($A111,'[1]23500'!$B$3:$L$5634,2,0)</f>
        <v>#N/A</v>
      </c>
      <c r="K111" s="2" t="e">
        <f>VLOOKUP($A111,'[1]23500'!$B$3:$L$5634,3,0)</f>
        <v>#N/A</v>
      </c>
      <c r="L111" s="2" t="e">
        <f>VLOOKUP($A111,'[1]23500'!$B$3:$L$5634,4,0)</f>
        <v>#N/A</v>
      </c>
      <c r="M111" s="2" t="e">
        <f>VLOOKUP($A111,'[1]23500'!$B$3:$L$5634,5,0)</f>
        <v>#N/A</v>
      </c>
      <c r="N111" s="2" t="e">
        <f>VLOOKUP($A111,'[1]23500'!$B$3:$L$5634,6,0)</f>
        <v>#N/A</v>
      </c>
      <c r="O111" s="2" t="e">
        <f>VLOOKUP($A111,'[1]23500'!$B$3:$L$5634,7,0)</f>
        <v>#N/A</v>
      </c>
      <c r="P111" s="2" t="e">
        <f>VLOOKUP($A111,'[1]23500'!$B$3:$L$5634,8,0)</f>
        <v>#N/A</v>
      </c>
      <c r="Q111" s="2" t="e">
        <f>VLOOKUP($A111,'[1]23500'!$B$3:$L$5634,10,0)</f>
        <v>#N/A</v>
      </c>
      <c r="R111" s="2" t="e">
        <f>VLOOKUP($A111,'[1]23500'!$B$3:$L$5634,11,0)</f>
        <v>#N/A</v>
      </c>
    </row>
    <row r="112" spans="1:18" x14ac:dyDescent="0.3">
      <c r="A112" s="1"/>
      <c r="B112" s="1" t="s">
        <v>237</v>
      </c>
      <c r="C112" s="1" t="s">
        <v>19</v>
      </c>
      <c r="D112" s="1" t="s">
        <v>238</v>
      </c>
      <c r="E112" s="1">
        <f t="shared" si="1"/>
        <v>0</v>
      </c>
      <c r="F112" s="1"/>
      <c r="G112" s="1" t="s">
        <v>45</v>
      </c>
      <c r="H112" s="1"/>
      <c r="I112" s="2" t="e">
        <f>VLOOKUP($A112,'[1]23500'!$B$3:$L$5634,1,0)</f>
        <v>#N/A</v>
      </c>
      <c r="J112" s="2" t="e">
        <f>VLOOKUP($A112,'[1]23500'!$B$3:$L$5634,2,0)</f>
        <v>#N/A</v>
      </c>
      <c r="K112" s="2" t="e">
        <f>VLOOKUP($A112,'[1]23500'!$B$3:$L$5634,3,0)</f>
        <v>#N/A</v>
      </c>
      <c r="L112" s="2" t="e">
        <f>VLOOKUP($A112,'[1]23500'!$B$3:$L$5634,4,0)</f>
        <v>#N/A</v>
      </c>
      <c r="M112" s="2" t="e">
        <f>VLOOKUP($A112,'[1]23500'!$B$3:$L$5634,5,0)</f>
        <v>#N/A</v>
      </c>
      <c r="N112" s="2" t="e">
        <f>VLOOKUP($A112,'[1]23500'!$B$3:$L$5634,6,0)</f>
        <v>#N/A</v>
      </c>
      <c r="O112" s="2" t="e">
        <f>VLOOKUP($A112,'[1]23500'!$B$3:$L$5634,7,0)</f>
        <v>#N/A</v>
      </c>
      <c r="P112" s="2" t="e">
        <f>VLOOKUP($A112,'[1]23500'!$B$3:$L$5634,8,0)</f>
        <v>#N/A</v>
      </c>
      <c r="Q112" s="2" t="e">
        <f>VLOOKUP($A112,'[1]23500'!$B$3:$L$5634,10,0)</f>
        <v>#N/A</v>
      </c>
      <c r="R112" s="2" t="e">
        <f>VLOOKUP($A112,'[1]23500'!$B$3:$L$5634,11,0)</f>
        <v>#N/A</v>
      </c>
    </row>
    <row r="113" spans="1:18" x14ac:dyDescent="0.3">
      <c r="A113" s="1"/>
      <c r="B113" s="1" t="s">
        <v>239</v>
      </c>
      <c r="C113" s="1" t="s">
        <v>19</v>
      </c>
      <c r="D113" s="1" t="s">
        <v>240</v>
      </c>
      <c r="E113" s="1">
        <f t="shared" si="1"/>
        <v>0</v>
      </c>
      <c r="F113" s="1"/>
      <c r="G113" s="1" t="s">
        <v>45</v>
      </c>
      <c r="H113" s="1"/>
      <c r="I113" s="2" t="e">
        <f>VLOOKUP($A113,'[1]23500'!$B$3:$L$5634,1,0)</f>
        <v>#N/A</v>
      </c>
      <c r="J113" s="2" t="e">
        <f>VLOOKUP($A113,'[1]23500'!$B$3:$L$5634,2,0)</f>
        <v>#N/A</v>
      </c>
      <c r="K113" s="2" t="e">
        <f>VLOOKUP($A113,'[1]23500'!$B$3:$L$5634,3,0)</f>
        <v>#N/A</v>
      </c>
      <c r="L113" s="2" t="e">
        <f>VLOOKUP($A113,'[1]23500'!$B$3:$L$5634,4,0)</f>
        <v>#N/A</v>
      </c>
      <c r="M113" s="2" t="e">
        <f>VLOOKUP($A113,'[1]23500'!$B$3:$L$5634,5,0)</f>
        <v>#N/A</v>
      </c>
      <c r="N113" s="2" t="e">
        <f>VLOOKUP($A113,'[1]23500'!$B$3:$L$5634,6,0)</f>
        <v>#N/A</v>
      </c>
      <c r="O113" s="2" t="e">
        <f>VLOOKUP($A113,'[1]23500'!$B$3:$L$5634,7,0)</f>
        <v>#N/A</v>
      </c>
      <c r="P113" s="2" t="e">
        <f>VLOOKUP($A113,'[1]23500'!$B$3:$L$5634,8,0)</f>
        <v>#N/A</v>
      </c>
      <c r="Q113" s="2" t="e">
        <f>VLOOKUP($A113,'[1]23500'!$B$3:$L$5634,10,0)</f>
        <v>#N/A</v>
      </c>
      <c r="R113" s="2" t="e">
        <f>VLOOKUP($A113,'[1]23500'!$B$3:$L$5634,11,0)</f>
        <v>#N/A</v>
      </c>
    </row>
    <row r="114" spans="1:18" x14ac:dyDescent="0.3">
      <c r="A114" s="1"/>
      <c r="B114" s="1" t="s">
        <v>241</v>
      </c>
      <c r="C114" s="1" t="s">
        <v>19</v>
      </c>
      <c r="D114" s="1" t="s">
        <v>242</v>
      </c>
      <c r="E114" s="1">
        <f t="shared" si="1"/>
        <v>0</v>
      </c>
      <c r="F114" s="1"/>
      <c r="G114" s="1" t="s">
        <v>45</v>
      </c>
      <c r="H114" s="1"/>
      <c r="I114" s="2" t="e">
        <f>VLOOKUP($A114,'[1]23500'!$B$3:$L$5634,1,0)</f>
        <v>#N/A</v>
      </c>
      <c r="J114" s="2" t="e">
        <f>VLOOKUP($A114,'[1]23500'!$B$3:$L$5634,2,0)</f>
        <v>#N/A</v>
      </c>
      <c r="K114" s="2" t="e">
        <f>VLOOKUP($A114,'[1]23500'!$B$3:$L$5634,3,0)</f>
        <v>#N/A</v>
      </c>
      <c r="L114" s="2" t="e">
        <f>VLOOKUP($A114,'[1]23500'!$B$3:$L$5634,4,0)</f>
        <v>#N/A</v>
      </c>
      <c r="M114" s="2" t="e">
        <f>VLOOKUP($A114,'[1]23500'!$B$3:$L$5634,5,0)</f>
        <v>#N/A</v>
      </c>
      <c r="N114" s="2" t="e">
        <f>VLOOKUP($A114,'[1]23500'!$B$3:$L$5634,6,0)</f>
        <v>#N/A</v>
      </c>
      <c r="O114" s="2" t="e">
        <f>VLOOKUP($A114,'[1]23500'!$B$3:$L$5634,7,0)</f>
        <v>#N/A</v>
      </c>
      <c r="P114" s="2" t="e">
        <f>VLOOKUP($A114,'[1]23500'!$B$3:$L$5634,8,0)</f>
        <v>#N/A</v>
      </c>
      <c r="Q114" s="2" t="e">
        <f>VLOOKUP($A114,'[1]23500'!$B$3:$L$5634,10,0)</f>
        <v>#N/A</v>
      </c>
      <c r="R114" s="2" t="e">
        <f>VLOOKUP($A114,'[1]23500'!$B$3:$L$5634,11,0)</f>
        <v>#N/A</v>
      </c>
    </row>
    <row r="115" spans="1:18" x14ac:dyDescent="0.3">
      <c r="A115" s="1"/>
      <c r="B115" s="1" t="s">
        <v>243</v>
      </c>
      <c r="C115" s="1" t="s">
        <v>19</v>
      </c>
      <c r="D115" s="1" t="s">
        <v>244</v>
      </c>
      <c r="E115" s="1">
        <f t="shared" si="1"/>
        <v>0</v>
      </c>
      <c r="F115" s="1"/>
      <c r="G115" s="1" t="s">
        <v>45</v>
      </c>
      <c r="H115" s="1"/>
      <c r="I115" s="2" t="e">
        <f>VLOOKUP($A115,'[1]23500'!$B$3:$L$5634,1,0)</f>
        <v>#N/A</v>
      </c>
      <c r="J115" s="2" t="e">
        <f>VLOOKUP($A115,'[1]23500'!$B$3:$L$5634,2,0)</f>
        <v>#N/A</v>
      </c>
      <c r="K115" s="2" t="e">
        <f>VLOOKUP($A115,'[1]23500'!$B$3:$L$5634,3,0)</f>
        <v>#N/A</v>
      </c>
      <c r="L115" s="2" t="e">
        <f>VLOOKUP($A115,'[1]23500'!$B$3:$L$5634,4,0)</f>
        <v>#N/A</v>
      </c>
      <c r="M115" s="2" t="e">
        <f>VLOOKUP($A115,'[1]23500'!$B$3:$L$5634,5,0)</f>
        <v>#N/A</v>
      </c>
      <c r="N115" s="2" t="e">
        <f>VLOOKUP($A115,'[1]23500'!$B$3:$L$5634,6,0)</f>
        <v>#N/A</v>
      </c>
      <c r="O115" s="2" t="e">
        <f>VLOOKUP($A115,'[1]23500'!$B$3:$L$5634,7,0)</f>
        <v>#N/A</v>
      </c>
      <c r="P115" s="2" t="e">
        <f>VLOOKUP($A115,'[1]23500'!$B$3:$L$5634,8,0)</f>
        <v>#N/A</v>
      </c>
      <c r="Q115" s="2" t="e">
        <f>VLOOKUP($A115,'[1]23500'!$B$3:$L$5634,10,0)</f>
        <v>#N/A</v>
      </c>
      <c r="R115" s="2" t="e">
        <f>VLOOKUP($A115,'[1]23500'!$B$3:$L$5634,11,0)</f>
        <v>#N/A</v>
      </c>
    </row>
    <row r="116" spans="1:18" x14ac:dyDescent="0.3">
      <c r="A116" s="1"/>
      <c r="B116" s="1" t="s">
        <v>245</v>
      </c>
      <c r="C116" s="1" t="s">
        <v>19</v>
      </c>
      <c r="D116" s="1" t="s">
        <v>246</v>
      </c>
      <c r="E116" s="1">
        <f t="shared" si="1"/>
        <v>0</v>
      </c>
      <c r="F116" s="1"/>
      <c r="G116" s="1" t="s">
        <v>45</v>
      </c>
      <c r="H116" s="1"/>
      <c r="I116" s="2" t="e">
        <f>VLOOKUP($A116,'[1]23500'!$B$3:$L$5634,1,0)</f>
        <v>#N/A</v>
      </c>
      <c r="J116" s="2" t="e">
        <f>VLOOKUP($A116,'[1]23500'!$B$3:$L$5634,2,0)</f>
        <v>#N/A</v>
      </c>
      <c r="K116" s="2" t="e">
        <f>VLOOKUP($A116,'[1]23500'!$B$3:$L$5634,3,0)</f>
        <v>#N/A</v>
      </c>
      <c r="L116" s="2" t="e">
        <f>VLOOKUP($A116,'[1]23500'!$B$3:$L$5634,4,0)</f>
        <v>#N/A</v>
      </c>
      <c r="M116" s="2" t="e">
        <f>VLOOKUP($A116,'[1]23500'!$B$3:$L$5634,5,0)</f>
        <v>#N/A</v>
      </c>
      <c r="N116" s="2" t="e">
        <f>VLOOKUP($A116,'[1]23500'!$B$3:$L$5634,6,0)</f>
        <v>#N/A</v>
      </c>
      <c r="O116" s="2" t="e">
        <f>VLOOKUP($A116,'[1]23500'!$B$3:$L$5634,7,0)</f>
        <v>#N/A</v>
      </c>
      <c r="P116" s="2" t="e">
        <f>VLOOKUP($A116,'[1]23500'!$B$3:$L$5634,8,0)</f>
        <v>#N/A</v>
      </c>
      <c r="Q116" s="2" t="e">
        <f>VLOOKUP($A116,'[1]23500'!$B$3:$L$5634,10,0)</f>
        <v>#N/A</v>
      </c>
      <c r="R116" s="2" t="e">
        <f>VLOOKUP($A116,'[1]23500'!$B$3:$L$5634,11,0)</f>
        <v>#N/A</v>
      </c>
    </row>
    <row r="117" spans="1:18" x14ac:dyDescent="0.3">
      <c r="A117" s="1"/>
      <c r="B117" s="1" t="s">
        <v>247</v>
      </c>
      <c r="C117" s="1" t="s">
        <v>19</v>
      </c>
      <c r="D117" s="1" t="s">
        <v>248</v>
      </c>
      <c r="E117" s="1">
        <f t="shared" si="1"/>
        <v>0</v>
      </c>
      <c r="F117" s="1"/>
      <c r="G117" s="1" t="s">
        <v>45</v>
      </c>
      <c r="H117" s="1"/>
      <c r="I117" s="2" t="e">
        <f>VLOOKUP($A117,'[1]23500'!$B$3:$L$5634,1,0)</f>
        <v>#N/A</v>
      </c>
      <c r="J117" s="2" t="e">
        <f>VLOOKUP($A117,'[1]23500'!$B$3:$L$5634,2,0)</f>
        <v>#N/A</v>
      </c>
      <c r="K117" s="2" t="e">
        <f>VLOOKUP($A117,'[1]23500'!$B$3:$L$5634,3,0)</f>
        <v>#N/A</v>
      </c>
      <c r="L117" s="2" t="e">
        <f>VLOOKUP($A117,'[1]23500'!$B$3:$L$5634,4,0)</f>
        <v>#N/A</v>
      </c>
      <c r="M117" s="2" t="e">
        <f>VLOOKUP($A117,'[1]23500'!$B$3:$L$5634,5,0)</f>
        <v>#N/A</v>
      </c>
      <c r="N117" s="2" t="e">
        <f>VLOOKUP($A117,'[1]23500'!$B$3:$L$5634,6,0)</f>
        <v>#N/A</v>
      </c>
      <c r="O117" s="2" t="e">
        <f>VLOOKUP($A117,'[1]23500'!$B$3:$L$5634,7,0)</f>
        <v>#N/A</v>
      </c>
      <c r="P117" s="2" t="e">
        <f>VLOOKUP($A117,'[1]23500'!$B$3:$L$5634,8,0)</f>
        <v>#N/A</v>
      </c>
      <c r="Q117" s="2" t="e">
        <f>VLOOKUP($A117,'[1]23500'!$B$3:$L$5634,10,0)</f>
        <v>#N/A</v>
      </c>
      <c r="R117" s="2" t="e">
        <f>VLOOKUP($A117,'[1]23500'!$B$3:$L$5634,11,0)</f>
        <v>#N/A</v>
      </c>
    </row>
    <row r="118" spans="1:18" x14ac:dyDescent="0.3">
      <c r="A118" s="1"/>
      <c r="B118" s="1" t="s">
        <v>249</v>
      </c>
      <c r="C118" s="1" t="s">
        <v>19</v>
      </c>
      <c r="D118" s="1" t="s">
        <v>250</v>
      </c>
      <c r="E118" s="1">
        <f t="shared" si="1"/>
        <v>0</v>
      </c>
      <c r="F118" s="1"/>
      <c r="G118" s="1" t="s">
        <v>45</v>
      </c>
      <c r="H118" s="1"/>
      <c r="I118" s="2" t="e">
        <f>VLOOKUP($A118,'[1]23500'!$B$3:$L$5634,1,0)</f>
        <v>#N/A</v>
      </c>
      <c r="J118" s="2" t="e">
        <f>VLOOKUP($A118,'[1]23500'!$B$3:$L$5634,2,0)</f>
        <v>#N/A</v>
      </c>
      <c r="K118" s="2" t="e">
        <f>VLOOKUP($A118,'[1]23500'!$B$3:$L$5634,3,0)</f>
        <v>#N/A</v>
      </c>
      <c r="L118" s="2" t="e">
        <f>VLOOKUP($A118,'[1]23500'!$B$3:$L$5634,4,0)</f>
        <v>#N/A</v>
      </c>
      <c r="M118" s="2" t="e">
        <f>VLOOKUP($A118,'[1]23500'!$B$3:$L$5634,5,0)</f>
        <v>#N/A</v>
      </c>
      <c r="N118" s="2" t="e">
        <f>VLOOKUP($A118,'[1]23500'!$B$3:$L$5634,6,0)</f>
        <v>#N/A</v>
      </c>
      <c r="O118" s="2" t="e">
        <f>VLOOKUP($A118,'[1]23500'!$B$3:$L$5634,7,0)</f>
        <v>#N/A</v>
      </c>
      <c r="P118" s="2" t="e">
        <f>VLOOKUP($A118,'[1]23500'!$B$3:$L$5634,8,0)</f>
        <v>#N/A</v>
      </c>
      <c r="Q118" s="2" t="e">
        <f>VLOOKUP($A118,'[1]23500'!$B$3:$L$5634,10,0)</f>
        <v>#N/A</v>
      </c>
      <c r="R118" s="2" t="e">
        <f>VLOOKUP($A118,'[1]23500'!$B$3:$L$5634,11,0)</f>
        <v>#N/A</v>
      </c>
    </row>
    <row r="119" spans="1:18" x14ac:dyDescent="0.3">
      <c r="A119" s="1"/>
      <c r="B119" s="1" t="s">
        <v>251</v>
      </c>
      <c r="C119" s="1" t="s">
        <v>19</v>
      </c>
      <c r="D119" s="1" t="s">
        <v>252</v>
      </c>
      <c r="E119" s="1">
        <f t="shared" si="1"/>
        <v>0</v>
      </c>
      <c r="F119" s="1"/>
      <c r="G119" s="1" t="s">
        <v>45</v>
      </c>
      <c r="H119" s="1"/>
      <c r="I119" s="2" t="e">
        <f>VLOOKUP($A119,'[1]23500'!$B$3:$L$5634,1,0)</f>
        <v>#N/A</v>
      </c>
      <c r="J119" s="2" t="e">
        <f>VLOOKUP($A119,'[1]23500'!$B$3:$L$5634,2,0)</f>
        <v>#N/A</v>
      </c>
      <c r="K119" s="2" t="e">
        <f>VLOOKUP($A119,'[1]23500'!$B$3:$L$5634,3,0)</f>
        <v>#N/A</v>
      </c>
      <c r="L119" s="2" t="e">
        <f>VLOOKUP($A119,'[1]23500'!$B$3:$L$5634,4,0)</f>
        <v>#N/A</v>
      </c>
      <c r="M119" s="2" t="e">
        <f>VLOOKUP($A119,'[1]23500'!$B$3:$L$5634,5,0)</f>
        <v>#N/A</v>
      </c>
      <c r="N119" s="2" t="e">
        <f>VLOOKUP($A119,'[1]23500'!$B$3:$L$5634,6,0)</f>
        <v>#N/A</v>
      </c>
      <c r="O119" s="2" t="e">
        <f>VLOOKUP($A119,'[1]23500'!$B$3:$L$5634,7,0)</f>
        <v>#N/A</v>
      </c>
      <c r="P119" s="2" t="e">
        <f>VLOOKUP($A119,'[1]23500'!$B$3:$L$5634,8,0)</f>
        <v>#N/A</v>
      </c>
      <c r="Q119" s="2" t="e">
        <f>VLOOKUP($A119,'[1]23500'!$B$3:$L$5634,10,0)</f>
        <v>#N/A</v>
      </c>
      <c r="R119" s="2" t="e">
        <f>VLOOKUP($A119,'[1]23500'!$B$3:$L$5634,11,0)</f>
        <v>#N/A</v>
      </c>
    </row>
    <row r="120" spans="1:18" x14ac:dyDescent="0.3">
      <c r="A120" s="1"/>
      <c r="B120" s="1" t="s">
        <v>253</v>
      </c>
      <c r="C120" s="1" t="s">
        <v>19</v>
      </c>
      <c r="D120" s="1" t="s">
        <v>254</v>
      </c>
      <c r="E120" s="1">
        <f t="shared" si="1"/>
        <v>0</v>
      </c>
      <c r="F120" s="1"/>
      <c r="G120" s="1" t="s">
        <v>45</v>
      </c>
      <c r="H120" s="1"/>
      <c r="I120" s="2" t="e">
        <f>VLOOKUP($A120,'[1]23500'!$B$3:$L$5634,1,0)</f>
        <v>#N/A</v>
      </c>
      <c r="J120" s="2" t="e">
        <f>VLOOKUP($A120,'[1]23500'!$B$3:$L$5634,2,0)</f>
        <v>#N/A</v>
      </c>
      <c r="K120" s="2" t="e">
        <f>VLOOKUP($A120,'[1]23500'!$B$3:$L$5634,3,0)</f>
        <v>#N/A</v>
      </c>
      <c r="L120" s="2" t="e">
        <f>VLOOKUP($A120,'[1]23500'!$B$3:$L$5634,4,0)</f>
        <v>#N/A</v>
      </c>
      <c r="M120" s="2" t="e">
        <f>VLOOKUP($A120,'[1]23500'!$B$3:$L$5634,5,0)</f>
        <v>#N/A</v>
      </c>
      <c r="N120" s="2" t="e">
        <f>VLOOKUP($A120,'[1]23500'!$B$3:$L$5634,6,0)</f>
        <v>#N/A</v>
      </c>
      <c r="O120" s="2" t="e">
        <f>VLOOKUP($A120,'[1]23500'!$B$3:$L$5634,7,0)</f>
        <v>#N/A</v>
      </c>
      <c r="P120" s="2" t="e">
        <f>VLOOKUP($A120,'[1]23500'!$B$3:$L$5634,8,0)</f>
        <v>#N/A</v>
      </c>
      <c r="Q120" s="2" t="e">
        <f>VLOOKUP($A120,'[1]23500'!$B$3:$L$5634,10,0)</f>
        <v>#N/A</v>
      </c>
      <c r="R120" s="2" t="e">
        <f>VLOOKUP($A120,'[1]23500'!$B$3:$L$5634,11,0)</f>
        <v>#N/A</v>
      </c>
    </row>
    <row r="121" spans="1:18" x14ac:dyDescent="0.3">
      <c r="A121" s="1"/>
      <c r="B121" s="1" t="s">
        <v>255</v>
      </c>
      <c r="C121" s="1" t="s">
        <v>19</v>
      </c>
      <c r="D121" s="1" t="s">
        <v>256</v>
      </c>
      <c r="E121" s="1">
        <f t="shared" si="1"/>
        <v>0</v>
      </c>
      <c r="F121" s="1"/>
      <c r="G121" s="1" t="s">
        <v>45</v>
      </c>
      <c r="H121" s="1"/>
      <c r="I121" s="2" t="e">
        <f>VLOOKUP($A121,'[1]23500'!$B$3:$L$5634,1,0)</f>
        <v>#N/A</v>
      </c>
      <c r="J121" s="2" t="e">
        <f>VLOOKUP($A121,'[1]23500'!$B$3:$L$5634,2,0)</f>
        <v>#N/A</v>
      </c>
      <c r="K121" s="2" t="e">
        <f>VLOOKUP($A121,'[1]23500'!$B$3:$L$5634,3,0)</f>
        <v>#N/A</v>
      </c>
      <c r="L121" s="2" t="e">
        <f>VLOOKUP($A121,'[1]23500'!$B$3:$L$5634,4,0)</f>
        <v>#N/A</v>
      </c>
      <c r="M121" s="2" t="e">
        <f>VLOOKUP($A121,'[1]23500'!$B$3:$L$5634,5,0)</f>
        <v>#N/A</v>
      </c>
      <c r="N121" s="2" t="e">
        <f>VLOOKUP($A121,'[1]23500'!$B$3:$L$5634,6,0)</f>
        <v>#N/A</v>
      </c>
      <c r="O121" s="2" t="e">
        <f>VLOOKUP($A121,'[1]23500'!$B$3:$L$5634,7,0)</f>
        <v>#N/A</v>
      </c>
      <c r="P121" s="2" t="e">
        <f>VLOOKUP($A121,'[1]23500'!$B$3:$L$5634,8,0)</f>
        <v>#N/A</v>
      </c>
      <c r="Q121" s="2" t="e">
        <f>VLOOKUP($A121,'[1]23500'!$B$3:$L$5634,10,0)</f>
        <v>#N/A</v>
      </c>
      <c r="R121" s="2" t="e">
        <f>VLOOKUP($A121,'[1]23500'!$B$3:$L$5634,11,0)</f>
        <v>#N/A</v>
      </c>
    </row>
    <row r="122" spans="1:18" x14ac:dyDescent="0.3">
      <c r="A122" s="1"/>
      <c r="B122" s="1" t="s">
        <v>257</v>
      </c>
      <c r="C122" s="1" t="s">
        <v>19</v>
      </c>
      <c r="D122" s="1" t="s">
        <v>258</v>
      </c>
      <c r="E122" s="1">
        <f t="shared" si="1"/>
        <v>0</v>
      </c>
      <c r="F122" s="1"/>
      <c r="G122" s="1" t="s">
        <v>45</v>
      </c>
      <c r="H122" s="1"/>
      <c r="I122" s="2" t="e">
        <f>VLOOKUP($A122,'[1]23500'!$B$3:$L$5634,1,0)</f>
        <v>#N/A</v>
      </c>
      <c r="J122" s="2" t="e">
        <f>VLOOKUP($A122,'[1]23500'!$B$3:$L$5634,2,0)</f>
        <v>#N/A</v>
      </c>
      <c r="K122" s="2" t="e">
        <f>VLOOKUP($A122,'[1]23500'!$B$3:$L$5634,3,0)</f>
        <v>#N/A</v>
      </c>
      <c r="L122" s="2" t="e">
        <f>VLOOKUP($A122,'[1]23500'!$B$3:$L$5634,4,0)</f>
        <v>#N/A</v>
      </c>
      <c r="M122" s="2" t="e">
        <f>VLOOKUP($A122,'[1]23500'!$B$3:$L$5634,5,0)</f>
        <v>#N/A</v>
      </c>
      <c r="N122" s="2" t="e">
        <f>VLOOKUP($A122,'[1]23500'!$B$3:$L$5634,6,0)</f>
        <v>#N/A</v>
      </c>
      <c r="O122" s="2" t="e">
        <f>VLOOKUP($A122,'[1]23500'!$B$3:$L$5634,7,0)</f>
        <v>#N/A</v>
      </c>
      <c r="P122" s="2" t="e">
        <f>VLOOKUP($A122,'[1]23500'!$B$3:$L$5634,8,0)</f>
        <v>#N/A</v>
      </c>
      <c r="Q122" s="2" t="e">
        <f>VLOOKUP($A122,'[1]23500'!$B$3:$L$5634,10,0)</f>
        <v>#N/A</v>
      </c>
      <c r="R122" s="2" t="e">
        <f>VLOOKUP($A122,'[1]23500'!$B$3:$L$5634,11,0)</f>
        <v>#N/A</v>
      </c>
    </row>
    <row r="123" spans="1:18" x14ac:dyDescent="0.3">
      <c r="A123" s="1"/>
      <c r="B123" s="1" t="s">
        <v>259</v>
      </c>
      <c r="C123" s="1" t="s">
        <v>19</v>
      </c>
      <c r="D123" s="1" t="s">
        <v>260</v>
      </c>
      <c r="E123" s="1">
        <f t="shared" si="1"/>
        <v>0</v>
      </c>
      <c r="F123" s="1"/>
      <c r="G123" s="1" t="s">
        <v>45</v>
      </c>
      <c r="H123" s="1"/>
      <c r="I123" s="2" t="e">
        <f>VLOOKUP($A123,'[1]23500'!$B$3:$L$5634,1,0)</f>
        <v>#N/A</v>
      </c>
      <c r="J123" s="2" t="e">
        <f>VLOOKUP($A123,'[1]23500'!$B$3:$L$5634,2,0)</f>
        <v>#N/A</v>
      </c>
      <c r="K123" s="2" t="e">
        <f>VLOOKUP($A123,'[1]23500'!$B$3:$L$5634,3,0)</f>
        <v>#N/A</v>
      </c>
      <c r="L123" s="2" t="e">
        <f>VLOOKUP($A123,'[1]23500'!$B$3:$L$5634,4,0)</f>
        <v>#N/A</v>
      </c>
      <c r="M123" s="2" t="e">
        <f>VLOOKUP($A123,'[1]23500'!$B$3:$L$5634,5,0)</f>
        <v>#N/A</v>
      </c>
      <c r="N123" s="2" t="e">
        <f>VLOOKUP($A123,'[1]23500'!$B$3:$L$5634,6,0)</f>
        <v>#N/A</v>
      </c>
      <c r="O123" s="2" t="e">
        <f>VLOOKUP($A123,'[1]23500'!$B$3:$L$5634,7,0)</f>
        <v>#N/A</v>
      </c>
      <c r="P123" s="2" t="e">
        <f>VLOOKUP($A123,'[1]23500'!$B$3:$L$5634,8,0)</f>
        <v>#N/A</v>
      </c>
      <c r="Q123" s="2" t="e">
        <f>VLOOKUP($A123,'[1]23500'!$B$3:$L$5634,10,0)</f>
        <v>#N/A</v>
      </c>
      <c r="R123" s="2" t="e">
        <f>VLOOKUP($A123,'[1]23500'!$B$3:$L$5634,11,0)</f>
        <v>#N/A</v>
      </c>
    </row>
    <row r="124" spans="1:18" x14ac:dyDescent="0.3">
      <c r="A124" s="1"/>
      <c r="B124" s="1" t="s">
        <v>261</v>
      </c>
      <c r="C124" s="1" t="s">
        <v>19</v>
      </c>
      <c r="D124" s="1" t="s">
        <v>262</v>
      </c>
      <c r="E124" s="1">
        <f t="shared" si="1"/>
        <v>0</v>
      </c>
      <c r="F124" s="1"/>
      <c r="G124" s="1" t="s">
        <v>45</v>
      </c>
      <c r="H124" s="1"/>
      <c r="I124" s="2" t="e">
        <f>VLOOKUP($A124,'[1]23500'!$B$3:$L$5634,1,0)</f>
        <v>#N/A</v>
      </c>
      <c r="J124" s="2" t="e">
        <f>VLOOKUP($A124,'[1]23500'!$B$3:$L$5634,2,0)</f>
        <v>#N/A</v>
      </c>
      <c r="K124" s="2" t="e">
        <f>VLOOKUP($A124,'[1]23500'!$B$3:$L$5634,3,0)</f>
        <v>#N/A</v>
      </c>
      <c r="L124" s="2" t="e">
        <f>VLOOKUP($A124,'[1]23500'!$B$3:$L$5634,4,0)</f>
        <v>#N/A</v>
      </c>
      <c r="M124" s="2" t="e">
        <f>VLOOKUP($A124,'[1]23500'!$B$3:$L$5634,5,0)</f>
        <v>#N/A</v>
      </c>
      <c r="N124" s="2" t="e">
        <f>VLOOKUP($A124,'[1]23500'!$B$3:$L$5634,6,0)</f>
        <v>#N/A</v>
      </c>
      <c r="O124" s="2" t="e">
        <f>VLOOKUP($A124,'[1]23500'!$B$3:$L$5634,7,0)</f>
        <v>#N/A</v>
      </c>
      <c r="P124" s="2" t="e">
        <f>VLOOKUP($A124,'[1]23500'!$B$3:$L$5634,8,0)</f>
        <v>#N/A</v>
      </c>
      <c r="Q124" s="2" t="e">
        <f>VLOOKUP($A124,'[1]23500'!$B$3:$L$5634,10,0)</f>
        <v>#N/A</v>
      </c>
      <c r="R124" s="2" t="e">
        <f>VLOOKUP($A124,'[1]23500'!$B$3:$L$5634,11,0)</f>
        <v>#N/A</v>
      </c>
    </row>
    <row r="125" spans="1:18" x14ac:dyDescent="0.3">
      <c r="A125" s="1"/>
      <c r="B125" s="1" t="s">
        <v>263</v>
      </c>
      <c r="C125" s="1" t="s">
        <v>19</v>
      </c>
      <c r="D125" s="1" t="s">
        <v>264</v>
      </c>
      <c r="E125" s="1">
        <f t="shared" si="1"/>
        <v>0</v>
      </c>
      <c r="F125" s="1"/>
      <c r="G125" s="1" t="s">
        <v>45</v>
      </c>
      <c r="H125" s="1"/>
      <c r="I125" s="2" t="e">
        <f>VLOOKUP($A125,'[1]23500'!$B$3:$L$5634,1,0)</f>
        <v>#N/A</v>
      </c>
      <c r="J125" s="2" t="e">
        <f>VLOOKUP($A125,'[1]23500'!$B$3:$L$5634,2,0)</f>
        <v>#N/A</v>
      </c>
      <c r="K125" s="2" t="e">
        <f>VLOOKUP($A125,'[1]23500'!$B$3:$L$5634,3,0)</f>
        <v>#N/A</v>
      </c>
      <c r="L125" s="2" t="e">
        <f>VLOOKUP($A125,'[1]23500'!$B$3:$L$5634,4,0)</f>
        <v>#N/A</v>
      </c>
      <c r="M125" s="2" t="e">
        <f>VLOOKUP($A125,'[1]23500'!$B$3:$L$5634,5,0)</f>
        <v>#N/A</v>
      </c>
      <c r="N125" s="2" t="e">
        <f>VLOOKUP($A125,'[1]23500'!$B$3:$L$5634,6,0)</f>
        <v>#N/A</v>
      </c>
      <c r="O125" s="2" t="e">
        <f>VLOOKUP($A125,'[1]23500'!$B$3:$L$5634,7,0)</f>
        <v>#N/A</v>
      </c>
      <c r="P125" s="2" t="e">
        <f>VLOOKUP($A125,'[1]23500'!$B$3:$L$5634,8,0)</f>
        <v>#N/A</v>
      </c>
      <c r="Q125" s="2" t="e">
        <f>VLOOKUP($A125,'[1]23500'!$B$3:$L$5634,10,0)</f>
        <v>#N/A</v>
      </c>
      <c r="R125" s="2" t="e">
        <f>VLOOKUP($A125,'[1]23500'!$B$3:$L$5634,11,0)</f>
        <v>#N/A</v>
      </c>
    </row>
    <row r="126" spans="1:18" x14ac:dyDescent="0.3">
      <c r="A126" s="1"/>
      <c r="B126" s="1" t="s">
        <v>265</v>
      </c>
      <c r="C126" s="1" t="s">
        <v>19</v>
      </c>
      <c r="D126" s="1" t="s">
        <v>266</v>
      </c>
      <c r="E126" s="1">
        <f t="shared" si="1"/>
        <v>0</v>
      </c>
      <c r="F126" s="1"/>
      <c r="G126" s="1" t="s">
        <v>45</v>
      </c>
      <c r="H126" s="1"/>
      <c r="I126" s="2" t="e">
        <f>VLOOKUP($A126,'[1]23500'!$B$3:$L$5634,1,0)</f>
        <v>#N/A</v>
      </c>
      <c r="J126" s="2" t="e">
        <f>VLOOKUP($A126,'[1]23500'!$B$3:$L$5634,2,0)</f>
        <v>#N/A</v>
      </c>
      <c r="K126" s="2" t="e">
        <f>VLOOKUP($A126,'[1]23500'!$B$3:$L$5634,3,0)</f>
        <v>#N/A</v>
      </c>
      <c r="L126" s="2" t="e">
        <f>VLOOKUP($A126,'[1]23500'!$B$3:$L$5634,4,0)</f>
        <v>#N/A</v>
      </c>
      <c r="M126" s="2" t="e">
        <f>VLOOKUP($A126,'[1]23500'!$B$3:$L$5634,5,0)</f>
        <v>#N/A</v>
      </c>
      <c r="N126" s="2" t="e">
        <f>VLOOKUP($A126,'[1]23500'!$B$3:$L$5634,6,0)</f>
        <v>#N/A</v>
      </c>
      <c r="O126" s="2" t="e">
        <f>VLOOKUP($A126,'[1]23500'!$B$3:$L$5634,7,0)</f>
        <v>#N/A</v>
      </c>
      <c r="P126" s="2" t="e">
        <f>VLOOKUP($A126,'[1]23500'!$B$3:$L$5634,8,0)</f>
        <v>#N/A</v>
      </c>
      <c r="Q126" s="2" t="e">
        <f>VLOOKUP($A126,'[1]23500'!$B$3:$L$5634,10,0)</f>
        <v>#N/A</v>
      </c>
      <c r="R126" s="2" t="e">
        <f>VLOOKUP($A126,'[1]23500'!$B$3:$L$5634,11,0)</f>
        <v>#N/A</v>
      </c>
    </row>
    <row r="127" spans="1:18" x14ac:dyDescent="0.3">
      <c r="A127" s="1"/>
      <c r="B127" s="1" t="s">
        <v>267</v>
      </c>
      <c r="C127" s="1" t="s">
        <v>19</v>
      </c>
      <c r="D127" s="1" t="s">
        <v>268</v>
      </c>
      <c r="E127" s="1">
        <f t="shared" si="1"/>
        <v>0</v>
      </c>
      <c r="F127" s="1"/>
      <c r="G127" s="1" t="s">
        <v>45</v>
      </c>
      <c r="H127" s="1"/>
      <c r="I127" s="2" t="e">
        <f>VLOOKUP($A127,'[1]23500'!$B$3:$L$5634,1,0)</f>
        <v>#N/A</v>
      </c>
      <c r="J127" s="2" t="e">
        <f>VLOOKUP($A127,'[1]23500'!$B$3:$L$5634,2,0)</f>
        <v>#N/A</v>
      </c>
      <c r="K127" s="2" t="e">
        <f>VLOOKUP($A127,'[1]23500'!$B$3:$L$5634,3,0)</f>
        <v>#N/A</v>
      </c>
      <c r="L127" s="2" t="e">
        <f>VLOOKUP($A127,'[1]23500'!$B$3:$L$5634,4,0)</f>
        <v>#N/A</v>
      </c>
      <c r="M127" s="2" t="e">
        <f>VLOOKUP($A127,'[1]23500'!$B$3:$L$5634,5,0)</f>
        <v>#N/A</v>
      </c>
      <c r="N127" s="2" t="e">
        <f>VLOOKUP($A127,'[1]23500'!$B$3:$L$5634,6,0)</f>
        <v>#N/A</v>
      </c>
      <c r="O127" s="2" t="e">
        <f>VLOOKUP($A127,'[1]23500'!$B$3:$L$5634,7,0)</f>
        <v>#N/A</v>
      </c>
      <c r="P127" s="2" t="e">
        <f>VLOOKUP($A127,'[1]23500'!$B$3:$L$5634,8,0)</f>
        <v>#N/A</v>
      </c>
      <c r="Q127" s="2" t="e">
        <f>VLOOKUP($A127,'[1]23500'!$B$3:$L$5634,10,0)</f>
        <v>#N/A</v>
      </c>
      <c r="R127" s="2" t="e">
        <f>VLOOKUP($A127,'[1]23500'!$B$3:$L$5634,11,0)</f>
        <v>#N/A</v>
      </c>
    </row>
    <row r="128" spans="1:18" x14ac:dyDescent="0.3">
      <c r="A128" s="1"/>
      <c r="B128" s="1" t="s">
        <v>269</v>
      </c>
      <c r="C128" s="1" t="s">
        <v>19</v>
      </c>
      <c r="D128" s="1" t="s">
        <v>270</v>
      </c>
      <c r="E128" s="1">
        <f t="shared" si="1"/>
        <v>0</v>
      </c>
      <c r="F128" s="1"/>
      <c r="G128" s="1" t="s">
        <v>45</v>
      </c>
      <c r="H128" s="1"/>
      <c r="I128" s="2" t="e">
        <f>VLOOKUP($A128,'[1]23500'!$B$3:$L$5634,1,0)</f>
        <v>#N/A</v>
      </c>
      <c r="J128" s="2" t="e">
        <f>VLOOKUP($A128,'[1]23500'!$B$3:$L$5634,2,0)</f>
        <v>#N/A</v>
      </c>
      <c r="K128" s="2" t="e">
        <f>VLOOKUP($A128,'[1]23500'!$B$3:$L$5634,3,0)</f>
        <v>#N/A</v>
      </c>
      <c r="L128" s="2" t="e">
        <f>VLOOKUP($A128,'[1]23500'!$B$3:$L$5634,4,0)</f>
        <v>#N/A</v>
      </c>
      <c r="M128" s="2" t="e">
        <f>VLOOKUP($A128,'[1]23500'!$B$3:$L$5634,5,0)</f>
        <v>#N/A</v>
      </c>
      <c r="N128" s="2" t="e">
        <f>VLOOKUP($A128,'[1]23500'!$B$3:$L$5634,6,0)</f>
        <v>#N/A</v>
      </c>
      <c r="O128" s="2" t="e">
        <f>VLOOKUP($A128,'[1]23500'!$B$3:$L$5634,7,0)</f>
        <v>#N/A</v>
      </c>
      <c r="P128" s="2" t="e">
        <f>VLOOKUP($A128,'[1]23500'!$B$3:$L$5634,8,0)</f>
        <v>#N/A</v>
      </c>
      <c r="Q128" s="2" t="e">
        <f>VLOOKUP($A128,'[1]23500'!$B$3:$L$5634,10,0)</f>
        <v>#N/A</v>
      </c>
      <c r="R128" s="2" t="e">
        <f>VLOOKUP($A128,'[1]23500'!$B$3:$L$5634,11,0)</f>
        <v>#N/A</v>
      </c>
    </row>
    <row r="129" spans="1:18" x14ac:dyDescent="0.3">
      <c r="A129" s="1"/>
      <c r="B129" s="1" t="s">
        <v>271</v>
      </c>
      <c r="C129" s="1" t="s">
        <v>19</v>
      </c>
      <c r="D129" s="1" t="s">
        <v>272</v>
      </c>
      <c r="E129" s="1">
        <f t="shared" si="1"/>
        <v>0</v>
      </c>
      <c r="F129" s="1"/>
      <c r="G129" s="1" t="s">
        <v>45</v>
      </c>
      <c r="H129" s="1"/>
      <c r="I129" s="2" t="e">
        <f>VLOOKUP($A129,'[1]23500'!$B$3:$L$5634,1,0)</f>
        <v>#N/A</v>
      </c>
      <c r="J129" s="2" t="e">
        <f>VLOOKUP($A129,'[1]23500'!$B$3:$L$5634,2,0)</f>
        <v>#N/A</v>
      </c>
      <c r="K129" s="2" t="e">
        <f>VLOOKUP($A129,'[1]23500'!$B$3:$L$5634,3,0)</f>
        <v>#N/A</v>
      </c>
      <c r="L129" s="2" t="e">
        <f>VLOOKUP($A129,'[1]23500'!$B$3:$L$5634,4,0)</f>
        <v>#N/A</v>
      </c>
      <c r="M129" s="2" t="e">
        <f>VLOOKUP($A129,'[1]23500'!$B$3:$L$5634,5,0)</f>
        <v>#N/A</v>
      </c>
      <c r="N129" s="2" t="e">
        <f>VLOOKUP($A129,'[1]23500'!$B$3:$L$5634,6,0)</f>
        <v>#N/A</v>
      </c>
      <c r="O129" s="2" t="e">
        <f>VLOOKUP($A129,'[1]23500'!$B$3:$L$5634,7,0)</f>
        <v>#N/A</v>
      </c>
      <c r="P129" s="2" t="e">
        <f>VLOOKUP($A129,'[1]23500'!$B$3:$L$5634,8,0)</f>
        <v>#N/A</v>
      </c>
      <c r="Q129" s="2" t="e">
        <f>VLOOKUP($A129,'[1]23500'!$B$3:$L$5634,10,0)</f>
        <v>#N/A</v>
      </c>
      <c r="R129" s="2" t="e">
        <f>VLOOKUP($A129,'[1]23500'!$B$3:$L$5634,11,0)</f>
        <v>#N/A</v>
      </c>
    </row>
    <row r="130" spans="1:18" x14ac:dyDescent="0.3">
      <c r="A130" s="1"/>
      <c r="B130" s="1" t="s">
        <v>273</v>
      </c>
      <c r="C130" s="1" t="s">
        <v>19</v>
      </c>
      <c r="D130" s="1" t="s">
        <v>274</v>
      </c>
      <c r="E130" s="1">
        <f t="shared" si="1"/>
        <v>0</v>
      </c>
      <c r="F130" s="1"/>
      <c r="G130" s="1" t="s">
        <v>45</v>
      </c>
      <c r="H130" s="1"/>
      <c r="I130" s="2" t="e">
        <f>VLOOKUP($A130,'[1]23500'!$B$3:$L$5634,1,0)</f>
        <v>#N/A</v>
      </c>
      <c r="J130" s="2" t="e">
        <f>VLOOKUP($A130,'[1]23500'!$B$3:$L$5634,2,0)</f>
        <v>#N/A</v>
      </c>
      <c r="K130" s="2" t="e">
        <f>VLOOKUP($A130,'[1]23500'!$B$3:$L$5634,3,0)</f>
        <v>#N/A</v>
      </c>
      <c r="L130" s="2" t="e">
        <f>VLOOKUP($A130,'[1]23500'!$B$3:$L$5634,4,0)</f>
        <v>#N/A</v>
      </c>
      <c r="M130" s="2" t="e">
        <f>VLOOKUP($A130,'[1]23500'!$B$3:$L$5634,5,0)</f>
        <v>#N/A</v>
      </c>
      <c r="N130" s="2" t="e">
        <f>VLOOKUP($A130,'[1]23500'!$B$3:$L$5634,6,0)</f>
        <v>#N/A</v>
      </c>
      <c r="O130" s="2" t="e">
        <f>VLOOKUP($A130,'[1]23500'!$B$3:$L$5634,7,0)</f>
        <v>#N/A</v>
      </c>
      <c r="P130" s="2" t="e">
        <f>VLOOKUP($A130,'[1]23500'!$B$3:$L$5634,8,0)</f>
        <v>#N/A</v>
      </c>
      <c r="Q130" s="2" t="e">
        <f>VLOOKUP($A130,'[1]23500'!$B$3:$L$5634,10,0)</f>
        <v>#N/A</v>
      </c>
      <c r="R130" s="2" t="e">
        <f>VLOOKUP($A130,'[1]23500'!$B$3:$L$5634,11,0)</f>
        <v>#N/A</v>
      </c>
    </row>
    <row r="131" spans="1:18" x14ac:dyDescent="0.3">
      <c r="A131" s="1"/>
      <c r="B131" s="1" t="s">
        <v>275</v>
      </c>
      <c r="C131" s="1" t="s">
        <v>19</v>
      </c>
      <c r="D131" s="1" t="s">
        <v>276</v>
      </c>
      <c r="E131" s="1">
        <f t="shared" ref="E131:E194" si="2">F131/1.2</f>
        <v>0</v>
      </c>
      <c r="F131" s="1"/>
      <c r="G131" s="1" t="s">
        <v>45</v>
      </c>
      <c r="H131" s="1"/>
      <c r="I131" s="2" t="e">
        <f>VLOOKUP($A131,'[1]23500'!$B$3:$L$5634,1,0)</f>
        <v>#N/A</v>
      </c>
      <c r="J131" s="2" t="e">
        <f>VLOOKUP($A131,'[1]23500'!$B$3:$L$5634,2,0)</f>
        <v>#N/A</v>
      </c>
      <c r="K131" s="2" t="e">
        <f>VLOOKUP($A131,'[1]23500'!$B$3:$L$5634,3,0)</f>
        <v>#N/A</v>
      </c>
      <c r="L131" s="2" t="e">
        <f>VLOOKUP($A131,'[1]23500'!$B$3:$L$5634,4,0)</f>
        <v>#N/A</v>
      </c>
      <c r="M131" s="2" t="e">
        <f>VLOOKUP($A131,'[1]23500'!$B$3:$L$5634,5,0)</f>
        <v>#N/A</v>
      </c>
      <c r="N131" s="2" t="e">
        <f>VLOOKUP($A131,'[1]23500'!$B$3:$L$5634,6,0)</f>
        <v>#N/A</v>
      </c>
      <c r="O131" s="2" t="e">
        <f>VLOOKUP($A131,'[1]23500'!$B$3:$L$5634,7,0)</f>
        <v>#N/A</v>
      </c>
      <c r="P131" s="2" t="e">
        <f>VLOOKUP($A131,'[1]23500'!$B$3:$L$5634,8,0)</f>
        <v>#N/A</v>
      </c>
      <c r="Q131" s="2" t="e">
        <f>VLOOKUP($A131,'[1]23500'!$B$3:$L$5634,10,0)</f>
        <v>#N/A</v>
      </c>
      <c r="R131" s="2" t="e">
        <f>VLOOKUP($A131,'[1]23500'!$B$3:$L$5634,11,0)</f>
        <v>#N/A</v>
      </c>
    </row>
    <row r="132" spans="1:18" x14ac:dyDescent="0.3">
      <c r="A132" s="1"/>
      <c r="B132" s="1" t="s">
        <v>277</v>
      </c>
      <c r="C132" s="1" t="s">
        <v>19</v>
      </c>
      <c r="D132" s="1" t="s">
        <v>278</v>
      </c>
      <c r="E132" s="1">
        <f t="shared" si="2"/>
        <v>0</v>
      </c>
      <c r="F132" s="1"/>
      <c r="G132" s="1" t="s">
        <v>45</v>
      </c>
      <c r="H132" s="1"/>
      <c r="I132" s="2" t="e">
        <f>VLOOKUP($A132,'[1]23500'!$B$3:$L$5634,1,0)</f>
        <v>#N/A</v>
      </c>
      <c r="J132" s="2" t="e">
        <f>VLOOKUP($A132,'[1]23500'!$B$3:$L$5634,2,0)</f>
        <v>#N/A</v>
      </c>
      <c r="K132" s="2" t="e">
        <f>VLOOKUP($A132,'[1]23500'!$B$3:$L$5634,3,0)</f>
        <v>#N/A</v>
      </c>
      <c r="L132" s="2" t="e">
        <f>VLOOKUP($A132,'[1]23500'!$B$3:$L$5634,4,0)</f>
        <v>#N/A</v>
      </c>
      <c r="M132" s="2" t="e">
        <f>VLOOKUP($A132,'[1]23500'!$B$3:$L$5634,5,0)</f>
        <v>#N/A</v>
      </c>
      <c r="N132" s="2" t="e">
        <f>VLOOKUP($A132,'[1]23500'!$B$3:$L$5634,6,0)</f>
        <v>#N/A</v>
      </c>
      <c r="O132" s="2" t="e">
        <f>VLOOKUP($A132,'[1]23500'!$B$3:$L$5634,7,0)</f>
        <v>#N/A</v>
      </c>
      <c r="P132" s="2" t="e">
        <f>VLOOKUP($A132,'[1]23500'!$B$3:$L$5634,8,0)</f>
        <v>#N/A</v>
      </c>
      <c r="Q132" s="2" t="e">
        <f>VLOOKUP($A132,'[1]23500'!$B$3:$L$5634,10,0)</f>
        <v>#N/A</v>
      </c>
      <c r="R132" s="2" t="e">
        <f>VLOOKUP($A132,'[1]23500'!$B$3:$L$5634,11,0)</f>
        <v>#N/A</v>
      </c>
    </row>
    <row r="133" spans="1:18" x14ac:dyDescent="0.3">
      <c r="A133" s="1"/>
      <c r="B133" s="1" t="s">
        <v>279</v>
      </c>
      <c r="C133" s="1" t="s">
        <v>19</v>
      </c>
      <c r="D133" s="1" t="s">
        <v>280</v>
      </c>
      <c r="E133" s="1">
        <f t="shared" si="2"/>
        <v>0</v>
      </c>
      <c r="F133" s="1"/>
      <c r="G133" s="1" t="s">
        <v>45</v>
      </c>
      <c r="H133" s="1"/>
      <c r="I133" s="2" t="e">
        <f>VLOOKUP($A133,'[1]23500'!$B$3:$L$5634,1,0)</f>
        <v>#N/A</v>
      </c>
      <c r="J133" s="2" t="e">
        <f>VLOOKUP($A133,'[1]23500'!$B$3:$L$5634,2,0)</f>
        <v>#N/A</v>
      </c>
      <c r="K133" s="2" t="e">
        <f>VLOOKUP($A133,'[1]23500'!$B$3:$L$5634,3,0)</f>
        <v>#N/A</v>
      </c>
      <c r="L133" s="2" t="e">
        <f>VLOOKUP($A133,'[1]23500'!$B$3:$L$5634,4,0)</f>
        <v>#N/A</v>
      </c>
      <c r="M133" s="2" t="e">
        <f>VLOOKUP($A133,'[1]23500'!$B$3:$L$5634,5,0)</f>
        <v>#N/A</v>
      </c>
      <c r="N133" s="2" t="e">
        <f>VLOOKUP($A133,'[1]23500'!$B$3:$L$5634,6,0)</f>
        <v>#N/A</v>
      </c>
      <c r="O133" s="2" t="e">
        <f>VLOOKUP($A133,'[1]23500'!$B$3:$L$5634,7,0)</f>
        <v>#N/A</v>
      </c>
      <c r="P133" s="2" t="e">
        <f>VLOOKUP($A133,'[1]23500'!$B$3:$L$5634,8,0)</f>
        <v>#N/A</v>
      </c>
      <c r="Q133" s="2" t="e">
        <f>VLOOKUP($A133,'[1]23500'!$B$3:$L$5634,10,0)</f>
        <v>#N/A</v>
      </c>
      <c r="R133" s="2" t="e">
        <f>VLOOKUP($A133,'[1]23500'!$B$3:$L$5634,11,0)</f>
        <v>#N/A</v>
      </c>
    </row>
    <row r="134" spans="1:18" x14ac:dyDescent="0.3">
      <c r="A134" s="1"/>
      <c r="B134" s="1" t="s">
        <v>281</v>
      </c>
      <c r="C134" s="1" t="s">
        <v>19</v>
      </c>
      <c r="D134" s="1" t="s">
        <v>282</v>
      </c>
      <c r="E134" s="1">
        <f t="shared" si="2"/>
        <v>0</v>
      </c>
      <c r="F134" s="1"/>
      <c r="G134" s="1" t="s">
        <v>45</v>
      </c>
      <c r="H134" s="1"/>
      <c r="I134" s="2" t="e">
        <f>VLOOKUP($A134,'[1]23500'!$B$3:$L$5634,1,0)</f>
        <v>#N/A</v>
      </c>
      <c r="J134" s="2" t="e">
        <f>VLOOKUP($A134,'[1]23500'!$B$3:$L$5634,2,0)</f>
        <v>#N/A</v>
      </c>
      <c r="K134" s="2" t="e">
        <f>VLOOKUP($A134,'[1]23500'!$B$3:$L$5634,3,0)</f>
        <v>#N/A</v>
      </c>
      <c r="L134" s="2" t="e">
        <f>VLOOKUP($A134,'[1]23500'!$B$3:$L$5634,4,0)</f>
        <v>#N/A</v>
      </c>
      <c r="M134" s="2" t="e">
        <f>VLOOKUP($A134,'[1]23500'!$B$3:$L$5634,5,0)</f>
        <v>#N/A</v>
      </c>
      <c r="N134" s="2" t="e">
        <f>VLOOKUP($A134,'[1]23500'!$B$3:$L$5634,6,0)</f>
        <v>#N/A</v>
      </c>
      <c r="O134" s="2" t="e">
        <f>VLOOKUP($A134,'[1]23500'!$B$3:$L$5634,7,0)</f>
        <v>#N/A</v>
      </c>
      <c r="P134" s="2" t="e">
        <f>VLOOKUP($A134,'[1]23500'!$B$3:$L$5634,8,0)</f>
        <v>#N/A</v>
      </c>
      <c r="Q134" s="2" t="e">
        <f>VLOOKUP($A134,'[1]23500'!$B$3:$L$5634,10,0)</f>
        <v>#N/A</v>
      </c>
      <c r="R134" s="2" t="e">
        <f>VLOOKUP($A134,'[1]23500'!$B$3:$L$5634,11,0)</f>
        <v>#N/A</v>
      </c>
    </row>
    <row r="135" spans="1:18" x14ac:dyDescent="0.3">
      <c r="A135" s="1"/>
      <c r="B135" s="1" t="s">
        <v>283</v>
      </c>
      <c r="C135" s="1" t="s">
        <v>19</v>
      </c>
      <c r="D135" s="1" t="s">
        <v>284</v>
      </c>
      <c r="E135" s="1">
        <f t="shared" si="2"/>
        <v>0</v>
      </c>
      <c r="F135" s="1"/>
      <c r="G135" s="1" t="s">
        <v>45</v>
      </c>
      <c r="H135" s="1"/>
      <c r="I135" s="2" t="e">
        <f>VLOOKUP($A135,'[1]23500'!$B$3:$L$5634,1,0)</f>
        <v>#N/A</v>
      </c>
      <c r="J135" s="2" t="e">
        <f>VLOOKUP($A135,'[1]23500'!$B$3:$L$5634,2,0)</f>
        <v>#N/A</v>
      </c>
      <c r="K135" s="2" t="e">
        <f>VLOOKUP($A135,'[1]23500'!$B$3:$L$5634,3,0)</f>
        <v>#N/A</v>
      </c>
      <c r="L135" s="2" t="e">
        <f>VLOOKUP($A135,'[1]23500'!$B$3:$L$5634,4,0)</f>
        <v>#N/A</v>
      </c>
      <c r="M135" s="2" t="e">
        <f>VLOOKUP($A135,'[1]23500'!$B$3:$L$5634,5,0)</f>
        <v>#N/A</v>
      </c>
      <c r="N135" s="2" t="e">
        <f>VLOOKUP($A135,'[1]23500'!$B$3:$L$5634,6,0)</f>
        <v>#N/A</v>
      </c>
      <c r="O135" s="2" t="e">
        <f>VLOOKUP($A135,'[1]23500'!$B$3:$L$5634,7,0)</f>
        <v>#N/A</v>
      </c>
      <c r="P135" s="2" t="e">
        <f>VLOOKUP($A135,'[1]23500'!$B$3:$L$5634,8,0)</f>
        <v>#N/A</v>
      </c>
      <c r="Q135" s="2" t="e">
        <f>VLOOKUP($A135,'[1]23500'!$B$3:$L$5634,10,0)</f>
        <v>#N/A</v>
      </c>
      <c r="R135" s="2" t="e">
        <f>VLOOKUP($A135,'[1]23500'!$B$3:$L$5634,11,0)</f>
        <v>#N/A</v>
      </c>
    </row>
    <row r="136" spans="1:18" x14ac:dyDescent="0.3">
      <c r="A136" s="1"/>
      <c r="B136" s="1" t="s">
        <v>285</v>
      </c>
      <c r="C136" s="1" t="s">
        <v>19</v>
      </c>
      <c r="D136" s="1" t="s">
        <v>286</v>
      </c>
      <c r="E136" s="1">
        <f t="shared" si="2"/>
        <v>0</v>
      </c>
      <c r="F136" s="1"/>
      <c r="G136" s="1" t="s">
        <v>45</v>
      </c>
      <c r="H136" s="1"/>
      <c r="I136" s="2" t="e">
        <f>VLOOKUP($A136,'[1]23500'!$B$3:$L$5634,1,0)</f>
        <v>#N/A</v>
      </c>
      <c r="J136" s="2" t="e">
        <f>VLOOKUP($A136,'[1]23500'!$B$3:$L$5634,2,0)</f>
        <v>#N/A</v>
      </c>
      <c r="K136" s="2" t="e">
        <f>VLOOKUP($A136,'[1]23500'!$B$3:$L$5634,3,0)</f>
        <v>#N/A</v>
      </c>
      <c r="L136" s="2" t="e">
        <f>VLOOKUP($A136,'[1]23500'!$B$3:$L$5634,4,0)</f>
        <v>#N/A</v>
      </c>
      <c r="M136" s="2" t="e">
        <f>VLOOKUP($A136,'[1]23500'!$B$3:$L$5634,5,0)</f>
        <v>#N/A</v>
      </c>
      <c r="N136" s="2" t="e">
        <f>VLOOKUP($A136,'[1]23500'!$B$3:$L$5634,6,0)</f>
        <v>#N/A</v>
      </c>
      <c r="O136" s="2" t="e">
        <f>VLOOKUP($A136,'[1]23500'!$B$3:$L$5634,7,0)</f>
        <v>#N/A</v>
      </c>
      <c r="P136" s="2" t="e">
        <f>VLOOKUP($A136,'[1]23500'!$B$3:$L$5634,8,0)</f>
        <v>#N/A</v>
      </c>
      <c r="Q136" s="2" t="e">
        <f>VLOOKUP($A136,'[1]23500'!$B$3:$L$5634,10,0)</f>
        <v>#N/A</v>
      </c>
      <c r="R136" s="2" t="e">
        <f>VLOOKUP($A136,'[1]23500'!$B$3:$L$5634,11,0)</f>
        <v>#N/A</v>
      </c>
    </row>
    <row r="137" spans="1:18" x14ac:dyDescent="0.3">
      <c r="A137" s="1"/>
      <c r="B137" s="1" t="s">
        <v>287</v>
      </c>
      <c r="C137" s="1" t="s">
        <v>19</v>
      </c>
      <c r="D137" s="1" t="s">
        <v>288</v>
      </c>
      <c r="E137" s="1">
        <f t="shared" si="2"/>
        <v>0</v>
      </c>
      <c r="F137" s="1"/>
      <c r="G137" s="1" t="s">
        <v>45</v>
      </c>
      <c r="H137" s="1"/>
      <c r="I137" s="2" t="e">
        <f>VLOOKUP($A137,'[1]23500'!$B$3:$L$5634,1,0)</f>
        <v>#N/A</v>
      </c>
      <c r="J137" s="2" t="e">
        <f>VLOOKUP($A137,'[1]23500'!$B$3:$L$5634,2,0)</f>
        <v>#N/A</v>
      </c>
      <c r="K137" s="2" t="e">
        <f>VLOOKUP($A137,'[1]23500'!$B$3:$L$5634,3,0)</f>
        <v>#N/A</v>
      </c>
      <c r="L137" s="2" t="e">
        <f>VLOOKUP($A137,'[1]23500'!$B$3:$L$5634,4,0)</f>
        <v>#N/A</v>
      </c>
      <c r="M137" s="2" t="e">
        <f>VLOOKUP($A137,'[1]23500'!$B$3:$L$5634,5,0)</f>
        <v>#N/A</v>
      </c>
      <c r="N137" s="2" t="e">
        <f>VLOOKUP($A137,'[1]23500'!$B$3:$L$5634,6,0)</f>
        <v>#N/A</v>
      </c>
      <c r="O137" s="2" t="e">
        <f>VLOOKUP($A137,'[1]23500'!$B$3:$L$5634,7,0)</f>
        <v>#N/A</v>
      </c>
      <c r="P137" s="2" t="e">
        <f>VLOOKUP($A137,'[1]23500'!$B$3:$L$5634,8,0)</f>
        <v>#N/A</v>
      </c>
      <c r="Q137" s="2" t="e">
        <f>VLOOKUP($A137,'[1]23500'!$B$3:$L$5634,10,0)</f>
        <v>#N/A</v>
      </c>
      <c r="R137" s="2" t="e">
        <f>VLOOKUP($A137,'[1]23500'!$B$3:$L$5634,11,0)</f>
        <v>#N/A</v>
      </c>
    </row>
    <row r="138" spans="1:18" x14ac:dyDescent="0.3">
      <c r="A138" s="1"/>
      <c r="B138" s="1" t="s">
        <v>289</v>
      </c>
      <c r="C138" s="1" t="s">
        <v>19</v>
      </c>
      <c r="D138" s="1" t="s">
        <v>290</v>
      </c>
      <c r="E138" s="1">
        <f t="shared" si="2"/>
        <v>0</v>
      </c>
      <c r="F138" s="1"/>
      <c r="G138" s="1" t="s">
        <v>45</v>
      </c>
      <c r="H138" s="1"/>
      <c r="I138" s="2" t="e">
        <f>VLOOKUP($A138,'[1]23500'!$B$3:$L$5634,1,0)</f>
        <v>#N/A</v>
      </c>
      <c r="J138" s="2" t="e">
        <f>VLOOKUP($A138,'[1]23500'!$B$3:$L$5634,2,0)</f>
        <v>#N/A</v>
      </c>
      <c r="K138" s="2" t="e">
        <f>VLOOKUP($A138,'[1]23500'!$B$3:$L$5634,3,0)</f>
        <v>#N/A</v>
      </c>
      <c r="L138" s="2" t="e">
        <f>VLOOKUP($A138,'[1]23500'!$B$3:$L$5634,4,0)</f>
        <v>#N/A</v>
      </c>
      <c r="M138" s="2" t="e">
        <f>VLOOKUP($A138,'[1]23500'!$B$3:$L$5634,5,0)</f>
        <v>#N/A</v>
      </c>
      <c r="N138" s="2" t="e">
        <f>VLOOKUP($A138,'[1]23500'!$B$3:$L$5634,6,0)</f>
        <v>#N/A</v>
      </c>
      <c r="O138" s="2" t="e">
        <f>VLOOKUP($A138,'[1]23500'!$B$3:$L$5634,7,0)</f>
        <v>#N/A</v>
      </c>
      <c r="P138" s="2" t="e">
        <f>VLOOKUP($A138,'[1]23500'!$B$3:$L$5634,8,0)</f>
        <v>#N/A</v>
      </c>
      <c r="Q138" s="2" t="e">
        <f>VLOOKUP($A138,'[1]23500'!$B$3:$L$5634,10,0)</f>
        <v>#N/A</v>
      </c>
      <c r="R138" s="2" t="e">
        <f>VLOOKUP($A138,'[1]23500'!$B$3:$L$5634,11,0)</f>
        <v>#N/A</v>
      </c>
    </row>
    <row r="139" spans="1:18" x14ac:dyDescent="0.3">
      <c r="A139" s="1"/>
      <c r="B139" s="1" t="s">
        <v>291</v>
      </c>
      <c r="C139" s="1" t="s">
        <v>19</v>
      </c>
      <c r="D139" s="1" t="s">
        <v>292</v>
      </c>
      <c r="E139" s="1">
        <f t="shared" si="2"/>
        <v>0</v>
      </c>
      <c r="F139" s="1"/>
      <c r="G139" s="1" t="s">
        <v>9</v>
      </c>
      <c r="H139" s="1"/>
      <c r="I139" s="2" t="e">
        <f>VLOOKUP($A139,'[1]23500'!$B$3:$L$5634,1,0)</f>
        <v>#N/A</v>
      </c>
      <c r="J139" s="2" t="e">
        <f>VLOOKUP($A139,'[1]23500'!$B$3:$L$5634,2,0)</f>
        <v>#N/A</v>
      </c>
      <c r="K139" s="2" t="e">
        <f>VLOOKUP($A139,'[1]23500'!$B$3:$L$5634,3,0)</f>
        <v>#N/A</v>
      </c>
      <c r="L139" s="2" t="e">
        <f>VLOOKUP($A139,'[1]23500'!$B$3:$L$5634,4,0)</f>
        <v>#N/A</v>
      </c>
      <c r="M139" s="2" t="e">
        <f>VLOOKUP($A139,'[1]23500'!$B$3:$L$5634,5,0)</f>
        <v>#N/A</v>
      </c>
      <c r="N139" s="2" t="e">
        <f>VLOOKUP($A139,'[1]23500'!$B$3:$L$5634,6,0)</f>
        <v>#N/A</v>
      </c>
      <c r="O139" s="2" t="e">
        <f>VLOOKUP($A139,'[1]23500'!$B$3:$L$5634,7,0)</f>
        <v>#N/A</v>
      </c>
      <c r="P139" s="2" t="e">
        <f>VLOOKUP($A139,'[1]23500'!$B$3:$L$5634,8,0)</f>
        <v>#N/A</v>
      </c>
      <c r="Q139" s="2" t="e">
        <f>VLOOKUP($A139,'[1]23500'!$B$3:$L$5634,10,0)</f>
        <v>#N/A</v>
      </c>
      <c r="R139" s="2" t="e">
        <f>VLOOKUP($A139,'[1]23500'!$B$3:$L$5634,11,0)</f>
        <v>#N/A</v>
      </c>
    </row>
    <row r="140" spans="1:18" x14ac:dyDescent="0.3">
      <c r="A140" s="1"/>
      <c r="B140" s="1" t="s">
        <v>45</v>
      </c>
      <c r="C140" s="1" t="s">
        <v>19</v>
      </c>
      <c r="D140" s="1" t="s">
        <v>293</v>
      </c>
      <c r="E140" s="1">
        <f t="shared" si="2"/>
        <v>0</v>
      </c>
      <c r="F140" s="1"/>
      <c r="G140" s="1" t="s">
        <v>9</v>
      </c>
      <c r="H140" s="1"/>
      <c r="I140" s="2" t="e">
        <f>VLOOKUP($A140,'[1]23500'!$B$3:$L$5634,1,0)</f>
        <v>#N/A</v>
      </c>
      <c r="J140" s="2" t="e">
        <f>VLOOKUP($A140,'[1]23500'!$B$3:$L$5634,2,0)</f>
        <v>#N/A</v>
      </c>
      <c r="K140" s="2" t="e">
        <f>VLOOKUP($A140,'[1]23500'!$B$3:$L$5634,3,0)</f>
        <v>#N/A</v>
      </c>
      <c r="L140" s="2" t="e">
        <f>VLOOKUP($A140,'[1]23500'!$B$3:$L$5634,4,0)</f>
        <v>#N/A</v>
      </c>
      <c r="M140" s="2" t="e">
        <f>VLOOKUP($A140,'[1]23500'!$B$3:$L$5634,5,0)</f>
        <v>#N/A</v>
      </c>
      <c r="N140" s="2" t="e">
        <f>VLOOKUP($A140,'[1]23500'!$B$3:$L$5634,6,0)</f>
        <v>#N/A</v>
      </c>
      <c r="O140" s="2" t="e">
        <f>VLOOKUP($A140,'[1]23500'!$B$3:$L$5634,7,0)</f>
        <v>#N/A</v>
      </c>
      <c r="P140" s="2" t="e">
        <f>VLOOKUP($A140,'[1]23500'!$B$3:$L$5634,8,0)</f>
        <v>#N/A</v>
      </c>
      <c r="Q140" s="2" t="e">
        <f>VLOOKUP($A140,'[1]23500'!$B$3:$L$5634,10,0)</f>
        <v>#N/A</v>
      </c>
      <c r="R140" s="2" t="e">
        <f>VLOOKUP($A140,'[1]23500'!$B$3:$L$5634,11,0)</f>
        <v>#N/A</v>
      </c>
    </row>
    <row r="141" spans="1:18" x14ac:dyDescent="0.3">
      <c r="A141" s="1"/>
      <c r="B141" s="1" t="s">
        <v>294</v>
      </c>
      <c r="C141" s="1" t="s">
        <v>19</v>
      </c>
      <c r="D141" s="1" t="s">
        <v>295</v>
      </c>
      <c r="E141" s="1">
        <f t="shared" si="2"/>
        <v>0</v>
      </c>
      <c r="F141" s="1"/>
      <c r="G141" s="1"/>
      <c r="H141" s="1"/>
      <c r="I141" s="2" t="e">
        <f>VLOOKUP($A141,'[1]23500'!$B$3:$L$5634,1,0)</f>
        <v>#N/A</v>
      </c>
      <c r="J141" s="2" t="e">
        <f>VLOOKUP($A141,'[1]23500'!$B$3:$L$5634,2,0)</f>
        <v>#N/A</v>
      </c>
      <c r="K141" s="2" t="e">
        <f>VLOOKUP($A141,'[1]23500'!$B$3:$L$5634,3,0)</f>
        <v>#N/A</v>
      </c>
      <c r="L141" s="2" t="e">
        <f>VLOOKUP($A141,'[1]23500'!$B$3:$L$5634,4,0)</f>
        <v>#N/A</v>
      </c>
      <c r="M141" s="2" t="e">
        <f>VLOOKUP($A141,'[1]23500'!$B$3:$L$5634,5,0)</f>
        <v>#N/A</v>
      </c>
      <c r="N141" s="2" t="e">
        <f>VLOOKUP($A141,'[1]23500'!$B$3:$L$5634,6,0)</f>
        <v>#N/A</v>
      </c>
      <c r="O141" s="2" t="e">
        <f>VLOOKUP($A141,'[1]23500'!$B$3:$L$5634,7,0)</f>
        <v>#N/A</v>
      </c>
      <c r="P141" s="2" t="e">
        <f>VLOOKUP($A141,'[1]23500'!$B$3:$L$5634,8,0)</f>
        <v>#N/A</v>
      </c>
      <c r="Q141" s="2" t="e">
        <f>VLOOKUP($A141,'[1]23500'!$B$3:$L$5634,10,0)</f>
        <v>#N/A</v>
      </c>
      <c r="R141" s="2" t="e">
        <f>VLOOKUP($A141,'[1]23500'!$B$3:$L$5634,11,0)</f>
        <v>#N/A</v>
      </c>
    </row>
    <row r="142" spans="1:18" x14ac:dyDescent="0.3">
      <c r="A142" s="1"/>
      <c r="B142" s="1" t="s">
        <v>296</v>
      </c>
      <c r="C142" s="1" t="s">
        <v>19</v>
      </c>
      <c r="D142" s="1" t="s">
        <v>297</v>
      </c>
      <c r="E142" s="1">
        <f t="shared" si="2"/>
        <v>0</v>
      </c>
      <c r="F142" s="1"/>
      <c r="G142" s="1"/>
      <c r="H142" s="1"/>
      <c r="I142" s="2" t="e">
        <f>VLOOKUP($A142,'[1]23500'!$B$3:$L$5634,1,0)</f>
        <v>#N/A</v>
      </c>
      <c r="J142" s="2" t="e">
        <f>VLOOKUP($A142,'[1]23500'!$B$3:$L$5634,2,0)</f>
        <v>#N/A</v>
      </c>
      <c r="K142" s="2" t="e">
        <f>VLOOKUP($A142,'[1]23500'!$B$3:$L$5634,3,0)</f>
        <v>#N/A</v>
      </c>
      <c r="L142" s="2" t="e">
        <f>VLOOKUP($A142,'[1]23500'!$B$3:$L$5634,4,0)</f>
        <v>#N/A</v>
      </c>
      <c r="M142" s="2" t="e">
        <f>VLOOKUP($A142,'[1]23500'!$B$3:$L$5634,5,0)</f>
        <v>#N/A</v>
      </c>
      <c r="N142" s="2" t="e">
        <f>VLOOKUP($A142,'[1]23500'!$B$3:$L$5634,6,0)</f>
        <v>#N/A</v>
      </c>
      <c r="O142" s="2" t="e">
        <f>VLOOKUP($A142,'[1]23500'!$B$3:$L$5634,7,0)</f>
        <v>#N/A</v>
      </c>
      <c r="P142" s="2" t="e">
        <f>VLOOKUP($A142,'[1]23500'!$B$3:$L$5634,8,0)</f>
        <v>#N/A</v>
      </c>
      <c r="Q142" s="2" t="e">
        <f>VLOOKUP($A142,'[1]23500'!$B$3:$L$5634,10,0)</f>
        <v>#N/A</v>
      </c>
      <c r="R142" s="2" t="e">
        <f>VLOOKUP($A142,'[1]23500'!$B$3:$L$5634,11,0)</f>
        <v>#N/A</v>
      </c>
    </row>
    <row r="143" spans="1:18" x14ac:dyDescent="0.3">
      <c r="A143" s="1"/>
      <c r="B143" s="1" t="s">
        <v>298</v>
      </c>
      <c r="C143" s="1" t="s">
        <v>19</v>
      </c>
      <c r="D143" s="1" t="s">
        <v>299</v>
      </c>
      <c r="E143" s="1">
        <f t="shared" si="2"/>
        <v>0</v>
      </c>
      <c r="F143" s="1"/>
      <c r="G143" s="1"/>
      <c r="H143" s="1"/>
      <c r="I143" s="2" t="e">
        <f>VLOOKUP($A143,'[1]23500'!$B$3:$L$5634,1,0)</f>
        <v>#N/A</v>
      </c>
      <c r="J143" s="2" t="e">
        <f>VLOOKUP($A143,'[1]23500'!$B$3:$L$5634,2,0)</f>
        <v>#N/A</v>
      </c>
      <c r="K143" s="2" t="e">
        <f>VLOOKUP($A143,'[1]23500'!$B$3:$L$5634,3,0)</f>
        <v>#N/A</v>
      </c>
      <c r="L143" s="2" t="e">
        <f>VLOOKUP($A143,'[1]23500'!$B$3:$L$5634,4,0)</f>
        <v>#N/A</v>
      </c>
      <c r="M143" s="2" t="e">
        <f>VLOOKUP($A143,'[1]23500'!$B$3:$L$5634,5,0)</f>
        <v>#N/A</v>
      </c>
      <c r="N143" s="2" t="e">
        <f>VLOOKUP($A143,'[1]23500'!$B$3:$L$5634,6,0)</f>
        <v>#N/A</v>
      </c>
      <c r="O143" s="2" t="e">
        <f>VLOOKUP($A143,'[1]23500'!$B$3:$L$5634,7,0)</f>
        <v>#N/A</v>
      </c>
      <c r="P143" s="2" t="e">
        <f>VLOOKUP($A143,'[1]23500'!$B$3:$L$5634,8,0)</f>
        <v>#N/A</v>
      </c>
      <c r="Q143" s="2" t="e">
        <f>VLOOKUP($A143,'[1]23500'!$B$3:$L$5634,10,0)</f>
        <v>#N/A</v>
      </c>
      <c r="R143" s="2" t="e">
        <f>VLOOKUP($A143,'[1]23500'!$B$3:$L$5634,11,0)</f>
        <v>#N/A</v>
      </c>
    </row>
    <row r="144" spans="1:18" x14ac:dyDescent="0.3">
      <c r="A144" s="1"/>
      <c r="B144" s="1" t="s">
        <v>300</v>
      </c>
      <c r="C144" s="1" t="s">
        <v>19</v>
      </c>
      <c r="D144" s="1" t="s">
        <v>301</v>
      </c>
      <c r="E144" s="1">
        <f t="shared" si="2"/>
        <v>0</v>
      </c>
      <c r="F144" s="1"/>
      <c r="G144" s="1"/>
      <c r="H144" s="1"/>
      <c r="I144" s="2" t="e">
        <f>VLOOKUP($A144,'[1]23500'!$B$3:$L$5634,1,0)</f>
        <v>#N/A</v>
      </c>
      <c r="J144" s="2" t="e">
        <f>VLOOKUP($A144,'[1]23500'!$B$3:$L$5634,2,0)</f>
        <v>#N/A</v>
      </c>
      <c r="K144" s="2" t="e">
        <f>VLOOKUP($A144,'[1]23500'!$B$3:$L$5634,3,0)</f>
        <v>#N/A</v>
      </c>
      <c r="L144" s="2" t="e">
        <f>VLOOKUP($A144,'[1]23500'!$B$3:$L$5634,4,0)</f>
        <v>#N/A</v>
      </c>
      <c r="M144" s="2" t="e">
        <f>VLOOKUP($A144,'[1]23500'!$B$3:$L$5634,5,0)</f>
        <v>#N/A</v>
      </c>
      <c r="N144" s="2" t="e">
        <f>VLOOKUP($A144,'[1]23500'!$B$3:$L$5634,6,0)</f>
        <v>#N/A</v>
      </c>
      <c r="O144" s="2" t="e">
        <f>VLOOKUP($A144,'[1]23500'!$B$3:$L$5634,7,0)</f>
        <v>#N/A</v>
      </c>
      <c r="P144" s="2" t="e">
        <f>VLOOKUP($A144,'[1]23500'!$B$3:$L$5634,8,0)</f>
        <v>#N/A</v>
      </c>
      <c r="Q144" s="2" t="e">
        <f>VLOOKUP($A144,'[1]23500'!$B$3:$L$5634,10,0)</f>
        <v>#N/A</v>
      </c>
      <c r="R144" s="2" t="e">
        <f>VLOOKUP($A144,'[1]23500'!$B$3:$L$5634,11,0)</f>
        <v>#N/A</v>
      </c>
    </row>
    <row r="145" spans="1:18" x14ac:dyDescent="0.3">
      <c r="A145" s="1"/>
      <c r="B145" s="1" t="s">
        <v>302</v>
      </c>
      <c r="C145" s="1" t="s">
        <v>19</v>
      </c>
      <c r="D145" s="1" t="s">
        <v>303</v>
      </c>
      <c r="E145" s="1">
        <f t="shared" si="2"/>
        <v>0</v>
      </c>
      <c r="F145" s="1"/>
      <c r="G145" s="1"/>
      <c r="H145" s="1"/>
      <c r="I145" s="2" t="e">
        <f>VLOOKUP($A145,'[1]23500'!$B$3:$L$5634,1,0)</f>
        <v>#N/A</v>
      </c>
      <c r="J145" s="2" t="e">
        <f>VLOOKUP($A145,'[1]23500'!$B$3:$L$5634,2,0)</f>
        <v>#N/A</v>
      </c>
      <c r="K145" s="2" t="e">
        <f>VLOOKUP($A145,'[1]23500'!$B$3:$L$5634,3,0)</f>
        <v>#N/A</v>
      </c>
      <c r="L145" s="2" t="e">
        <f>VLOOKUP($A145,'[1]23500'!$B$3:$L$5634,4,0)</f>
        <v>#N/A</v>
      </c>
      <c r="M145" s="2" t="e">
        <f>VLOOKUP($A145,'[1]23500'!$B$3:$L$5634,5,0)</f>
        <v>#N/A</v>
      </c>
      <c r="N145" s="2" t="e">
        <f>VLOOKUP($A145,'[1]23500'!$B$3:$L$5634,6,0)</f>
        <v>#N/A</v>
      </c>
      <c r="O145" s="2" t="e">
        <f>VLOOKUP($A145,'[1]23500'!$B$3:$L$5634,7,0)</f>
        <v>#N/A</v>
      </c>
      <c r="P145" s="2" t="e">
        <f>VLOOKUP($A145,'[1]23500'!$B$3:$L$5634,8,0)</f>
        <v>#N/A</v>
      </c>
      <c r="Q145" s="2" t="e">
        <f>VLOOKUP($A145,'[1]23500'!$B$3:$L$5634,10,0)</f>
        <v>#N/A</v>
      </c>
      <c r="R145" s="2" t="e">
        <f>VLOOKUP($A145,'[1]23500'!$B$3:$L$5634,11,0)</f>
        <v>#N/A</v>
      </c>
    </row>
    <row r="146" spans="1:18" x14ac:dyDescent="0.3">
      <c r="A146" s="1"/>
      <c r="B146" s="1" t="s">
        <v>304</v>
      </c>
      <c r="C146" s="1" t="s">
        <v>19</v>
      </c>
      <c r="D146" s="1" t="s">
        <v>305</v>
      </c>
      <c r="E146" s="1">
        <f t="shared" si="2"/>
        <v>0</v>
      </c>
      <c r="F146" s="1"/>
      <c r="G146" s="1"/>
      <c r="H146" s="1"/>
      <c r="I146" s="2" t="e">
        <f>VLOOKUP($A146,'[1]23500'!$B$3:$L$5634,1,0)</f>
        <v>#N/A</v>
      </c>
      <c r="J146" s="2" t="e">
        <f>VLOOKUP($A146,'[1]23500'!$B$3:$L$5634,2,0)</f>
        <v>#N/A</v>
      </c>
      <c r="K146" s="2" t="e">
        <f>VLOOKUP($A146,'[1]23500'!$B$3:$L$5634,3,0)</f>
        <v>#N/A</v>
      </c>
      <c r="L146" s="2" t="e">
        <f>VLOOKUP($A146,'[1]23500'!$B$3:$L$5634,4,0)</f>
        <v>#N/A</v>
      </c>
      <c r="M146" s="2" t="e">
        <f>VLOOKUP($A146,'[1]23500'!$B$3:$L$5634,5,0)</f>
        <v>#N/A</v>
      </c>
      <c r="N146" s="2" t="e">
        <f>VLOOKUP($A146,'[1]23500'!$B$3:$L$5634,6,0)</f>
        <v>#N/A</v>
      </c>
      <c r="O146" s="2" t="e">
        <f>VLOOKUP($A146,'[1]23500'!$B$3:$L$5634,7,0)</f>
        <v>#N/A</v>
      </c>
      <c r="P146" s="2" t="e">
        <f>VLOOKUP($A146,'[1]23500'!$B$3:$L$5634,8,0)</f>
        <v>#N/A</v>
      </c>
      <c r="Q146" s="2" t="e">
        <f>VLOOKUP($A146,'[1]23500'!$B$3:$L$5634,10,0)</f>
        <v>#N/A</v>
      </c>
      <c r="R146" s="2" t="e">
        <f>VLOOKUP($A146,'[1]23500'!$B$3:$L$5634,11,0)</f>
        <v>#N/A</v>
      </c>
    </row>
    <row r="147" spans="1:18" x14ac:dyDescent="0.3">
      <c r="A147" s="1"/>
      <c r="B147" s="1" t="s">
        <v>306</v>
      </c>
      <c r="C147" s="1" t="s">
        <v>19</v>
      </c>
      <c r="D147" s="1" t="s">
        <v>307</v>
      </c>
      <c r="E147" s="1">
        <f t="shared" si="2"/>
        <v>0</v>
      </c>
      <c r="F147" s="1"/>
      <c r="G147" s="1" t="s">
        <v>9</v>
      </c>
      <c r="H147" s="1"/>
      <c r="I147" s="2" t="e">
        <f>VLOOKUP($A147,'[1]23500'!$B$3:$L$5634,1,0)</f>
        <v>#N/A</v>
      </c>
      <c r="J147" s="2" t="e">
        <f>VLOOKUP($A147,'[1]23500'!$B$3:$L$5634,2,0)</f>
        <v>#N/A</v>
      </c>
      <c r="K147" s="2" t="e">
        <f>VLOOKUP($A147,'[1]23500'!$B$3:$L$5634,3,0)</f>
        <v>#N/A</v>
      </c>
      <c r="L147" s="2" t="e">
        <f>VLOOKUP($A147,'[1]23500'!$B$3:$L$5634,4,0)</f>
        <v>#N/A</v>
      </c>
      <c r="M147" s="2" t="e">
        <f>VLOOKUP($A147,'[1]23500'!$B$3:$L$5634,5,0)</f>
        <v>#N/A</v>
      </c>
      <c r="N147" s="2" t="e">
        <f>VLOOKUP($A147,'[1]23500'!$B$3:$L$5634,6,0)</f>
        <v>#N/A</v>
      </c>
      <c r="O147" s="2" t="e">
        <f>VLOOKUP($A147,'[1]23500'!$B$3:$L$5634,7,0)</f>
        <v>#N/A</v>
      </c>
      <c r="P147" s="2" t="e">
        <f>VLOOKUP($A147,'[1]23500'!$B$3:$L$5634,8,0)</f>
        <v>#N/A</v>
      </c>
      <c r="Q147" s="2" t="e">
        <f>VLOOKUP($A147,'[1]23500'!$B$3:$L$5634,10,0)</f>
        <v>#N/A</v>
      </c>
      <c r="R147" s="2" t="e">
        <f>VLOOKUP($A147,'[1]23500'!$B$3:$L$5634,11,0)</f>
        <v>#N/A</v>
      </c>
    </row>
    <row r="148" spans="1:18" x14ac:dyDescent="0.3">
      <c r="A148" s="1"/>
      <c r="B148" s="1" t="s">
        <v>308</v>
      </c>
      <c r="C148" s="1" t="s">
        <v>19</v>
      </c>
      <c r="D148" s="1" t="s">
        <v>309</v>
      </c>
      <c r="E148" s="1">
        <f t="shared" si="2"/>
        <v>0</v>
      </c>
      <c r="F148" s="1"/>
      <c r="G148" s="1"/>
      <c r="H148" s="1"/>
      <c r="I148" s="2" t="e">
        <f>VLOOKUP($A148,'[1]23500'!$B$3:$L$5634,1,0)</f>
        <v>#N/A</v>
      </c>
      <c r="J148" s="2" t="e">
        <f>VLOOKUP($A148,'[1]23500'!$B$3:$L$5634,2,0)</f>
        <v>#N/A</v>
      </c>
      <c r="K148" s="2" t="e">
        <f>VLOOKUP($A148,'[1]23500'!$B$3:$L$5634,3,0)</f>
        <v>#N/A</v>
      </c>
      <c r="L148" s="2" t="e">
        <f>VLOOKUP($A148,'[1]23500'!$B$3:$L$5634,4,0)</f>
        <v>#N/A</v>
      </c>
      <c r="M148" s="2" t="e">
        <f>VLOOKUP($A148,'[1]23500'!$B$3:$L$5634,5,0)</f>
        <v>#N/A</v>
      </c>
      <c r="N148" s="2" t="e">
        <f>VLOOKUP($A148,'[1]23500'!$B$3:$L$5634,6,0)</f>
        <v>#N/A</v>
      </c>
      <c r="O148" s="2" t="e">
        <f>VLOOKUP($A148,'[1]23500'!$B$3:$L$5634,7,0)</f>
        <v>#N/A</v>
      </c>
      <c r="P148" s="2" t="e">
        <f>VLOOKUP($A148,'[1]23500'!$B$3:$L$5634,8,0)</f>
        <v>#N/A</v>
      </c>
      <c r="Q148" s="2" t="e">
        <f>VLOOKUP($A148,'[1]23500'!$B$3:$L$5634,10,0)</f>
        <v>#N/A</v>
      </c>
      <c r="R148" s="2" t="e">
        <f>VLOOKUP($A148,'[1]23500'!$B$3:$L$5634,11,0)</f>
        <v>#N/A</v>
      </c>
    </row>
    <row r="149" spans="1:18" x14ac:dyDescent="0.3">
      <c r="A149" s="1"/>
      <c r="B149" s="1" t="s">
        <v>310</v>
      </c>
      <c r="C149" s="1" t="s">
        <v>19</v>
      </c>
      <c r="D149" s="1" t="s">
        <v>311</v>
      </c>
      <c r="E149" s="1">
        <f t="shared" si="2"/>
        <v>0</v>
      </c>
      <c r="F149" s="1"/>
      <c r="G149" s="1"/>
      <c r="H149" s="1"/>
      <c r="I149" s="2" t="e">
        <f>VLOOKUP($A149,'[1]23500'!$B$3:$L$5634,1,0)</f>
        <v>#N/A</v>
      </c>
      <c r="J149" s="2" t="e">
        <f>VLOOKUP($A149,'[1]23500'!$B$3:$L$5634,2,0)</f>
        <v>#N/A</v>
      </c>
      <c r="K149" s="2" t="e">
        <f>VLOOKUP($A149,'[1]23500'!$B$3:$L$5634,3,0)</f>
        <v>#N/A</v>
      </c>
      <c r="L149" s="2" t="e">
        <f>VLOOKUP($A149,'[1]23500'!$B$3:$L$5634,4,0)</f>
        <v>#N/A</v>
      </c>
      <c r="M149" s="2" t="e">
        <f>VLOOKUP($A149,'[1]23500'!$B$3:$L$5634,5,0)</f>
        <v>#N/A</v>
      </c>
      <c r="N149" s="2" t="e">
        <f>VLOOKUP($A149,'[1]23500'!$B$3:$L$5634,6,0)</f>
        <v>#N/A</v>
      </c>
      <c r="O149" s="2" t="e">
        <f>VLOOKUP($A149,'[1]23500'!$B$3:$L$5634,7,0)</f>
        <v>#N/A</v>
      </c>
      <c r="P149" s="2" t="e">
        <f>VLOOKUP($A149,'[1]23500'!$B$3:$L$5634,8,0)</f>
        <v>#N/A</v>
      </c>
      <c r="Q149" s="2" t="e">
        <f>VLOOKUP($A149,'[1]23500'!$B$3:$L$5634,10,0)</f>
        <v>#N/A</v>
      </c>
      <c r="R149" s="2" t="e">
        <f>VLOOKUP($A149,'[1]23500'!$B$3:$L$5634,11,0)</f>
        <v>#N/A</v>
      </c>
    </row>
    <row r="150" spans="1:18" x14ac:dyDescent="0.3">
      <c r="A150" s="1"/>
      <c r="B150" s="1" t="s">
        <v>312</v>
      </c>
      <c r="C150" s="1" t="s">
        <v>19</v>
      </c>
      <c r="D150" s="1" t="s">
        <v>313</v>
      </c>
      <c r="E150" s="1">
        <f t="shared" si="2"/>
        <v>0</v>
      </c>
      <c r="F150" s="1"/>
      <c r="G150" s="1"/>
      <c r="H150" s="1"/>
      <c r="I150" s="2" t="e">
        <f>VLOOKUP($A150,'[1]23500'!$B$3:$L$5634,1,0)</f>
        <v>#N/A</v>
      </c>
      <c r="J150" s="2" t="e">
        <f>VLOOKUP($A150,'[1]23500'!$B$3:$L$5634,2,0)</f>
        <v>#N/A</v>
      </c>
      <c r="K150" s="2" t="e">
        <f>VLOOKUP($A150,'[1]23500'!$B$3:$L$5634,3,0)</f>
        <v>#N/A</v>
      </c>
      <c r="L150" s="2" t="e">
        <f>VLOOKUP($A150,'[1]23500'!$B$3:$L$5634,4,0)</f>
        <v>#N/A</v>
      </c>
      <c r="M150" s="2" t="e">
        <f>VLOOKUP($A150,'[1]23500'!$B$3:$L$5634,5,0)</f>
        <v>#N/A</v>
      </c>
      <c r="N150" s="2" t="e">
        <f>VLOOKUP($A150,'[1]23500'!$B$3:$L$5634,6,0)</f>
        <v>#N/A</v>
      </c>
      <c r="O150" s="2" t="e">
        <f>VLOOKUP($A150,'[1]23500'!$B$3:$L$5634,7,0)</f>
        <v>#N/A</v>
      </c>
      <c r="P150" s="2" t="e">
        <f>VLOOKUP($A150,'[1]23500'!$B$3:$L$5634,8,0)</f>
        <v>#N/A</v>
      </c>
      <c r="Q150" s="2" t="e">
        <f>VLOOKUP($A150,'[1]23500'!$B$3:$L$5634,10,0)</f>
        <v>#N/A</v>
      </c>
      <c r="R150" s="2" t="e">
        <f>VLOOKUP($A150,'[1]23500'!$B$3:$L$5634,11,0)</f>
        <v>#N/A</v>
      </c>
    </row>
    <row r="151" spans="1:18" x14ac:dyDescent="0.3">
      <c r="A151" s="1"/>
      <c r="B151" s="1" t="s">
        <v>314</v>
      </c>
      <c r="C151" s="1" t="s">
        <v>19</v>
      </c>
      <c r="D151" s="1" t="s">
        <v>315</v>
      </c>
      <c r="E151" s="1">
        <f t="shared" si="2"/>
        <v>0</v>
      </c>
      <c r="F151" s="1"/>
      <c r="G151" s="1"/>
      <c r="H151" s="1"/>
      <c r="I151" s="2" t="e">
        <f>VLOOKUP($A151,'[1]23500'!$B$3:$L$5634,1,0)</f>
        <v>#N/A</v>
      </c>
      <c r="J151" s="2" t="e">
        <f>VLOOKUP($A151,'[1]23500'!$B$3:$L$5634,2,0)</f>
        <v>#N/A</v>
      </c>
      <c r="K151" s="2" t="e">
        <f>VLOOKUP($A151,'[1]23500'!$B$3:$L$5634,3,0)</f>
        <v>#N/A</v>
      </c>
      <c r="L151" s="2" t="e">
        <f>VLOOKUP($A151,'[1]23500'!$B$3:$L$5634,4,0)</f>
        <v>#N/A</v>
      </c>
      <c r="M151" s="2" t="e">
        <f>VLOOKUP($A151,'[1]23500'!$B$3:$L$5634,5,0)</f>
        <v>#N/A</v>
      </c>
      <c r="N151" s="2" t="e">
        <f>VLOOKUP($A151,'[1]23500'!$B$3:$L$5634,6,0)</f>
        <v>#N/A</v>
      </c>
      <c r="O151" s="2" t="e">
        <f>VLOOKUP($A151,'[1]23500'!$B$3:$L$5634,7,0)</f>
        <v>#N/A</v>
      </c>
      <c r="P151" s="2" t="e">
        <f>VLOOKUP($A151,'[1]23500'!$B$3:$L$5634,8,0)</f>
        <v>#N/A</v>
      </c>
      <c r="Q151" s="2" t="e">
        <f>VLOOKUP($A151,'[1]23500'!$B$3:$L$5634,10,0)</f>
        <v>#N/A</v>
      </c>
      <c r="R151" s="2" t="e">
        <f>VLOOKUP($A151,'[1]23500'!$B$3:$L$5634,11,0)</f>
        <v>#N/A</v>
      </c>
    </row>
    <row r="152" spans="1:18" x14ac:dyDescent="0.3">
      <c r="A152" s="1"/>
      <c r="B152" s="1" t="s">
        <v>316</v>
      </c>
      <c r="C152" s="1" t="s">
        <v>19</v>
      </c>
      <c r="D152" s="1" t="s">
        <v>317</v>
      </c>
      <c r="E152" s="1">
        <f t="shared" si="2"/>
        <v>0</v>
      </c>
      <c r="F152" s="1"/>
      <c r="G152" s="1"/>
      <c r="H152" s="1"/>
      <c r="I152" s="2" t="e">
        <f>VLOOKUP($A152,'[1]23500'!$B$3:$L$5634,1,0)</f>
        <v>#N/A</v>
      </c>
      <c r="J152" s="2" t="e">
        <f>VLOOKUP($A152,'[1]23500'!$B$3:$L$5634,2,0)</f>
        <v>#N/A</v>
      </c>
      <c r="K152" s="2" t="e">
        <f>VLOOKUP($A152,'[1]23500'!$B$3:$L$5634,3,0)</f>
        <v>#N/A</v>
      </c>
      <c r="L152" s="2" t="e">
        <f>VLOOKUP($A152,'[1]23500'!$B$3:$L$5634,4,0)</f>
        <v>#N/A</v>
      </c>
      <c r="M152" s="2" t="e">
        <f>VLOOKUP($A152,'[1]23500'!$B$3:$L$5634,5,0)</f>
        <v>#N/A</v>
      </c>
      <c r="N152" s="2" t="e">
        <f>VLOOKUP($A152,'[1]23500'!$B$3:$L$5634,6,0)</f>
        <v>#N/A</v>
      </c>
      <c r="O152" s="2" t="e">
        <f>VLOOKUP($A152,'[1]23500'!$B$3:$L$5634,7,0)</f>
        <v>#N/A</v>
      </c>
      <c r="P152" s="2" t="e">
        <f>VLOOKUP($A152,'[1]23500'!$B$3:$L$5634,8,0)</f>
        <v>#N/A</v>
      </c>
      <c r="Q152" s="2" t="e">
        <f>VLOOKUP($A152,'[1]23500'!$B$3:$L$5634,10,0)</f>
        <v>#N/A</v>
      </c>
      <c r="R152" s="2" t="e">
        <f>VLOOKUP($A152,'[1]23500'!$B$3:$L$5634,11,0)</f>
        <v>#N/A</v>
      </c>
    </row>
    <row r="153" spans="1:18" x14ac:dyDescent="0.3">
      <c r="A153" s="1"/>
      <c r="B153" s="1" t="s">
        <v>318</v>
      </c>
      <c r="C153" s="1" t="s">
        <v>19</v>
      </c>
      <c r="D153" s="1" t="s">
        <v>319</v>
      </c>
      <c r="E153" s="1">
        <f t="shared" si="2"/>
        <v>0</v>
      </c>
      <c r="F153" s="1"/>
      <c r="G153" s="1" t="s">
        <v>9</v>
      </c>
      <c r="H153" s="1"/>
      <c r="I153" s="2" t="e">
        <f>VLOOKUP($A153,'[1]23500'!$B$3:$L$5634,1,0)</f>
        <v>#N/A</v>
      </c>
      <c r="J153" s="2" t="e">
        <f>VLOOKUP($A153,'[1]23500'!$B$3:$L$5634,2,0)</f>
        <v>#N/A</v>
      </c>
      <c r="K153" s="2" t="e">
        <f>VLOOKUP($A153,'[1]23500'!$B$3:$L$5634,3,0)</f>
        <v>#N/A</v>
      </c>
      <c r="L153" s="2" t="e">
        <f>VLOOKUP($A153,'[1]23500'!$B$3:$L$5634,4,0)</f>
        <v>#N/A</v>
      </c>
      <c r="M153" s="2" t="e">
        <f>VLOOKUP($A153,'[1]23500'!$B$3:$L$5634,5,0)</f>
        <v>#N/A</v>
      </c>
      <c r="N153" s="2" t="e">
        <f>VLOOKUP($A153,'[1]23500'!$B$3:$L$5634,6,0)</f>
        <v>#N/A</v>
      </c>
      <c r="O153" s="2" t="e">
        <f>VLOOKUP($A153,'[1]23500'!$B$3:$L$5634,7,0)</f>
        <v>#N/A</v>
      </c>
      <c r="P153" s="2" t="e">
        <f>VLOOKUP($A153,'[1]23500'!$B$3:$L$5634,8,0)</f>
        <v>#N/A</v>
      </c>
      <c r="Q153" s="2" t="e">
        <f>VLOOKUP($A153,'[1]23500'!$B$3:$L$5634,10,0)</f>
        <v>#N/A</v>
      </c>
      <c r="R153" s="2" t="e">
        <f>VLOOKUP($A153,'[1]23500'!$B$3:$L$5634,11,0)</f>
        <v>#N/A</v>
      </c>
    </row>
    <row r="154" spans="1:18" x14ac:dyDescent="0.3">
      <c r="A154" s="1"/>
      <c r="B154" s="1" t="s">
        <v>320</v>
      </c>
      <c r="C154" s="1" t="s">
        <v>19</v>
      </c>
      <c r="D154" s="1" t="s">
        <v>321</v>
      </c>
      <c r="E154" s="1">
        <f t="shared" si="2"/>
        <v>0</v>
      </c>
      <c r="F154" s="1"/>
      <c r="G154" s="1" t="s">
        <v>9</v>
      </c>
      <c r="H154" s="1"/>
      <c r="I154" s="2" t="e">
        <f>VLOOKUP($A154,'[1]23500'!$B$3:$L$5634,1,0)</f>
        <v>#N/A</v>
      </c>
      <c r="J154" s="2" t="e">
        <f>VLOOKUP($A154,'[1]23500'!$B$3:$L$5634,2,0)</f>
        <v>#N/A</v>
      </c>
      <c r="K154" s="2" t="e">
        <f>VLOOKUP($A154,'[1]23500'!$B$3:$L$5634,3,0)</f>
        <v>#N/A</v>
      </c>
      <c r="L154" s="2" t="e">
        <f>VLOOKUP($A154,'[1]23500'!$B$3:$L$5634,4,0)</f>
        <v>#N/A</v>
      </c>
      <c r="M154" s="2" t="e">
        <f>VLOOKUP($A154,'[1]23500'!$B$3:$L$5634,5,0)</f>
        <v>#N/A</v>
      </c>
      <c r="N154" s="2" t="e">
        <f>VLOOKUP($A154,'[1]23500'!$B$3:$L$5634,6,0)</f>
        <v>#N/A</v>
      </c>
      <c r="O154" s="2" t="e">
        <f>VLOOKUP($A154,'[1]23500'!$B$3:$L$5634,7,0)</f>
        <v>#N/A</v>
      </c>
      <c r="P154" s="2" t="e">
        <f>VLOOKUP($A154,'[1]23500'!$B$3:$L$5634,8,0)</f>
        <v>#N/A</v>
      </c>
      <c r="Q154" s="2" t="e">
        <f>VLOOKUP($A154,'[1]23500'!$B$3:$L$5634,10,0)</f>
        <v>#N/A</v>
      </c>
      <c r="R154" s="2" t="e">
        <f>VLOOKUP($A154,'[1]23500'!$B$3:$L$5634,11,0)</f>
        <v>#N/A</v>
      </c>
    </row>
    <row r="155" spans="1:18" x14ac:dyDescent="0.3">
      <c r="A155" s="1"/>
      <c r="B155" s="1" t="s">
        <v>322</v>
      </c>
      <c r="C155" s="1" t="s">
        <v>19</v>
      </c>
      <c r="D155" s="1" t="s">
        <v>323</v>
      </c>
      <c r="E155" s="1">
        <f t="shared" si="2"/>
        <v>0</v>
      </c>
      <c r="F155" s="1"/>
      <c r="G155" s="1"/>
      <c r="H155" s="1"/>
      <c r="I155" s="2" t="e">
        <f>VLOOKUP($A155,'[1]23500'!$B$3:$L$5634,1,0)</f>
        <v>#N/A</v>
      </c>
      <c r="J155" s="2" t="e">
        <f>VLOOKUP($A155,'[1]23500'!$B$3:$L$5634,2,0)</f>
        <v>#N/A</v>
      </c>
      <c r="K155" s="2" t="e">
        <f>VLOOKUP($A155,'[1]23500'!$B$3:$L$5634,3,0)</f>
        <v>#N/A</v>
      </c>
      <c r="L155" s="2" t="e">
        <f>VLOOKUP($A155,'[1]23500'!$B$3:$L$5634,4,0)</f>
        <v>#N/A</v>
      </c>
      <c r="M155" s="2" t="e">
        <f>VLOOKUP($A155,'[1]23500'!$B$3:$L$5634,5,0)</f>
        <v>#N/A</v>
      </c>
      <c r="N155" s="2" t="e">
        <f>VLOOKUP($A155,'[1]23500'!$B$3:$L$5634,6,0)</f>
        <v>#N/A</v>
      </c>
      <c r="O155" s="2" t="e">
        <f>VLOOKUP($A155,'[1]23500'!$B$3:$L$5634,7,0)</f>
        <v>#N/A</v>
      </c>
      <c r="P155" s="2" t="e">
        <f>VLOOKUP($A155,'[1]23500'!$B$3:$L$5634,8,0)</f>
        <v>#N/A</v>
      </c>
      <c r="Q155" s="2" t="e">
        <f>VLOOKUP($A155,'[1]23500'!$B$3:$L$5634,10,0)</f>
        <v>#N/A</v>
      </c>
      <c r="R155" s="2" t="e">
        <f>VLOOKUP($A155,'[1]23500'!$B$3:$L$5634,11,0)</f>
        <v>#N/A</v>
      </c>
    </row>
    <row r="156" spans="1:18" x14ac:dyDescent="0.3">
      <c r="A156" s="1"/>
      <c r="B156" s="1" t="s">
        <v>324</v>
      </c>
      <c r="C156" s="1" t="s">
        <v>19</v>
      </c>
      <c r="D156" s="1" t="s">
        <v>325</v>
      </c>
      <c r="E156" s="1">
        <f t="shared" si="2"/>
        <v>0</v>
      </c>
      <c r="F156" s="1"/>
      <c r="G156" s="1"/>
      <c r="H156" s="1"/>
      <c r="I156" s="2" t="e">
        <f>VLOOKUP($A156,'[1]23500'!$B$3:$L$5634,1,0)</f>
        <v>#N/A</v>
      </c>
      <c r="J156" s="2" t="e">
        <f>VLOOKUP($A156,'[1]23500'!$B$3:$L$5634,2,0)</f>
        <v>#N/A</v>
      </c>
      <c r="K156" s="2" t="e">
        <f>VLOOKUP($A156,'[1]23500'!$B$3:$L$5634,3,0)</f>
        <v>#N/A</v>
      </c>
      <c r="L156" s="2" t="e">
        <f>VLOOKUP($A156,'[1]23500'!$B$3:$L$5634,4,0)</f>
        <v>#N/A</v>
      </c>
      <c r="M156" s="2" t="e">
        <f>VLOOKUP($A156,'[1]23500'!$B$3:$L$5634,5,0)</f>
        <v>#N/A</v>
      </c>
      <c r="N156" s="2" t="e">
        <f>VLOOKUP($A156,'[1]23500'!$B$3:$L$5634,6,0)</f>
        <v>#N/A</v>
      </c>
      <c r="O156" s="2" t="e">
        <f>VLOOKUP($A156,'[1]23500'!$B$3:$L$5634,7,0)</f>
        <v>#N/A</v>
      </c>
      <c r="P156" s="2" t="e">
        <f>VLOOKUP($A156,'[1]23500'!$B$3:$L$5634,8,0)</f>
        <v>#N/A</v>
      </c>
      <c r="Q156" s="2" t="e">
        <f>VLOOKUP($A156,'[1]23500'!$B$3:$L$5634,10,0)</f>
        <v>#N/A</v>
      </c>
      <c r="R156" s="2" t="e">
        <f>VLOOKUP($A156,'[1]23500'!$B$3:$L$5634,11,0)</f>
        <v>#N/A</v>
      </c>
    </row>
    <row r="157" spans="1:18" x14ac:dyDescent="0.3">
      <c r="A157" s="1"/>
      <c r="B157" s="1" t="s">
        <v>326</v>
      </c>
      <c r="C157" s="1" t="s">
        <v>19</v>
      </c>
      <c r="D157" s="1" t="s">
        <v>327</v>
      </c>
      <c r="E157" s="1">
        <f t="shared" si="2"/>
        <v>0</v>
      </c>
      <c r="F157" s="1"/>
      <c r="G157" s="1"/>
      <c r="H157" s="1"/>
      <c r="I157" s="2" t="e">
        <f>VLOOKUP($A157,'[1]23500'!$B$3:$L$5634,1,0)</f>
        <v>#N/A</v>
      </c>
      <c r="J157" s="2" t="e">
        <f>VLOOKUP($A157,'[1]23500'!$B$3:$L$5634,2,0)</f>
        <v>#N/A</v>
      </c>
      <c r="K157" s="2" t="e">
        <f>VLOOKUP($A157,'[1]23500'!$B$3:$L$5634,3,0)</f>
        <v>#N/A</v>
      </c>
      <c r="L157" s="2" t="e">
        <f>VLOOKUP($A157,'[1]23500'!$B$3:$L$5634,4,0)</f>
        <v>#N/A</v>
      </c>
      <c r="M157" s="2" t="e">
        <f>VLOOKUP($A157,'[1]23500'!$B$3:$L$5634,5,0)</f>
        <v>#N/A</v>
      </c>
      <c r="N157" s="2" t="e">
        <f>VLOOKUP($A157,'[1]23500'!$B$3:$L$5634,6,0)</f>
        <v>#N/A</v>
      </c>
      <c r="O157" s="2" t="e">
        <f>VLOOKUP($A157,'[1]23500'!$B$3:$L$5634,7,0)</f>
        <v>#N/A</v>
      </c>
      <c r="P157" s="2" t="e">
        <f>VLOOKUP($A157,'[1]23500'!$B$3:$L$5634,8,0)</f>
        <v>#N/A</v>
      </c>
      <c r="Q157" s="2" t="e">
        <f>VLOOKUP($A157,'[1]23500'!$B$3:$L$5634,10,0)</f>
        <v>#N/A</v>
      </c>
      <c r="R157" s="2" t="e">
        <f>VLOOKUP($A157,'[1]23500'!$B$3:$L$5634,11,0)</f>
        <v>#N/A</v>
      </c>
    </row>
    <row r="158" spans="1:18" x14ac:dyDescent="0.3">
      <c r="A158" s="1"/>
      <c r="B158" s="1" t="s">
        <v>328</v>
      </c>
      <c r="C158" s="1" t="s">
        <v>19</v>
      </c>
      <c r="D158" s="1" t="s">
        <v>329</v>
      </c>
      <c r="E158" s="1">
        <f t="shared" si="2"/>
        <v>0</v>
      </c>
      <c r="F158" s="1"/>
      <c r="G158" s="1"/>
      <c r="H158" s="1"/>
      <c r="I158" s="2" t="e">
        <f>VLOOKUP($A158,'[1]23500'!$B$3:$L$5634,1,0)</f>
        <v>#N/A</v>
      </c>
      <c r="J158" s="2" t="e">
        <f>VLOOKUP($A158,'[1]23500'!$B$3:$L$5634,2,0)</f>
        <v>#N/A</v>
      </c>
      <c r="K158" s="2" t="e">
        <f>VLOOKUP($A158,'[1]23500'!$B$3:$L$5634,3,0)</f>
        <v>#N/A</v>
      </c>
      <c r="L158" s="2" t="e">
        <f>VLOOKUP($A158,'[1]23500'!$B$3:$L$5634,4,0)</f>
        <v>#N/A</v>
      </c>
      <c r="M158" s="2" t="e">
        <f>VLOOKUP($A158,'[1]23500'!$B$3:$L$5634,5,0)</f>
        <v>#N/A</v>
      </c>
      <c r="N158" s="2" t="e">
        <f>VLOOKUP($A158,'[1]23500'!$B$3:$L$5634,6,0)</f>
        <v>#N/A</v>
      </c>
      <c r="O158" s="2" t="e">
        <f>VLOOKUP($A158,'[1]23500'!$B$3:$L$5634,7,0)</f>
        <v>#N/A</v>
      </c>
      <c r="P158" s="2" t="e">
        <f>VLOOKUP($A158,'[1]23500'!$B$3:$L$5634,8,0)</f>
        <v>#N/A</v>
      </c>
      <c r="Q158" s="2" t="e">
        <f>VLOOKUP($A158,'[1]23500'!$B$3:$L$5634,10,0)</f>
        <v>#N/A</v>
      </c>
      <c r="R158" s="2" t="e">
        <f>VLOOKUP($A158,'[1]23500'!$B$3:$L$5634,11,0)</f>
        <v>#N/A</v>
      </c>
    </row>
    <row r="159" spans="1:18" x14ac:dyDescent="0.3">
      <c r="A159" s="1"/>
      <c r="B159" s="1" t="s">
        <v>330</v>
      </c>
      <c r="C159" s="1" t="s">
        <v>19</v>
      </c>
      <c r="D159" s="1" t="s">
        <v>331</v>
      </c>
      <c r="E159" s="1">
        <f t="shared" si="2"/>
        <v>0</v>
      </c>
      <c r="F159" s="1"/>
      <c r="G159" s="1"/>
      <c r="H159" s="1"/>
      <c r="I159" s="2" t="e">
        <f>VLOOKUP($A159,'[1]23500'!$B$3:$L$5634,1,0)</f>
        <v>#N/A</v>
      </c>
      <c r="J159" s="2" t="e">
        <f>VLOOKUP($A159,'[1]23500'!$B$3:$L$5634,2,0)</f>
        <v>#N/A</v>
      </c>
      <c r="K159" s="2" t="e">
        <f>VLOOKUP($A159,'[1]23500'!$B$3:$L$5634,3,0)</f>
        <v>#N/A</v>
      </c>
      <c r="L159" s="2" t="e">
        <f>VLOOKUP($A159,'[1]23500'!$B$3:$L$5634,4,0)</f>
        <v>#N/A</v>
      </c>
      <c r="M159" s="2" t="e">
        <f>VLOOKUP($A159,'[1]23500'!$B$3:$L$5634,5,0)</f>
        <v>#N/A</v>
      </c>
      <c r="N159" s="2" t="e">
        <f>VLOOKUP($A159,'[1]23500'!$B$3:$L$5634,6,0)</f>
        <v>#N/A</v>
      </c>
      <c r="O159" s="2" t="e">
        <f>VLOOKUP($A159,'[1]23500'!$B$3:$L$5634,7,0)</f>
        <v>#N/A</v>
      </c>
      <c r="P159" s="2" t="e">
        <f>VLOOKUP($A159,'[1]23500'!$B$3:$L$5634,8,0)</f>
        <v>#N/A</v>
      </c>
      <c r="Q159" s="2" t="e">
        <f>VLOOKUP($A159,'[1]23500'!$B$3:$L$5634,10,0)</f>
        <v>#N/A</v>
      </c>
      <c r="R159" s="2" t="e">
        <f>VLOOKUP($A159,'[1]23500'!$B$3:$L$5634,11,0)</f>
        <v>#N/A</v>
      </c>
    </row>
    <row r="160" spans="1:18" x14ac:dyDescent="0.3">
      <c r="A160" s="1"/>
      <c r="B160" s="1" t="s">
        <v>330</v>
      </c>
      <c r="C160" s="1"/>
      <c r="D160" s="1" t="s">
        <v>332</v>
      </c>
      <c r="E160" s="1">
        <f t="shared" si="2"/>
        <v>0</v>
      </c>
      <c r="F160" s="1"/>
      <c r="G160" s="1" t="s">
        <v>9</v>
      </c>
      <c r="H160" s="1"/>
      <c r="I160" s="2" t="e">
        <f>VLOOKUP($A160,'[1]23500'!$B$3:$L$5634,1,0)</f>
        <v>#N/A</v>
      </c>
      <c r="J160" s="2" t="e">
        <f>VLOOKUP($A160,'[1]23500'!$B$3:$L$5634,2,0)</f>
        <v>#N/A</v>
      </c>
      <c r="K160" s="2" t="e">
        <f>VLOOKUP($A160,'[1]23500'!$B$3:$L$5634,3,0)</f>
        <v>#N/A</v>
      </c>
      <c r="L160" s="2" t="e">
        <f>VLOOKUP($A160,'[1]23500'!$B$3:$L$5634,4,0)</f>
        <v>#N/A</v>
      </c>
      <c r="M160" s="2" t="e">
        <f>VLOOKUP($A160,'[1]23500'!$B$3:$L$5634,5,0)</f>
        <v>#N/A</v>
      </c>
      <c r="N160" s="2" t="e">
        <f>VLOOKUP($A160,'[1]23500'!$B$3:$L$5634,6,0)</f>
        <v>#N/A</v>
      </c>
      <c r="O160" s="2" t="e">
        <f>VLOOKUP($A160,'[1]23500'!$B$3:$L$5634,7,0)</f>
        <v>#N/A</v>
      </c>
      <c r="P160" s="2" t="e">
        <f>VLOOKUP($A160,'[1]23500'!$B$3:$L$5634,8,0)</f>
        <v>#N/A</v>
      </c>
      <c r="Q160" s="2" t="e">
        <f>VLOOKUP($A160,'[1]23500'!$B$3:$L$5634,10,0)</f>
        <v>#N/A</v>
      </c>
      <c r="R160" s="2" t="e">
        <f>VLOOKUP($A160,'[1]23500'!$B$3:$L$5634,11,0)</f>
        <v>#N/A</v>
      </c>
    </row>
    <row r="161" spans="1:18" x14ac:dyDescent="0.3">
      <c r="A161" s="1"/>
      <c r="B161" s="1" t="s">
        <v>333</v>
      </c>
      <c r="C161" s="1" t="s">
        <v>19</v>
      </c>
      <c r="D161" s="1" t="s">
        <v>334</v>
      </c>
      <c r="E161" s="1">
        <f t="shared" si="2"/>
        <v>0</v>
      </c>
      <c r="F161" s="1"/>
      <c r="G161" s="1"/>
      <c r="H161" s="1"/>
      <c r="I161" s="2" t="e">
        <f>VLOOKUP($A161,'[1]23500'!$B$3:$L$5634,1,0)</f>
        <v>#N/A</v>
      </c>
      <c r="J161" s="2" t="e">
        <f>VLOOKUP($A161,'[1]23500'!$B$3:$L$5634,2,0)</f>
        <v>#N/A</v>
      </c>
      <c r="K161" s="2" t="e">
        <f>VLOOKUP($A161,'[1]23500'!$B$3:$L$5634,3,0)</f>
        <v>#N/A</v>
      </c>
      <c r="L161" s="2" t="e">
        <f>VLOOKUP($A161,'[1]23500'!$B$3:$L$5634,4,0)</f>
        <v>#N/A</v>
      </c>
      <c r="M161" s="2" t="e">
        <f>VLOOKUP($A161,'[1]23500'!$B$3:$L$5634,5,0)</f>
        <v>#N/A</v>
      </c>
      <c r="N161" s="2" t="e">
        <f>VLOOKUP($A161,'[1]23500'!$B$3:$L$5634,6,0)</f>
        <v>#N/A</v>
      </c>
      <c r="O161" s="2" t="e">
        <f>VLOOKUP($A161,'[1]23500'!$B$3:$L$5634,7,0)</f>
        <v>#N/A</v>
      </c>
      <c r="P161" s="2" t="e">
        <f>VLOOKUP($A161,'[1]23500'!$B$3:$L$5634,8,0)</f>
        <v>#N/A</v>
      </c>
      <c r="Q161" s="2" t="e">
        <f>VLOOKUP($A161,'[1]23500'!$B$3:$L$5634,10,0)</f>
        <v>#N/A</v>
      </c>
      <c r="R161" s="2" t="e">
        <f>VLOOKUP($A161,'[1]23500'!$B$3:$L$5634,11,0)</f>
        <v>#N/A</v>
      </c>
    </row>
    <row r="162" spans="1:18" x14ac:dyDescent="0.3">
      <c r="A162" s="1"/>
      <c r="B162" s="1" t="s">
        <v>335</v>
      </c>
      <c r="C162" s="1" t="s">
        <v>19</v>
      </c>
      <c r="D162" s="1" t="s">
        <v>336</v>
      </c>
      <c r="E162" s="1">
        <f t="shared" si="2"/>
        <v>0</v>
      </c>
      <c r="F162" s="1"/>
      <c r="G162" s="1"/>
      <c r="H162" s="1"/>
      <c r="I162" s="2" t="e">
        <f>VLOOKUP($A162,'[1]23500'!$B$3:$L$5634,1,0)</f>
        <v>#N/A</v>
      </c>
      <c r="J162" s="2" t="e">
        <f>VLOOKUP($A162,'[1]23500'!$B$3:$L$5634,2,0)</f>
        <v>#N/A</v>
      </c>
      <c r="K162" s="2" t="e">
        <f>VLOOKUP($A162,'[1]23500'!$B$3:$L$5634,3,0)</f>
        <v>#N/A</v>
      </c>
      <c r="L162" s="2" t="e">
        <f>VLOOKUP($A162,'[1]23500'!$B$3:$L$5634,4,0)</f>
        <v>#N/A</v>
      </c>
      <c r="M162" s="2" t="e">
        <f>VLOOKUP($A162,'[1]23500'!$B$3:$L$5634,5,0)</f>
        <v>#N/A</v>
      </c>
      <c r="N162" s="2" t="e">
        <f>VLOOKUP($A162,'[1]23500'!$B$3:$L$5634,6,0)</f>
        <v>#N/A</v>
      </c>
      <c r="O162" s="2" t="e">
        <f>VLOOKUP($A162,'[1]23500'!$B$3:$L$5634,7,0)</f>
        <v>#N/A</v>
      </c>
      <c r="P162" s="2" t="e">
        <f>VLOOKUP($A162,'[1]23500'!$B$3:$L$5634,8,0)</f>
        <v>#N/A</v>
      </c>
      <c r="Q162" s="2" t="e">
        <f>VLOOKUP($A162,'[1]23500'!$B$3:$L$5634,10,0)</f>
        <v>#N/A</v>
      </c>
      <c r="R162" s="2" t="e">
        <f>VLOOKUP($A162,'[1]23500'!$B$3:$L$5634,11,0)</f>
        <v>#N/A</v>
      </c>
    </row>
    <row r="163" spans="1:18" x14ac:dyDescent="0.3">
      <c r="A163" s="1"/>
      <c r="B163" s="1" t="s">
        <v>337</v>
      </c>
      <c r="C163" s="1" t="s">
        <v>19</v>
      </c>
      <c r="D163" s="1" t="s">
        <v>338</v>
      </c>
      <c r="E163" s="1">
        <f t="shared" si="2"/>
        <v>0</v>
      </c>
      <c r="F163" s="1"/>
      <c r="G163" s="1"/>
      <c r="H163" s="1"/>
      <c r="I163" s="2" t="e">
        <f>VLOOKUP($A163,'[1]23500'!$B$3:$L$5634,1,0)</f>
        <v>#N/A</v>
      </c>
      <c r="J163" s="2" t="e">
        <f>VLOOKUP($A163,'[1]23500'!$B$3:$L$5634,2,0)</f>
        <v>#N/A</v>
      </c>
      <c r="K163" s="2" t="e">
        <f>VLOOKUP($A163,'[1]23500'!$B$3:$L$5634,3,0)</f>
        <v>#N/A</v>
      </c>
      <c r="L163" s="2" t="e">
        <f>VLOOKUP($A163,'[1]23500'!$B$3:$L$5634,4,0)</f>
        <v>#N/A</v>
      </c>
      <c r="M163" s="2" t="e">
        <f>VLOOKUP($A163,'[1]23500'!$B$3:$L$5634,5,0)</f>
        <v>#N/A</v>
      </c>
      <c r="N163" s="2" t="e">
        <f>VLOOKUP($A163,'[1]23500'!$B$3:$L$5634,6,0)</f>
        <v>#N/A</v>
      </c>
      <c r="O163" s="2" t="e">
        <f>VLOOKUP($A163,'[1]23500'!$B$3:$L$5634,7,0)</f>
        <v>#N/A</v>
      </c>
      <c r="P163" s="2" t="e">
        <f>VLOOKUP($A163,'[1]23500'!$B$3:$L$5634,8,0)</f>
        <v>#N/A</v>
      </c>
      <c r="Q163" s="2" t="e">
        <f>VLOOKUP($A163,'[1]23500'!$B$3:$L$5634,10,0)</f>
        <v>#N/A</v>
      </c>
      <c r="R163" s="2" t="e">
        <f>VLOOKUP($A163,'[1]23500'!$B$3:$L$5634,11,0)</f>
        <v>#N/A</v>
      </c>
    </row>
    <row r="164" spans="1:18" x14ac:dyDescent="0.3">
      <c r="A164" s="1"/>
      <c r="B164" s="1" t="s">
        <v>339</v>
      </c>
      <c r="C164" s="1" t="s">
        <v>19</v>
      </c>
      <c r="D164" s="1" t="s">
        <v>340</v>
      </c>
      <c r="E164" s="1">
        <f t="shared" si="2"/>
        <v>0</v>
      </c>
      <c r="F164" s="1"/>
      <c r="G164" s="1"/>
      <c r="H164" s="1"/>
      <c r="I164" s="2" t="e">
        <f>VLOOKUP($A164,'[1]23500'!$B$3:$L$5634,1,0)</f>
        <v>#N/A</v>
      </c>
      <c r="J164" s="2" t="e">
        <f>VLOOKUP($A164,'[1]23500'!$B$3:$L$5634,2,0)</f>
        <v>#N/A</v>
      </c>
      <c r="K164" s="2" t="e">
        <f>VLOOKUP($A164,'[1]23500'!$B$3:$L$5634,3,0)</f>
        <v>#N/A</v>
      </c>
      <c r="L164" s="2" t="e">
        <f>VLOOKUP($A164,'[1]23500'!$B$3:$L$5634,4,0)</f>
        <v>#N/A</v>
      </c>
      <c r="M164" s="2" t="e">
        <f>VLOOKUP($A164,'[1]23500'!$B$3:$L$5634,5,0)</f>
        <v>#N/A</v>
      </c>
      <c r="N164" s="2" t="e">
        <f>VLOOKUP($A164,'[1]23500'!$B$3:$L$5634,6,0)</f>
        <v>#N/A</v>
      </c>
      <c r="O164" s="2" t="e">
        <f>VLOOKUP($A164,'[1]23500'!$B$3:$L$5634,7,0)</f>
        <v>#N/A</v>
      </c>
      <c r="P164" s="2" t="e">
        <f>VLOOKUP($A164,'[1]23500'!$B$3:$L$5634,8,0)</f>
        <v>#N/A</v>
      </c>
      <c r="Q164" s="2" t="e">
        <f>VLOOKUP($A164,'[1]23500'!$B$3:$L$5634,10,0)</f>
        <v>#N/A</v>
      </c>
      <c r="R164" s="2" t="e">
        <f>VLOOKUP($A164,'[1]23500'!$B$3:$L$5634,11,0)</f>
        <v>#N/A</v>
      </c>
    </row>
    <row r="165" spans="1:18" x14ac:dyDescent="0.3">
      <c r="A165" s="1"/>
      <c r="B165" s="1" t="s">
        <v>341</v>
      </c>
      <c r="C165" s="1" t="s">
        <v>19</v>
      </c>
      <c r="D165" s="1" t="s">
        <v>342</v>
      </c>
      <c r="E165" s="1">
        <f t="shared" si="2"/>
        <v>0</v>
      </c>
      <c r="F165" s="1"/>
      <c r="G165" s="1"/>
      <c r="H165" s="1"/>
      <c r="I165" s="2" t="e">
        <f>VLOOKUP($A165,'[1]23500'!$B$3:$L$5634,1,0)</f>
        <v>#N/A</v>
      </c>
      <c r="J165" s="2" t="e">
        <f>VLOOKUP($A165,'[1]23500'!$B$3:$L$5634,2,0)</f>
        <v>#N/A</v>
      </c>
      <c r="K165" s="2" t="e">
        <f>VLOOKUP($A165,'[1]23500'!$B$3:$L$5634,3,0)</f>
        <v>#N/A</v>
      </c>
      <c r="L165" s="2" t="e">
        <f>VLOOKUP($A165,'[1]23500'!$B$3:$L$5634,4,0)</f>
        <v>#N/A</v>
      </c>
      <c r="M165" s="2" t="e">
        <f>VLOOKUP($A165,'[1]23500'!$B$3:$L$5634,5,0)</f>
        <v>#N/A</v>
      </c>
      <c r="N165" s="2" t="e">
        <f>VLOOKUP($A165,'[1]23500'!$B$3:$L$5634,6,0)</f>
        <v>#N/A</v>
      </c>
      <c r="O165" s="2" t="e">
        <f>VLOOKUP($A165,'[1]23500'!$B$3:$L$5634,7,0)</f>
        <v>#N/A</v>
      </c>
      <c r="P165" s="2" t="e">
        <f>VLOOKUP($A165,'[1]23500'!$B$3:$L$5634,8,0)</f>
        <v>#N/A</v>
      </c>
      <c r="Q165" s="2" t="e">
        <f>VLOOKUP($A165,'[1]23500'!$B$3:$L$5634,10,0)</f>
        <v>#N/A</v>
      </c>
      <c r="R165" s="2" t="e">
        <f>VLOOKUP($A165,'[1]23500'!$B$3:$L$5634,11,0)</f>
        <v>#N/A</v>
      </c>
    </row>
    <row r="166" spans="1:18" x14ac:dyDescent="0.3">
      <c r="A166" s="1"/>
      <c r="B166" s="1" t="s">
        <v>343</v>
      </c>
      <c r="C166" s="1" t="s">
        <v>19</v>
      </c>
      <c r="D166" s="1" t="s">
        <v>344</v>
      </c>
      <c r="E166" s="1">
        <f t="shared" si="2"/>
        <v>0</v>
      </c>
      <c r="F166" s="1"/>
      <c r="G166" s="1"/>
      <c r="H166" s="1"/>
      <c r="I166" s="2" t="e">
        <f>VLOOKUP($A166,'[1]23500'!$B$3:$L$5634,1,0)</f>
        <v>#N/A</v>
      </c>
      <c r="J166" s="2" t="e">
        <f>VLOOKUP($A166,'[1]23500'!$B$3:$L$5634,2,0)</f>
        <v>#N/A</v>
      </c>
      <c r="K166" s="2" t="e">
        <f>VLOOKUP($A166,'[1]23500'!$B$3:$L$5634,3,0)</f>
        <v>#N/A</v>
      </c>
      <c r="L166" s="2" t="e">
        <f>VLOOKUP($A166,'[1]23500'!$B$3:$L$5634,4,0)</f>
        <v>#N/A</v>
      </c>
      <c r="M166" s="2" t="e">
        <f>VLOOKUP($A166,'[1]23500'!$B$3:$L$5634,5,0)</f>
        <v>#N/A</v>
      </c>
      <c r="N166" s="2" t="e">
        <f>VLOOKUP($A166,'[1]23500'!$B$3:$L$5634,6,0)</f>
        <v>#N/A</v>
      </c>
      <c r="O166" s="2" t="e">
        <f>VLOOKUP($A166,'[1]23500'!$B$3:$L$5634,7,0)</f>
        <v>#N/A</v>
      </c>
      <c r="P166" s="2" t="e">
        <f>VLOOKUP($A166,'[1]23500'!$B$3:$L$5634,8,0)</f>
        <v>#N/A</v>
      </c>
      <c r="Q166" s="2" t="e">
        <f>VLOOKUP($A166,'[1]23500'!$B$3:$L$5634,10,0)</f>
        <v>#N/A</v>
      </c>
      <c r="R166" s="2" t="e">
        <f>VLOOKUP($A166,'[1]23500'!$B$3:$L$5634,11,0)</f>
        <v>#N/A</v>
      </c>
    </row>
    <row r="167" spans="1:18" x14ac:dyDescent="0.3">
      <c r="A167" s="1"/>
      <c r="B167" s="1" t="s">
        <v>345</v>
      </c>
      <c r="C167" s="1" t="s">
        <v>19</v>
      </c>
      <c r="D167" s="1" t="s">
        <v>346</v>
      </c>
      <c r="E167" s="1">
        <f t="shared" si="2"/>
        <v>0</v>
      </c>
      <c r="F167" s="1"/>
      <c r="G167" s="1"/>
      <c r="H167" s="1"/>
      <c r="I167" s="2" t="e">
        <f>VLOOKUP($A167,'[1]23500'!$B$3:$L$5634,1,0)</f>
        <v>#N/A</v>
      </c>
      <c r="J167" s="2" t="e">
        <f>VLOOKUP($A167,'[1]23500'!$B$3:$L$5634,2,0)</f>
        <v>#N/A</v>
      </c>
      <c r="K167" s="2" t="e">
        <f>VLOOKUP($A167,'[1]23500'!$B$3:$L$5634,3,0)</f>
        <v>#N/A</v>
      </c>
      <c r="L167" s="2" t="e">
        <f>VLOOKUP($A167,'[1]23500'!$B$3:$L$5634,4,0)</f>
        <v>#N/A</v>
      </c>
      <c r="M167" s="2" t="e">
        <f>VLOOKUP($A167,'[1]23500'!$B$3:$L$5634,5,0)</f>
        <v>#N/A</v>
      </c>
      <c r="N167" s="2" t="e">
        <f>VLOOKUP($A167,'[1]23500'!$B$3:$L$5634,6,0)</f>
        <v>#N/A</v>
      </c>
      <c r="O167" s="2" t="e">
        <f>VLOOKUP($A167,'[1]23500'!$B$3:$L$5634,7,0)</f>
        <v>#N/A</v>
      </c>
      <c r="P167" s="2" t="e">
        <f>VLOOKUP($A167,'[1]23500'!$B$3:$L$5634,8,0)</f>
        <v>#N/A</v>
      </c>
      <c r="Q167" s="2" t="e">
        <f>VLOOKUP($A167,'[1]23500'!$B$3:$L$5634,10,0)</f>
        <v>#N/A</v>
      </c>
      <c r="R167" s="2" t="e">
        <f>VLOOKUP($A167,'[1]23500'!$B$3:$L$5634,11,0)</f>
        <v>#N/A</v>
      </c>
    </row>
    <row r="168" spans="1:18" x14ac:dyDescent="0.3">
      <c r="A168" s="1"/>
      <c r="B168" s="1" t="s">
        <v>347</v>
      </c>
      <c r="C168" s="1" t="s">
        <v>19</v>
      </c>
      <c r="D168" s="1" t="s">
        <v>348</v>
      </c>
      <c r="E168" s="1">
        <f t="shared" si="2"/>
        <v>0</v>
      </c>
      <c r="F168" s="1"/>
      <c r="G168" s="1"/>
      <c r="H168" s="1"/>
      <c r="I168" s="2" t="e">
        <f>VLOOKUP($A168,'[1]23500'!$B$3:$L$5634,1,0)</f>
        <v>#N/A</v>
      </c>
      <c r="J168" s="2" t="e">
        <f>VLOOKUP($A168,'[1]23500'!$B$3:$L$5634,2,0)</f>
        <v>#N/A</v>
      </c>
      <c r="K168" s="2" t="e">
        <f>VLOOKUP($A168,'[1]23500'!$B$3:$L$5634,3,0)</f>
        <v>#N/A</v>
      </c>
      <c r="L168" s="2" t="e">
        <f>VLOOKUP($A168,'[1]23500'!$B$3:$L$5634,4,0)</f>
        <v>#N/A</v>
      </c>
      <c r="M168" s="2" t="e">
        <f>VLOOKUP($A168,'[1]23500'!$B$3:$L$5634,5,0)</f>
        <v>#N/A</v>
      </c>
      <c r="N168" s="2" t="e">
        <f>VLOOKUP($A168,'[1]23500'!$B$3:$L$5634,6,0)</f>
        <v>#N/A</v>
      </c>
      <c r="O168" s="2" t="e">
        <f>VLOOKUP($A168,'[1]23500'!$B$3:$L$5634,7,0)</f>
        <v>#N/A</v>
      </c>
      <c r="P168" s="2" t="e">
        <f>VLOOKUP($A168,'[1]23500'!$B$3:$L$5634,8,0)</f>
        <v>#N/A</v>
      </c>
      <c r="Q168" s="2" t="e">
        <f>VLOOKUP($A168,'[1]23500'!$B$3:$L$5634,10,0)</f>
        <v>#N/A</v>
      </c>
      <c r="R168" s="2" t="e">
        <f>VLOOKUP($A168,'[1]23500'!$B$3:$L$5634,11,0)</f>
        <v>#N/A</v>
      </c>
    </row>
    <row r="169" spans="1:18" x14ac:dyDescent="0.3">
      <c r="A169" s="1"/>
      <c r="B169" s="1" t="s">
        <v>349</v>
      </c>
      <c r="C169" s="1" t="s">
        <v>19</v>
      </c>
      <c r="D169" s="1" t="s">
        <v>350</v>
      </c>
      <c r="E169" s="1">
        <f t="shared" si="2"/>
        <v>0</v>
      </c>
      <c r="F169" s="1"/>
      <c r="G169" s="1"/>
      <c r="H169" s="1"/>
      <c r="I169" s="2" t="e">
        <f>VLOOKUP($A169,'[1]23500'!$B$3:$L$5634,1,0)</f>
        <v>#N/A</v>
      </c>
      <c r="J169" s="2" t="e">
        <f>VLOOKUP($A169,'[1]23500'!$B$3:$L$5634,2,0)</f>
        <v>#N/A</v>
      </c>
      <c r="K169" s="2" t="e">
        <f>VLOOKUP($A169,'[1]23500'!$B$3:$L$5634,3,0)</f>
        <v>#N/A</v>
      </c>
      <c r="L169" s="2" t="e">
        <f>VLOOKUP($A169,'[1]23500'!$B$3:$L$5634,4,0)</f>
        <v>#N/A</v>
      </c>
      <c r="M169" s="2" t="e">
        <f>VLOOKUP($A169,'[1]23500'!$B$3:$L$5634,5,0)</f>
        <v>#N/A</v>
      </c>
      <c r="N169" s="2" t="e">
        <f>VLOOKUP($A169,'[1]23500'!$B$3:$L$5634,6,0)</f>
        <v>#N/A</v>
      </c>
      <c r="O169" s="2" t="e">
        <f>VLOOKUP($A169,'[1]23500'!$B$3:$L$5634,7,0)</f>
        <v>#N/A</v>
      </c>
      <c r="P169" s="2" t="e">
        <f>VLOOKUP($A169,'[1]23500'!$B$3:$L$5634,8,0)</f>
        <v>#N/A</v>
      </c>
      <c r="Q169" s="2" t="e">
        <f>VLOOKUP($A169,'[1]23500'!$B$3:$L$5634,10,0)</f>
        <v>#N/A</v>
      </c>
      <c r="R169" s="2" t="e">
        <f>VLOOKUP($A169,'[1]23500'!$B$3:$L$5634,11,0)</f>
        <v>#N/A</v>
      </c>
    </row>
    <row r="170" spans="1:18" x14ac:dyDescent="0.3">
      <c r="A170" s="1"/>
      <c r="B170" s="1" t="s">
        <v>351</v>
      </c>
      <c r="C170" s="1" t="s">
        <v>7</v>
      </c>
      <c r="D170" s="1" t="s">
        <v>352</v>
      </c>
      <c r="E170" s="1">
        <f t="shared" si="2"/>
        <v>0</v>
      </c>
      <c r="F170" s="1"/>
      <c r="G170" s="1" t="s">
        <v>21</v>
      </c>
      <c r="H170" s="1" t="s">
        <v>54</v>
      </c>
      <c r="I170" s="2" t="e">
        <f>VLOOKUP($A170,'[1]23500'!$B$3:$L$5634,1,0)</f>
        <v>#N/A</v>
      </c>
      <c r="J170" s="2" t="e">
        <f>VLOOKUP($A170,'[1]23500'!$B$3:$L$5634,2,0)</f>
        <v>#N/A</v>
      </c>
      <c r="K170" s="2" t="e">
        <f>VLOOKUP($A170,'[1]23500'!$B$3:$L$5634,3,0)</f>
        <v>#N/A</v>
      </c>
      <c r="L170" s="2" t="e">
        <f>VLOOKUP($A170,'[1]23500'!$B$3:$L$5634,4,0)</f>
        <v>#N/A</v>
      </c>
      <c r="M170" s="2" t="e">
        <f>VLOOKUP($A170,'[1]23500'!$B$3:$L$5634,5,0)</f>
        <v>#N/A</v>
      </c>
      <c r="N170" s="2" t="e">
        <f>VLOOKUP($A170,'[1]23500'!$B$3:$L$5634,6,0)</f>
        <v>#N/A</v>
      </c>
      <c r="O170" s="2" t="e">
        <f>VLOOKUP($A170,'[1]23500'!$B$3:$L$5634,7,0)</f>
        <v>#N/A</v>
      </c>
      <c r="P170" s="2" t="e">
        <f>VLOOKUP($A170,'[1]23500'!$B$3:$L$5634,8,0)</f>
        <v>#N/A</v>
      </c>
      <c r="Q170" s="2" t="e">
        <f>VLOOKUP($A170,'[1]23500'!$B$3:$L$5634,10,0)</f>
        <v>#N/A</v>
      </c>
      <c r="R170" s="2" t="e">
        <f>VLOOKUP($A170,'[1]23500'!$B$3:$L$5634,11,0)</f>
        <v>#N/A</v>
      </c>
    </row>
    <row r="171" spans="1:18" x14ac:dyDescent="0.3">
      <c r="A171" s="1"/>
      <c r="B171" s="1" t="s">
        <v>353</v>
      </c>
      <c r="C171" s="1" t="s">
        <v>19</v>
      </c>
      <c r="D171" s="1" t="s">
        <v>354</v>
      </c>
      <c r="E171" s="1">
        <f t="shared" si="2"/>
        <v>0</v>
      </c>
      <c r="F171" s="1"/>
      <c r="G171" s="1"/>
      <c r="H171" s="1"/>
      <c r="I171" s="2" t="e">
        <f>VLOOKUP($A171,'[1]23500'!$B$3:$L$5634,1,0)</f>
        <v>#N/A</v>
      </c>
      <c r="J171" s="2" t="e">
        <f>VLOOKUP($A171,'[1]23500'!$B$3:$L$5634,2,0)</f>
        <v>#N/A</v>
      </c>
      <c r="K171" s="2" t="e">
        <f>VLOOKUP($A171,'[1]23500'!$B$3:$L$5634,3,0)</f>
        <v>#N/A</v>
      </c>
      <c r="L171" s="2" t="e">
        <f>VLOOKUP($A171,'[1]23500'!$B$3:$L$5634,4,0)</f>
        <v>#N/A</v>
      </c>
      <c r="M171" s="2" t="e">
        <f>VLOOKUP($A171,'[1]23500'!$B$3:$L$5634,5,0)</f>
        <v>#N/A</v>
      </c>
      <c r="N171" s="2" t="e">
        <f>VLOOKUP($A171,'[1]23500'!$B$3:$L$5634,6,0)</f>
        <v>#N/A</v>
      </c>
      <c r="O171" s="2" t="e">
        <f>VLOOKUP($A171,'[1]23500'!$B$3:$L$5634,7,0)</f>
        <v>#N/A</v>
      </c>
      <c r="P171" s="2" t="e">
        <f>VLOOKUP($A171,'[1]23500'!$B$3:$L$5634,8,0)</f>
        <v>#N/A</v>
      </c>
      <c r="Q171" s="2" t="e">
        <f>VLOOKUP($A171,'[1]23500'!$B$3:$L$5634,10,0)</f>
        <v>#N/A</v>
      </c>
      <c r="R171" s="2" t="e">
        <f>VLOOKUP($A171,'[1]23500'!$B$3:$L$5634,11,0)</f>
        <v>#N/A</v>
      </c>
    </row>
    <row r="172" spans="1:18" x14ac:dyDescent="0.3">
      <c r="A172" s="1"/>
      <c r="B172" s="1" t="s">
        <v>355</v>
      </c>
      <c r="C172" s="1" t="s">
        <v>19</v>
      </c>
      <c r="D172" s="1" t="s">
        <v>356</v>
      </c>
      <c r="E172" s="1">
        <f t="shared" si="2"/>
        <v>0</v>
      </c>
      <c r="F172" s="1"/>
      <c r="G172" s="1"/>
      <c r="H172" s="1"/>
      <c r="I172" s="2" t="e">
        <f>VLOOKUP($A172,'[1]23500'!$B$3:$L$5634,1,0)</f>
        <v>#N/A</v>
      </c>
      <c r="J172" s="2" t="e">
        <f>VLOOKUP($A172,'[1]23500'!$B$3:$L$5634,2,0)</f>
        <v>#N/A</v>
      </c>
      <c r="K172" s="2" t="e">
        <f>VLOOKUP($A172,'[1]23500'!$B$3:$L$5634,3,0)</f>
        <v>#N/A</v>
      </c>
      <c r="L172" s="2" t="e">
        <f>VLOOKUP($A172,'[1]23500'!$B$3:$L$5634,4,0)</f>
        <v>#N/A</v>
      </c>
      <c r="M172" s="2" t="e">
        <f>VLOOKUP($A172,'[1]23500'!$B$3:$L$5634,5,0)</f>
        <v>#N/A</v>
      </c>
      <c r="N172" s="2" t="e">
        <f>VLOOKUP($A172,'[1]23500'!$B$3:$L$5634,6,0)</f>
        <v>#N/A</v>
      </c>
      <c r="O172" s="2" t="e">
        <f>VLOOKUP($A172,'[1]23500'!$B$3:$L$5634,7,0)</f>
        <v>#N/A</v>
      </c>
      <c r="P172" s="2" t="e">
        <f>VLOOKUP($A172,'[1]23500'!$B$3:$L$5634,8,0)</f>
        <v>#N/A</v>
      </c>
      <c r="Q172" s="2" t="e">
        <f>VLOOKUP($A172,'[1]23500'!$B$3:$L$5634,10,0)</f>
        <v>#N/A</v>
      </c>
      <c r="R172" s="2" t="e">
        <f>VLOOKUP($A172,'[1]23500'!$B$3:$L$5634,11,0)</f>
        <v>#N/A</v>
      </c>
    </row>
    <row r="173" spans="1:18" x14ac:dyDescent="0.3">
      <c r="A173" s="1"/>
      <c r="B173" s="1" t="s">
        <v>357</v>
      </c>
      <c r="C173" s="1" t="s">
        <v>19</v>
      </c>
      <c r="D173" s="1" t="s">
        <v>358</v>
      </c>
      <c r="E173" s="1">
        <f t="shared" si="2"/>
        <v>0</v>
      </c>
      <c r="F173" s="1"/>
      <c r="G173" s="1"/>
      <c r="H173" s="1"/>
      <c r="I173" s="2" t="e">
        <f>VLOOKUP($A173,'[1]23500'!$B$3:$L$5634,1,0)</f>
        <v>#N/A</v>
      </c>
      <c r="J173" s="2" t="e">
        <f>VLOOKUP($A173,'[1]23500'!$B$3:$L$5634,2,0)</f>
        <v>#N/A</v>
      </c>
      <c r="K173" s="2" t="e">
        <f>VLOOKUP($A173,'[1]23500'!$B$3:$L$5634,3,0)</f>
        <v>#N/A</v>
      </c>
      <c r="L173" s="2" t="e">
        <f>VLOOKUP($A173,'[1]23500'!$B$3:$L$5634,4,0)</f>
        <v>#N/A</v>
      </c>
      <c r="M173" s="2" t="e">
        <f>VLOOKUP($A173,'[1]23500'!$B$3:$L$5634,5,0)</f>
        <v>#N/A</v>
      </c>
      <c r="N173" s="2" t="e">
        <f>VLOOKUP($A173,'[1]23500'!$B$3:$L$5634,6,0)</f>
        <v>#N/A</v>
      </c>
      <c r="O173" s="2" t="e">
        <f>VLOOKUP($A173,'[1]23500'!$B$3:$L$5634,7,0)</f>
        <v>#N/A</v>
      </c>
      <c r="P173" s="2" t="e">
        <f>VLOOKUP($A173,'[1]23500'!$B$3:$L$5634,8,0)</f>
        <v>#N/A</v>
      </c>
      <c r="Q173" s="2" t="e">
        <f>VLOOKUP($A173,'[1]23500'!$B$3:$L$5634,10,0)</f>
        <v>#N/A</v>
      </c>
      <c r="R173" s="2" t="e">
        <f>VLOOKUP($A173,'[1]23500'!$B$3:$L$5634,11,0)</f>
        <v>#N/A</v>
      </c>
    </row>
    <row r="174" spans="1:18" x14ac:dyDescent="0.3">
      <c r="A174" s="1"/>
      <c r="B174" s="1" t="s">
        <v>359</v>
      </c>
      <c r="C174" s="1" t="s">
        <v>7</v>
      </c>
      <c r="D174" s="1" t="s">
        <v>360</v>
      </c>
      <c r="E174" s="1">
        <f t="shared" si="2"/>
        <v>0</v>
      </c>
      <c r="F174" s="1"/>
      <c r="G174" s="1"/>
      <c r="H174" s="1"/>
      <c r="I174" s="2" t="e">
        <f>VLOOKUP($A174,'[1]23500'!$B$3:$L$5634,1,0)</f>
        <v>#N/A</v>
      </c>
      <c r="J174" s="2" t="e">
        <f>VLOOKUP($A174,'[1]23500'!$B$3:$L$5634,2,0)</f>
        <v>#N/A</v>
      </c>
      <c r="K174" s="2" t="e">
        <f>VLOOKUP($A174,'[1]23500'!$B$3:$L$5634,3,0)</f>
        <v>#N/A</v>
      </c>
      <c r="L174" s="2" t="e">
        <f>VLOOKUP($A174,'[1]23500'!$B$3:$L$5634,4,0)</f>
        <v>#N/A</v>
      </c>
      <c r="M174" s="2" t="e">
        <f>VLOOKUP($A174,'[1]23500'!$B$3:$L$5634,5,0)</f>
        <v>#N/A</v>
      </c>
      <c r="N174" s="2" t="e">
        <f>VLOOKUP($A174,'[1]23500'!$B$3:$L$5634,6,0)</f>
        <v>#N/A</v>
      </c>
      <c r="O174" s="2" t="e">
        <f>VLOOKUP($A174,'[1]23500'!$B$3:$L$5634,7,0)</f>
        <v>#N/A</v>
      </c>
      <c r="P174" s="2" t="e">
        <f>VLOOKUP($A174,'[1]23500'!$B$3:$L$5634,8,0)</f>
        <v>#N/A</v>
      </c>
      <c r="Q174" s="2" t="e">
        <f>VLOOKUP($A174,'[1]23500'!$B$3:$L$5634,10,0)</f>
        <v>#N/A</v>
      </c>
      <c r="R174" s="2" t="e">
        <f>VLOOKUP($A174,'[1]23500'!$B$3:$L$5634,11,0)</f>
        <v>#N/A</v>
      </c>
    </row>
    <row r="175" spans="1:18" x14ac:dyDescent="0.3">
      <c r="A175" s="1"/>
      <c r="B175" s="1" t="s">
        <v>361</v>
      </c>
      <c r="C175" s="1" t="s">
        <v>7</v>
      </c>
      <c r="D175" s="1" t="s">
        <v>362</v>
      </c>
      <c r="E175" s="1">
        <f t="shared" si="2"/>
        <v>0</v>
      </c>
      <c r="F175" s="1"/>
      <c r="G175" s="1"/>
      <c r="H175" s="1"/>
      <c r="I175" s="2" t="e">
        <f>VLOOKUP($A175,'[1]23500'!$B$3:$L$5634,1,0)</f>
        <v>#N/A</v>
      </c>
      <c r="J175" s="2" t="e">
        <f>VLOOKUP($A175,'[1]23500'!$B$3:$L$5634,2,0)</f>
        <v>#N/A</v>
      </c>
      <c r="K175" s="2" t="e">
        <f>VLOOKUP($A175,'[1]23500'!$B$3:$L$5634,3,0)</f>
        <v>#N/A</v>
      </c>
      <c r="L175" s="2" t="e">
        <f>VLOOKUP($A175,'[1]23500'!$B$3:$L$5634,4,0)</f>
        <v>#N/A</v>
      </c>
      <c r="M175" s="2" t="e">
        <f>VLOOKUP($A175,'[1]23500'!$B$3:$L$5634,5,0)</f>
        <v>#N/A</v>
      </c>
      <c r="N175" s="2" t="e">
        <f>VLOOKUP($A175,'[1]23500'!$B$3:$L$5634,6,0)</f>
        <v>#N/A</v>
      </c>
      <c r="O175" s="2" t="e">
        <f>VLOOKUP($A175,'[1]23500'!$B$3:$L$5634,7,0)</f>
        <v>#N/A</v>
      </c>
      <c r="P175" s="2" t="e">
        <f>VLOOKUP($A175,'[1]23500'!$B$3:$L$5634,8,0)</f>
        <v>#N/A</v>
      </c>
      <c r="Q175" s="2" t="e">
        <f>VLOOKUP($A175,'[1]23500'!$B$3:$L$5634,10,0)</f>
        <v>#N/A</v>
      </c>
      <c r="R175" s="2" t="e">
        <f>VLOOKUP($A175,'[1]23500'!$B$3:$L$5634,11,0)</f>
        <v>#N/A</v>
      </c>
    </row>
    <row r="176" spans="1:18" x14ac:dyDescent="0.3">
      <c r="A176" s="1"/>
      <c r="B176" s="1" t="s">
        <v>363</v>
      </c>
      <c r="C176" s="1" t="s">
        <v>7</v>
      </c>
      <c r="D176" s="1" t="s">
        <v>364</v>
      </c>
      <c r="E176" s="1">
        <f t="shared" si="2"/>
        <v>0</v>
      </c>
      <c r="F176" s="1"/>
      <c r="G176" s="1"/>
      <c r="H176" s="1"/>
      <c r="I176" s="2" t="e">
        <f>VLOOKUP($A176,'[1]23500'!$B$3:$L$5634,1,0)</f>
        <v>#N/A</v>
      </c>
      <c r="J176" s="2" t="e">
        <f>VLOOKUP($A176,'[1]23500'!$B$3:$L$5634,2,0)</f>
        <v>#N/A</v>
      </c>
      <c r="K176" s="2" t="e">
        <f>VLOOKUP($A176,'[1]23500'!$B$3:$L$5634,3,0)</f>
        <v>#N/A</v>
      </c>
      <c r="L176" s="2" t="e">
        <f>VLOOKUP($A176,'[1]23500'!$B$3:$L$5634,4,0)</f>
        <v>#N/A</v>
      </c>
      <c r="M176" s="2" t="e">
        <f>VLOOKUP($A176,'[1]23500'!$B$3:$L$5634,5,0)</f>
        <v>#N/A</v>
      </c>
      <c r="N176" s="2" t="e">
        <f>VLOOKUP($A176,'[1]23500'!$B$3:$L$5634,6,0)</f>
        <v>#N/A</v>
      </c>
      <c r="O176" s="2" t="e">
        <f>VLOOKUP($A176,'[1]23500'!$B$3:$L$5634,7,0)</f>
        <v>#N/A</v>
      </c>
      <c r="P176" s="2" t="e">
        <f>VLOOKUP($A176,'[1]23500'!$B$3:$L$5634,8,0)</f>
        <v>#N/A</v>
      </c>
      <c r="Q176" s="2" t="e">
        <f>VLOOKUP($A176,'[1]23500'!$B$3:$L$5634,10,0)</f>
        <v>#N/A</v>
      </c>
      <c r="R176" s="2" t="e">
        <f>VLOOKUP($A176,'[1]23500'!$B$3:$L$5634,11,0)</f>
        <v>#N/A</v>
      </c>
    </row>
    <row r="177" spans="1:18" x14ac:dyDescent="0.3">
      <c r="A177" s="1"/>
      <c r="B177" s="1" t="s">
        <v>365</v>
      </c>
      <c r="C177" s="1" t="s">
        <v>7</v>
      </c>
      <c r="D177" s="1" t="s">
        <v>366</v>
      </c>
      <c r="E177" s="1">
        <f t="shared" si="2"/>
        <v>0</v>
      </c>
      <c r="F177" s="1"/>
      <c r="G177" s="1"/>
      <c r="H177" s="1"/>
      <c r="I177" s="2" t="e">
        <f>VLOOKUP($A177,'[1]23500'!$B$3:$L$5634,1,0)</f>
        <v>#N/A</v>
      </c>
      <c r="J177" s="2" t="e">
        <f>VLOOKUP($A177,'[1]23500'!$B$3:$L$5634,2,0)</f>
        <v>#N/A</v>
      </c>
      <c r="K177" s="2" t="e">
        <f>VLOOKUP($A177,'[1]23500'!$B$3:$L$5634,3,0)</f>
        <v>#N/A</v>
      </c>
      <c r="L177" s="2" t="e">
        <f>VLOOKUP($A177,'[1]23500'!$B$3:$L$5634,4,0)</f>
        <v>#N/A</v>
      </c>
      <c r="M177" s="2" t="e">
        <f>VLOOKUP($A177,'[1]23500'!$B$3:$L$5634,5,0)</f>
        <v>#N/A</v>
      </c>
      <c r="N177" s="2" t="e">
        <f>VLOOKUP($A177,'[1]23500'!$B$3:$L$5634,6,0)</f>
        <v>#N/A</v>
      </c>
      <c r="O177" s="2" t="e">
        <f>VLOOKUP($A177,'[1]23500'!$B$3:$L$5634,7,0)</f>
        <v>#N/A</v>
      </c>
      <c r="P177" s="2" t="e">
        <f>VLOOKUP($A177,'[1]23500'!$B$3:$L$5634,8,0)</f>
        <v>#N/A</v>
      </c>
      <c r="Q177" s="2" t="e">
        <f>VLOOKUP($A177,'[1]23500'!$B$3:$L$5634,10,0)</f>
        <v>#N/A</v>
      </c>
      <c r="R177" s="2" t="e">
        <f>VLOOKUP($A177,'[1]23500'!$B$3:$L$5634,11,0)</f>
        <v>#N/A</v>
      </c>
    </row>
    <row r="178" spans="1:18" x14ac:dyDescent="0.3">
      <c r="A178" s="1"/>
      <c r="B178" s="1" t="s">
        <v>367</v>
      </c>
      <c r="C178" s="1" t="s">
        <v>7</v>
      </c>
      <c r="D178" s="1" t="s">
        <v>368</v>
      </c>
      <c r="E178" s="1">
        <f t="shared" si="2"/>
        <v>0</v>
      </c>
      <c r="F178" s="1"/>
      <c r="G178" s="1"/>
      <c r="H178" s="1"/>
      <c r="I178" s="2" t="e">
        <f>VLOOKUP($A178,'[1]23500'!$B$3:$L$5634,1,0)</f>
        <v>#N/A</v>
      </c>
      <c r="J178" s="2" t="e">
        <f>VLOOKUP($A178,'[1]23500'!$B$3:$L$5634,2,0)</f>
        <v>#N/A</v>
      </c>
      <c r="K178" s="2" t="e">
        <f>VLOOKUP($A178,'[1]23500'!$B$3:$L$5634,3,0)</f>
        <v>#N/A</v>
      </c>
      <c r="L178" s="2" t="e">
        <f>VLOOKUP($A178,'[1]23500'!$B$3:$L$5634,4,0)</f>
        <v>#N/A</v>
      </c>
      <c r="M178" s="2" t="e">
        <f>VLOOKUP($A178,'[1]23500'!$B$3:$L$5634,5,0)</f>
        <v>#N/A</v>
      </c>
      <c r="N178" s="2" t="e">
        <f>VLOOKUP($A178,'[1]23500'!$B$3:$L$5634,6,0)</f>
        <v>#N/A</v>
      </c>
      <c r="O178" s="2" t="e">
        <f>VLOOKUP($A178,'[1]23500'!$B$3:$L$5634,7,0)</f>
        <v>#N/A</v>
      </c>
      <c r="P178" s="2" t="e">
        <f>VLOOKUP($A178,'[1]23500'!$B$3:$L$5634,8,0)</f>
        <v>#N/A</v>
      </c>
      <c r="Q178" s="2" t="e">
        <f>VLOOKUP($A178,'[1]23500'!$B$3:$L$5634,10,0)</f>
        <v>#N/A</v>
      </c>
      <c r="R178" s="2" t="e">
        <f>VLOOKUP($A178,'[1]23500'!$B$3:$L$5634,11,0)</f>
        <v>#N/A</v>
      </c>
    </row>
    <row r="179" spans="1:18" x14ac:dyDescent="0.3">
      <c r="A179" s="1"/>
      <c r="B179" s="1" t="s">
        <v>369</v>
      </c>
      <c r="C179" s="1" t="s">
        <v>370</v>
      </c>
      <c r="D179" s="1" t="s">
        <v>371</v>
      </c>
      <c r="E179" s="1">
        <f t="shared" si="2"/>
        <v>0</v>
      </c>
      <c r="F179" s="1"/>
      <c r="G179" s="1"/>
      <c r="H179" s="1"/>
      <c r="I179" s="2" t="e">
        <f>VLOOKUP($A179,'[1]23500'!$B$3:$L$5634,1,0)</f>
        <v>#N/A</v>
      </c>
      <c r="J179" s="2" t="e">
        <f>VLOOKUP($A179,'[1]23500'!$B$3:$L$5634,2,0)</f>
        <v>#N/A</v>
      </c>
      <c r="K179" s="2" t="e">
        <f>VLOOKUP($A179,'[1]23500'!$B$3:$L$5634,3,0)</f>
        <v>#N/A</v>
      </c>
      <c r="L179" s="2" t="e">
        <f>VLOOKUP($A179,'[1]23500'!$B$3:$L$5634,4,0)</f>
        <v>#N/A</v>
      </c>
      <c r="M179" s="2" t="e">
        <f>VLOOKUP($A179,'[1]23500'!$B$3:$L$5634,5,0)</f>
        <v>#N/A</v>
      </c>
      <c r="N179" s="2" t="e">
        <f>VLOOKUP($A179,'[1]23500'!$B$3:$L$5634,6,0)</f>
        <v>#N/A</v>
      </c>
      <c r="O179" s="2" t="e">
        <f>VLOOKUP($A179,'[1]23500'!$B$3:$L$5634,7,0)</f>
        <v>#N/A</v>
      </c>
      <c r="P179" s="2" t="e">
        <f>VLOOKUP($A179,'[1]23500'!$B$3:$L$5634,8,0)</f>
        <v>#N/A</v>
      </c>
      <c r="Q179" s="2" t="e">
        <f>VLOOKUP($A179,'[1]23500'!$B$3:$L$5634,10,0)</f>
        <v>#N/A</v>
      </c>
      <c r="R179" s="2" t="e">
        <f>VLOOKUP($A179,'[1]23500'!$B$3:$L$5634,11,0)</f>
        <v>#N/A</v>
      </c>
    </row>
    <row r="180" spans="1:18" x14ac:dyDescent="0.3">
      <c r="A180" s="1"/>
      <c r="B180" s="1" t="s">
        <v>372</v>
      </c>
      <c r="C180" s="1" t="s">
        <v>7</v>
      </c>
      <c r="D180" s="1" t="s">
        <v>373</v>
      </c>
      <c r="E180" s="1">
        <f t="shared" si="2"/>
        <v>0</v>
      </c>
      <c r="F180" s="1"/>
      <c r="G180" s="1"/>
      <c r="H180" s="1"/>
      <c r="I180" s="2" t="e">
        <f>VLOOKUP($A180,'[1]23500'!$B$3:$L$5634,1,0)</f>
        <v>#N/A</v>
      </c>
      <c r="J180" s="2" t="e">
        <f>VLOOKUP($A180,'[1]23500'!$B$3:$L$5634,2,0)</f>
        <v>#N/A</v>
      </c>
      <c r="K180" s="2" t="e">
        <f>VLOOKUP($A180,'[1]23500'!$B$3:$L$5634,3,0)</f>
        <v>#N/A</v>
      </c>
      <c r="L180" s="2" t="e">
        <f>VLOOKUP($A180,'[1]23500'!$B$3:$L$5634,4,0)</f>
        <v>#N/A</v>
      </c>
      <c r="M180" s="2" t="e">
        <f>VLOOKUP($A180,'[1]23500'!$B$3:$L$5634,5,0)</f>
        <v>#N/A</v>
      </c>
      <c r="N180" s="2" t="e">
        <f>VLOOKUP($A180,'[1]23500'!$B$3:$L$5634,6,0)</f>
        <v>#N/A</v>
      </c>
      <c r="O180" s="2" t="e">
        <f>VLOOKUP($A180,'[1]23500'!$B$3:$L$5634,7,0)</f>
        <v>#N/A</v>
      </c>
      <c r="P180" s="2" t="e">
        <f>VLOOKUP($A180,'[1]23500'!$B$3:$L$5634,8,0)</f>
        <v>#N/A</v>
      </c>
      <c r="Q180" s="2" t="e">
        <f>VLOOKUP($A180,'[1]23500'!$B$3:$L$5634,10,0)</f>
        <v>#N/A</v>
      </c>
      <c r="R180" s="2" t="e">
        <f>VLOOKUP($A180,'[1]23500'!$B$3:$L$5634,11,0)</f>
        <v>#N/A</v>
      </c>
    </row>
    <row r="181" spans="1:18" x14ac:dyDescent="0.3">
      <c r="A181" s="1"/>
      <c r="B181" s="1" t="s">
        <v>374</v>
      </c>
      <c r="C181" s="1" t="s">
        <v>7</v>
      </c>
      <c r="D181" s="1" t="s">
        <v>375</v>
      </c>
      <c r="E181" s="1">
        <f t="shared" si="2"/>
        <v>0</v>
      </c>
      <c r="F181" s="1"/>
      <c r="G181" s="1"/>
      <c r="H181" s="1"/>
      <c r="I181" s="2" t="e">
        <f>VLOOKUP($A181,'[1]23500'!$B$3:$L$5634,1,0)</f>
        <v>#N/A</v>
      </c>
      <c r="J181" s="2" t="e">
        <f>VLOOKUP($A181,'[1]23500'!$B$3:$L$5634,2,0)</f>
        <v>#N/A</v>
      </c>
      <c r="K181" s="2" t="e">
        <f>VLOOKUP($A181,'[1]23500'!$B$3:$L$5634,3,0)</f>
        <v>#N/A</v>
      </c>
      <c r="L181" s="2" t="e">
        <f>VLOOKUP($A181,'[1]23500'!$B$3:$L$5634,4,0)</f>
        <v>#N/A</v>
      </c>
      <c r="M181" s="2" t="e">
        <f>VLOOKUP($A181,'[1]23500'!$B$3:$L$5634,5,0)</f>
        <v>#N/A</v>
      </c>
      <c r="N181" s="2" t="e">
        <f>VLOOKUP($A181,'[1]23500'!$B$3:$L$5634,6,0)</f>
        <v>#N/A</v>
      </c>
      <c r="O181" s="2" t="e">
        <f>VLOOKUP($A181,'[1]23500'!$B$3:$L$5634,7,0)</f>
        <v>#N/A</v>
      </c>
      <c r="P181" s="2" t="e">
        <f>VLOOKUP($A181,'[1]23500'!$B$3:$L$5634,8,0)</f>
        <v>#N/A</v>
      </c>
      <c r="Q181" s="2" t="e">
        <f>VLOOKUP($A181,'[1]23500'!$B$3:$L$5634,10,0)</f>
        <v>#N/A</v>
      </c>
      <c r="R181" s="2" t="e">
        <f>VLOOKUP($A181,'[1]23500'!$B$3:$L$5634,11,0)</f>
        <v>#N/A</v>
      </c>
    </row>
    <row r="182" spans="1:18" x14ac:dyDescent="0.3">
      <c r="A182" s="1"/>
      <c r="B182" s="1" t="s">
        <v>376</v>
      </c>
      <c r="C182" s="1" t="s">
        <v>7</v>
      </c>
      <c r="D182" s="1" t="s">
        <v>377</v>
      </c>
      <c r="E182" s="1">
        <f t="shared" si="2"/>
        <v>0</v>
      </c>
      <c r="F182" s="1"/>
      <c r="G182" s="1"/>
      <c r="H182" s="1"/>
      <c r="I182" s="2" t="e">
        <f>VLOOKUP($A182,'[1]23500'!$B$3:$L$5634,1,0)</f>
        <v>#N/A</v>
      </c>
      <c r="J182" s="2" t="e">
        <f>VLOOKUP($A182,'[1]23500'!$B$3:$L$5634,2,0)</f>
        <v>#N/A</v>
      </c>
      <c r="K182" s="2" t="e">
        <f>VLOOKUP($A182,'[1]23500'!$B$3:$L$5634,3,0)</f>
        <v>#N/A</v>
      </c>
      <c r="L182" s="2" t="e">
        <f>VLOOKUP($A182,'[1]23500'!$B$3:$L$5634,4,0)</f>
        <v>#N/A</v>
      </c>
      <c r="M182" s="2" t="e">
        <f>VLOOKUP($A182,'[1]23500'!$B$3:$L$5634,5,0)</f>
        <v>#N/A</v>
      </c>
      <c r="N182" s="2" t="e">
        <f>VLOOKUP($A182,'[1]23500'!$B$3:$L$5634,6,0)</f>
        <v>#N/A</v>
      </c>
      <c r="O182" s="2" t="e">
        <f>VLOOKUP($A182,'[1]23500'!$B$3:$L$5634,7,0)</f>
        <v>#N/A</v>
      </c>
      <c r="P182" s="2" t="e">
        <f>VLOOKUP($A182,'[1]23500'!$B$3:$L$5634,8,0)</f>
        <v>#N/A</v>
      </c>
      <c r="Q182" s="2" t="e">
        <f>VLOOKUP($A182,'[1]23500'!$B$3:$L$5634,10,0)</f>
        <v>#N/A</v>
      </c>
      <c r="R182" s="2" t="e">
        <f>VLOOKUP($A182,'[1]23500'!$B$3:$L$5634,11,0)</f>
        <v>#N/A</v>
      </c>
    </row>
    <row r="183" spans="1:18" x14ac:dyDescent="0.3">
      <c r="A183" s="1"/>
      <c r="B183" s="1" t="s">
        <v>378</v>
      </c>
      <c r="C183" s="1" t="s">
        <v>7</v>
      </c>
      <c r="D183" s="1" t="s">
        <v>379</v>
      </c>
      <c r="E183" s="1">
        <f t="shared" si="2"/>
        <v>0</v>
      </c>
      <c r="F183" s="1"/>
      <c r="G183" s="1"/>
      <c r="H183" s="1"/>
      <c r="I183" s="2" t="e">
        <f>VLOOKUP($A183,'[1]23500'!$B$3:$L$5634,1,0)</f>
        <v>#N/A</v>
      </c>
      <c r="J183" s="2" t="e">
        <f>VLOOKUP($A183,'[1]23500'!$B$3:$L$5634,2,0)</f>
        <v>#N/A</v>
      </c>
      <c r="K183" s="2" t="e">
        <f>VLOOKUP($A183,'[1]23500'!$B$3:$L$5634,3,0)</f>
        <v>#N/A</v>
      </c>
      <c r="L183" s="2" t="e">
        <f>VLOOKUP($A183,'[1]23500'!$B$3:$L$5634,4,0)</f>
        <v>#N/A</v>
      </c>
      <c r="M183" s="2" t="e">
        <f>VLOOKUP($A183,'[1]23500'!$B$3:$L$5634,5,0)</f>
        <v>#N/A</v>
      </c>
      <c r="N183" s="2" t="e">
        <f>VLOOKUP($A183,'[1]23500'!$B$3:$L$5634,6,0)</f>
        <v>#N/A</v>
      </c>
      <c r="O183" s="2" t="e">
        <f>VLOOKUP($A183,'[1]23500'!$B$3:$L$5634,7,0)</f>
        <v>#N/A</v>
      </c>
      <c r="P183" s="2" t="e">
        <f>VLOOKUP($A183,'[1]23500'!$B$3:$L$5634,8,0)</f>
        <v>#N/A</v>
      </c>
      <c r="Q183" s="2" t="e">
        <f>VLOOKUP($A183,'[1]23500'!$B$3:$L$5634,10,0)</f>
        <v>#N/A</v>
      </c>
      <c r="R183" s="2" t="e">
        <f>VLOOKUP($A183,'[1]23500'!$B$3:$L$5634,11,0)</f>
        <v>#N/A</v>
      </c>
    </row>
    <row r="184" spans="1:18" x14ac:dyDescent="0.3">
      <c r="A184" s="1"/>
      <c r="B184" s="1" t="s">
        <v>380</v>
      </c>
      <c r="C184" s="1" t="s">
        <v>7</v>
      </c>
      <c r="D184" s="1" t="s">
        <v>381</v>
      </c>
      <c r="E184" s="1">
        <f t="shared" si="2"/>
        <v>0</v>
      </c>
      <c r="F184" s="1"/>
      <c r="G184" s="1"/>
      <c r="H184" s="1"/>
      <c r="I184" s="2" t="e">
        <f>VLOOKUP($A184,'[1]23500'!$B$3:$L$5634,1,0)</f>
        <v>#N/A</v>
      </c>
      <c r="J184" s="2" t="e">
        <f>VLOOKUP($A184,'[1]23500'!$B$3:$L$5634,2,0)</f>
        <v>#N/A</v>
      </c>
      <c r="K184" s="2" t="e">
        <f>VLOOKUP($A184,'[1]23500'!$B$3:$L$5634,3,0)</f>
        <v>#N/A</v>
      </c>
      <c r="L184" s="2" t="e">
        <f>VLOOKUP($A184,'[1]23500'!$B$3:$L$5634,4,0)</f>
        <v>#N/A</v>
      </c>
      <c r="M184" s="2" t="e">
        <f>VLOOKUP($A184,'[1]23500'!$B$3:$L$5634,5,0)</f>
        <v>#N/A</v>
      </c>
      <c r="N184" s="2" t="e">
        <f>VLOOKUP($A184,'[1]23500'!$B$3:$L$5634,6,0)</f>
        <v>#N/A</v>
      </c>
      <c r="O184" s="2" t="e">
        <f>VLOOKUP($A184,'[1]23500'!$B$3:$L$5634,7,0)</f>
        <v>#N/A</v>
      </c>
      <c r="P184" s="2" t="e">
        <f>VLOOKUP($A184,'[1]23500'!$B$3:$L$5634,8,0)</f>
        <v>#N/A</v>
      </c>
      <c r="Q184" s="2" t="e">
        <f>VLOOKUP($A184,'[1]23500'!$B$3:$L$5634,10,0)</f>
        <v>#N/A</v>
      </c>
      <c r="R184" s="2" t="e">
        <f>VLOOKUP($A184,'[1]23500'!$B$3:$L$5634,11,0)</f>
        <v>#N/A</v>
      </c>
    </row>
    <row r="185" spans="1:18" x14ac:dyDescent="0.3">
      <c r="A185" s="1"/>
      <c r="B185" s="1" t="s">
        <v>382</v>
      </c>
      <c r="C185" s="1" t="s">
        <v>7</v>
      </c>
      <c r="D185" s="1" t="s">
        <v>383</v>
      </c>
      <c r="E185" s="1">
        <f t="shared" si="2"/>
        <v>0</v>
      </c>
      <c r="F185" s="1"/>
      <c r="G185" s="1"/>
      <c r="H185" s="1"/>
      <c r="I185" s="2" t="e">
        <f>VLOOKUP($A185,'[1]23500'!$B$3:$L$5634,1,0)</f>
        <v>#N/A</v>
      </c>
      <c r="J185" s="2" t="e">
        <f>VLOOKUP($A185,'[1]23500'!$B$3:$L$5634,2,0)</f>
        <v>#N/A</v>
      </c>
      <c r="K185" s="2" t="e">
        <f>VLOOKUP($A185,'[1]23500'!$B$3:$L$5634,3,0)</f>
        <v>#N/A</v>
      </c>
      <c r="L185" s="2" t="e">
        <f>VLOOKUP($A185,'[1]23500'!$B$3:$L$5634,4,0)</f>
        <v>#N/A</v>
      </c>
      <c r="M185" s="2" t="e">
        <f>VLOOKUP($A185,'[1]23500'!$B$3:$L$5634,5,0)</f>
        <v>#N/A</v>
      </c>
      <c r="N185" s="2" t="e">
        <f>VLOOKUP($A185,'[1]23500'!$B$3:$L$5634,6,0)</f>
        <v>#N/A</v>
      </c>
      <c r="O185" s="2" t="e">
        <f>VLOOKUP($A185,'[1]23500'!$B$3:$L$5634,7,0)</f>
        <v>#N/A</v>
      </c>
      <c r="P185" s="2" t="e">
        <f>VLOOKUP($A185,'[1]23500'!$B$3:$L$5634,8,0)</f>
        <v>#N/A</v>
      </c>
      <c r="Q185" s="2" t="e">
        <f>VLOOKUP($A185,'[1]23500'!$B$3:$L$5634,10,0)</f>
        <v>#N/A</v>
      </c>
      <c r="R185" s="2" t="e">
        <f>VLOOKUP($A185,'[1]23500'!$B$3:$L$5634,11,0)</f>
        <v>#N/A</v>
      </c>
    </row>
    <row r="186" spans="1:18" x14ac:dyDescent="0.3">
      <c r="A186" s="1"/>
      <c r="B186" s="1" t="s">
        <v>384</v>
      </c>
      <c r="C186" s="1" t="s">
        <v>7</v>
      </c>
      <c r="D186" s="1" t="s">
        <v>385</v>
      </c>
      <c r="E186" s="1">
        <f t="shared" si="2"/>
        <v>0</v>
      </c>
      <c r="F186" s="1"/>
      <c r="G186" s="1"/>
      <c r="H186" s="1"/>
      <c r="I186" s="2" t="e">
        <f>VLOOKUP($A186,'[1]23500'!$B$3:$L$5634,1,0)</f>
        <v>#N/A</v>
      </c>
      <c r="J186" s="2" t="e">
        <f>VLOOKUP($A186,'[1]23500'!$B$3:$L$5634,2,0)</f>
        <v>#N/A</v>
      </c>
      <c r="K186" s="2" t="e">
        <f>VLOOKUP($A186,'[1]23500'!$B$3:$L$5634,3,0)</f>
        <v>#N/A</v>
      </c>
      <c r="L186" s="2" t="e">
        <f>VLOOKUP($A186,'[1]23500'!$B$3:$L$5634,4,0)</f>
        <v>#N/A</v>
      </c>
      <c r="M186" s="2" t="e">
        <f>VLOOKUP($A186,'[1]23500'!$B$3:$L$5634,5,0)</f>
        <v>#N/A</v>
      </c>
      <c r="N186" s="2" t="e">
        <f>VLOOKUP($A186,'[1]23500'!$B$3:$L$5634,6,0)</f>
        <v>#N/A</v>
      </c>
      <c r="O186" s="2" t="e">
        <f>VLOOKUP($A186,'[1]23500'!$B$3:$L$5634,7,0)</f>
        <v>#N/A</v>
      </c>
      <c r="P186" s="2" t="e">
        <f>VLOOKUP($A186,'[1]23500'!$B$3:$L$5634,8,0)</f>
        <v>#N/A</v>
      </c>
      <c r="Q186" s="2" t="e">
        <f>VLOOKUP($A186,'[1]23500'!$B$3:$L$5634,10,0)</f>
        <v>#N/A</v>
      </c>
      <c r="R186" s="2" t="e">
        <f>VLOOKUP($A186,'[1]23500'!$B$3:$L$5634,11,0)</f>
        <v>#N/A</v>
      </c>
    </row>
    <row r="187" spans="1:18" x14ac:dyDescent="0.3">
      <c r="A187" s="1"/>
      <c r="B187" s="1" t="s">
        <v>386</v>
      </c>
      <c r="C187" s="1" t="s">
        <v>7</v>
      </c>
      <c r="D187" s="1" t="s">
        <v>387</v>
      </c>
      <c r="E187" s="1">
        <f t="shared" si="2"/>
        <v>0</v>
      </c>
      <c r="F187" s="1"/>
      <c r="G187" s="1"/>
      <c r="H187" s="1"/>
      <c r="I187" s="2" t="e">
        <f>VLOOKUP($A187,'[1]23500'!$B$3:$L$5634,1,0)</f>
        <v>#N/A</v>
      </c>
      <c r="J187" s="2" t="e">
        <f>VLOOKUP($A187,'[1]23500'!$B$3:$L$5634,2,0)</f>
        <v>#N/A</v>
      </c>
      <c r="K187" s="2" t="e">
        <f>VLOOKUP($A187,'[1]23500'!$B$3:$L$5634,3,0)</f>
        <v>#N/A</v>
      </c>
      <c r="L187" s="2" t="e">
        <f>VLOOKUP($A187,'[1]23500'!$B$3:$L$5634,4,0)</f>
        <v>#N/A</v>
      </c>
      <c r="M187" s="2" t="e">
        <f>VLOOKUP($A187,'[1]23500'!$B$3:$L$5634,5,0)</f>
        <v>#N/A</v>
      </c>
      <c r="N187" s="2" t="e">
        <f>VLOOKUP($A187,'[1]23500'!$B$3:$L$5634,6,0)</f>
        <v>#N/A</v>
      </c>
      <c r="O187" s="2" t="e">
        <f>VLOOKUP($A187,'[1]23500'!$B$3:$L$5634,7,0)</f>
        <v>#N/A</v>
      </c>
      <c r="P187" s="2" t="e">
        <f>VLOOKUP($A187,'[1]23500'!$B$3:$L$5634,8,0)</f>
        <v>#N/A</v>
      </c>
      <c r="Q187" s="2" t="e">
        <f>VLOOKUP($A187,'[1]23500'!$B$3:$L$5634,10,0)</f>
        <v>#N/A</v>
      </c>
      <c r="R187" s="2" t="e">
        <f>VLOOKUP($A187,'[1]23500'!$B$3:$L$5634,11,0)</f>
        <v>#N/A</v>
      </c>
    </row>
    <row r="188" spans="1:18" x14ac:dyDescent="0.3">
      <c r="A188" s="1"/>
      <c r="B188" s="1" t="s">
        <v>388</v>
      </c>
      <c r="C188" s="1" t="s">
        <v>7</v>
      </c>
      <c r="D188" s="1" t="s">
        <v>389</v>
      </c>
      <c r="E188" s="1">
        <f t="shared" si="2"/>
        <v>0</v>
      </c>
      <c r="F188" s="1"/>
      <c r="G188" s="1"/>
      <c r="H188" s="1"/>
      <c r="I188" s="2" t="e">
        <f>VLOOKUP($A188,'[1]23500'!$B$3:$L$5634,1,0)</f>
        <v>#N/A</v>
      </c>
      <c r="J188" s="2" t="e">
        <f>VLOOKUP($A188,'[1]23500'!$B$3:$L$5634,2,0)</f>
        <v>#N/A</v>
      </c>
      <c r="K188" s="2" t="e">
        <f>VLOOKUP($A188,'[1]23500'!$B$3:$L$5634,3,0)</f>
        <v>#N/A</v>
      </c>
      <c r="L188" s="2" t="e">
        <f>VLOOKUP($A188,'[1]23500'!$B$3:$L$5634,4,0)</f>
        <v>#N/A</v>
      </c>
      <c r="M188" s="2" t="e">
        <f>VLOOKUP($A188,'[1]23500'!$B$3:$L$5634,5,0)</f>
        <v>#N/A</v>
      </c>
      <c r="N188" s="2" t="e">
        <f>VLOOKUP($A188,'[1]23500'!$B$3:$L$5634,6,0)</f>
        <v>#N/A</v>
      </c>
      <c r="O188" s="2" t="e">
        <f>VLOOKUP($A188,'[1]23500'!$B$3:$L$5634,7,0)</f>
        <v>#N/A</v>
      </c>
      <c r="P188" s="2" t="e">
        <f>VLOOKUP($A188,'[1]23500'!$B$3:$L$5634,8,0)</f>
        <v>#N/A</v>
      </c>
      <c r="Q188" s="2" t="e">
        <f>VLOOKUP($A188,'[1]23500'!$B$3:$L$5634,10,0)</f>
        <v>#N/A</v>
      </c>
      <c r="R188" s="2" t="e">
        <f>VLOOKUP($A188,'[1]23500'!$B$3:$L$5634,11,0)</f>
        <v>#N/A</v>
      </c>
    </row>
    <row r="189" spans="1:18" x14ac:dyDescent="0.3">
      <c r="A189" s="1"/>
      <c r="B189" s="1" t="s">
        <v>390</v>
      </c>
      <c r="C189" s="1"/>
      <c r="D189" s="1" t="s">
        <v>391</v>
      </c>
      <c r="E189" s="1">
        <f t="shared" si="2"/>
        <v>0</v>
      </c>
      <c r="F189" s="1"/>
      <c r="G189" s="1"/>
      <c r="H189" s="1" t="s">
        <v>10</v>
      </c>
      <c r="I189" s="2" t="e">
        <f>VLOOKUP($A189,'[1]23500'!$B$3:$L$5634,1,0)</f>
        <v>#N/A</v>
      </c>
      <c r="J189" s="2" t="e">
        <f>VLOOKUP($A189,'[1]23500'!$B$3:$L$5634,2,0)</f>
        <v>#N/A</v>
      </c>
      <c r="K189" s="2" t="e">
        <f>VLOOKUP($A189,'[1]23500'!$B$3:$L$5634,3,0)</f>
        <v>#N/A</v>
      </c>
      <c r="L189" s="2" t="e">
        <f>VLOOKUP($A189,'[1]23500'!$B$3:$L$5634,4,0)</f>
        <v>#N/A</v>
      </c>
      <c r="M189" s="2" t="e">
        <f>VLOOKUP($A189,'[1]23500'!$B$3:$L$5634,5,0)</f>
        <v>#N/A</v>
      </c>
      <c r="N189" s="2" t="e">
        <f>VLOOKUP($A189,'[1]23500'!$B$3:$L$5634,6,0)</f>
        <v>#N/A</v>
      </c>
      <c r="O189" s="2" t="e">
        <f>VLOOKUP($A189,'[1]23500'!$B$3:$L$5634,7,0)</f>
        <v>#N/A</v>
      </c>
      <c r="P189" s="2" t="e">
        <f>VLOOKUP($A189,'[1]23500'!$B$3:$L$5634,8,0)</f>
        <v>#N/A</v>
      </c>
      <c r="Q189" s="2" t="e">
        <f>VLOOKUP($A189,'[1]23500'!$B$3:$L$5634,10,0)</f>
        <v>#N/A</v>
      </c>
      <c r="R189" s="2" t="e">
        <f>VLOOKUP($A189,'[1]23500'!$B$3:$L$5634,11,0)</f>
        <v>#N/A</v>
      </c>
    </row>
    <row r="190" spans="1:18" x14ac:dyDescent="0.3">
      <c r="A190" s="1"/>
      <c r="B190" s="1" t="s">
        <v>392</v>
      </c>
      <c r="C190" s="1" t="s">
        <v>7</v>
      </c>
      <c r="D190" s="1" t="s">
        <v>393</v>
      </c>
      <c r="E190" s="1">
        <f t="shared" si="2"/>
        <v>0</v>
      </c>
      <c r="F190" s="1"/>
      <c r="G190" s="1" t="s">
        <v>9</v>
      </c>
      <c r="H190" s="1"/>
      <c r="I190" s="2" t="e">
        <f>VLOOKUP($A190,'[1]23500'!$B$3:$L$5634,1,0)</f>
        <v>#N/A</v>
      </c>
      <c r="J190" s="2" t="e">
        <f>VLOOKUP($A190,'[1]23500'!$B$3:$L$5634,2,0)</f>
        <v>#N/A</v>
      </c>
      <c r="K190" s="2" t="e">
        <f>VLOOKUP($A190,'[1]23500'!$B$3:$L$5634,3,0)</f>
        <v>#N/A</v>
      </c>
      <c r="L190" s="2" t="e">
        <f>VLOOKUP($A190,'[1]23500'!$B$3:$L$5634,4,0)</f>
        <v>#N/A</v>
      </c>
      <c r="M190" s="2" t="e">
        <f>VLOOKUP($A190,'[1]23500'!$B$3:$L$5634,5,0)</f>
        <v>#N/A</v>
      </c>
      <c r="N190" s="2" t="e">
        <f>VLOOKUP($A190,'[1]23500'!$B$3:$L$5634,6,0)</f>
        <v>#N/A</v>
      </c>
      <c r="O190" s="2" t="e">
        <f>VLOOKUP($A190,'[1]23500'!$B$3:$L$5634,7,0)</f>
        <v>#N/A</v>
      </c>
      <c r="P190" s="2" t="e">
        <f>VLOOKUP($A190,'[1]23500'!$B$3:$L$5634,8,0)</f>
        <v>#N/A</v>
      </c>
      <c r="Q190" s="2" t="e">
        <f>VLOOKUP($A190,'[1]23500'!$B$3:$L$5634,10,0)</f>
        <v>#N/A</v>
      </c>
      <c r="R190" s="2" t="e">
        <f>VLOOKUP($A190,'[1]23500'!$B$3:$L$5634,11,0)</f>
        <v>#N/A</v>
      </c>
    </row>
    <row r="191" spans="1:18" x14ac:dyDescent="0.3">
      <c r="A191" s="1"/>
      <c r="B191" s="1" t="s">
        <v>394</v>
      </c>
      <c r="C191" s="1" t="s">
        <v>7</v>
      </c>
      <c r="D191" s="1" t="s">
        <v>395</v>
      </c>
      <c r="E191" s="1">
        <f t="shared" si="2"/>
        <v>0</v>
      </c>
      <c r="F191" s="1"/>
      <c r="G191" s="1" t="s">
        <v>9</v>
      </c>
      <c r="H191" s="1"/>
      <c r="I191" s="2" t="e">
        <f>VLOOKUP($A191,'[1]23500'!$B$3:$L$5634,1,0)</f>
        <v>#N/A</v>
      </c>
      <c r="J191" s="2" t="e">
        <f>VLOOKUP($A191,'[1]23500'!$B$3:$L$5634,2,0)</f>
        <v>#N/A</v>
      </c>
      <c r="K191" s="2" t="e">
        <f>VLOOKUP($A191,'[1]23500'!$B$3:$L$5634,3,0)</f>
        <v>#N/A</v>
      </c>
      <c r="L191" s="2" t="e">
        <f>VLOOKUP($A191,'[1]23500'!$B$3:$L$5634,4,0)</f>
        <v>#N/A</v>
      </c>
      <c r="M191" s="2" t="e">
        <f>VLOOKUP($A191,'[1]23500'!$B$3:$L$5634,5,0)</f>
        <v>#N/A</v>
      </c>
      <c r="N191" s="2" t="e">
        <f>VLOOKUP($A191,'[1]23500'!$B$3:$L$5634,6,0)</f>
        <v>#N/A</v>
      </c>
      <c r="O191" s="2" t="e">
        <f>VLOOKUP($A191,'[1]23500'!$B$3:$L$5634,7,0)</f>
        <v>#N/A</v>
      </c>
      <c r="P191" s="2" t="e">
        <f>VLOOKUP($A191,'[1]23500'!$B$3:$L$5634,8,0)</f>
        <v>#N/A</v>
      </c>
      <c r="Q191" s="2" t="e">
        <f>VLOOKUP($A191,'[1]23500'!$B$3:$L$5634,10,0)</f>
        <v>#N/A</v>
      </c>
      <c r="R191" s="2" t="e">
        <f>VLOOKUP($A191,'[1]23500'!$B$3:$L$5634,11,0)</f>
        <v>#N/A</v>
      </c>
    </row>
    <row r="192" spans="1:18" x14ac:dyDescent="0.3">
      <c r="A192" s="1"/>
      <c r="B192" s="1" t="s">
        <v>396</v>
      </c>
      <c r="C192" s="1" t="s">
        <v>19</v>
      </c>
      <c r="D192" s="1" t="s">
        <v>397</v>
      </c>
      <c r="E192" s="1">
        <f t="shared" si="2"/>
        <v>0</v>
      </c>
      <c r="F192" s="1"/>
      <c r="G192" s="1" t="s">
        <v>21</v>
      </c>
      <c r="H192" s="1"/>
      <c r="I192" s="2" t="e">
        <f>VLOOKUP($A192,'[1]23500'!$B$3:$L$5634,1,0)</f>
        <v>#N/A</v>
      </c>
      <c r="J192" s="2" t="e">
        <f>VLOOKUP($A192,'[1]23500'!$B$3:$L$5634,2,0)</f>
        <v>#N/A</v>
      </c>
      <c r="K192" s="2" t="e">
        <f>VLOOKUP($A192,'[1]23500'!$B$3:$L$5634,3,0)</f>
        <v>#N/A</v>
      </c>
      <c r="L192" s="2" t="e">
        <f>VLOOKUP($A192,'[1]23500'!$B$3:$L$5634,4,0)</f>
        <v>#N/A</v>
      </c>
      <c r="M192" s="2" t="e">
        <f>VLOOKUP($A192,'[1]23500'!$B$3:$L$5634,5,0)</f>
        <v>#N/A</v>
      </c>
      <c r="N192" s="2" t="e">
        <f>VLOOKUP($A192,'[1]23500'!$B$3:$L$5634,6,0)</f>
        <v>#N/A</v>
      </c>
      <c r="O192" s="2" t="e">
        <f>VLOOKUP($A192,'[1]23500'!$B$3:$L$5634,7,0)</f>
        <v>#N/A</v>
      </c>
      <c r="P192" s="2" t="e">
        <f>VLOOKUP($A192,'[1]23500'!$B$3:$L$5634,8,0)</f>
        <v>#N/A</v>
      </c>
      <c r="Q192" s="2" t="e">
        <f>VLOOKUP($A192,'[1]23500'!$B$3:$L$5634,10,0)</f>
        <v>#N/A</v>
      </c>
      <c r="R192" s="2" t="e">
        <f>VLOOKUP($A192,'[1]23500'!$B$3:$L$5634,11,0)</f>
        <v>#N/A</v>
      </c>
    </row>
    <row r="193" spans="1:18" x14ac:dyDescent="0.3">
      <c r="A193" s="1"/>
      <c r="B193" s="1" t="s">
        <v>398</v>
      </c>
      <c r="C193" s="1" t="s">
        <v>19</v>
      </c>
      <c r="D193" s="1" t="s">
        <v>399</v>
      </c>
      <c r="E193" s="1">
        <f t="shared" si="2"/>
        <v>0</v>
      </c>
      <c r="F193" s="1"/>
      <c r="G193" s="1" t="s">
        <v>21</v>
      </c>
      <c r="H193" s="1"/>
      <c r="I193" s="2" t="e">
        <f>VLOOKUP($A193,'[1]23500'!$B$3:$L$5634,1,0)</f>
        <v>#N/A</v>
      </c>
      <c r="J193" s="2" t="e">
        <f>VLOOKUP($A193,'[1]23500'!$B$3:$L$5634,2,0)</f>
        <v>#N/A</v>
      </c>
      <c r="K193" s="2" t="e">
        <f>VLOOKUP($A193,'[1]23500'!$B$3:$L$5634,3,0)</f>
        <v>#N/A</v>
      </c>
      <c r="L193" s="2" t="e">
        <f>VLOOKUP($A193,'[1]23500'!$B$3:$L$5634,4,0)</f>
        <v>#N/A</v>
      </c>
      <c r="M193" s="2" t="e">
        <f>VLOOKUP($A193,'[1]23500'!$B$3:$L$5634,5,0)</f>
        <v>#N/A</v>
      </c>
      <c r="N193" s="2" t="e">
        <f>VLOOKUP($A193,'[1]23500'!$B$3:$L$5634,6,0)</f>
        <v>#N/A</v>
      </c>
      <c r="O193" s="2" t="e">
        <f>VLOOKUP($A193,'[1]23500'!$B$3:$L$5634,7,0)</f>
        <v>#N/A</v>
      </c>
      <c r="P193" s="2" t="e">
        <f>VLOOKUP($A193,'[1]23500'!$B$3:$L$5634,8,0)</f>
        <v>#N/A</v>
      </c>
      <c r="Q193" s="2" t="e">
        <f>VLOOKUP($A193,'[1]23500'!$B$3:$L$5634,10,0)</f>
        <v>#N/A</v>
      </c>
      <c r="R193" s="2" t="e">
        <f>VLOOKUP($A193,'[1]23500'!$B$3:$L$5634,11,0)</f>
        <v>#N/A</v>
      </c>
    </row>
    <row r="194" spans="1:18" x14ac:dyDescent="0.3">
      <c r="A194" s="1"/>
      <c r="B194" s="1" t="s">
        <v>400</v>
      </c>
      <c r="C194" s="1" t="s">
        <v>7</v>
      </c>
      <c r="D194" s="1" t="s">
        <v>401</v>
      </c>
      <c r="E194" s="1">
        <f t="shared" si="2"/>
        <v>0</v>
      </c>
      <c r="F194" s="1"/>
      <c r="G194" s="1" t="s">
        <v>9</v>
      </c>
      <c r="H194" s="1" t="s">
        <v>85</v>
      </c>
      <c r="I194" s="2" t="e">
        <f>VLOOKUP($A194,'[1]23500'!$B$3:$L$5634,1,0)</f>
        <v>#N/A</v>
      </c>
      <c r="J194" s="2" t="e">
        <f>VLOOKUP($A194,'[1]23500'!$B$3:$L$5634,2,0)</f>
        <v>#N/A</v>
      </c>
      <c r="K194" s="2" t="e">
        <f>VLOOKUP($A194,'[1]23500'!$B$3:$L$5634,3,0)</f>
        <v>#N/A</v>
      </c>
      <c r="L194" s="2" t="e">
        <f>VLOOKUP($A194,'[1]23500'!$B$3:$L$5634,4,0)</f>
        <v>#N/A</v>
      </c>
      <c r="M194" s="2" t="e">
        <f>VLOOKUP($A194,'[1]23500'!$B$3:$L$5634,5,0)</f>
        <v>#N/A</v>
      </c>
      <c r="N194" s="2" t="e">
        <f>VLOOKUP($A194,'[1]23500'!$B$3:$L$5634,6,0)</f>
        <v>#N/A</v>
      </c>
      <c r="O194" s="2" t="e">
        <f>VLOOKUP($A194,'[1]23500'!$B$3:$L$5634,7,0)</f>
        <v>#N/A</v>
      </c>
      <c r="P194" s="2" t="e">
        <f>VLOOKUP($A194,'[1]23500'!$B$3:$L$5634,8,0)</f>
        <v>#N/A</v>
      </c>
      <c r="Q194" s="2" t="e">
        <f>VLOOKUP($A194,'[1]23500'!$B$3:$L$5634,10,0)</f>
        <v>#N/A</v>
      </c>
      <c r="R194" s="2" t="e">
        <f>VLOOKUP($A194,'[1]23500'!$B$3:$L$5634,11,0)</f>
        <v>#N/A</v>
      </c>
    </row>
    <row r="195" spans="1:18" x14ac:dyDescent="0.3">
      <c r="A195" s="1"/>
      <c r="B195" s="1" t="s">
        <v>402</v>
      </c>
      <c r="C195" s="1" t="s">
        <v>7</v>
      </c>
      <c r="D195" s="1" t="s">
        <v>403</v>
      </c>
      <c r="E195" s="1">
        <f t="shared" ref="E195:E258" si="3">F195/1.2</f>
        <v>0</v>
      </c>
      <c r="F195" s="1"/>
      <c r="G195" s="1" t="s">
        <v>9</v>
      </c>
      <c r="H195" s="1" t="s">
        <v>85</v>
      </c>
      <c r="I195" s="2" t="e">
        <f>VLOOKUP($A195,'[1]23500'!$B$3:$L$5634,1,0)</f>
        <v>#N/A</v>
      </c>
      <c r="J195" s="2" t="e">
        <f>VLOOKUP($A195,'[1]23500'!$B$3:$L$5634,2,0)</f>
        <v>#N/A</v>
      </c>
      <c r="K195" s="2" t="e">
        <f>VLOOKUP($A195,'[1]23500'!$B$3:$L$5634,3,0)</f>
        <v>#N/A</v>
      </c>
      <c r="L195" s="2" t="e">
        <f>VLOOKUP($A195,'[1]23500'!$B$3:$L$5634,4,0)</f>
        <v>#N/A</v>
      </c>
      <c r="M195" s="2" t="e">
        <f>VLOOKUP($A195,'[1]23500'!$B$3:$L$5634,5,0)</f>
        <v>#N/A</v>
      </c>
      <c r="N195" s="2" t="e">
        <f>VLOOKUP($A195,'[1]23500'!$B$3:$L$5634,6,0)</f>
        <v>#N/A</v>
      </c>
      <c r="O195" s="2" t="e">
        <f>VLOOKUP($A195,'[1]23500'!$B$3:$L$5634,7,0)</f>
        <v>#N/A</v>
      </c>
      <c r="P195" s="2" t="e">
        <f>VLOOKUP($A195,'[1]23500'!$B$3:$L$5634,8,0)</f>
        <v>#N/A</v>
      </c>
      <c r="Q195" s="2" t="e">
        <f>VLOOKUP($A195,'[1]23500'!$B$3:$L$5634,10,0)</f>
        <v>#N/A</v>
      </c>
      <c r="R195" s="2" t="e">
        <f>VLOOKUP($A195,'[1]23500'!$B$3:$L$5634,11,0)</f>
        <v>#N/A</v>
      </c>
    </row>
    <row r="196" spans="1:18" x14ac:dyDescent="0.3">
      <c r="A196" s="1"/>
      <c r="B196" s="1" t="s">
        <v>404</v>
      </c>
      <c r="C196" s="1" t="s">
        <v>7</v>
      </c>
      <c r="D196" s="1" t="s">
        <v>405</v>
      </c>
      <c r="E196" s="1">
        <f t="shared" si="3"/>
        <v>0</v>
      </c>
      <c r="F196" s="1"/>
      <c r="G196" s="1" t="s">
        <v>9</v>
      </c>
      <c r="H196" s="1" t="s">
        <v>85</v>
      </c>
      <c r="I196" s="2" t="e">
        <f>VLOOKUP($A196,'[1]23500'!$B$3:$L$5634,1,0)</f>
        <v>#N/A</v>
      </c>
      <c r="J196" s="2" t="e">
        <f>VLOOKUP($A196,'[1]23500'!$B$3:$L$5634,2,0)</f>
        <v>#N/A</v>
      </c>
      <c r="K196" s="2" t="e">
        <f>VLOOKUP($A196,'[1]23500'!$B$3:$L$5634,3,0)</f>
        <v>#N/A</v>
      </c>
      <c r="L196" s="2" t="e">
        <f>VLOOKUP($A196,'[1]23500'!$B$3:$L$5634,4,0)</f>
        <v>#N/A</v>
      </c>
      <c r="M196" s="2" t="e">
        <f>VLOOKUP($A196,'[1]23500'!$B$3:$L$5634,5,0)</f>
        <v>#N/A</v>
      </c>
      <c r="N196" s="2" t="e">
        <f>VLOOKUP($A196,'[1]23500'!$B$3:$L$5634,6,0)</f>
        <v>#N/A</v>
      </c>
      <c r="O196" s="2" t="e">
        <f>VLOOKUP($A196,'[1]23500'!$B$3:$L$5634,7,0)</f>
        <v>#N/A</v>
      </c>
      <c r="P196" s="2" t="e">
        <f>VLOOKUP($A196,'[1]23500'!$B$3:$L$5634,8,0)</f>
        <v>#N/A</v>
      </c>
      <c r="Q196" s="2" t="e">
        <f>VLOOKUP($A196,'[1]23500'!$B$3:$L$5634,10,0)</f>
        <v>#N/A</v>
      </c>
      <c r="R196" s="2" t="e">
        <f>VLOOKUP($A196,'[1]23500'!$B$3:$L$5634,11,0)</f>
        <v>#N/A</v>
      </c>
    </row>
    <row r="197" spans="1:18" x14ac:dyDescent="0.3">
      <c r="A197" s="1"/>
      <c r="B197" s="1" t="s">
        <v>406</v>
      </c>
      <c r="C197" s="1" t="s">
        <v>7</v>
      </c>
      <c r="D197" s="1" t="s">
        <v>407</v>
      </c>
      <c r="E197" s="1">
        <f t="shared" si="3"/>
        <v>0</v>
      </c>
      <c r="F197" s="1"/>
      <c r="G197" s="1" t="s">
        <v>9</v>
      </c>
      <c r="H197" s="1" t="s">
        <v>85</v>
      </c>
      <c r="I197" s="2" t="e">
        <f>VLOOKUP($A197,'[1]23500'!$B$3:$L$5634,1,0)</f>
        <v>#N/A</v>
      </c>
      <c r="J197" s="2" t="e">
        <f>VLOOKUP($A197,'[1]23500'!$B$3:$L$5634,2,0)</f>
        <v>#N/A</v>
      </c>
      <c r="K197" s="2" t="e">
        <f>VLOOKUP($A197,'[1]23500'!$B$3:$L$5634,3,0)</f>
        <v>#N/A</v>
      </c>
      <c r="L197" s="2" t="e">
        <f>VLOOKUP($A197,'[1]23500'!$B$3:$L$5634,4,0)</f>
        <v>#N/A</v>
      </c>
      <c r="M197" s="2" t="e">
        <f>VLOOKUP($A197,'[1]23500'!$B$3:$L$5634,5,0)</f>
        <v>#N/A</v>
      </c>
      <c r="N197" s="2" t="e">
        <f>VLOOKUP($A197,'[1]23500'!$B$3:$L$5634,6,0)</f>
        <v>#N/A</v>
      </c>
      <c r="O197" s="2" t="e">
        <f>VLOOKUP($A197,'[1]23500'!$B$3:$L$5634,7,0)</f>
        <v>#N/A</v>
      </c>
      <c r="P197" s="2" t="e">
        <f>VLOOKUP($A197,'[1]23500'!$B$3:$L$5634,8,0)</f>
        <v>#N/A</v>
      </c>
      <c r="Q197" s="2" t="e">
        <f>VLOOKUP($A197,'[1]23500'!$B$3:$L$5634,10,0)</f>
        <v>#N/A</v>
      </c>
      <c r="R197" s="2" t="e">
        <f>VLOOKUP($A197,'[1]23500'!$B$3:$L$5634,11,0)</f>
        <v>#N/A</v>
      </c>
    </row>
    <row r="198" spans="1:18" x14ac:dyDescent="0.3">
      <c r="A198" s="1"/>
      <c r="B198" s="1" t="s">
        <v>408</v>
      </c>
      <c r="C198" s="1" t="s">
        <v>409</v>
      </c>
      <c r="D198" s="1" t="s">
        <v>410</v>
      </c>
      <c r="E198" s="1">
        <f t="shared" si="3"/>
        <v>0</v>
      </c>
      <c r="F198" s="1"/>
      <c r="G198" s="1" t="s">
        <v>411</v>
      </c>
      <c r="H198" s="1"/>
      <c r="I198" s="2" t="e">
        <f>VLOOKUP($A198,'[1]23500'!$B$3:$L$5634,1,0)</f>
        <v>#N/A</v>
      </c>
      <c r="J198" s="2" t="e">
        <f>VLOOKUP($A198,'[1]23500'!$B$3:$L$5634,2,0)</f>
        <v>#N/A</v>
      </c>
      <c r="K198" s="2" t="e">
        <f>VLOOKUP($A198,'[1]23500'!$B$3:$L$5634,3,0)</f>
        <v>#N/A</v>
      </c>
      <c r="L198" s="2" t="e">
        <f>VLOOKUP($A198,'[1]23500'!$B$3:$L$5634,4,0)</f>
        <v>#N/A</v>
      </c>
      <c r="M198" s="2" t="e">
        <f>VLOOKUP($A198,'[1]23500'!$B$3:$L$5634,5,0)</f>
        <v>#N/A</v>
      </c>
      <c r="N198" s="2" t="e">
        <f>VLOOKUP($A198,'[1]23500'!$B$3:$L$5634,6,0)</f>
        <v>#N/A</v>
      </c>
      <c r="O198" s="2" t="e">
        <f>VLOOKUP($A198,'[1]23500'!$B$3:$L$5634,7,0)</f>
        <v>#N/A</v>
      </c>
      <c r="P198" s="2" t="e">
        <f>VLOOKUP($A198,'[1]23500'!$B$3:$L$5634,8,0)</f>
        <v>#N/A</v>
      </c>
      <c r="Q198" s="2" t="e">
        <f>VLOOKUP($A198,'[1]23500'!$B$3:$L$5634,10,0)</f>
        <v>#N/A</v>
      </c>
      <c r="R198" s="2" t="e">
        <f>VLOOKUP($A198,'[1]23500'!$B$3:$L$5634,11,0)</f>
        <v>#N/A</v>
      </c>
    </row>
    <row r="199" spans="1:18" x14ac:dyDescent="0.3">
      <c r="A199" s="1"/>
      <c r="B199" s="1" t="s">
        <v>412</v>
      </c>
      <c r="C199" s="1" t="s">
        <v>19</v>
      </c>
      <c r="D199" s="1" t="s">
        <v>413</v>
      </c>
      <c r="E199" s="1">
        <f t="shared" si="3"/>
        <v>0</v>
      </c>
      <c r="F199" s="1"/>
      <c r="G199" s="1" t="s">
        <v>21</v>
      </c>
      <c r="H199" s="1"/>
      <c r="I199" s="2" t="e">
        <f>VLOOKUP($A199,'[1]23500'!$B$3:$L$5634,1,0)</f>
        <v>#N/A</v>
      </c>
      <c r="J199" s="2" t="e">
        <f>VLOOKUP($A199,'[1]23500'!$B$3:$L$5634,2,0)</f>
        <v>#N/A</v>
      </c>
      <c r="K199" s="2" t="e">
        <f>VLOOKUP($A199,'[1]23500'!$B$3:$L$5634,3,0)</f>
        <v>#N/A</v>
      </c>
      <c r="L199" s="2" t="e">
        <f>VLOOKUP($A199,'[1]23500'!$B$3:$L$5634,4,0)</f>
        <v>#N/A</v>
      </c>
      <c r="M199" s="2" t="e">
        <f>VLOOKUP($A199,'[1]23500'!$B$3:$L$5634,5,0)</f>
        <v>#N/A</v>
      </c>
      <c r="N199" s="2" t="e">
        <f>VLOOKUP($A199,'[1]23500'!$B$3:$L$5634,6,0)</f>
        <v>#N/A</v>
      </c>
      <c r="O199" s="2" t="e">
        <f>VLOOKUP($A199,'[1]23500'!$B$3:$L$5634,7,0)</f>
        <v>#N/A</v>
      </c>
      <c r="P199" s="2" t="e">
        <f>VLOOKUP($A199,'[1]23500'!$B$3:$L$5634,8,0)</f>
        <v>#N/A</v>
      </c>
      <c r="Q199" s="2" t="e">
        <f>VLOOKUP($A199,'[1]23500'!$B$3:$L$5634,10,0)</f>
        <v>#N/A</v>
      </c>
      <c r="R199" s="2" t="e">
        <f>VLOOKUP($A199,'[1]23500'!$B$3:$L$5634,11,0)</f>
        <v>#N/A</v>
      </c>
    </row>
    <row r="200" spans="1:18" x14ac:dyDescent="0.3">
      <c r="A200" s="1"/>
      <c r="B200" s="1" t="s">
        <v>414</v>
      </c>
      <c r="C200" s="1" t="s">
        <v>19</v>
      </c>
      <c r="D200" s="1" t="s">
        <v>415</v>
      </c>
      <c r="E200" s="1">
        <f t="shared" si="3"/>
        <v>0</v>
      </c>
      <c r="F200" s="1"/>
      <c r="G200" s="1" t="s">
        <v>21</v>
      </c>
      <c r="H200" s="1"/>
      <c r="I200" s="2" t="e">
        <f>VLOOKUP($A200,'[1]23500'!$B$3:$L$5634,1,0)</f>
        <v>#N/A</v>
      </c>
      <c r="J200" s="2" t="e">
        <f>VLOOKUP($A200,'[1]23500'!$B$3:$L$5634,2,0)</f>
        <v>#N/A</v>
      </c>
      <c r="K200" s="2" t="e">
        <f>VLOOKUP($A200,'[1]23500'!$B$3:$L$5634,3,0)</f>
        <v>#N/A</v>
      </c>
      <c r="L200" s="2" t="e">
        <f>VLOOKUP($A200,'[1]23500'!$B$3:$L$5634,4,0)</f>
        <v>#N/A</v>
      </c>
      <c r="M200" s="2" t="e">
        <f>VLOOKUP($A200,'[1]23500'!$B$3:$L$5634,5,0)</f>
        <v>#N/A</v>
      </c>
      <c r="N200" s="2" t="e">
        <f>VLOOKUP($A200,'[1]23500'!$B$3:$L$5634,6,0)</f>
        <v>#N/A</v>
      </c>
      <c r="O200" s="2" t="e">
        <f>VLOOKUP($A200,'[1]23500'!$B$3:$L$5634,7,0)</f>
        <v>#N/A</v>
      </c>
      <c r="P200" s="2" t="e">
        <f>VLOOKUP($A200,'[1]23500'!$B$3:$L$5634,8,0)</f>
        <v>#N/A</v>
      </c>
      <c r="Q200" s="2" t="e">
        <f>VLOOKUP($A200,'[1]23500'!$B$3:$L$5634,10,0)</f>
        <v>#N/A</v>
      </c>
      <c r="R200" s="2" t="e">
        <f>VLOOKUP($A200,'[1]23500'!$B$3:$L$5634,11,0)</f>
        <v>#N/A</v>
      </c>
    </row>
    <row r="201" spans="1:18" x14ac:dyDescent="0.3">
      <c r="A201" s="1"/>
      <c r="B201" s="1" t="s">
        <v>416</v>
      </c>
      <c r="C201" s="1" t="s">
        <v>19</v>
      </c>
      <c r="D201" s="1" t="s">
        <v>417</v>
      </c>
      <c r="E201" s="1">
        <f t="shared" si="3"/>
        <v>0</v>
      </c>
      <c r="F201" s="1"/>
      <c r="G201" s="1" t="s">
        <v>21</v>
      </c>
      <c r="H201" s="1"/>
      <c r="I201" s="2" t="e">
        <f>VLOOKUP($A201,'[1]23500'!$B$3:$L$5634,1,0)</f>
        <v>#N/A</v>
      </c>
      <c r="J201" s="2" t="e">
        <f>VLOOKUP($A201,'[1]23500'!$B$3:$L$5634,2,0)</f>
        <v>#N/A</v>
      </c>
      <c r="K201" s="2" t="e">
        <f>VLOOKUP($A201,'[1]23500'!$B$3:$L$5634,3,0)</f>
        <v>#N/A</v>
      </c>
      <c r="L201" s="2" t="e">
        <f>VLOOKUP($A201,'[1]23500'!$B$3:$L$5634,4,0)</f>
        <v>#N/A</v>
      </c>
      <c r="M201" s="2" t="e">
        <f>VLOOKUP($A201,'[1]23500'!$B$3:$L$5634,5,0)</f>
        <v>#N/A</v>
      </c>
      <c r="N201" s="2" t="e">
        <f>VLOOKUP($A201,'[1]23500'!$B$3:$L$5634,6,0)</f>
        <v>#N/A</v>
      </c>
      <c r="O201" s="2" t="e">
        <f>VLOOKUP($A201,'[1]23500'!$B$3:$L$5634,7,0)</f>
        <v>#N/A</v>
      </c>
      <c r="P201" s="2" t="e">
        <f>VLOOKUP($A201,'[1]23500'!$B$3:$L$5634,8,0)</f>
        <v>#N/A</v>
      </c>
      <c r="Q201" s="2" t="e">
        <f>VLOOKUP($A201,'[1]23500'!$B$3:$L$5634,10,0)</f>
        <v>#N/A</v>
      </c>
      <c r="R201" s="2" t="e">
        <f>VLOOKUP($A201,'[1]23500'!$B$3:$L$5634,11,0)</f>
        <v>#N/A</v>
      </c>
    </row>
    <row r="202" spans="1:18" x14ac:dyDescent="0.3">
      <c r="A202" s="1"/>
      <c r="B202" s="1" t="s">
        <v>418</v>
      </c>
      <c r="C202" s="1" t="s">
        <v>19</v>
      </c>
      <c r="D202" s="1" t="s">
        <v>419</v>
      </c>
      <c r="E202" s="1">
        <f t="shared" si="3"/>
        <v>0</v>
      </c>
      <c r="F202" s="1"/>
      <c r="G202" s="1" t="s">
        <v>21</v>
      </c>
      <c r="H202" s="1"/>
      <c r="I202" s="2" t="e">
        <f>VLOOKUP($A202,'[1]23500'!$B$3:$L$5634,1,0)</f>
        <v>#N/A</v>
      </c>
      <c r="J202" s="2" t="e">
        <f>VLOOKUP($A202,'[1]23500'!$B$3:$L$5634,2,0)</f>
        <v>#N/A</v>
      </c>
      <c r="K202" s="2" t="e">
        <f>VLOOKUP($A202,'[1]23500'!$B$3:$L$5634,3,0)</f>
        <v>#N/A</v>
      </c>
      <c r="L202" s="2" t="e">
        <f>VLOOKUP($A202,'[1]23500'!$B$3:$L$5634,4,0)</f>
        <v>#N/A</v>
      </c>
      <c r="M202" s="2" t="e">
        <f>VLOOKUP($A202,'[1]23500'!$B$3:$L$5634,5,0)</f>
        <v>#N/A</v>
      </c>
      <c r="N202" s="2" t="e">
        <f>VLOOKUP($A202,'[1]23500'!$B$3:$L$5634,6,0)</f>
        <v>#N/A</v>
      </c>
      <c r="O202" s="2" t="e">
        <f>VLOOKUP($A202,'[1]23500'!$B$3:$L$5634,7,0)</f>
        <v>#N/A</v>
      </c>
      <c r="P202" s="2" t="e">
        <f>VLOOKUP($A202,'[1]23500'!$B$3:$L$5634,8,0)</f>
        <v>#N/A</v>
      </c>
      <c r="Q202" s="2" t="e">
        <f>VLOOKUP($A202,'[1]23500'!$B$3:$L$5634,10,0)</f>
        <v>#N/A</v>
      </c>
      <c r="R202" s="2" t="e">
        <f>VLOOKUP($A202,'[1]23500'!$B$3:$L$5634,11,0)</f>
        <v>#N/A</v>
      </c>
    </row>
    <row r="203" spans="1:18" x14ac:dyDescent="0.3">
      <c r="A203" s="1"/>
      <c r="B203" s="1" t="s">
        <v>420</v>
      </c>
      <c r="C203" s="1" t="s">
        <v>19</v>
      </c>
      <c r="D203" s="1" t="s">
        <v>421</v>
      </c>
      <c r="E203" s="1">
        <f t="shared" si="3"/>
        <v>0</v>
      </c>
      <c r="F203" s="1"/>
      <c r="G203" s="1" t="s">
        <v>21</v>
      </c>
      <c r="H203" s="1"/>
      <c r="I203" s="2" t="e">
        <f>VLOOKUP($A203,'[1]23500'!$B$3:$L$5634,1,0)</f>
        <v>#N/A</v>
      </c>
      <c r="J203" s="2" t="e">
        <f>VLOOKUP($A203,'[1]23500'!$B$3:$L$5634,2,0)</f>
        <v>#N/A</v>
      </c>
      <c r="K203" s="2" t="e">
        <f>VLOOKUP($A203,'[1]23500'!$B$3:$L$5634,3,0)</f>
        <v>#N/A</v>
      </c>
      <c r="L203" s="2" t="e">
        <f>VLOOKUP($A203,'[1]23500'!$B$3:$L$5634,4,0)</f>
        <v>#N/A</v>
      </c>
      <c r="M203" s="2" t="e">
        <f>VLOOKUP($A203,'[1]23500'!$B$3:$L$5634,5,0)</f>
        <v>#N/A</v>
      </c>
      <c r="N203" s="2" t="e">
        <f>VLOOKUP($A203,'[1]23500'!$B$3:$L$5634,6,0)</f>
        <v>#N/A</v>
      </c>
      <c r="O203" s="2" t="e">
        <f>VLOOKUP($A203,'[1]23500'!$B$3:$L$5634,7,0)</f>
        <v>#N/A</v>
      </c>
      <c r="P203" s="2" t="e">
        <f>VLOOKUP($A203,'[1]23500'!$B$3:$L$5634,8,0)</f>
        <v>#N/A</v>
      </c>
      <c r="Q203" s="2" t="e">
        <f>VLOOKUP($A203,'[1]23500'!$B$3:$L$5634,10,0)</f>
        <v>#N/A</v>
      </c>
      <c r="R203" s="2" t="e">
        <f>VLOOKUP($A203,'[1]23500'!$B$3:$L$5634,11,0)</f>
        <v>#N/A</v>
      </c>
    </row>
    <row r="204" spans="1:18" x14ac:dyDescent="0.3">
      <c r="A204" s="1"/>
      <c r="B204" s="1" t="s">
        <v>422</v>
      </c>
      <c r="C204" s="1" t="s">
        <v>19</v>
      </c>
      <c r="D204" s="1" t="s">
        <v>423</v>
      </c>
      <c r="E204" s="1">
        <f t="shared" si="3"/>
        <v>0</v>
      </c>
      <c r="F204" s="1"/>
      <c r="G204" s="1" t="s">
        <v>21</v>
      </c>
      <c r="H204" s="1"/>
      <c r="I204" s="2" t="e">
        <f>VLOOKUP($A204,'[1]23500'!$B$3:$L$5634,1,0)</f>
        <v>#N/A</v>
      </c>
      <c r="J204" s="2" t="e">
        <f>VLOOKUP($A204,'[1]23500'!$B$3:$L$5634,2,0)</f>
        <v>#N/A</v>
      </c>
      <c r="K204" s="2" t="e">
        <f>VLOOKUP($A204,'[1]23500'!$B$3:$L$5634,3,0)</f>
        <v>#N/A</v>
      </c>
      <c r="L204" s="2" t="e">
        <f>VLOOKUP($A204,'[1]23500'!$B$3:$L$5634,4,0)</f>
        <v>#N/A</v>
      </c>
      <c r="M204" s="2" t="e">
        <f>VLOOKUP($A204,'[1]23500'!$B$3:$L$5634,5,0)</f>
        <v>#N/A</v>
      </c>
      <c r="N204" s="2" t="e">
        <f>VLOOKUP($A204,'[1]23500'!$B$3:$L$5634,6,0)</f>
        <v>#N/A</v>
      </c>
      <c r="O204" s="2" t="e">
        <f>VLOOKUP($A204,'[1]23500'!$B$3:$L$5634,7,0)</f>
        <v>#N/A</v>
      </c>
      <c r="P204" s="2" t="e">
        <f>VLOOKUP($A204,'[1]23500'!$B$3:$L$5634,8,0)</f>
        <v>#N/A</v>
      </c>
      <c r="Q204" s="2" t="e">
        <f>VLOOKUP($A204,'[1]23500'!$B$3:$L$5634,10,0)</f>
        <v>#N/A</v>
      </c>
      <c r="R204" s="2" t="e">
        <f>VLOOKUP($A204,'[1]23500'!$B$3:$L$5634,11,0)</f>
        <v>#N/A</v>
      </c>
    </row>
    <row r="205" spans="1:18" x14ac:dyDescent="0.3">
      <c r="A205" s="1"/>
      <c r="B205" s="1" t="s">
        <v>424</v>
      </c>
      <c r="C205" s="1" t="s">
        <v>7</v>
      </c>
      <c r="D205" s="1" t="s">
        <v>425</v>
      </c>
      <c r="E205" s="1">
        <f t="shared" si="3"/>
        <v>0</v>
      </c>
      <c r="F205" s="1"/>
      <c r="G205" s="1" t="s">
        <v>9</v>
      </c>
      <c r="H205" s="1"/>
      <c r="I205" s="2" t="e">
        <f>VLOOKUP($A205,'[1]23500'!$B$3:$L$5634,1,0)</f>
        <v>#N/A</v>
      </c>
      <c r="J205" s="2" t="e">
        <f>VLOOKUP($A205,'[1]23500'!$B$3:$L$5634,2,0)</f>
        <v>#N/A</v>
      </c>
      <c r="K205" s="2" t="e">
        <f>VLOOKUP($A205,'[1]23500'!$B$3:$L$5634,3,0)</f>
        <v>#N/A</v>
      </c>
      <c r="L205" s="2" t="e">
        <f>VLOOKUP($A205,'[1]23500'!$B$3:$L$5634,4,0)</f>
        <v>#N/A</v>
      </c>
      <c r="M205" s="2" t="e">
        <f>VLOOKUP($A205,'[1]23500'!$B$3:$L$5634,5,0)</f>
        <v>#N/A</v>
      </c>
      <c r="N205" s="2" t="e">
        <f>VLOOKUP($A205,'[1]23500'!$B$3:$L$5634,6,0)</f>
        <v>#N/A</v>
      </c>
      <c r="O205" s="2" t="e">
        <f>VLOOKUP($A205,'[1]23500'!$B$3:$L$5634,7,0)</f>
        <v>#N/A</v>
      </c>
      <c r="P205" s="2" t="e">
        <f>VLOOKUP($A205,'[1]23500'!$B$3:$L$5634,8,0)</f>
        <v>#N/A</v>
      </c>
      <c r="Q205" s="2" t="e">
        <f>VLOOKUP($A205,'[1]23500'!$B$3:$L$5634,10,0)</f>
        <v>#N/A</v>
      </c>
      <c r="R205" s="2" t="e">
        <f>VLOOKUP($A205,'[1]23500'!$B$3:$L$5634,11,0)</f>
        <v>#N/A</v>
      </c>
    </row>
    <row r="206" spans="1:18" x14ac:dyDescent="0.3">
      <c r="A206" s="1"/>
      <c r="B206" s="1" t="s">
        <v>426</v>
      </c>
      <c r="C206" s="1" t="s">
        <v>7</v>
      </c>
      <c r="D206" s="1" t="s">
        <v>427</v>
      </c>
      <c r="E206" s="1">
        <f t="shared" si="3"/>
        <v>0</v>
      </c>
      <c r="F206" s="1"/>
      <c r="G206" s="1" t="s">
        <v>9</v>
      </c>
      <c r="H206" s="1"/>
      <c r="I206" s="2" t="e">
        <f>VLOOKUP($A206,'[1]23500'!$B$3:$L$5634,1,0)</f>
        <v>#N/A</v>
      </c>
      <c r="J206" s="2" t="e">
        <f>VLOOKUP($A206,'[1]23500'!$B$3:$L$5634,2,0)</f>
        <v>#N/A</v>
      </c>
      <c r="K206" s="2" t="e">
        <f>VLOOKUP($A206,'[1]23500'!$B$3:$L$5634,3,0)</f>
        <v>#N/A</v>
      </c>
      <c r="L206" s="2" t="e">
        <f>VLOOKUP($A206,'[1]23500'!$B$3:$L$5634,4,0)</f>
        <v>#N/A</v>
      </c>
      <c r="M206" s="2" t="e">
        <f>VLOOKUP($A206,'[1]23500'!$B$3:$L$5634,5,0)</f>
        <v>#N/A</v>
      </c>
      <c r="N206" s="2" t="e">
        <f>VLOOKUP($A206,'[1]23500'!$B$3:$L$5634,6,0)</f>
        <v>#N/A</v>
      </c>
      <c r="O206" s="2" t="e">
        <f>VLOOKUP($A206,'[1]23500'!$B$3:$L$5634,7,0)</f>
        <v>#N/A</v>
      </c>
      <c r="P206" s="2" t="e">
        <f>VLOOKUP($A206,'[1]23500'!$B$3:$L$5634,8,0)</f>
        <v>#N/A</v>
      </c>
      <c r="Q206" s="2" t="e">
        <f>VLOOKUP($A206,'[1]23500'!$B$3:$L$5634,10,0)</f>
        <v>#N/A</v>
      </c>
      <c r="R206" s="2" t="e">
        <f>VLOOKUP($A206,'[1]23500'!$B$3:$L$5634,11,0)</f>
        <v>#N/A</v>
      </c>
    </row>
    <row r="207" spans="1:18" x14ac:dyDescent="0.3">
      <c r="A207" s="1"/>
      <c r="B207" s="1" t="s">
        <v>428</v>
      </c>
      <c r="C207" s="1" t="s">
        <v>409</v>
      </c>
      <c r="D207" s="1" t="s">
        <v>429</v>
      </c>
      <c r="E207" s="1">
        <f t="shared" si="3"/>
        <v>0</v>
      </c>
      <c r="F207" s="1"/>
      <c r="G207" s="1" t="s">
        <v>411</v>
      </c>
      <c r="H207" s="1"/>
      <c r="I207" s="2" t="e">
        <f>VLOOKUP($A207,'[1]23500'!$B$3:$L$5634,1,0)</f>
        <v>#N/A</v>
      </c>
      <c r="J207" s="2" t="e">
        <f>VLOOKUP($A207,'[1]23500'!$B$3:$L$5634,2,0)</f>
        <v>#N/A</v>
      </c>
      <c r="K207" s="2" t="e">
        <f>VLOOKUP($A207,'[1]23500'!$B$3:$L$5634,3,0)</f>
        <v>#N/A</v>
      </c>
      <c r="L207" s="2" t="e">
        <f>VLOOKUP($A207,'[1]23500'!$B$3:$L$5634,4,0)</f>
        <v>#N/A</v>
      </c>
      <c r="M207" s="2" t="e">
        <f>VLOOKUP($A207,'[1]23500'!$B$3:$L$5634,5,0)</f>
        <v>#N/A</v>
      </c>
      <c r="N207" s="2" t="e">
        <f>VLOOKUP($A207,'[1]23500'!$B$3:$L$5634,6,0)</f>
        <v>#N/A</v>
      </c>
      <c r="O207" s="2" t="e">
        <f>VLOOKUP($A207,'[1]23500'!$B$3:$L$5634,7,0)</f>
        <v>#N/A</v>
      </c>
      <c r="P207" s="2" t="e">
        <f>VLOOKUP($A207,'[1]23500'!$B$3:$L$5634,8,0)</f>
        <v>#N/A</v>
      </c>
      <c r="Q207" s="2" t="e">
        <f>VLOOKUP($A207,'[1]23500'!$B$3:$L$5634,10,0)</f>
        <v>#N/A</v>
      </c>
      <c r="R207" s="2" t="e">
        <f>VLOOKUP($A207,'[1]23500'!$B$3:$L$5634,11,0)</f>
        <v>#N/A</v>
      </c>
    </row>
    <row r="208" spans="1:18" x14ac:dyDescent="0.3">
      <c r="A208" s="1"/>
      <c r="B208" s="1" t="s">
        <v>430</v>
      </c>
      <c r="C208" s="1" t="s">
        <v>7</v>
      </c>
      <c r="D208" s="1" t="s">
        <v>431</v>
      </c>
      <c r="E208" s="1">
        <f t="shared" si="3"/>
        <v>0</v>
      </c>
      <c r="F208" s="1"/>
      <c r="G208" s="1" t="s">
        <v>9</v>
      </c>
      <c r="H208" s="1"/>
      <c r="I208" s="2" t="e">
        <f>VLOOKUP($A208,'[1]23500'!$B$3:$L$5634,1,0)</f>
        <v>#N/A</v>
      </c>
      <c r="J208" s="2" t="e">
        <f>VLOOKUP($A208,'[1]23500'!$B$3:$L$5634,2,0)</f>
        <v>#N/A</v>
      </c>
      <c r="K208" s="2" t="e">
        <f>VLOOKUP($A208,'[1]23500'!$B$3:$L$5634,3,0)</f>
        <v>#N/A</v>
      </c>
      <c r="L208" s="2" t="e">
        <f>VLOOKUP($A208,'[1]23500'!$B$3:$L$5634,4,0)</f>
        <v>#N/A</v>
      </c>
      <c r="M208" s="2" t="e">
        <f>VLOOKUP($A208,'[1]23500'!$B$3:$L$5634,5,0)</f>
        <v>#N/A</v>
      </c>
      <c r="N208" s="2" t="e">
        <f>VLOOKUP($A208,'[1]23500'!$B$3:$L$5634,6,0)</f>
        <v>#N/A</v>
      </c>
      <c r="O208" s="2" t="e">
        <f>VLOOKUP($A208,'[1]23500'!$B$3:$L$5634,7,0)</f>
        <v>#N/A</v>
      </c>
      <c r="P208" s="2" t="e">
        <f>VLOOKUP($A208,'[1]23500'!$B$3:$L$5634,8,0)</f>
        <v>#N/A</v>
      </c>
      <c r="Q208" s="2" t="e">
        <f>VLOOKUP($A208,'[1]23500'!$B$3:$L$5634,10,0)</f>
        <v>#N/A</v>
      </c>
      <c r="R208" s="2" t="e">
        <f>VLOOKUP($A208,'[1]23500'!$B$3:$L$5634,11,0)</f>
        <v>#N/A</v>
      </c>
    </row>
    <row r="209" spans="1:18" x14ac:dyDescent="0.3">
      <c r="A209" s="1"/>
      <c r="B209" s="1" t="s">
        <v>432</v>
      </c>
      <c r="C209" s="1" t="s">
        <v>19</v>
      </c>
      <c r="D209" s="1" t="s">
        <v>433</v>
      </c>
      <c r="E209" s="1">
        <f t="shared" si="3"/>
        <v>0</v>
      </c>
      <c r="F209" s="1"/>
      <c r="G209" s="1" t="s">
        <v>21</v>
      </c>
      <c r="H209" s="1"/>
      <c r="I209" s="2" t="e">
        <f>VLOOKUP($A209,'[1]23500'!$B$3:$L$5634,1,0)</f>
        <v>#N/A</v>
      </c>
      <c r="J209" s="2" t="e">
        <f>VLOOKUP($A209,'[1]23500'!$B$3:$L$5634,2,0)</f>
        <v>#N/A</v>
      </c>
      <c r="K209" s="2" t="e">
        <f>VLOOKUP($A209,'[1]23500'!$B$3:$L$5634,3,0)</f>
        <v>#N/A</v>
      </c>
      <c r="L209" s="2" t="e">
        <f>VLOOKUP($A209,'[1]23500'!$B$3:$L$5634,4,0)</f>
        <v>#N/A</v>
      </c>
      <c r="M209" s="2" t="e">
        <f>VLOOKUP($A209,'[1]23500'!$B$3:$L$5634,5,0)</f>
        <v>#N/A</v>
      </c>
      <c r="N209" s="2" t="e">
        <f>VLOOKUP($A209,'[1]23500'!$B$3:$L$5634,6,0)</f>
        <v>#N/A</v>
      </c>
      <c r="O209" s="2" t="e">
        <f>VLOOKUP($A209,'[1]23500'!$B$3:$L$5634,7,0)</f>
        <v>#N/A</v>
      </c>
      <c r="P209" s="2" t="e">
        <f>VLOOKUP($A209,'[1]23500'!$B$3:$L$5634,8,0)</f>
        <v>#N/A</v>
      </c>
      <c r="Q209" s="2" t="e">
        <f>VLOOKUP($A209,'[1]23500'!$B$3:$L$5634,10,0)</f>
        <v>#N/A</v>
      </c>
      <c r="R209" s="2" t="e">
        <f>VLOOKUP($A209,'[1]23500'!$B$3:$L$5634,11,0)</f>
        <v>#N/A</v>
      </c>
    </row>
    <row r="210" spans="1:18" x14ac:dyDescent="0.3">
      <c r="A210" s="1"/>
      <c r="B210" s="1" t="s">
        <v>434</v>
      </c>
      <c r="C210" s="1" t="s">
        <v>7</v>
      </c>
      <c r="D210" s="1" t="s">
        <v>435</v>
      </c>
      <c r="E210" s="1">
        <f t="shared" si="3"/>
        <v>0</v>
      </c>
      <c r="F210" s="1"/>
      <c r="G210" s="1" t="s">
        <v>9</v>
      </c>
      <c r="H210" s="1" t="s">
        <v>85</v>
      </c>
      <c r="I210" s="2" t="e">
        <f>VLOOKUP($A210,'[1]23500'!$B$3:$L$5634,1,0)</f>
        <v>#N/A</v>
      </c>
      <c r="J210" s="2" t="e">
        <f>VLOOKUP($A210,'[1]23500'!$B$3:$L$5634,2,0)</f>
        <v>#N/A</v>
      </c>
      <c r="K210" s="2" t="e">
        <f>VLOOKUP($A210,'[1]23500'!$B$3:$L$5634,3,0)</f>
        <v>#N/A</v>
      </c>
      <c r="L210" s="2" t="e">
        <f>VLOOKUP($A210,'[1]23500'!$B$3:$L$5634,4,0)</f>
        <v>#N/A</v>
      </c>
      <c r="M210" s="2" t="e">
        <f>VLOOKUP($A210,'[1]23500'!$B$3:$L$5634,5,0)</f>
        <v>#N/A</v>
      </c>
      <c r="N210" s="2" t="e">
        <f>VLOOKUP($A210,'[1]23500'!$B$3:$L$5634,6,0)</f>
        <v>#N/A</v>
      </c>
      <c r="O210" s="2" t="e">
        <f>VLOOKUP($A210,'[1]23500'!$B$3:$L$5634,7,0)</f>
        <v>#N/A</v>
      </c>
      <c r="P210" s="2" t="e">
        <f>VLOOKUP($A210,'[1]23500'!$B$3:$L$5634,8,0)</f>
        <v>#N/A</v>
      </c>
      <c r="Q210" s="2" t="e">
        <f>VLOOKUP($A210,'[1]23500'!$B$3:$L$5634,10,0)</f>
        <v>#N/A</v>
      </c>
      <c r="R210" s="2" t="e">
        <f>VLOOKUP($A210,'[1]23500'!$B$3:$L$5634,11,0)</f>
        <v>#N/A</v>
      </c>
    </row>
    <row r="211" spans="1:18" x14ac:dyDescent="0.3">
      <c r="A211" s="1"/>
      <c r="B211" s="1" t="s">
        <v>436</v>
      </c>
      <c r="C211" s="1" t="s">
        <v>7</v>
      </c>
      <c r="D211" s="1" t="s">
        <v>437</v>
      </c>
      <c r="E211" s="1">
        <f t="shared" si="3"/>
        <v>0</v>
      </c>
      <c r="F211" s="1"/>
      <c r="G211" s="1" t="s">
        <v>9</v>
      </c>
      <c r="H211" s="1" t="s">
        <v>85</v>
      </c>
      <c r="I211" s="2" t="e">
        <f>VLOOKUP($A211,'[1]23500'!$B$3:$L$5634,1,0)</f>
        <v>#N/A</v>
      </c>
      <c r="J211" s="2" t="e">
        <f>VLOOKUP($A211,'[1]23500'!$B$3:$L$5634,2,0)</f>
        <v>#N/A</v>
      </c>
      <c r="K211" s="2" t="e">
        <f>VLOOKUP($A211,'[1]23500'!$B$3:$L$5634,3,0)</f>
        <v>#N/A</v>
      </c>
      <c r="L211" s="2" t="e">
        <f>VLOOKUP($A211,'[1]23500'!$B$3:$L$5634,4,0)</f>
        <v>#N/A</v>
      </c>
      <c r="M211" s="2" t="e">
        <f>VLOOKUP($A211,'[1]23500'!$B$3:$L$5634,5,0)</f>
        <v>#N/A</v>
      </c>
      <c r="N211" s="2" t="e">
        <f>VLOOKUP($A211,'[1]23500'!$B$3:$L$5634,6,0)</f>
        <v>#N/A</v>
      </c>
      <c r="O211" s="2" t="e">
        <f>VLOOKUP($A211,'[1]23500'!$B$3:$L$5634,7,0)</f>
        <v>#N/A</v>
      </c>
      <c r="P211" s="2" t="e">
        <f>VLOOKUP($A211,'[1]23500'!$B$3:$L$5634,8,0)</f>
        <v>#N/A</v>
      </c>
      <c r="Q211" s="2" t="e">
        <f>VLOOKUP($A211,'[1]23500'!$B$3:$L$5634,10,0)</f>
        <v>#N/A</v>
      </c>
      <c r="R211" s="2" t="e">
        <f>VLOOKUP($A211,'[1]23500'!$B$3:$L$5634,11,0)</f>
        <v>#N/A</v>
      </c>
    </row>
    <row r="212" spans="1:18" x14ac:dyDescent="0.3">
      <c r="A212" s="1"/>
      <c r="B212" s="1" t="s">
        <v>438</v>
      </c>
      <c r="C212" s="1" t="s">
        <v>7</v>
      </c>
      <c r="D212" s="1" t="s">
        <v>439</v>
      </c>
      <c r="E212" s="1">
        <f t="shared" si="3"/>
        <v>0</v>
      </c>
      <c r="F212" s="1"/>
      <c r="G212" s="1" t="s">
        <v>9</v>
      </c>
      <c r="H212" s="1"/>
      <c r="I212" s="2" t="e">
        <f>VLOOKUP($A212,'[1]23500'!$B$3:$L$5634,1,0)</f>
        <v>#N/A</v>
      </c>
      <c r="J212" s="2" t="e">
        <f>VLOOKUP($A212,'[1]23500'!$B$3:$L$5634,2,0)</f>
        <v>#N/A</v>
      </c>
      <c r="K212" s="2" t="e">
        <f>VLOOKUP($A212,'[1]23500'!$B$3:$L$5634,3,0)</f>
        <v>#N/A</v>
      </c>
      <c r="L212" s="2" t="e">
        <f>VLOOKUP($A212,'[1]23500'!$B$3:$L$5634,4,0)</f>
        <v>#N/A</v>
      </c>
      <c r="M212" s="2" t="e">
        <f>VLOOKUP($A212,'[1]23500'!$B$3:$L$5634,5,0)</f>
        <v>#N/A</v>
      </c>
      <c r="N212" s="2" t="e">
        <f>VLOOKUP($A212,'[1]23500'!$B$3:$L$5634,6,0)</f>
        <v>#N/A</v>
      </c>
      <c r="O212" s="2" t="e">
        <f>VLOOKUP($A212,'[1]23500'!$B$3:$L$5634,7,0)</f>
        <v>#N/A</v>
      </c>
      <c r="P212" s="2" t="e">
        <f>VLOOKUP($A212,'[1]23500'!$B$3:$L$5634,8,0)</f>
        <v>#N/A</v>
      </c>
      <c r="Q212" s="2" t="e">
        <f>VLOOKUP($A212,'[1]23500'!$B$3:$L$5634,10,0)</f>
        <v>#N/A</v>
      </c>
      <c r="R212" s="2" t="e">
        <f>VLOOKUP($A212,'[1]23500'!$B$3:$L$5634,11,0)</f>
        <v>#N/A</v>
      </c>
    </row>
    <row r="213" spans="1:18" x14ac:dyDescent="0.3">
      <c r="A213" s="1"/>
      <c r="B213" s="1" t="s">
        <v>440</v>
      </c>
      <c r="C213" s="1" t="s">
        <v>19</v>
      </c>
      <c r="D213" s="1" t="s">
        <v>441</v>
      </c>
      <c r="E213" s="1">
        <f t="shared" si="3"/>
        <v>0</v>
      </c>
      <c r="F213" s="1"/>
      <c r="G213" s="1" t="s">
        <v>9</v>
      </c>
      <c r="H213" s="1"/>
      <c r="I213" s="2" t="e">
        <f>VLOOKUP($A213,'[1]23500'!$B$3:$L$5634,1,0)</f>
        <v>#N/A</v>
      </c>
      <c r="J213" s="2" t="e">
        <f>VLOOKUP($A213,'[1]23500'!$B$3:$L$5634,2,0)</f>
        <v>#N/A</v>
      </c>
      <c r="K213" s="2" t="e">
        <f>VLOOKUP($A213,'[1]23500'!$B$3:$L$5634,3,0)</f>
        <v>#N/A</v>
      </c>
      <c r="L213" s="2" t="e">
        <f>VLOOKUP($A213,'[1]23500'!$B$3:$L$5634,4,0)</f>
        <v>#N/A</v>
      </c>
      <c r="M213" s="2" t="e">
        <f>VLOOKUP($A213,'[1]23500'!$B$3:$L$5634,5,0)</f>
        <v>#N/A</v>
      </c>
      <c r="N213" s="2" t="e">
        <f>VLOOKUP($A213,'[1]23500'!$B$3:$L$5634,6,0)</f>
        <v>#N/A</v>
      </c>
      <c r="O213" s="2" t="e">
        <f>VLOOKUP($A213,'[1]23500'!$B$3:$L$5634,7,0)</f>
        <v>#N/A</v>
      </c>
      <c r="P213" s="2" t="e">
        <f>VLOOKUP($A213,'[1]23500'!$B$3:$L$5634,8,0)</f>
        <v>#N/A</v>
      </c>
      <c r="Q213" s="2" t="e">
        <f>VLOOKUP($A213,'[1]23500'!$B$3:$L$5634,10,0)</f>
        <v>#N/A</v>
      </c>
      <c r="R213" s="2" t="e">
        <f>VLOOKUP($A213,'[1]23500'!$B$3:$L$5634,11,0)</f>
        <v>#N/A</v>
      </c>
    </row>
    <row r="214" spans="1:18" x14ac:dyDescent="0.3">
      <c r="A214" s="1"/>
      <c r="B214" s="1" t="s">
        <v>442</v>
      </c>
      <c r="C214" s="1" t="s">
        <v>19</v>
      </c>
      <c r="D214" s="1" t="s">
        <v>443</v>
      </c>
      <c r="E214" s="1">
        <f t="shared" si="3"/>
        <v>0</v>
      </c>
      <c r="F214" s="1"/>
      <c r="G214" s="1" t="s">
        <v>9</v>
      </c>
      <c r="H214" s="1"/>
      <c r="I214" s="2" t="e">
        <f>VLOOKUP($A214,'[1]23500'!$B$3:$L$5634,1,0)</f>
        <v>#N/A</v>
      </c>
      <c r="J214" s="2" t="e">
        <f>VLOOKUP($A214,'[1]23500'!$B$3:$L$5634,2,0)</f>
        <v>#N/A</v>
      </c>
      <c r="K214" s="2" t="e">
        <f>VLOOKUP($A214,'[1]23500'!$B$3:$L$5634,3,0)</f>
        <v>#N/A</v>
      </c>
      <c r="L214" s="2" t="e">
        <f>VLOOKUP($A214,'[1]23500'!$B$3:$L$5634,4,0)</f>
        <v>#N/A</v>
      </c>
      <c r="M214" s="2" t="e">
        <f>VLOOKUP($A214,'[1]23500'!$B$3:$L$5634,5,0)</f>
        <v>#N/A</v>
      </c>
      <c r="N214" s="2" t="e">
        <f>VLOOKUP($A214,'[1]23500'!$B$3:$L$5634,6,0)</f>
        <v>#N/A</v>
      </c>
      <c r="O214" s="2" t="e">
        <f>VLOOKUP($A214,'[1]23500'!$B$3:$L$5634,7,0)</f>
        <v>#N/A</v>
      </c>
      <c r="P214" s="2" t="e">
        <f>VLOOKUP($A214,'[1]23500'!$B$3:$L$5634,8,0)</f>
        <v>#N/A</v>
      </c>
      <c r="Q214" s="2" t="e">
        <f>VLOOKUP($A214,'[1]23500'!$B$3:$L$5634,10,0)</f>
        <v>#N/A</v>
      </c>
      <c r="R214" s="2" t="e">
        <f>VLOOKUP($A214,'[1]23500'!$B$3:$L$5634,11,0)</f>
        <v>#N/A</v>
      </c>
    </row>
    <row r="215" spans="1:18" x14ac:dyDescent="0.3">
      <c r="A215" s="1"/>
      <c r="B215" s="1" t="s">
        <v>444</v>
      </c>
      <c r="C215" s="1" t="s">
        <v>7</v>
      </c>
      <c r="D215" s="1" t="s">
        <v>445</v>
      </c>
      <c r="E215" s="1">
        <f t="shared" si="3"/>
        <v>0</v>
      </c>
      <c r="F215" s="1"/>
      <c r="G215" s="1" t="s">
        <v>9</v>
      </c>
      <c r="H215" s="1"/>
      <c r="I215" s="2" t="e">
        <f>VLOOKUP($A215,'[1]23500'!$B$3:$L$5634,1,0)</f>
        <v>#N/A</v>
      </c>
      <c r="J215" s="2" t="e">
        <f>VLOOKUP($A215,'[1]23500'!$B$3:$L$5634,2,0)</f>
        <v>#N/A</v>
      </c>
      <c r="K215" s="2" t="e">
        <f>VLOOKUP($A215,'[1]23500'!$B$3:$L$5634,3,0)</f>
        <v>#N/A</v>
      </c>
      <c r="L215" s="2" t="e">
        <f>VLOOKUP($A215,'[1]23500'!$B$3:$L$5634,4,0)</f>
        <v>#N/A</v>
      </c>
      <c r="M215" s="2" t="e">
        <f>VLOOKUP($A215,'[1]23500'!$B$3:$L$5634,5,0)</f>
        <v>#N/A</v>
      </c>
      <c r="N215" s="2" t="e">
        <f>VLOOKUP($A215,'[1]23500'!$B$3:$L$5634,6,0)</f>
        <v>#N/A</v>
      </c>
      <c r="O215" s="2" t="e">
        <f>VLOOKUP($A215,'[1]23500'!$B$3:$L$5634,7,0)</f>
        <v>#N/A</v>
      </c>
      <c r="P215" s="2" t="e">
        <f>VLOOKUP($A215,'[1]23500'!$B$3:$L$5634,8,0)</f>
        <v>#N/A</v>
      </c>
      <c r="Q215" s="2" t="e">
        <f>VLOOKUP($A215,'[1]23500'!$B$3:$L$5634,10,0)</f>
        <v>#N/A</v>
      </c>
      <c r="R215" s="2" t="e">
        <f>VLOOKUP($A215,'[1]23500'!$B$3:$L$5634,11,0)</f>
        <v>#N/A</v>
      </c>
    </row>
    <row r="216" spans="1:18" x14ac:dyDescent="0.3">
      <c r="A216" s="1"/>
      <c r="B216" s="1" t="s">
        <v>444</v>
      </c>
      <c r="C216" s="1" t="s">
        <v>7</v>
      </c>
      <c r="D216" s="1" t="s">
        <v>446</v>
      </c>
      <c r="E216" s="1">
        <f t="shared" si="3"/>
        <v>0</v>
      </c>
      <c r="F216" s="1"/>
      <c r="G216" s="1" t="s">
        <v>9</v>
      </c>
      <c r="H216" s="1"/>
      <c r="I216" s="2" t="e">
        <f>VLOOKUP($A216,'[1]23500'!$B$3:$L$5634,1,0)</f>
        <v>#N/A</v>
      </c>
      <c r="J216" s="2" t="e">
        <f>VLOOKUP($A216,'[1]23500'!$B$3:$L$5634,2,0)</f>
        <v>#N/A</v>
      </c>
      <c r="K216" s="2" t="e">
        <f>VLOOKUP($A216,'[1]23500'!$B$3:$L$5634,3,0)</f>
        <v>#N/A</v>
      </c>
      <c r="L216" s="2" t="e">
        <f>VLOOKUP($A216,'[1]23500'!$B$3:$L$5634,4,0)</f>
        <v>#N/A</v>
      </c>
      <c r="M216" s="2" t="e">
        <f>VLOOKUP($A216,'[1]23500'!$B$3:$L$5634,5,0)</f>
        <v>#N/A</v>
      </c>
      <c r="N216" s="2" t="e">
        <f>VLOOKUP($A216,'[1]23500'!$B$3:$L$5634,6,0)</f>
        <v>#N/A</v>
      </c>
      <c r="O216" s="2" t="e">
        <f>VLOOKUP($A216,'[1]23500'!$B$3:$L$5634,7,0)</f>
        <v>#N/A</v>
      </c>
      <c r="P216" s="2" t="e">
        <f>VLOOKUP($A216,'[1]23500'!$B$3:$L$5634,8,0)</f>
        <v>#N/A</v>
      </c>
      <c r="Q216" s="2" t="e">
        <f>VLOOKUP($A216,'[1]23500'!$B$3:$L$5634,10,0)</f>
        <v>#N/A</v>
      </c>
      <c r="R216" s="2" t="e">
        <f>VLOOKUP($A216,'[1]23500'!$B$3:$L$5634,11,0)</f>
        <v>#N/A</v>
      </c>
    </row>
    <row r="217" spans="1:18" x14ac:dyDescent="0.3">
      <c r="A217" s="1"/>
      <c r="B217" s="1" t="s">
        <v>447</v>
      </c>
      <c r="C217" s="1" t="s">
        <v>19</v>
      </c>
      <c r="D217" s="1" t="s">
        <v>448</v>
      </c>
      <c r="E217" s="1">
        <f t="shared" si="3"/>
        <v>0</v>
      </c>
      <c r="F217" s="1"/>
      <c r="G217" s="1"/>
      <c r="H217" s="1"/>
      <c r="I217" s="2" t="e">
        <f>VLOOKUP($A217,'[1]23500'!$B$3:$L$5634,1,0)</f>
        <v>#N/A</v>
      </c>
      <c r="J217" s="2" t="e">
        <f>VLOOKUP($A217,'[1]23500'!$B$3:$L$5634,2,0)</f>
        <v>#N/A</v>
      </c>
      <c r="K217" s="2" t="e">
        <f>VLOOKUP($A217,'[1]23500'!$B$3:$L$5634,3,0)</f>
        <v>#N/A</v>
      </c>
      <c r="L217" s="2" t="e">
        <f>VLOOKUP($A217,'[1]23500'!$B$3:$L$5634,4,0)</f>
        <v>#N/A</v>
      </c>
      <c r="M217" s="2" t="e">
        <f>VLOOKUP($A217,'[1]23500'!$B$3:$L$5634,5,0)</f>
        <v>#N/A</v>
      </c>
      <c r="N217" s="2" t="e">
        <f>VLOOKUP($A217,'[1]23500'!$B$3:$L$5634,6,0)</f>
        <v>#N/A</v>
      </c>
      <c r="O217" s="2" t="e">
        <f>VLOOKUP($A217,'[1]23500'!$B$3:$L$5634,7,0)</f>
        <v>#N/A</v>
      </c>
      <c r="P217" s="2" t="e">
        <f>VLOOKUP($A217,'[1]23500'!$B$3:$L$5634,8,0)</f>
        <v>#N/A</v>
      </c>
      <c r="Q217" s="2" t="e">
        <f>VLOOKUP($A217,'[1]23500'!$B$3:$L$5634,10,0)</f>
        <v>#N/A</v>
      </c>
      <c r="R217" s="2" t="e">
        <f>VLOOKUP($A217,'[1]23500'!$B$3:$L$5634,11,0)</f>
        <v>#N/A</v>
      </c>
    </row>
    <row r="218" spans="1:18" x14ac:dyDescent="0.3">
      <c r="A218" s="1"/>
      <c r="B218" s="1" t="s">
        <v>449</v>
      </c>
      <c r="C218" s="1" t="s">
        <v>19</v>
      </c>
      <c r="D218" s="1" t="s">
        <v>450</v>
      </c>
      <c r="E218" s="1">
        <f t="shared" si="3"/>
        <v>0</v>
      </c>
      <c r="F218" s="1"/>
      <c r="G218" s="1"/>
      <c r="H218" s="1"/>
      <c r="I218" s="2" t="e">
        <f>VLOOKUP($A218,'[1]23500'!$B$3:$L$5634,1,0)</f>
        <v>#N/A</v>
      </c>
      <c r="J218" s="2" t="e">
        <f>VLOOKUP($A218,'[1]23500'!$B$3:$L$5634,2,0)</f>
        <v>#N/A</v>
      </c>
      <c r="K218" s="2" t="e">
        <f>VLOOKUP($A218,'[1]23500'!$B$3:$L$5634,3,0)</f>
        <v>#N/A</v>
      </c>
      <c r="L218" s="2" t="e">
        <f>VLOOKUP($A218,'[1]23500'!$B$3:$L$5634,4,0)</f>
        <v>#N/A</v>
      </c>
      <c r="M218" s="2" t="e">
        <f>VLOOKUP($A218,'[1]23500'!$B$3:$L$5634,5,0)</f>
        <v>#N/A</v>
      </c>
      <c r="N218" s="2" t="e">
        <f>VLOOKUP($A218,'[1]23500'!$B$3:$L$5634,6,0)</f>
        <v>#N/A</v>
      </c>
      <c r="O218" s="2" t="e">
        <f>VLOOKUP($A218,'[1]23500'!$B$3:$L$5634,7,0)</f>
        <v>#N/A</v>
      </c>
      <c r="P218" s="2" t="e">
        <f>VLOOKUP($A218,'[1]23500'!$B$3:$L$5634,8,0)</f>
        <v>#N/A</v>
      </c>
      <c r="Q218" s="2" t="e">
        <f>VLOOKUP($A218,'[1]23500'!$B$3:$L$5634,10,0)</f>
        <v>#N/A</v>
      </c>
      <c r="R218" s="2" t="e">
        <f>VLOOKUP($A218,'[1]23500'!$B$3:$L$5634,11,0)</f>
        <v>#N/A</v>
      </c>
    </row>
    <row r="219" spans="1:18" x14ac:dyDescent="0.3">
      <c r="A219" s="1"/>
      <c r="B219" s="1" t="s">
        <v>451</v>
      </c>
      <c r="C219" s="1" t="s">
        <v>19</v>
      </c>
      <c r="D219" s="1" t="s">
        <v>452</v>
      </c>
      <c r="E219" s="1">
        <f t="shared" si="3"/>
        <v>0</v>
      </c>
      <c r="F219" s="1"/>
      <c r="G219" s="1"/>
      <c r="H219" s="1"/>
      <c r="I219" s="2" t="e">
        <f>VLOOKUP($A219,'[1]23500'!$B$3:$L$5634,1,0)</f>
        <v>#N/A</v>
      </c>
      <c r="J219" s="2" t="e">
        <f>VLOOKUP($A219,'[1]23500'!$B$3:$L$5634,2,0)</f>
        <v>#N/A</v>
      </c>
      <c r="K219" s="2" t="e">
        <f>VLOOKUP($A219,'[1]23500'!$B$3:$L$5634,3,0)</f>
        <v>#N/A</v>
      </c>
      <c r="L219" s="2" t="e">
        <f>VLOOKUP($A219,'[1]23500'!$B$3:$L$5634,4,0)</f>
        <v>#N/A</v>
      </c>
      <c r="M219" s="2" t="e">
        <f>VLOOKUP($A219,'[1]23500'!$B$3:$L$5634,5,0)</f>
        <v>#N/A</v>
      </c>
      <c r="N219" s="2" t="e">
        <f>VLOOKUP($A219,'[1]23500'!$B$3:$L$5634,6,0)</f>
        <v>#N/A</v>
      </c>
      <c r="O219" s="2" t="e">
        <f>VLOOKUP($A219,'[1]23500'!$B$3:$L$5634,7,0)</f>
        <v>#N/A</v>
      </c>
      <c r="P219" s="2" t="e">
        <f>VLOOKUP($A219,'[1]23500'!$B$3:$L$5634,8,0)</f>
        <v>#N/A</v>
      </c>
      <c r="Q219" s="2" t="e">
        <f>VLOOKUP($A219,'[1]23500'!$B$3:$L$5634,10,0)</f>
        <v>#N/A</v>
      </c>
      <c r="R219" s="2" t="e">
        <f>VLOOKUP($A219,'[1]23500'!$B$3:$L$5634,11,0)</f>
        <v>#N/A</v>
      </c>
    </row>
    <row r="220" spans="1:18" x14ac:dyDescent="0.3">
      <c r="A220" s="1"/>
      <c r="B220" s="1" t="s">
        <v>453</v>
      </c>
      <c r="C220" s="1"/>
      <c r="D220" s="1" t="s">
        <v>454</v>
      </c>
      <c r="E220" s="1">
        <f t="shared" si="3"/>
        <v>0</v>
      </c>
      <c r="F220" s="1"/>
      <c r="G220" s="1" t="s">
        <v>45</v>
      </c>
      <c r="H220" s="1" t="s">
        <v>85</v>
      </c>
      <c r="I220" s="2" t="e">
        <f>VLOOKUP($A220,'[1]23500'!$B$3:$L$5634,1,0)</f>
        <v>#N/A</v>
      </c>
      <c r="J220" s="2" t="e">
        <f>VLOOKUP($A220,'[1]23500'!$B$3:$L$5634,2,0)</f>
        <v>#N/A</v>
      </c>
      <c r="K220" s="2" t="e">
        <f>VLOOKUP($A220,'[1]23500'!$B$3:$L$5634,3,0)</f>
        <v>#N/A</v>
      </c>
      <c r="L220" s="2" t="e">
        <f>VLOOKUP($A220,'[1]23500'!$B$3:$L$5634,4,0)</f>
        <v>#N/A</v>
      </c>
      <c r="M220" s="2" t="e">
        <f>VLOOKUP($A220,'[1]23500'!$B$3:$L$5634,5,0)</f>
        <v>#N/A</v>
      </c>
      <c r="N220" s="2" t="e">
        <f>VLOOKUP($A220,'[1]23500'!$B$3:$L$5634,6,0)</f>
        <v>#N/A</v>
      </c>
      <c r="O220" s="2" t="e">
        <f>VLOOKUP($A220,'[1]23500'!$B$3:$L$5634,7,0)</f>
        <v>#N/A</v>
      </c>
      <c r="P220" s="2" t="e">
        <f>VLOOKUP($A220,'[1]23500'!$B$3:$L$5634,8,0)</f>
        <v>#N/A</v>
      </c>
      <c r="Q220" s="2" t="e">
        <f>VLOOKUP($A220,'[1]23500'!$B$3:$L$5634,10,0)</f>
        <v>#N/A</v>
      </c>
      <c r="R220" s="2" t="e">
        <f>VLOOKUP($A220,'[1]23500'!$B$3:$L$5634,11,0)</f>
        <v>#N/A</v>
      </c>
    </row>
    <row r="221" spans="1:18" x14ac:dyDescent="0.3">
      <c r="A221" s="1"/>
      <c r="B221" s="1" t="s">
        <v>455</v>
      </c>
      <c r="C221" s="1"/>
      <c r="D221" s="1" t="s">
        <v>456</v>
      </c>
      <c r="E221" s="1">
        <f t="shared" si="3"/>
        <v>0</v>
      </c>
      <c r="F221" s="1"/>
      <c r="G221" s="1" t="s">
        <v>45</v>
      </c>
      <c r="H221" s="1" t="s">
        <v>85</v>
      </c>
      <c r="I221" s="2" t="e">
        <f>VLOOKUP($A221,'[1]23500'!$B$3:$L$5634,1,0)</f>
        <v>#N/A</v>
      </c>
      <c r="J221" s="2" t="e">
        <f>VLOOKUP($A221,'[1]23500'!$B$3:$L$5634,2,0)</f>
        <v>#N/A</v>
      </c>
      <c r="K221" s="2" t="e">
        <f>VLOOKUP($A221,'[1]23500'!$B$3:$L$5634,3,0)</f>
        <v>#N/A</v>
      </c>
      <c r="L221" s="2" t="e">
        <f>VLOOKUP($A221,'[1]23500'!$B$3:$L$5634,4,0)</f>
        <v>#N/A</v>
      </c>
      <c r="M221" s="2" t="e">
        <f>VLOOKUP($A221,'[1]23500'!$B$3:$L$5634,5,0)</f>
        <v>#N/A</v>
      </c>
      <c r="N221" s="2" t="e">
        <f>VLOOKUP($A221,'[1]23500'!$B$3:$L$5634,6,0)</f>
        <v>#N/A</v>
      </c>
      <c r="O221" s="2" t="e">
        <f>VLOOKUP($A221,'[1]23500'!$B$3:$L$5634,7,0)</f>
        <v>#N/A</v>
      </c>
      <c r="P221" s="2" t="e">
        <f>VLOOKUP($A221,'[1]23500'!$B$3:$L$5634,8,0)</f>
        <v>#N/A</v>
      </c>
      <c r="Q221" s="2" t="e">
        <f>VLOOKUP($A221,'[1]23500'!$B$3:$L$5634,10,0)</f>
        <v>#N/A</v>
      </c>
      <c r="R221" s="2" t="e">
        <f>VLOOKUP($A221,'[1]23500'!$B$3:$L$5634,11,0)</f>
        <v>#N/A</v>
      </c>
    </row>
    <row r="222" spans="1:18" x14ac:dyDescent="0.3">
      <c r="A222" s="1"/>
      <c r="B222" s="1" t="s">
        <v>457</v>
      </c>
      <c r="C222" s="1" t="s">
        <v>7</v>
      </c>
      <c r="D222" s="1" t="s">
        <v>458</v>
      </c>
      <c r="E222" s="1">
        <f t="shared" si="3"/>
        <v>0</v>
      </c>
      <c r="F222" s="1"/>
      <c r="G222" s="1" t="s">
        <v>9</v>
      </c>
      <c r="H222" s="1" t="s">
        <v>85</v>
      </c>
      <c r="I222" s="2" t="e">
        <f>VLOOKUP($A222,'[1]23500'!$B$3:$L$5634,1,0)</f>
        <v>#N/A</v>
      </c>
      <c r="J222" s="2" t="e">
        <f>VLOOKUP($A222,'[1]23500'!$B$3:$L$5634,2,0)</f>
        <v>#N/A</v>
      </c>
      <c r="K222" s="2" t="e">
        <f>VLOOKUP($A222,'[1]23500'!$B$3:$L$5634,3,0)</f>
        <v>#N/A</v>
      </c>
      <c r="L222" s="2" t="e">
        <f>VLOOKUP($A222,'[1]23500'!$B$3:$L$5634,4,0)</f>
        <v>#N/A</v>
      </c>
      <c r="M222" s="2" t="e">
        <f>VLOOKUP($A222,'[1]23500'!$B$3:$L$5634,5,0)</f>
        <v>#N/A</v>
      </c>
      <c r="N222" s="2" t="e">
        <f>VLOOKUP($A222,'[1]23500'!$B$3:$L$5634,6,0)</f>
        <v>#N/A</v>
      </c>
      <c r="O222" s="2" t="e">
        <f>VLOOKUP($A222,'[1]23500'!$B$3:$L$5634,7,0)</f>
        <v>#N/A</v>
      </c>
      <c r="P222" s="2" t="e">
        <f>VLOOKUP($A222,'[1]23500'!$B$3:$L$5634,8,0)</f>
        <v>#N/A</v>
      </c>
      <c r="Q222" s="2" t="e">
        <f>VLOOKUP($A222,'[1]23500'!$B$3:$L$5634,10,0)</f>
        <v>#N/A</v>
      </c>
      <c r="R222" s="2" t="e">
        <f>VLOOKUP($A222,'[1]23500'!$B$3:$L$5634,11,0)</f>
        <v>#N/A</v>
      </c>
    </row>
    <row r="223" spans="1:18" x14ac:dyDescent="0.3">
      <c r="A223" s="1"/>
      <c r="B223" s="1" t="s">
        <v>459</v>
      </c>
      <c r="C223" s="1" t="s">
        <v>7</v>
      </c>
      <c r="D223" s="1" t="s">
        <v>460</v>
      </c>
      <c r="E223" s="1">
        <f t="shared" si="3"/>
        <v>0</v>
      </c>
      <c r="F223" s="1"/>
      <c r="G223" s="1" t="s">
        <v>9</v>
      </c>
      <c r="H223" s="1" t="s">
        <v>85</v>
      </c>
      <c r="I223" s="2" t="e">
        <f>VLOOKUP($A223,'[1]23500'!$B$3:$L$5634,1,0)</f>
        <v>#N/A</v>
      </c>
      <c r="J223" s="2" t="e">
        <f>VLOOKUP($A223,'[1]23500'!$B$3:$L$5634,2,0)</f>
        <v>#N/A</v>
      </c>
      <c r="K223" s="2" t="e">
        <f>VLOOKUP($A223,'[1]23500'!$B$3:$L$5634,3,0)</f>
        <v>#N/A</v>
      </c>
      <c r="L223" s="2" t="e">
        <f>VLOOKUP($A223,'[1]23500'!$B$3:$L$5634,4,0)</f>
        <v>#N/A</v>
      </c>
      <c r="M223" s="2" t="e">
        <f>VLOOKUP($A223,'[1]23500'!$B$3:$L$5634,5,0)</f>
        <v>#N/A</v>
      </c>
      <c r="N223" s="2" t="e">
        <f>VLOOKUP($A223,'[1]23500'!$B$3:$L$5634,6,0)</f>
        <v>#N/A</v>
      </c>
      <c r="O223" s="2" t="e">
        <f>VLOOKUP($A223,'[1]23500'!$B$3:$L$5634,7,0)</f>
        <v>#N/A</v>
      </c>
      <c r="P223" s="2" t="e">
        <f>VLOOKUP($A223,'[1]23500'!$B$3:$L$5634,8,0)</f>
        <v>#N/A</v>
      </c>
      <c r="Q223" s="2" t="e">
        <f>VLOOKUP($A223,'[1]23500'!$B$3:$L$5634,10,0)</f>
        <v>#N/A</v>
      </c>
      <c r="R223" s="2" t="e">
        <f>VLOOKUP($A223,'[1]23500'!$B$3:$L$5634,11,0)</f>
        <v>#N/A</v>
      </c>
    </row>
    <row r="224" spans="1:18" x14ac:dyDescent="0.3">
      <c r="A224" s="1"/>
      <c r="B224" s="1" t="s">
        <v>461</v>
      </c>
      <c r="C224" s="1" t="s">
        <v>7</v>
      </c>
      <c r="D224" s="1" t="s">
        <v>462</v>
      </c>
      <c r="E224" s="1">
        <f t="shared" si="3"/>
        <v>0</v>
      </c>
      <c r="F224" s="1"/>
      <c r="G224" s="1" t="s">
        <v>9</v>
      </c>
      <c r="H224" s="1" t="s">
        <v>85</v>
      </c>
      <c r="I224" s="2" t="e">
        <f>VLOOKUP($A224,'[1]23500'!$B$3:$L$5634,1,0)</f>
        <v>#N/A</v>
      </c>
      <c r="J224" s="2" t="e">
        <f>VLOOKUP($A224,'[1]23500'!$B$3:$L$5634,2,0)</f>
        <v>#N/A</v>
      </c>
      <c r="K224" s="2" t="e">
        <f>VLOOKUP($A224,'[1]23500'!$B$3:$L$5634,3,0)</f>
        <v>#N/A</v>
      </c>
      <c r="L224" s="2" t="e">
        <f>VLOOKUP($A224,'[1]23500'!$B$3:$L$5634,4,0)</f>
        <v>#N/A</v>
      </c>
      <c r="M224" s="2" t="e">
        <f>VLOOKUP($A224,'[1]23500'!$B$3:$L$5634,5,0)</f>
        <v>#N/A</v>
      </c>
      <c r="N224" s="2" t="e">
        <f>VLOOKUP($A224,'[1]23500'!$B$3:$L$5634,6,0)</f>
        <v>#N/A</v>
      </c>
      <c r="O224" s="2" t="e">
        <f>VLOOKUP($A224,'[1]23500'!$B$3:$L$5634,7,0)</f>
        <v>#N/A</v>
      </c>
      <c r="P224" s="2" t="e">
        <f>VLOOKUP($A224,'[1]23500'!$B$3:$L$5634,8,0)</f>
        <v>#N/A</v>
      </c>
      <c r="Q224" s="2" t="e">
        <f>VLOOKUP($A224,'[1]23500'!$B$3:$L$5634,10,0)</f>
        <v>#N/A</v>
      </c>
      <c r="R224" s="2" t="e">
        <f>VLOOKUP($A224,'[1]23500'!$B$3:$L$5634,11,0)</f>
        <v>#N/A</v>
      </c>
    </row>
    <row r="225" spans="1:18" x14ac:dyDescent="0.3">
      <c r="A225" s="1"/>
      <c r="B225" s="1" t="s">
        <v>463</v>
      </c>
      <c r="C225" s="1" t="s">
        <v>7</v>
      </c>
      <c r="D225" s="1" t="s">
        <v>464</v>
      </c>
      <c r="E225" s="1">
        <f t="shared" si="3"/>
        <v>0</v>
      </c>
      <c r="F225" s="1"/>
      <c r="G225" s="1" t="s">
        <v>21</v>
      </c>
      <c r="H225" s="1" t="s">
        <v>54</v>
      </c>
      <c r="I225" s="2" t="e">
        <f>VLOOKUP($A225,'[1]23500'!$B$3:$L$5634,1,0)</f>
        <v>#N/A</v>
      </c>
      <c r="J225" s="2" t="e">
        <f>VLOOKUP($A225,'[1]23500'!$B$3:$L$5634,2,0)</f>
        <v>#N/A</v>
      </c>
      <c r="K225" s="2" t="e">
        <f>VLOOKUP($A225,'[1]23500'!$B$3:$L$5634,3,0)</f>
        <v>#N/A</v>
      </c>
      <c r="L225" s="2" t="e">
        <f>VLOOKUP($A225,'[1]23500'!$B$3:$L$5634,4,0)</f>
        <v>#N/A</v>
      </c>
      <c r="M225" s="2" t="e">
        <f>VLOOKUP($A225,'[1]23500'!$B$3:$L$5634,5,0)</f>
        <v>#N/A</v>
      </c>
      <c r="N225" s="2" t="e">
        <f>VLOOKUP($A225,'[1]23500'!$B$3:$L$5634,6,0)</f>
        <v>#N/A</v>
      </c>
      <c r="O225" s="2" t="e">
        <f>VLOOKUP($A225,'[1]23500'!$B$3:$L$5634,7,0)</f>
        <v>#N/A</v>
      </c>
      <c r="P225" s="2" t="e">
        <f>VLOOKUP($A225,'[1]23500'!$B$3:$L$5634,8,0)</f>
        <v>#N/A</v>
      </c>
      <c r="Q225" s="2" t="e">
        <f>VLOOKUP($A225,'[1]23500'!$B$3:$L$5634,10,0)</f>
        <v>#N/A</v>
      </c>
      <c r="R225" s="2" t="e">
        <f>VLOOKUP($A225,'[1]23500'!$B$3:$L$5634,11,0)</f>
        <v>#N/A</v>
      </c>
    </row>
    <row r="226" spans="1:18" x14ac:dyDescent="0.3">
      <c r="A226" s="1"/>
      <c r="B226" s="1" t="s">
        <v>465</v>
      </c>
      <c r="C226" s="1" t="s">
        <v>7</v>
      </c>
      <c r="D226" s="1" t="s">
        <v>466</v>
      </c>
      <c r="E226" s="1">
        <f t="shared" si="3"/>
        <v>0</v>
      </c>
      <c r="F226" s="1"/>
      <c r="G226" s="1" t="s">
        <v>21</v>
      </c>
      <c r="H226" s="1" t="s">
        <v>54</v>
      </c>
      <c r="I226" s="2" t="e">
        <f>VLOOKUP($A226,'[1]23500'!$B$3:$L$5634,1,0)</f>
        <v>#N/A</v>
      </c>
      <c r="J226" s="2" t="e">
        <f>VLOOKUP($A226,'[1]23500'!$B$3:$L$5634,2,0)</f>
        <v>#N/A</v>
      </c>
      <c r="K226" s="2" t="e">
        <f>VLOOKUP($A226,'[1]23500'!$B$3:$L$5634,3,0)</f>
        <v>#N/A</v>
      </c>
      <c r="L226" s="2" t="e">
        <f>VLOOKUP($A226,'[1]23500'!$B$3:$L$5634,4,0)</f>
        <v>#N/A</v>
      </c>
      <c r="M226" s="2" t="e">
        <f>VLOOKUP($A226,'[1]23500'!$B$3:$L$5634,5,0)</f>
        <v>#N/A</v>
      </c>
      <c r="N226" s="2" t="e">
        <f>VLOOKUP($A226,'[1]23500'!$B$3:$L$5634,6,0)</f>
        <v>#N/A</v>
      </c>
      <c r="O226" s="2" t="e">
        <f>VLOOKUP($A226,'[1]23500'!$B$3:$L$5634,7,0)</f>
        <v>#N/A</v>
      </c>
      <c r="P226" s="2" t="e">
        <f>VLOOKUP($A226,'[1]23500'!$B$3:$L$5634,8,0)</f>
        <v>#N/A</v>
      </c>
      <c r="Q226" s="2" t="e">
        <f>VLOOKUP($A226,'[1]23500'!$B$3:$L$5634,10,0)</f>
        <v>#N/A</v>
      </c>
      <c r="R226" s="2" t="e">
        <f>VLOOKUP($A226,'[1]23500'!$B$3:$L$5634,11,0)</f>
        <v>#N/A</v>
      </c>
    </row>
    <row r="227" spans="1:18" x14ac:dyDescent="0.3">
      <c r="A227" s="1"/>
      <c r="B227" s="1" t="s">
        <v>467</v>
      </c>
      <c r="C227" s="1" t="s">
        <v>7</v>
      </c>
      <c r="D227" s="1" t="s">
        <v>468</v>
      </c>
      <c r="E227" s="1">
        <f t="shared" si="3"/>
        <v>0</v>
      </c>
      <c r="F227" s="1"/>
      <c r="G227" s="1" t="s">
        <v>21</v>
      </c>
      <c r="H227" s="1" t="s">
        <v>54</v>
      </c>
      <c r="I227" s="2" t="e">
        <f>VLOOKUP($A227,'[1]23500'!$B$3:$L$5634,1,0)</f>
        <v>#N/A</v>
      </c>
      <c r="J227" s="2" t="e">
        <f>VLOOKUP($A227,'[1]23500'!$B$3:$L$5634,2,0)</f>
        <v>#N/A</v>
      </c>
      <c r="K227" s="2" t="e">
        <f>VLOOKUP($A227,'[1]23500'!$B$3:$L$5634,3,0)</f>
        <v>#N/A</v>
      </c>
      <c r="L227" s="2" t="e">
        <f>VLOOKUP($A227,'[1]23500'!$B$3:$L$5634,4,0)</f>
        <v>#N/A</v>
      </c>
      <c r="M227" s="2" t="e">
        <f>VLOOKUP($A227,'[1]23500'!$B$3:$L$5634,5,0)</f>
        <v>#N/A</v>
      </c>
      <c r="N227" s="2" t="e">
        <f>VLOOKUP($A227,'[1]23500'!$B$3:$L$5634,6,0)</f>
        <v>#N/A</v>
      </c>
      <c r="O227" s="2" t="e">
        <f>VLOOKUP($A227,'[1]23500'!$B$3:$L$5634,7,0)</f>
        <v>#N/A</v>
      </c>
      <c r="P227" s="2" t="e">
        <f>VLOOKUP($A227,'[1]23500'!$B$3:$L$5634,8,0)</f>
        <v>#N/A</v>
      </c>
      <c r="Q227" s="2" t="e">
        <f>VLOOKUP($A227,'[1]23500'!$B$3:$L$5634,10,0)</f>
        <v>#N/A</v>
      </c>
      <c r="R227" s="2" t="e">
        <f>VLOOKUP($A227,'[1]23500'!$B$3:$L$5634,11,0)</f>
        <v>#N/A</v>
      </c>
    </row>
    <row r="228" spans="1:18" x14ac:dyDescent="0.3">
      <c r="A228" s="1"/>
      <c r="B228" s="1" t="s">
        <v>469</v>
      </c>
      <c r="C228" s="1" t="s">
        <v>7</v>
      </c>
      <c r="D228" s="1" t="s">
        <v>470</v>
      </c>
      <c r="E228" s="1">
        <f t="shared" si="3"/>
        <v>0</v>
      </c>
      <c r="F228" s="1"/>
      <c r="G228" s="1" t="s">
        <v>21</v>
      </c>
      <c r="H228" s="1" t="s">
        <v>54</v>
      </c>
      <c r="I228" s="2" t="e">
        <f>VLOOKUP($A228,'[1]23500'!$B$3:$L$5634,1,0)</f>
        <v>#N/A</v>
      </c>
      <c r="J228" s="2" t="e">
        <f>VLOOKUP($A228,'[1]23500'!$B$3:$L$5634,2,0)</f>
        <v>#N/A</v>
      </c>
      <c r="K228" s="2" t="e">
        <f>VLOOKUP($A228,'[1]23500'!$B$3:$L$5634,3,0)</f>
        <v>#N/A</v>
      </c>
      <c r="L228" s="2" t="e">
        <f>VLOOKUP($A228,'[1]23500'!$B$3:$L$5634,4,0)</f>
        <v>#N/A</v>
      </c>
      <c r="M228" s="2" t="e">
        <f>VLOOKUP($A228,'[1]23500'!$B$3:$L$5634,5,0)</f>
        <v>#N/A</v>
      </c>
      <c r="N228" s="2" t="e">
        <f>VLOOKUP($A228,'[1]23500'!$B$3:$L$5634,6,0)</f>
        <v>#N/A</v>
      </c>
      <c r="O228" s="2" t="e">
        <f>VLOOKUP($A228,'[1]23500'!$B$3:$L$5634,7,0)</f>
        <v>#N/A</v>
      </c>
      <c r="P228" s="2" t="e">
        <f>VLOOKUP($A228,'[1]23500'!$B$3:$L$5634,8,0)</f>
        <v>#N/A</v>
      </c>
      <c r="Q228" s="2" t="e">
        <f>VLOOKUP($A228,'[1]23500'!$B$3:$L$5634,10,0)</f>
        <v>#N/A</v>
      </c>
      <c r="R228" s="2" t="e">
        <f>VLOOKUP($A228,'[1]23500'!$B$3:$L$5634,11,0)</f>
        <v>#N/A</v>
      </c>
    </row>
    <row r="229" spans="1:18" x14ac:dyDescent="0.3">
      <c r="A229" s="1"/>
      <c r="B229" s="1" t="s">
        <v>471</v>
      </c>
      <c r="C229" s="1" t="s">
        <v>7</v>
      </c>
      <c r="D229" s="1" t="s">
        <v>472</v>
      </c>
      <c r="E229" s="1">
        <f t="shared" si="3"/>
        <v>0</v>
      </c>
      <c r="F229" s="1"/>
      <c r="G229" s="1" t="s">
        <v>21</v>
      </c>
      <c r="H229" s="1" t="s">
        <v>54</v>
      </c>
      <c r="I229" s="2" t="e">
        <f>VLOOKUP($A229,'[1]23500'!$B$3:$L$5634,1,0)</f>
        <v>#N/A</v>
      </c>
      <c r="J229" s="2" t="e">
        <f>VLOOKUP($A229,'[1]23500'!$B$3:$L$5634,2,0)</f>
        <v>#N/A</v>
      </c>
      <c r="K229" s="2" t="e">
        <f>VLOOKUP($A229,'[1]23500'!$B$3:$L$5634,3,0)</f>
        <v>#N/A</v>
      </c>
      <c r="L229" s="2" t="e">
        <f>VLOOKUP($A229,'[1]23500'!$B$3:$L$5634,4,0)</f>
        <v>#N/A</v>
      </c>
      <c r="M229" s="2" t="e">
        <f>VLOOKUP($A229,'[1]23500'!$B$3:$L$5634,5,0)</f>
        <v>#N/A</v>
      </c>
      <c r="N229" s="2" t="e">
        <f>VLOOKUP($A229,'[1]23500'!$B$3:$L$5634,6,0)</f>
        <v>#N/A</v>
      </c>
      <c r="O229" s="2" t="e">
        <f>VLOOKUP($A229,'[1]23500'!$B$3:$L$5634,7,0)</f>
        <v>#N/A</v>
      </c>
      <c r="P229" s="2" t="e">
        <f>VLOOKUP($A229,'[1]23500'!$B$3:$L$5634,8,0)</f>
        <v>#N/A</v>
      </c>
      <c r="Q229" s="2" t="e">
        <f>VLOOKUP($A229,'[1]23500'!$B$3:$L$5634,10,0)</f>
        <v>#N/A</v>
      </c>
      <c r="R229" s="2" t="e">
        <f>VLOOKUP($A229,'[1]23500'!$B$3:$L$5634,11,0)</f>
        <v>#N/A</v>
      </c>
    </row>
    <row r="230" spans="1:18" x14ac:dyDescent="0.3">
      <c r="A230" s="1"/>
      <c r="B230" s="1" t="s">
        <v>473</v>
      </c>
      <c r="C230" s="1" t="s">
        <v>7</v>
      </c>
      <c r="D230" s="1" t="s">
        <v>474</v>
      </c>
      <c r="E230" s="1">
        <f t="shared" si="3"/>
        <v>0</v>
      </c>
      <c r="F230" s="1"/>
      <c r="G230" s="1" t="s">
        <v>21</v>
      </c>
      <c r="H230" s="1" t="s">
        <v>54</v>
      </c>
      <c r="I230" s="2" t="e">
        <f>VLOOKUP($A230,'[1]23500'!$B$3:$L$5634,1,0)</f>
        <v>#N/A</v>
      </c>
      <c r="J230" s="2" t="e">
        <f>VLOOKUP($A230,'[1]23500'!$B$3:$L$5634,2,0)</f>
        <v>#N/A</v>
      </c>
      <c r="K230" s="2" t="e">
        <f>VLOOKUP($A230,'[1]23500'!$B$3:$L$5634,3,0)</f>
        <v>#N/A</v>
      </c>
      <c r="L230" s="2" t="e">
        <f>VLOOKUP($A230,'[1]23500'!$B$3:$L$5634,4,0)</f>
        <v>#N/A</v>
      </c>
      <c r="M230" s="2" t="e">
        <f>VLOOKUP($A230,'[1]23500'!$B$3:$L$5634,5,0)</f>
        <v>#N/A</v>
      </c>
      <c r="N230" s="2" t="e">
        <f>VLOOKUP($A230,'[1]23500'!$B$3:$L$5634,6,0)</f>
        <v>#N/A</v>
      </c>
      <c r="O230" s="2" t="e">
        <f>VLOOKUP($A230,'[1]23500'!$B$3:$L$5634,7,0)</f>
        <v>#N/A</v>
      </c>
      <c r="P230" s="2" t="e">
        <f>VLOOKUP($A230,'[1]23500'!$B$3:$L$5634,8,0)</f>
        <v>#N/A</v>
      </c>
      <c r="Q230" s="2" t="e">
        <f>VLOOKUP($A230,'[1]23500'!$B$3:$L$5634,10,0)</f>
        <v>#N/A</v>
      </c>
      <c r="R230" s="2" t="e">
        <f>VLOOKUP($A230,'[1]23500'!$B$3:$L$5634,11,0)</f>
        <v>#N/A</v>
      </c>
    </row>
    <row r="231" spans="1:18" x14ac:dyDescent="0.3">
      <c r="A231" s="1"/>
      <c r="B231" s="1" t="s">
        <v>475</v>
      </c>
      <c r="C231" s="1" t="s">
        <v>7</v>
      </c>
      <c r="D231" s="1" t="s">
        <v>476</v>
      </c>
      <c r="E231" s="1">
        <f t="shared" si="3"/>
        <v>0</v>
      </c>
      <c r="F231" s="1"/>
      <c r="G231" s="1" t="s">
        <v>21</v>
      </c>
      <c r="H231" s="1" t="s">
        <v>54</v>
      </c>
      <c r="I231" s="2" t="e">
        <f>VLOOKUP($A231,'[1]23500'!$B$3:$L$5634,1,0)</f>
        <v>#N/A</v>
      </c>
      <c r="J231" s="2" t="e">
        <f>VLOOKUP($A231,'[1]23500'!$B$3:$L$5634,2,0)</f>
        <v>#N/A</v>
      </c>
      <c r="K231" s="2" t="e">
        <f>VLOOKUP($A231,'[1]23500'!$B$3:$L$5634,3,0)</f>
        <v>#N/A</v>
      </c>
      <c r="L231" s="2" t="e">
        <f>VLOOKUP($A231,'[1]23500'!$B$3:$L$5634,4,0)</f>
        <v>#N/A</v>
      </c>
      <c r="M231" s="2" t="e">
        <f>VLOOKUP($A231,'[1]23500'!$B$3:$L$5634,5,0)</f>
        <v>#N/A</v>
      </c>
      <c r="N231" s="2" t="e">
        <f>VLOOKUP($A231,'[1]23500'!$B$3:$L$5634,6,0)</f>
        <v>#N/A</v>
      </c>
      <c r="O231" s="2" t="e">
        <f>VLOOKUP($A231,'[1]23500'!$B$3:$L$5634,7,0)</f>
        <v>#N/A</v>
      </c>
      <c r="P231" s="2" t="e">
        <f>VLOOKUP($A231,'[1]23500'!$B$3:$L$5634,8,0)</f>
        <v>#N/A</v>
      </c>
      <c r="Q231" s="2" t="e">
        <f>VLOOKUP($A231,'[1]23500'!$B$3:$L$5634,10,0)</f>
        <v>#N/A</v>
      </c>
      <c r="R231" s="2" t="e">
        <f>VLOOKUP($A231,'[1]23500'!$B$3:$L$5634,11,0)</f>
        <v>#N/A</v>
      </c>
    </row>
    <row r="232" spans="1:18" x14ac:dyDescent="0.3">
      <c r="A232" s="1"/>
      <c r="B232" s="1" t="s">
        <v>477</v>
      </c>
      <c r="C232" s="1" t="s">
        <v>7</v>
      </c>
      <c r="D232" s="1" t="s">
        <v>478</v>
      </c>
      <c r="E232" s="1">
        <f t="shared" si="3"/>
        <v>0</v>
      </c>
      <c r="F232" s="1"/>
      <c r="G232" s="1" t="s">
        <v>21</v>
      </c>
      <c r="H232" s="1" t="s">
        <v>54</v>
      </c>
      <c r="I232" s="2" t="e">
        <f>VLOOKUP($A232,'[1]23500'!$B$3:$L$5634,1,0)</f>
        <v>#N/A</v>
      </c>
      <c r="J232" s="2" t="e">
        <f>VLOOKUP($A232,'[1]23500'!$B$3:$L$5634,2,0)</f>
        <v>#N/A</v>
      </c>
      <c r="K232" s="2" t="e">
        <f>VLOOKUP($A232,'[1]23500'!$B$3:$L$5634,3,0)</f>
        <v>#N/A</v>
      </c>
      <c r="L232" s="2" t="e">
        <f>VLOOKUP($A232,'[1]23500'!$B$3:$L$5634,4,0)</f>
        <v>#N/A</v>
      </c>
      <c r="M232" s="2" t="e">
        <f>VLOOKUP($A232,'[1]23500'!$B$3:$L$5634,5,0)</f>
        <v>#N/A</v>
      </c>
      <c r="N232" s="2" t="e">
        <f>VLOOKUP($A232,'[1]23500'!$B$3:$L$5634,6,0)</f>
        <v>#N/A</v>
      </c>
      <c r="O232" s="2" t="e">
        <f>VLOOKUP($A232,'[1]23500'!$B$3:$L$5634,7,0)</f>
        <v>#N/A</v>
      </c>
      <c r="P232" s="2" t="e">
        <f>VLOOKUP($A232,'[1]23500'!$B$3:$L$5634,8,0)</f>
        <v>#N/A</v>
      </c>
      <c r="Q232" s="2" t="e">
        <f>VLOOKUP($A232,'[1]23500'!$B$3:$L$5634,10,0)</f>
        <v>#N/A</v>
      </c>
      <c r="R232" s="2" t="e">
        <f>VLOOKUP($A232,'[1]23500'!$B$3:$L$5634,11,0)</f>
        <v>#N/A</v>
      </c>
    </row>
    <row r="233" spans="1:18" x14ac:dyDescent="0.3">
      <c r="A233" s="1"/>
      <c r="B233" s="1" t="s">
        <v>479</v>
      </c>
      <c r="C233" s="1" t="s">
        <v>7</v>
      </c>
      <c r="D233" s="1" t="s">
        <v>480</v>
      </c>
      <c r="E233" s="1">
        <f t="shared" si="3"/>
        <v>0</v>
      </c>
      <c r="F233" s="1"/>
      <c r="G233" s="1" t="s">
        <v>21</v>
      </c>
      <c r="H233" s="1" t="s">
        <v>54</v>
      </c>
      <c r="I233" s="2" t="e">
        <f>VLOOKUP($A233,'[1]23500'!$B$3:$L$5634,1,0)</f>
        <v>#N/A</v>
      </c>
      <c r="J233" s="2" t="e">
        <f>VLOOKUP($A233,'[1]23500'!$B$3:$L$5634,2,0)</f>
        <v>#N/A</v>
      </c>
      <c r="K233" s="2" t="e">
        <f>VLOOKUP($A233,'[1]23500'!$B$3:$L$5634,3,0)</f>
        <v>#N/A</v>
      </c>
      <c r="L233" s="2" t="e">
        <f>VLOOKUP($A233,'[1]23500'!$B$3:$L$5634,4,0)</f>
        <v>#N/A</v>
      </c>
      <c r="M233" s="2" t="e">
        <f>VLOOKUP($A233,'[1]23500'!$B$3:$L$5634,5,0)</f>
        <v>#N/A</v>
      </c>
      <c r="N233" s="2" t="e">
        <f>VLOOKUP($A233,'[1]23500'!$B$3:$L$5634,6,0)</f>
        <v>#N/A</v>
      </c>
      <c r="O233" s="2" t="e">
        <f>VLOOKUP($A233,'[1]23500'!$B$3:$L$5634,7,0)</f>
        <v>#N/A</v>
      </c>
      <c r="P233" s="2" t="e">
        <f>VLOOKUP($A233,'[1]23500'!$B$3:$L$5634,8,0)</f>
        <v>#N/A</v>
      </c>
      <c r="Q233" s="2" t="e">
        <f>VLOOKUP($A233,'[1]23500'!$B$3:$L$5634,10,0)</f>
        <v>#N/A</v>
      </c>
      <c r="R233" s="2" t="e">
        <f>VLOOKUP($A233,'[1]23500'!$B$3:$L$5634,11,0)</f>
        <v>#N/A</v>
      </c>
    </row>
    <row r="234" spans="1:18" x14ac:dyDescent="0.3">
      <c r="A234" s="1"/>
      <c r="B234" s="1" t="s">
        <v>481</v>
      </c>
      <c r="C234" s="1" t="s">
        <v>7</v>
      </c>
      <c r="D234" s="1" t="s">
        <v>482</v>
      </c>
      <c r="E234" s="1">
        <f t="shared" si="3"/>
        <v>0</v>
      </c>
      <c r="F234" s="1"/>
      <c r="G234" s="1" t="s">
        <v>21</v>
      </c>
      <c r="H234" s="1" t="s">
        <v>54</v>
      </c>
      <c r="I234" s="2" t="e">
        <f>VLOOKUP($A234,'[1]23500'!$B$3:$L$5634,1,0)</f>
        <v>#N/A</v>
      </c>
      <c r="J234" s="2" t="e">
        <f>VLOOKUP($A234,'[1]23500'!$B$3:$L$5634,2,0)</f>
        <v>#N/A</v>
      </c>
      <c r="K234" s="2" t="e">
        <f>VLOOKUP($A234,'[1]23500'!$B$3:$L$5634,3,0)</f>
        <v>#N/A</v>
      </c>
      <c r="L234" s="2" t="e">
        <f>VLOOKUP($A234,'[1]23500'!$B$3:$L$5634,4,0)</f>
        <v>#N/A</v>
      </c>
      <c r="M234" s="2" t="e">
        <f>VLOOKUP($A234,'[1]23500'!$B$3:$L$5634,5,0)</f>
        <v>#N/A</v>
      </c>
      <c r="N234" s="2" t="e">
        <f>VLOOKUP($A234,'[1]23500'!$B$3:$L$5634,6,0)</f>
        <v>#N/A</v>
      </c>
      <c r="O234" s="2" t="e">
        <f>VLOOKUP($A234,'[1]23500'!$B$3:$L$5634,7,0)</f>
        <v>#N/A</v>
      </c>
      <c r="P234" s="2" t="e">
        <f>VLOOKUP($A234,'[1]23500'!$B$3:$L$5634,8,0)</f>
        <v>#N/A</v>
      </c>
      <c r="Q234" s="2" t="e">
        <f>VLOOKUP($A234,'[1]23500'!$B$3:$L$5634,10,0)</f>
        <v>#N/A</v>
      </c>
      <c r="R234" s="2" t="e">
        <f>VLOOKUP($A234,'[1]23500'!$B$3:$L$5634,11,0)</f>
        <v>#N/A</v>
      </c>
    </row>
    <row r="235" spans="1:18" x14ac:dyDescent="0.3">
      <c r="A235" s="1"/>
      <c r="B235" s="1" t="s">
        <v>483</v>
      </c>
      <c r="C235" s="1" t="s">
        <v>7</v>
      </c>
      <c r="D235" s="1" t="s">
        <v>484</v>
      </c>
      <c r="E235" s="1">
        <f t="shared" si="3"/>
        <v>0</v>
      </c>
      <c r="F235" s="1"/>
      <c r="G235" s="1" t="s">
        <v>21</v>
      </c>
      <c r="H235" s="1" t="s">
        <v>54</v>
      </c>
      <c r="I235" s="2" t="e">
        <f>VLOOKUP($A235,'[1]23500'!$B$3:$L$5634,1,0)</f>
        <v>#N/A</v>
      </c>
      <c r="J235" s="2" t="e">
        <f>VLOOKUP($A235,'[1]23500'!$B$3:$L$5634,2,0)</f>
        <v>#N/A</v>
      </c>
      <c r="K235" s="2" t="e">
        <f>VLOOKUP($A235,'[1]23500'!$B$3:$L$5634,3,0)</f>
        <v>#N/A</v>
      </c>
      <c r="L235" s="2" t="e">
        <f>VLOOKUP($A235,'[1]23500'!$B$3:$L$5634,4,0)</f>
        <v>#N/A</v>
      </c>
      <c r="M235" s="2" t="e">
        <f>VLOOKUP($A235,'[1]23500'!$B$3:$L$5634,5,0)</f>
        <v>#N/A</v>
      </c>
      <c r="N235" s="2" t="e">
        <f>VLOOKUP($A235,'[1]23500'!$B$3:$L$5634,6,0)</f>
        <v>#N/A</v>
      </c>
      <c r="O235" s="2" t="e">
        <f>VLOOKUP($A235,'[1]23500'!$B$3:$L$5634,7,0)</f>
        <v>#N/A</v>
      </c>
      <c r="P235" s="2" t="e">
        <f>VLOOKUP($A235,'[1]23500'!$B$3:$L$5634,8,0)</f>
        <v>#N/A</v>
      </c>
      <c r="Q235" s="2" t="e">
        <f>VLOOKUP($A235,'[1]23500'!$B$3:$L$5634,10,0)</f>
        <v>#N/A</v>
      </c>
      <c r="R235" s="2" t="e">
        <f>VLOOKUP($A235,'[1]23500'!$B$3:$L$5634,11,0)</f>
        <v>#N/A</v>
      </c>
    </row>
    <row r="236" spans="1:18" x14ac:dyDescent="0.3">
      <c r="A236" s="1"/>
      <c r="B236" s="1" t="s">
        <v>485</v>
      </c>
      <c r="C236" s="1" t="s">
        <v>7</v>
      </c>
      <c r="D236" s="1" t="s">
        <v>486</v>
      </c>
      <c r="E236" s="1">
        <f t="shared" si="3"/>
        <v>0</v>
      </c>
      <c r="F236" s="1"/>
      <c r="G236" s="1" t="s">
        <v>21</v>
      </c>
      <c r="H236" s="1" t="s">
        <v>54</v>
      </c>
      <c r="I236" s="2" t="e">
        <f>VLOOKUP($A236,'[1]23500'!$B$3:$L$5634,1,0)</f>
        <v>#N/A</v>
      </c>
      <c r="J236" s="2" t="e">
        <f>VLOOKUP($A236,'[1]23500'!$B$3:$L$5634,2,0)</f>
        <v>#N/A</v>
      </c>
      <c r="K236" s="2" t="e">
        <f>VLOOKUP($A236,'[1]23500'!$B$3:$L$5634,3,0)</f>
        <v>#N/A</v>
      </c>
      <c r="L236" s="2" t="e">
        <f>VLOOKUP($A236,'[1]23500'!$B$3:$L$5634,4,0)</f>
        <v>#N/A</v>
      </c>
      <c r="M236" s="2" t="e">
        <f>VLOOKUP($A236,'[1]23500'!$B$3:$L$5634,5,0)</f>
        <v>#N/A</v>
      </c>
      <c r="N236" s="2" t="e">
        <f>VLOOKUP($A236,'[1]23500'!$B$3:$L$5634,6,0)</f>
        <v>#N/A</v>
      </c>
      <c r="O236" s="2" t="e">
        <f>VLOOKUP($A236,'[1]23500'!$B$3:$L$5634,7,0)</f>
        <v>#N/A</v>
      </c>
      <c r="P236" s="2" t="e">
        <f>VLOOKUP($A236,'[1]23500'!$B$3:$L$5634,8,0)</f>
        <v>#N/A</v>
      </c>
      <c r="Q236" s="2" t="e">
        <f>VLOOKUP($A236,'[1]23500'!$B$3:$L$5634,10,0)</f>
        <v>#N/A</v>
      </c>
      <c r="R236" s="2" t="e">
        <f>VLOOKUP($A236,'[1]23500'!$B$3:$L$5634,11,0)</f>
        <v>#N/A</v>
      </c>
    </row>
    <row r="237" spans="1:18" x14ac:dyDescent="0.3">
      <c r="A237" s="1"/>
      <c r="B237" s="1" t="s">
        <v>487</v>
      </c>
      <c r="C237" s="1" t="s">
        <v>7</v>
      </c>
      <c r="D237" s="1" t="s">
        <v>488</v>
      </c>
      <c r="E237" s="1">
        <f t="shared" si="3"/>
        <v>0</v>
      </c>
      <c r="F237" s="1"/>
      <c r="G237" s="1" t="s">
        <v>21</v>
      </c>
      <c r="H237" s="1" t="s">
        <v>54</v>
      </c>
      <c r="I237" s="2" t="e">
        <f>VLOOKUP($A237,'[1]23500'!$B$3:$L$5634,1,0)</f>
        <v>#N/A</v>
      </c>
      <c r="J237" s="2" t="e">
        <f>VLOOKUP($A237,'[1]23500'!$B$3:$L$5634,2,0)</f>
        <v>#N/A</v>
      </c>
      <c r="K237" s="2" t="e">
        <f>VLOOKUP($A237,'[1]23500'!$B$3:$L$5634,3,0)</f>
        <v>#N/A</v>
      </c>
      <c r="L237" s="2" t="e">
        <f>VLOOKUP($A237,'[1]23500'!$B$3:$L$5634,4,0)</f>
        <v>#N/A</v>
      </c>
      <c r="M237" s="2" t="e">
        <f>VLOOKUP($A237,'[1]23500'!$B$3:$L$5634,5,0)</f>
        <v>#N/A</v>
      </c>
      <c r="N237" s="2" t="e">
        <f>VLOOKUP($A237,'[1]23500'!$B$3:$L$5634,6,0)</f>
        <v>#N/A</v>
      </c>
      <c r="O237" s="2" t="e">
        <f>VLOOKUP($A237,'[1]23500'!$B$3:$L$5634,7,0)</f>
        <v>#N/A</v>
      </c>
      <c r="P237" s="2" t="e">
        <f>VLOOKUP($A237,'[1]23500'!$B$3:$L$5634,8,0)</f>
        <v>#N/A</v>
      </c>
      <c r="Q237" s="2" t="e">
        <f>VLOOKUP($A237,'[1]23500'!$B$3:$L$5634,10,0)</f>
        <v>#N/A</v>
      </c>
      <c r="R237" s="2" t="e">
        <f>VLOOKUP($A237,'[1]23500'!$B$3:$L$5634,11,0)</f>
        <v>#N/A</v>
      </c>
    </row>
    <row r="238" spans="1:18" x14ac:dyDescent="0.3">
      <c r="A238" s="1"/>
      <c r="B238" s="1" t="s">
        <v>489</v>
      </c>
      <c r="C238" s="1" t="s">
        <v>7</v>
      </c>
      <c r="D238" s="1" t="s">
        <v>490</v>
      </c>
      <c r="E238" s="1">
        <f t="shared" si="3"/>
        <v>0</v>
      </c>
      <c r="F238" s="1"/>
      <c r="G238" s="1" t="s">
        <v>21</v>
      </c>
      <c r="H238" s="1" t="s">
        <v>54</v>
      </c>
      <c r="I238" s="2" t="e">
        <f>VLOOKUP($A238,'[1]23500'!$B$3:$L$5634,1,0)</f>
        <v>#N/A</v>
      </c>
      <c r="J238" s="2" t="e">
        <f>VLOOKUP($A238,'[1]23500'!$B$3:$L$5634,2,0)</f>
        <v>#N/A</v>
      </c>
      <c r="K238" s="2" t="e">
        <f>VLOOKUP($A238,'[1]23500'!$B$3:$L$5634,3,0)</f>
        <v>#N/A</v>
      </c>
      <c r="L238" s="2" t="e">
        <f>VLOOKUP($A238,'[1]23500'!$B$3:$L$5634,4,0)</f>
        <v>#N/A</v>
      </c>
      <c r="M238" s="2" t="e">
        <f>VLOOKUP($A238,'[1]23500'!$B$3:$L$5634,5,0)</f>
        <v>#N/A</v>
      </c>
      <c r="N238" s="2" t="e">
        <f>VLOOKUP($A238,'[1]23500'!$B$3:$L$5634,6,0)</f>
        <v>#N/A</v>
      </c>
      <c r="O238" s="2" t="e">
        <f>VLOOKUP($A238,'[1]23500'!$B$3:$L$5634,7,0)</f>
        <v>#N/A</v>
      </c>
      <c r="P238" s="2" t="e">
        <f>VLOOKUP($A238,'[1]23500'!$B$3:$L$5634,8,0)</f>
        <v>#N/A</v>
      </c>
      <c r="Q238" s="2" t="e">
        <f>VLOOKUP($A238,'[1]23500'!$B$3:$L$5634,10,0)</f>
        <v>#N/A</v>
      </c>
      <c r="R238" s="2" t="e">
        <f>VLOOKUP($A238,'[1]23500'!$B$3:$L$5634,11,0)</f>
        <v>#N/A</v>
      </c>
    </row>
    <row r="239" spans="1:18" x14ac:dyDescent="0.3">
      <c r="A239" s="1"/>
      <c r="B239" s="1" t="s">
        <v>491</v>
      </c>
      <c r="C239" s="1" t="s">
        <v>7</v>
      </c>
      <c r="D239" s="1" t="s">
        <v>492</v>
      </c>
      <c r="E239" s="1">
        <f t="shared" si="3"/>
        <v>0</v>
      </c>
      <c r="F239" s="1"/>
      <c r="G239" s="1" t="s">
        <v>21</v>
      </c>
      <c r="H239" s="1" t="s">
        <v>54</v>
      </c>
      <c r="I239" s="2" t="e">
        <f>VLOOKUP($A239,'[1]23500'!$B$3:$L$5634,1,0)</f>
        <v>#N/A</v>
      </c>
      <c r="J239" s="2" t="e">
        <f>VLOOKUP($A239,'[1]23500'!$B$3:$L$5634,2,0)</f>
        <v>#N/A</v>
      </c>
      <c r="K239" s="2" t="e">
        <f>VLOOKUP($A239,'[1]23500'!$B$3:$L$5634,3,0)</f>
        <v>#N/A</v>
      </c>
      <c r="L239" s="2" t="e">
        <f>VLOOKUP($A239,'[1]23500'!$B$3:$L$5634,4,0)</f>
        <v>#N/A</v>
      </c>
      <c r="M239" s="2" t="e">
        <f>VLOOKUP($A239,'[1]23500'!$B$3:$L$5634,5,0)</f>
        <v>#N/A</v>
      </c>
      <c r="N239" s="2" t="e">
        <f>VLOOKUP($A239,'[1]23500'!$B$3:$L$5634,6,0)</f>
        <v>#N/A</v>
      </c>
      <c r="O239" s="2" t="e">
        <f>VLOOKUP($A239,'[1]23500'!$B$3:$L$5634,7,0)</f>
        <v>#N/A</v>
      </c>
      <c r="P239" s="2" t="e">
        <f>VLOOKUP($A239,'[1]23500'!$B$3:$L$5634,8,0)</f>
        <v>#N/A</v>
      </c>
      <c r="Q239" s="2" t="e">
        <f>VLOOKUP($A239,'[1]23500'!$B$3:$L$5634,10,0)</f>
        <v>#N/A</v>
      </c>
      <c r="R239" s="2" t="e">
        <f>VLOOKUP($A239,'[1]23500'!$B$3:$L$5634,11,0)</f>
        <v>#N/A</v>
      </c>
    </row>
    <row r="240" spans="1:18" x14ac:dyDescent="0.3">
      <c r="A240" s="1"/>
      <c r="B240" s="1" t="s">
        <v>493</v>
      </c>
      <c r="C240" s="1" t="s">
        <v>7</v>
      </c>
      <c r="D240" s="1" t="s">
        <v>494</v>
      </c>
      <c r="E240" s="1">
        <f t="shared" si="3"/>
        <v>0</v>
      </c>
      <c r="F240" s="1"/>
      <c r="G240" s="1" t="s">
        <v>9</v>
      </c>
      <c r="H240" s="1" t="s">
        <v>85</v>
      </c>
      <c r="I240" s="2" t="e">
        <f>VLOOKUP($A240,'[1]23500'!$B$3:$L$5634,1,0)</f>
        <v>#N/A</v>
      </c>
      <c r="J240" s="2" t="e">
        <f>VLOOKUP($A240,'[1]23500'!$B$3:$L$5634,2,0)</f>
        <v>#N/A</v>
      </c>
      <c r="K240" s="2" t="e">
        <f>VLOOKUP($A240,'[1]23500'!$B$3:$L$5634,3,0)</f>
        <v>#N/A</v>
      </c>
      <c r="L240" s="2" t="e">
        <f>VLOOKUP($A240,'[1]23500'!$B$3:$L$5634,4,0)</f>
        <v>#N/A</v>
      </c>
      <c r="M240" s="2" t="e">
        <f>VLOOKUP($A240,'[1]23500'!$B$3:$L$5634,5,0)</f>
        <v>#N/A</v>
      </c>
      <c r="N240" s="2" t="e">
        <f>VLOOKUP($A240,'[1]23500'!$B$3:$L$5634,6,0)</f>
        <v>#N/A</v>
      </c>
      <c r="O240" s="2" t="e">
        <f>VLOOKUP($A240,'[1]23500'!$B$3:$L$5634,7,0)</f>
        <v>#N/A</v>
      </c>
      <c r="P240" s="2" t="e">
        <f>VLOOKUP($A240,'[1]23500'!$B$3:$L$5634,8,0)</f>
        <v>#N/A</v>
      </c>
      <c r="Q240" s="2" t="e">
        <f>VLOOKUP($A240,'[1]23500'!$B$3:$L$5634,10,0)</f>
        <v>#N/A</v>
      </c>
      <c r="R240" s="2" t="e">
        <f>VLOOKUP($A240,'[1]23500'!$B$3:$L$5634,11,0)</f>
        <v>#N/A</v>
      </c>
    </row>
    <row r="241" spans="1:18" x14ac:dyDescent="0.3">
      <c r="A241" s="1"/>
      <c r="B241" s="1" t="s">
        <v>495</v>
      </c>
      <c r="C241" s="1" t="s">
        <v>7</v>
      </c>
      <c r="D241" s="1" t="s">
        <v>496</v>
      </c>
      <c r="E241" s="1">
        <f t="shared" si="3"/>
        <v>0</v>
      </c>
      <c r="F241" s="1"/>
      <c r="G241" s="1" t="s">
        <v>9</v>
      </c>
      <c r="H241" s="1" t="s">
        <v>85</v>
      </c>
      <c r="I241" s="2" t="e">
        <f>VLOOKUP($A241,'[1]23500'!$B$3:$L$5634,1,0)</f>
        <v>#N/A</v>
      </c>
      <c r="J241" s="2" t="e">
        <f>VLOOKUP($A241,'[1]23500'!$B$3:$L$5634,2,0)</f>
        <v>#N/A</v>
      </c>
      <c r="K241" s="2" t="e">
        <f>VLOOKUP($A241,'[1]23500'!$B$3:$L$5634,3,0)</f>
        <v>#N/A</v>
      </c>
      <c r="L241" s="2" t="e">
        <f>VLOOKUP($A241,'[1]23500'!$B$3:$L$5634,4,0)</f>
        <v>#N/A</v>
      </c>
      <c r="M241" s="2" t="e">
        <f>VLOOKUP($A241,'[1]23500'!$B$3:$L$5634,5,0)</f>
        <v>#N/A</v>
      </c>
      <c r="N241" s="2" t="e">
        <f>VLOOKUP($A241,'[1]23500'!$B$3:$L$5634,6,0)</f>
        <v>#N/A</v>
      </c>
      <c r="O241" s="2" t="e">
        <f>VLOOKUP($A241,'[1]23500'!$B$3:$L$5634,7,0)</f>
        <v>#N/A</v>
      </c>
      <c r="P241" s="2" t="e">
        <f>VLOOKUP($A241,'[1]23500'!$B$3:$L$5634,8,0)</f>
        <v>#N/A</v>
      </c>
      <c r="Q241" s="2" t="e">
        <f>VLOOKUP($A241,'[1]23500'!$B$3:$L$5634,10,0)</f>
        <v>#N/A</v>
      </c>
      <c r="R241" s="2" t="e">
        <f>VLOOKUP($A241,'[1]23500'!$B$3:$L$5634,11,0)</f>
        <v>#N/A</v>
      </c>
    </row>
    <row r="242" spans="1:18" x14ac:dyDescent="0.3">
      <c r="A242" s="1"/>
      <c r="B242" s="1" t="s">
        <v>497</v>
      </c>
      <c r="C242" s="1" t="s">
        <v>7</v>
      </c>
      <c r="D242" s="1" t="s">
        <v>498</v>
      </c>
      <c r="E242" s="1">
        <f t="shared" si="3"/>
        <v>0</v>
      </c>
      <c r="F242" s="1"/>
      <c r="G242" s="1" t="s">
        <v>9</v>
      </c>
      <c r="H242" s="1" t="s">
        <v>85</v>
      </c>
      <c r="I242" s="2" t="e">
        <f>VLOOKUP($A242,'[1]23500'!$B$3:$L$5634,1,0)</f>
        <v>#N/A</v>
      </c>
      <c r="J242" s="2" t="e">
        <f>VLOOKUP($A242,'[1]23500'!$B$3:$L$5634,2,0)</f>
        <v>#N/A</v>
      </c>
      <c r="K242" s="2" t="e">
        <f>VLOOKUP($A242,'[1]23500'!$B$3:$L$5634,3,0)</f>
        <v>#N/A</v>
      </c>
      <c r="L242" s="2" t="e">
        <f>VLOOKUP($A242,'[1]23500'!$B$3:$L$5634,4,0)</f>
        <v>#N/A</v>
      </c>
      <c r="M242" s="2" t="e">
        <f>VLOOKUP($A242,'[1]23500'!$B$3:$L$5634,5,0)</f>
        <v>#N/A</v>
      </c>
      <c r="N242" s="2" t="e">
        <f>VLOOKUP($A242,'[1]23500'!$B$3:$L$5634,6,0)</f>
        <v>#N/A</v>
      </c>
      <c r="O242" s="2" t="e">
        <f>VLOOKUP($A242,'[1]23500'!$B$3:$L$5634,7,0)</f>
        <v>#N/A</v>
      </c>
      <c r="P242" s="2" t="e">
        <f>VLOOKUP($A242,'[1]23500'!$B$3:$L$5634,8,0)</f>
        <v>#N/A</v>
      </c>
      <c r="Q242" s="2" t="e">
        <f>VLOOKUP($A242,'[1]23500'!$B$3:$L$5634,10,0)</f>
        <v>#N/A</v>
      </c>
      <c r="R242" s="2" t="e">
        <f>VLOOKUP($A242,'[1]23500'!$B$3:$L$5634,11,0)</f>
        <v>#N/A</v>
      </c>
    </row>
    <row r="243" spans="1:18" x14ac:dyDescent="0.3">
      <c r="A243" s="1"/>
      <c r="B243" s="1" t="s">
        <v>499</v>
      </c>
      <c r="C243" s="1" t="s">
        <v>7</v>
      </c>
      <c r="D243" s="1" t="s">
        <v>500</v>
      </c>
      <c r="E243" s="1">
        <f t="shared" si="3"/>
        <v>0</v>
      </c>
      <c r="F243" s="1"/>
      <c r="G243" s="1" t="s">
        <v>9</v>
      </c>
      <c r="H243" s="1" t="s">
        <v>85</v>
      </c>
      <c r="I243" s="2" t="e">
        <f>VLOOKUP($A243,'[1]23500'!$B$3:$L$5634,1,0)</f>
        <v>#N/A</v>
      </c>
      <c r="J243" s="2" t="e">
        <f>VLOOKUP($A243,'[1]23500'!$B$3:$L$5634,2,0)</f>
        <v>#N/A</v>
      </c>
      <c r="K243" s="2" t="e">
        <f>VLOOKUP($A243,'[1]23500'!$B$3:$L$5634,3,0)</f>
        <v>#N/A</v>
      </c>
      <c r="L243" s="2" t="e">
        <f>VLOOKUP($A243,'[1]23500'!$B$3:$L$5634,4,0)</f>
        <v>#N/A</v>
      </c>
      <c r="M243" s="2" t="e">
        <f>VLOOKUP($A243,'[1]23500'!$B$3:$L$5634,5,0)</f>
        <v>#N/A</v>
      </c>
      <c r="N243" s="2" t="e">
        <f>VLOOKUP($A243,'[1]23500'!$B$3:$L$5634,6,0)</f>
        <v>#N/A</v>
      </c>
      <c r="O243" s="2" t="e">
        <f>VLOOKUP($A243,'[1]23500'!$B$3:$L$5634,7,0)</f>
        <v>#N/A</v>
      </c>
      <c r="P243" s="2" t="e">
        <f>VLOOKUP($A243,'[1]23500'!$B$3:$L$5634,8,0)</f>
        <v>#N/A</v>
      </c>
      <c r="Q243" s="2" t="e">
        <f>VLOOKUP($A243,'[1]23500'!$B$3:$L$5634,10,0)</f>
        <v>#N/A</v>
      </c>
      <c r="R243" s="2" t="e">
        <f>VLOOKUP($A243,'[1]23500'!$B$3:$L$5634,11,0)</f>
        <v>#N/A</v>
      </c>
    </row>
    <row r="244" spans="1:18" x14ac:dyDescent="0.3">
      <c r="A244" s="1"/>
      <c r="B244" s="1" t="s">
        <v>501</v>
      </c>
      <c r="C244" s="1" t="s">
        <v>19</v>
      </c>
      <c r="D244" s="1" t="s">
        <v>502</v>
      </c>
      <c r="E244" s="1">
        <f t="shared" si="3"/>
        <v>0</v>
      </c>
      <c r="F244" s="1"/>
      <c r="G244" s="1" t="s">
        <v>9</v>
      </c>
      <c r="H244" s="1"/>
      <c r="I244" s="2" t="e">
        <f>VLOOKUP($A244,'[1]23500'!$B$3:$L$5634,1,0)</f>
        <v>#N/A</v>
      </c>
      <c r="J244" s="2" t="e">
        <f>VLOOKUP($A244,'[1]23500'!$B$3:$L$5634,2,0)</f>
        <v>#N/A</v>
      </c>
      <c r="K244" s="2" t="e">
        <f>VLOOKUP($A244,'[1]23500'!$B$3:$L$5634,3,0)</f>
        <v>#N/A</v>
      </c>
      <c r="L244" s="2" t="e">
        <f>VLOOKUP($A244,'[1]23500'!$B$3:$L$5634,4,0)</f>
        <v>#N/A</v>
      </c>
      <c r="M244" s="2" t="e">
        <f>VLOOKUP($A244,'[1]23500'!$B$3:$L$5634,5,0)</f>
        <v>#N/A</v>
      </c>
      <c r="N244" s="2" t="e">
        <f>VLOOKUP($A244,'[1]23500'!$B$3:$L$5634,6,0)</f>
        <v>#N/A</v>
      </c>
      <c r="O244" s="2" t="e">
        <f>VLOOKUP($A244,'[1]23500'!$B$3:$L$5634,7,0)</f>
        <v>#N/A</v>
      </c>
      <c r="P244" s="2" t="e">
        <f>VLOOKUP($A244,'[1]23500'!$B$3:$L$5634,8,0)</f>
        <v>#N/A</v>
      </c>
      <c r="Q244" s="2" t="e">
        <f>VLOOKUP($A244,'[1]23500'!$B$3:$L$5634,10,0)</f>
        <v>#N/A</v>
      </c>
      <c r="R244" s="2" t="e">
        <f>VLOOKUP($A244,'[1]23500'!$B$3:$L$5634,11,0)</f>
        <v>#N/A</v>
      </c>
    </row>
    <row r="245" spans="1:18" x14ac:dyDescent="0.3">
      <c r="A245" s="1"/>
      <c r="B245" s="1" t="s">
        <v>503</v>
      </c>
      <c r="C245" s="1" t="s">
        <v>7</v>
      </c>
      <c r="D245" s="1" t="s">
        <v>504</v>
      </c>
      <c r="E245" s="1">
        <f t="shared" si="3"/>
        <v>0</v>
      </c>
      <c r="F245" s="1"/>
      <c r="G245" s="1" t="s">
        <v>9</v>
      </c>
      <c r="H245" s="1"/>
      <c r="I245" s="2" t="e">
        <f>VLOOKUP($A245,'[1]23500'!$B$3:$L$5634,1,0)</f>
        <v>#N/A</v>
      </c>
      <c r="J245" s="2" t="e">
        <f>VLOOKUP($A245,'[1]23500'!$B$3:$L$5634,2,0)</f>
        <v>#N/A</v>
      </c>
      <c r="K245" s="2" t="e">
        <f>VLOOKUP($A245,'[1]23500'!$B$3:$L$5634,3,0)</f>
        <v>#N/A</v>
      </c>
      <c r="L245" s="2" t="e">
        <f>VLOOKUP($A245,'[1]23500'!$B$3:$L$5634,4,0)</f>
        <v>#N/A</v>
      </c>
      <c r="M245" s="2" t="e">
        <f>VLOOKUP($A245,'[1]23500'!$B$3:$L$5634,5,0)</f>
        <v>#N/A</v>
      </c>
      <c r="N245" s="2" t="e">
        <f>VLOOKUP($A245,'[1]23500'!$B$3:$L$5634,6,0)</f>
        <v>#N/A</v>
      </c>
      <c r="O245" s="2" t="e">
        <f>VLOOKUP($A245,'[1]23500'!$B$3:$L$5634,7,0)</f>
        <v>#N/A</v>
      </c>
      <c r="P245" s="2" t="e">
        <f>VLOOKUP($A245,'[1]23500'!$B$3:$L$5634,8,0)</f>
        <v>#N/A</v>
      </c>
      <c r="Q245" s="2" t="e">
        <f>VLOOKUP($A245,'[1]23500'!$B$3:$L$5634,10,0)</f>
        <v>#N/A</v>
      </c>
      <c r="R245" s="2" t="e">
        <f>VLOOKUP($A245,'[1]23500'!$B$3:$L$5634,11,0)</f>
        <v>#N/A</v>
      </c>
    </row>
    <row r="246" spans="1:18" x14ac:dyDescent="0.3">
      <c r="A246" s="1"/>
      <c r="B246" s="1" t="s">
        <v>505</v>
      </c>
      <c r="C246" s="1" t="s">
        <v>7</v>
      </c>
      <c r="D246" s="1" t="s">
        <v>506</v>
      </c>
      <c r="E246" s="1">
        <f t="shared" si="3"/>
        <v>0</v>
      </c>
      <c r="F246" s="1"/>
      <c r="G246" s="1"/>
      <c r="H246" s="1"/>
      <c r="I246" s="2" t="e">
        <f>VLOOKUP($A246,'[1]23500'!$B$3:$L$5634,1,0)</f>
        <v>#N/A</v>
      </c>
      <c r="J246" s="2" t="e">
        <f>VLOOKUP($A246,'[1]23500'!$B$3:$L$5634,2,0)</f>
        <v>#N/A</v>
      </c>
      <c r="K246" s="2" t="e">
        <f>VLOOKUP($A246,'[1]23500'!$B$3:$L$5634,3,0)</f>
        <v>#N/A</v>
      </c>
      <c r="L246" s="2" t="e">
        <f>VLOOKUP($A246,'[1]23500'!$B$3:$L$5634,4,0)</f>
        <v>#N/A</v>
      </c>
      <c r="M246" s="2" t="e">
        <f>VLOOKUP($A246,'[1]23500'!$B$3:$L$5634,5,0)</f>
        <v>#N/A</v>
      </c>
      <c r="N246" s="2" t="e">
        <f>VLOOKUP($A246,'[1]23500'!$B$3:$L$5634,6,0)</f>
        <v>#N/A</v>
      </c>
      <c r="O246" s="2" t="e">
        <f>VLOOKUP($A246,'[1]23500'!$B$3:$L$5634,7,0)</f>
        <v>#N/A</v>
      </c>
      <c r="P246" s="2" t="e">
        <f>VLOOKUP($A246,'[1]23500'!$B$3:$L$5634,8,0)</f>
        <v>#N/A</v>
      </c>
      <c r="Q246" s="2" t="e">
        <f>VLOOKUP($A246,'[1]23500'!$B$3:$L$5634,10,0)</f>
        <v>#N/A</v>
      </c>
      <c r="R246" s="2" t="e">
        <f>VLOOKUP($A246,'[1]23500'!$B$3:$L$5634,11,0)</f>
        <v>#N/A</v>
      </c>
    </row>
    <row r="247" spans="1:18" x14ac:dyDescent="0.3">
      <c r="A247" s="1"/>
      <c r="B247" s="1" t="s">
        <v>507</v>
      </c>
      <c r="C247" s="1" t="s">
        <v>7</v>
      </c>
      <c r="D247" s="1" t="s">
        <v>508</v>
      </c>
      <c r="E247" s="1">
        <f t="shared" si="3"/>
        <v>0</v>
      </c>
      <c r="F247" s="1"/>
      <c r="G247" s="1"/>
      <c r="H247" s="1"/>
      <c r="I247" s="2" t="e">
        <f>VLOOKUP($A247,'[1]23500'!$B$3:$L$5634,1,0)</f>
        <v>#N/A</v>
      </c>
      <c r="J247" s="2" t="e">
        <f>VLOOKUP($A247,'[1]23500'!$B$3:$L$5634,2,0)</f>
        <v>#N/A</v>
      </c>
      <c r="K247" s="2" t="e">
        <f>VLOOKUP($A247,'[1]23500'!$B$3:$L$5634,3,0)</f>
        <v>#N/A</v>
      </c>
      <c r="L247" s="2" t="e">
        <f>VLOOKUP($A247,'[1]23500'!$B$3:$L$5634,4,0)</f>
        <v>#N/A</v>
      </c>
      <c r="M247" s="2" t="e">
        <f>VLOOKUP($A247,'[1]23500'!$B$3:$L$5634,5,0)</f>
        <v>#N/A</v>
      </c>
      <c r="N247" s="2" t="e">
        <f>VLOOKUP($A247,'[1]23500'!$B$3:$L$5634,6,0)</f>
        <v>#N/A</v>
      </c>
      <c r="O247" s="2" t="e">
        <f>VLOOKUP($A247,'[1]23500'!$B$3:$L$5634,7,0)</f>
        <v>#N/A</v>
      </c>
      <c r="P247" s="2" t="e">
        <f>VLOOKUP($A247,'[1]23500'!$B$3:$L$5634,8,0)</f>
        <v>#N/A</v>
      </c>
      <c r="Q247" s="2" t="e">
        <f>VLOOKUP($A247,'[1]23500'!$B$3:$L$5634,10,0)</f>
        <v>#N/A</v>
      </c>
      <c r="R247" s="2" t="e">
        <f>VLOOKUP($A247,'[1]23500'!$B$3:$L$5634,11,0)</f>
        <v>#N/A</v>
      </c>
    </row>
    <row r="248" spans="1:18" x14ac:dyDescent="0.3">
      <c r="A248" s="1"/>
      <c r="B248" s="1" t="s">
        <v>509</v>
      </c>
      <c r="C248" s="1" t="s">
        <v>7</v>
      </c>
      <c r="D248" s="1" t="s">
        <v>510</v>
      </c>
      <c r="E248" s="1">
        <f t="shared" si="3"/>
        <v>0</v>
      </c>
      <c r="F248" s="1"/>
      <c r="G248" s="1"/>
      <c r="H248" s="1"/>
      <c r="I248" s="2" t="e">
        <f>VLOOKUP($A248,'[1]23500'!$B$3:$L$5634,1,0)</f>
        <v>#N/A</v>
      </c>
      <c r="J248" s="2" t="e">
        <f>VLOOKUP($A248,'[1]23500'!$B$3:$L$5634,2,0)</f>
        <v>#N/A</v>
      </c>
      <c r="K248" s="2" t="e">
        <f>VLOOKUP($A248,'[1]23500'!$B$3:$L$5634,3,0)</f>
        <v>#N/A</v>
      </c>
      <c r="L248" s="2" t="e">
        <f>VLOOKUP($A248,'[1]23500'!$B$3:$L$5634,4,0)</f>
        <v>#N/A</v>
      </c>
      <c r="M248" s="2" t="e">
        <f>VLOOKUP($A248,'[1]23500'!$B$3:$L$5634,5,0)</f>
        <v>#N/A</v>
      </c>
      <c r="N248" s="2" t="e">
        <f>VLOOKUP($A248,'[1]23500'!$B$3:$L$5634,6,0)</f>
        <v>#N/A</v>
      </c>
      <c r="O248" s="2" t="e">
        <f>VLOOKUP($A248,'[1]23500'!$B$3:$L$5634,7,0)</f>
        <v>#N/A</v>
      </c>
      <c r="P248" s="2" t="e">
        <f>VLOOKUP($A248,'[1]23500'!$B$3:$L$5634,8,0)</f>
        <v>#N/A</v>
      </c>
      <c r="Q248" s="2" t="e">
        <f>VLOOKUP($A248,'[1]23500'!$B$3:$L$5634,10,0)</f>
        <v>#N/A</v>
      </c>
      <c r="R248" s="2" t="e">
        <f>VLOOKUP($A248,'[1]23500'!$B$3:$L$5634,11,0)</f>
        <v>#N/A</v>
      </c>
    </row>
    <row r="249" spans="1:18" x14ac:dyDescent="0.3">
      <c r="A249" s="1"/>
      <c r="B249" s="1" t="s">
        <v>511</v>
      </c>
      <c r="C249" s="1" t="s">
        <v>7</v>
      </c>
      <c r="D249" s="1" t="s">
        <v>512</v>
      </c>
      <c r="E249" s="1">
        <f t="shared" si="3"/>
        <v>0</v>
      </c>
      <c r="F249" s="1"/>
      <c r="G249" s="1"/>
      <c r="H249" s="1"/>
      <c r="I249" s="2" t="e">
        <f>VLOOKUP($A249,'[1]23500'!$B$3:$L$5634,1,0)</f>
        <v>#N/A</v>
      </c>
      <c r="J249" s="2" t="e">
        <f>VLOOKUP($A249,'[1]23500'!$B$3:$L$5634,2,0)</f>
        <v>#N/A</v>
      </c>
      <c r="K249" s="2" t="e">
        <f>VLOOKUP($A249,'[1]23500'!$B$3:$L$5634,3,0)</f>
        <v>#N/A</v>
      </c>
      <c r="L249" s="2" t="e">
        <f>VLOOKUP($A249,'[1]23500'!$B$3:$L$5634,4,0)</f>
        <v>#N/A</v>
      </c>
      <c r="M249" s="2" t="e">
        <f>VLOOKUP($A249,'[1]23500'!$B$3:$L$5634,5,0)</f>
        <v>#N/A</v>
      </c>
      <c r="N249" s="2" t="e">
        <f>VLOOKUP($A249,'[1]23500'!$B$3:$L$5634,6,0)</f>
        <v>#N/A</v>
      </c>
      <c r="O249" s="2" t="e">
        <f>VLOOKUP($A249,'[1]23500'!$B$3:$L$5634,7,0)</f>
        <v>#N/A</v>
      </c>
      <c r="P249" s="2" t="e">
        <f>VLOOKUP($A249,'[1]23500'!$B$3:$L$5634,8,0)</f>
        <v>#N/A</v>
      </c>
      <c r="Q249" s="2" t="e">
        <f>VLOOKUP($A249,'[1]23500'!$B$3:$L$5634,10,0)</f>
        <v>#N/A</v>
      </c>
      <c r="R249" s="2" t="e">
        <f>VLOOKUP($A249,'[1]23500'!$B$3:$L$5634,11,0)</f>
        <v>#N/A</v>
      </c>
    </row>
    <row r="250" spans="1:18" x14ac:dyDescent="0.3">
      <c r="A250" s="1"/>
      <c r="B250" s="1" t="s">
        <v>513</v>
      </c>
      <c r="C250" s="1" t="s">
        <v>7</v>
      </c>
      <c r="D250" s="1" t="s">
        <v>514</v>
      </c>
      <c r="E250" s="1">
        <f t="shared" si="3"/>
        <v>0</v>
      </c>
      <c r="F250" s="1"/>
      <c r="G250" s="1"/>
      <c r="H250" s="1"/>
      <c r="I250" s="2" t="e">
        <f>VLOOKUP($A250,'[1]23500'!$B$3:$L$5634,1,0)</f>
        <v>#N/A</v>
      </c>
      <c r="J250" s="2" t="e">
        <f>VLOOKUP($A250,'[1]23500'!$B$3:$L$5634,2,0)</f>
        <v>#N/A</v>
      </c>
      <c r="K250" s="2" t="e">
        <f>VLOOKUP($A250,'[1]23500'!$B$3:$L$5634,3,0)</f>
        <v>#N/A</v>
      </c>
      <c r="L250" s="2" t="e">
        <f>VLOOKUP($A250,'[1]23500'!$B$3:$L$5634,4,0)</f>
        <v>#N/A</v>
      </c>
      <c r="M250" s="2" t="e">
        <f>VLOOKUP($A250,'[1]23500'!$B$3:$L$5634,5,0)</f>
        <v>#N/A</v>
      </c>
      <c r="N250" s="2" t="e">
        <f>VLOOKUP($A250,'[1]23500'!$B$3:$L$5634,6,0)</f>
        <v>#N/A</v>
      </c>
      <c r="O250" s="2" t="e">
        <f>VLOOKUP($A250,'[1]23500'!$B$3:$L$5634,7,0)</f>
        <v>#N/A</v>
      </c>
      <c r="P250" s="2" t="e">
        <f>VLOOKUP($A250,'[1]23500'!$B$3:$L$5634,8,0)</f>
        <v>#N/A</v>
      </c>
      <c r="Q250" s="2" t="e">
        <f>VLOOKUP($A250,'[1]23500'!$B$3:$L$5634,10,0)</f>
        <v>#N/A</v>
      </c>
      <c r="R250" s="2" t="e">
        <f>VLOOKUP($A250,'[1]23500'!$B$3:$L$5634,11,0)</f>
        <v>#N/A</v>
      </c>
    </row>
    <row r="251" spans="1:18" x14ac:dyDescent="0.3">
      <c r="A251" s="1"/>
      <c r="B251" s="1" t="s">
        <v>515</v>
      </c>
      <c r="C251" s="1" t="s">
        <v>19</v>
      </c>
      <c r="D251" s="1" t="s">
        <v>516</v>
      </c>
      <c r="E251" s="1">
        <f t="shared" si="3"/>
        <v>0</v>
      </c>
      <c r="F251" s="1"/>
      <c r="G251" s="1" t="s">
        <v>9</v>
      </c>
      <c r="H251" s="1"/>
      <c r="I251" s="2" t="e">
        <f>VLOOKUP($A251,'[1]23500'!$B$3:$L$5634,1,0)</f>
        <v>#N/A</v>
      </c>
      <c r="J251" s="2" t="e">
        <f>VLOOKUP($A251,'[1]23500'!$B$3:$L$5634,2,0)</f>
        <v>#N/A</v>
      </c>
      <c r="K251" s="2" t="e">
        <f>VLOOKUP($A251,'[1]23500'!$B$3:$L$5634,3,0)</f>
        <v>#N/A</v>
      </c>
      <c r="L251" s="2" t="e">
        <f>VLOOKUP($A251,'[1]23500'!$B$3:$L$5634,4,0)</f>
        <v>#N/A</v>
      </c>
      <c r="M251" s="2" t="e">
        <f>VLOOKUP($A251,'[1]23500'!$B$3:$L$5634,5,0)</f>
        <v>#N/A</v>
      </c>
      <c r="N251" s="2" t="e">
        <f>VLOOKUP($A251,'[1]23500'!$B$3:$L$5634,6,0)</f>
        <v>#N/A</v>
      </c>
      <c r="O251" s="2" t="e">
        <f>VLOOKUP($A251,'[1]23500'!$B$3:$L$5634,7,0)</f>
        <v>#N/A</v>
      </c>
      <c r="P251" s="2" t="e">
        <f>VLOOKUP($A251,'[1]23500'!$B$3:$L$5634,8,0)</f>
        <v>#N/A</v>
      </c>
      <c r="Q251" s="2" t="e">
        <f>VLOOKUP($A251,'[1]23500'!$B$3:$L$5634,10,0)</f>
        <v>#N/A</v>
      </c>
      <c r="R251" s="2" t="e">
        <f>VLOOKUP($A251,'[1]23500'!$B$3:$L$5634,11,0)</f>
        <v>#N/A</v>
      </c>
    </row>
    <row r="252" spans="1:18" x14ac:dyDescent="0.3">
      <c r="A252" s="1"/>
      <c r="B252" s="1" t="s">
        <v>10</v>
      </c>
      <c r="C252" s="1" t="s">
        <v>7</v>
      </c>
      <c r="D252" s="1" t="s">
        <v>517</v>
      </c>
      <c r="E252" s="1">
        <f t="shared" si="3"/>
        <v>0</v>
      </c>
      <c r="F252" s="1"/>
      <c r="G252" s="1" t="s">
        <v>9</v>
      </c>
      <c r="H252" s="1" t="s">
        <v>10</v>
      </c>
      <c r="I252" s="2" t="e">
        <f>VLOOKUP($A252,'[1]23500'!$B$3:$L$5634,1,0)</f>
        <v>#N/A</v>
      </c>
      <c r="J252" s="2" t="e">
        <f>VLOOKUP($A252,'[1]23500'!$B$3:$L$5634,2,0)</f>
        <v>#N/A</v>
      </c>
      <c r="K252" s="2" t="e">
        <f>VLOOKUP($A252,'[1]23500'!$B$3:$L$5634,3,0)</f>
        <v>#N/A</v>
      </c>
      <c r="L252" s="2" t="e">
        <f>VLOOKUP($A252,'[1]23500'!$B$3:$L$5634,4,0)</f>
        <v>#N/A</v>
      </c>
      <c r="M252" s="2" t="e">
        <f>VLOOKUP($A252,'[1]23500'!$B$3:$L$5634,5,0)</f>
        <v>#N/A</v>
      </c>
      <c r="N252" s="2" t="e">
        <f>VLOOKUP($A252,'[1]23500'!$B$3:$L$5634,6,0)</f>
        <v>#N/A</v>
      </c>
      <c r="O252" s="2" t="e">
        <f>VLOOKUP($A252,'[1]23500'!$B$3:$L$5634,7,0)</f>
        <v>#N/A</v>
      </c>
      <c r="P252" s="2" t="e">
        <f>VLOOKUP($A252,'[1]23500'!$B$3:$L$5634,8,0)</f>
        <v>#N/A</v>
      </c>
      <c r="Q252" s="2" t="e">
        <f>VLOOKUP($A252,'[1]23500'!$B$3:$L$5634,10,0)</f>
        <v>#N/A</v>
      </c>
      <c r="R252" s="2" t="e">
        <f>VLOOKUP($A252,'[1]23500'!$B$3:$L$5634,11,0)</f>
        <v>#N/A</v>
      </c>
    </row>
    <row r="253" spans="1:18" x14ac:dyDescent="0.3">
      <c r="A253" s="1"/>
      <c r="B253" s="1" t="s">
        <v>518</v>
      </c>
      <c r="C253" s="1" t="s">
        <v>519</v>
      </c>
      <c r="D253" s="1" t="s">
        <v>520</v>
      </c>
      <c r="E253" s="1">
        <f t="shared" si="3"/>
        <v>0</v>
      </c>
      <c r="F253" s="1"/>
      <c r="G253" s="1" t="s">
        <v>9</v>
      </c>
      <c r="H253" s="1" t="s">
        <v>54</v>
      </c>
      <c r="I253" s="2" t="e">
        <f>VLOOKUP($A253,'[1]23500'!$B$3:$L$5634,1,0)</f>
        <v>#N/A</v>
      </c>
      <c r="J253" s="2" t="e">
        <f>VLOOKUP($A253,'[1]23500'!$B$3:$L$5634,2,0)</f>
        <v>#N/A</v>
      </c>
      <c r="K253" s="2" t="e">
        <f>VLOOKUP($A253,'[1]23500'!$B$3:$L$5634,3,0)</f>
        <v>#N/A</v>
      </c>
      <c r="L253" s="2" t="e">
        <f>VLOOKUP($A253,'[1]23500'!$B$3:$L$5634,4,0)</f>
        <v>#N/A</v>
      </c>
      <c r="M253" s="2" t="e">
        <f>VLOOKUP($A253,'[1]23500'!$B$3:$L$5634,5,0)</f>
        <v>#N/A</v>
      </c>
      <c r="N253" s="2" t="e">
        <f>VLOOKUP($A253,'[1]23500'!$B$3:$L$5634,6,0)</f>
        <v>#N/A</v>
      </c>
      <c r="O253" s="2" t="e">
        <f>VLOOKUP($A253,'[1]23500'!$B$3:$L$5634,7,0)</f>
        <v>#N/A</v>
      </c>
      <c r="P253" s="2" t="e">
        <f>VLOOKUP($A253,'[1]23500'!$B$3:$L$5634,8,0)</f>
        <v>#N/A</v>
      </c>
      <c r="Q253" s="2" t="e">
        <f>VLOOKUP($A253,'[1]23500'!$B$3:$L$5634,10,0)</f>
        <v>#N/A</v>
      </c>
      <c r="R253" s="2" t="e">
        <f>VLOOKUP($A253,'[1]23500'!$B$3:$L$5634,11,0)</f>
        <v>#N/A</v>
      </c>
    </row>
    <row r="254" spans="1:18" x14ac:dyDescent="0.3">
      <c r="A254" s="1"/>
      <c r="B254" s="1" t="s">
        <v>521</v>
      </c>
      <c r="C254" s="1" t="s">
        <v>7</v>
      </c>
      <c r="D254" s="1" t="s">
        <v>522</v>
      </c>
      <c r="E254" s="1">
        <f t="shared" si="3"/>
        <v>0</v>
      </c>
      <c r="F254" s="1"/>
      <c r="G254" s="1" t="s">
        <v>9</v>
      </c>
      <c r="H254" s="1" t="s">
        <v>521</v>
      </c>
      <c r="I254" s="2" t="e">
        <f>VLOOKUP($A254,'[1]23500'!$B$3:$L$5634,1,0)</f>
        <v>#N/A</v>
      </c>
      <c r="J254" s="2" t="e">
        <f>VLOOKUP($A254,'[1]23500'!$B$3:$L$5634,2,0)</f>
        <v>#N/A</v>
      </c>
      <c r="K254" s="2" t="e">
        <f>VLOOKUP($A254,'[1]23500'!$B$3:$L$5634,3,0)</f>
        <v>#N/A</v>
      </c>
      <c r="L254" s="2" t="e">
        <f>VLOOKUP($A254,'[1]23500'!$B$3:$L$5634,4,0)</f>
        <v>#N/A</v>
      </c>
      <c r="M254" s="2" t="e">
        <f>VLOOKUP($A254,'[1]23500'!$B$3:$L$5634,5,0)</f>
        <v>#N/A</v>
      </c>
      <c r="N254" s="2" t="e">
        <f>VLOOKUP($A254,'[1]23500'!$B$3:$L$5634,6,0)</f>
        <v>#N/A</v>
      </c>
      <c r="O254" s="2" t="e">
        <f>VLOOKUP($A254,'[1]23500'!$B$3:$L$5634,7,0)</f>
        <v>#N/A</v>
      </c>
      <c r="P254" s="2" t="e">
        <f>VLOOKUP($A254,'[1]23500'!$B$3:$L$5634,8,0)</f>
        <v>#N/A</v>
      </c>
      <c r="Q254" s="2" t="e">
        <f>VLOOKUP($A254,'[1]23500'!$B$3:$L$5634,10,0)</f>
        <v>#N/A</v>
      </c>
      <c r="R254" s="2" t="e">
        <f>VLOOKUP($A254,'[1]23500'!$B$3:$L$5634,11,0)</f>
        <v>#N/A</v>
      </c>
    </row>
    <row r="255" spans="1:18" x14ac:dyDescent="0.3">
      <c r="A255" s="1"/>
      <c r="B255" s="1" t="s">
        <v>523</v>
      </c>
      <c r="C255" s="1" t="s">
        <v>7</v>
      </c>
      <c r="D255" s="1" t="s">
        <v>524</v>
      </c>
      <c r="E255" s="1">
        <f t="shared" si="3"/>
        <v>0</v>
      </c>
      <c r="F255" s="1"/>
      <c r="G255" s="1" t="s">
        <v>9</v>
      </c>
      <c r="H255" s="1" t="s">
        <v>523</v>
      </c>
      <c r="I255" s="2" t="e">
        <f>VLOOKUP($A255,'[1]23500'!$B$3:$L$5634,1,0)</f>
        <v>#N/A</v>
      </c>
      <c r="J255" s="2" t="e">
        <f>VLOOKUP($A255,'[1]23500'!$B$3:$L$5634,2,0)</f>
        <v>#N/A</v>
      </c>
      <c r="K255" s="2" t="e">
        <f>VLOOKUP($A255,'[1]23500'!$B$3:$L$5634,3,0)</f>
        <v>#N/A</v>
      </c>
      <c r="L255" s="2" t="e">
        <f>VLOOKUP($A255,'[1]23500'!$B$3:$L$5634,4,0)</f>
        <v>#N/A</v>
      </c>
      <c r="M255" s="2" t="e">
        <f>VLOOKUP($A255,'[1]23500'!$B$3:$L$5634,5,0)</f>
        <v>#N/A</v>
      </c>
      <c r="N255" s="2" t="e">
        <f>VLOOKUP($A255,'[1]23500'!$B$3:$L$5634,6,0)</f>
        <v>#N/A</v>
      </c>
      <c r="O255" s="2" t="e">
        <f>VLOOKUP($A255,'[1]23500'!$B$3:$L$5634,7,0)</f>
        <v>#N/A</v>
      </c>
      <c r="P255" s="2" t="e">
        <f>VLOOKUP($A255,'[1]23500'!$B$3:$L$5634,8,0)</f>
        <v>#N/A</v>
      </c>
      <c r="Q255" s="2" t="e">
        <f>VLOOKUP($A255,'[1]23500'!$B$3:$L$5634,10,0)</f>
        <v>#N/A</v>
      </c>
      <c r="R255" s="2" t="e">
        <f>VLOOKUP($A255,'[1]23500'!$B$3:$L$5634,11,0)</f>
        <v>#N/A</v>
      </c>
    </row>
    <row r="256" spans="1:18" x14ac:dyDescent="0.3">
      <c r="A256" s="1"/>
      <c r="B256" s="1" t="s">
        <v>525</v>
      </c>
      <c r="C256" s="1" t="s">
        <v>7</v>
      </c>
      <c r="D256" s="1" t="s">
        <v>526</v>
      </c>
      <c r="E256" s="1">
        <f t="shared" si="3"/>
        <v>0</v>
      </c>
      <c r="F256" s="1"/>
      <c r="G256" s="1" t="s">
        <v>9</v>
      </c>
      <c r="H256" s="1" t="s">
        <v>525</v>
      </c>
      <c r="I256" s="2" t="e">
        <f>VLOOKUP($A256,'[1]23500'!$B$3:$L$5634,1,0)</f>
        <v>#N/A</v>
      </c>
      <c r="J256" s="2" t="e">
        <f>VLOOKUP($A256,'[1]23500'!$B$3:$L$5634,2,0)</f>
        <v>#N/A</v>
      </c>
      <c r="K256" s="2" t="e">
        <f>VLOOKUP($A256,'[1]23500'!$B$3:$L$5634,3,0)</f>
        <v>#N/A</v>
      </c>
      <c r="L256" s="2" t="e">
        <f>VLOOKUP($A256,'[1]23500'!$B$3:$L$5634,4,0)</f>
        <v>#N/A</v>
      </c>
      <c r="M256" s="2" t="e">
        <f>VLOOKUP($A256,'[1]23500'!$B$3:$L$5634,5,0)</f>
        <v>#N/A</v>
      </c>
      <c r="N256" s="2" t="e">
        <f>VLOOKUP($A256,'[1]23500'!$B$3:$L$5634,6,0)</f>
        <v>#N/A</v>
      </c>
      <c r="O256" s="2" t="e">
        <f>VLOOKUP($A256,'[1]23500'!$B$3:$L$5634,7,0)</f>
        <v>#N/A</v>
      </c>
      <c r="P256" s="2" t="e">
        <f>VLOOKUP($A256,'[1]23500'!$B$3:$L$5634,8,0)</f>
        <v>#N/A</v>
      </c>
      <c r="Q256" s="2" t="e">
        <f>VLOOKUP($A256,'[1]23500'!$B$3:$L$5634,10,0)</f>
        <v>#N/A</v>
      </c>
      <c r="R256" s="2" t="e">
        <f>VLOOKUP($A256,'[1]23500'!$B$3:$L$5634,11,0)</f>
        <v>#N/A</v>
      </c>
    </row>
    <row r="257" spans="1:18" x14ac:dyDescent="0.3">
      <c r="A257" s="1"/>
      <c r="B257" s="1" t="s">
        <v>527</v>
      </c>
      <c r="C257" s="1" t="s">
        <v>7</v>
      </c>
      <c r="D257" s="1" t="s">
        <v>528</v>
      </c>
      <c r="E257" s="1">
        <f t="shared" si="3"/>
        <v>0</v>
      </c>
      <c r="F257" s="1"/>
      <c r="G257" s="1" t="s">
        <v>9</v>
      </c>
      <c r="H257" s="1" t="s">
        <v>13</v>
      </c>
      <c r="I257" s="2" t="e">
        <f>VLOOKUP($A257,'[1]23500'!$B$3:$L$5634,1,0)</f>
        <v>#N/A</v>
      </c>
      <c r="J257" s="2" t="e">
        <f>VLOOKUP($A257,'[1]23500'!$B$3:$L$5634,2,0)</f>
        <v>#N/A</v>
      </c>
      <c r="K257" s="2" t="e">
        <f>VLOOKUP($A257,'[1]23500'!$B$3:$L$5634,3,0)</f>
        <v>#N/A</v>
      </c>
      <c r="L257" s="2" t="e">
        <f>VLOOKUP($A257,'[1]23500'!$B$3:$L$5634,4,0)</f>
        <v>#N/A</v>
      </c>
      <c r="M257" s="2" t="e">
        <f>VLOOKUP($A257,'[1]23500'!$B$3:$L$5634,5,0)</f>
        <v>#N/A</v>
      </c>
      <c r="N257" s="2" t="e">
        <f>VLOOKUP($A257,'[1]23500'!$B$3:$L$5634,6,0)</f>
        <v>#N/A</v>
      </c>
      <c r="O257" s="2" t="e">
        <f>VLOOKUP($A257,'[1]23500'!$B$3:$L$5634,7,0)</f>
        <v>#N/A</v>
      </c>
      <c r="P257" s="2" t="e">
        <f>VLOOKUP($A257,'[1]23500'!$B$3:$L$5634,8,0)</f>
        <v>#N/A</v>
      </c>
      <c r="Q257" s="2" t="e">
        <f>VLOOKUP($A257,'[1]23500'!$B$3:$L$5634,10,0)</f>
        <v>#N/A</v>
      </c>
      <c r="R257" s="2" t="e">
        <f>VLOOKUP($A257,'[1]23500'!$B$3:$L$5634,11,0)</f>
        <v>#N/A</v>
      </c>
    </row>
    <row r="258" spans="1:18" x14ac:dyDescent="0.3">
      <c r="A258" s="1"/>
      <c r="B258" s="1" t="s">
        <v>529</v>
      </c>
      <c r="C258" s="1" t="s">
        <v>7</v>
      </c>
      <c r="D258" s="1" t="s">
        <v>530</v>
      </c>
      <c r="E258" s="1">
        <f t="shared" si="3"/>
        <v>0</v>
      </c>
      <c r="F258" s="1"/>
      <c r="G258" s="1" t="s">
        <v>9</v>
      </c>
      <c r="H258" s="1" t="s">
        <v>85</v>
      </c>
      <c r="I258" s="2" t="e">
        <f>VLOOKUP($A258,'[1]23500'!$B$3:$L$5634,1,0)</f>
        <v>#N/A</v>
      </c>
      <c r="J258" s="2" t="e">
        <f>VLOOKUP($A258,'[1]23500'!$B$3:$L$5634,2,0)</f>
        <v>#N/A</v>
      </c>
      <c r="K258" s="2" t="e">
        <f>VLOOKUP($A258,'[1]23500'!$B$3:$L$5634,3,0)</f>
        <v>#N/A</v>
      </c>
      <c r="L258" s="2" t="e">
        <f>VLOOKUP($A258,'[1]23500'!$B$3:$L$5634,4,0)</f>
        <v>#N/A</v>
      </c>
      <c r="M258" s="2" t="e">
        <f>VLOOKUP($A258,'[1]23500'!$B$3:$L$5634,5,0)</f>
        <v>#N/A</v>
      </c>
      <c r="N258" s="2" t="e">
        <f>VLOOKUP($A258,'[1]23500'!$B$3:$L$5634,6,0)</f>
        <v>#N/A</v>
      </c>
      <c r="O258" s="2" t="e">
        <f>VLOOKUP($A258,'[1]23500'!$B$3:$L$5634,7,0)</f>
        <v>#N/A</v>
      </c>
      <c r="P258" s="2" t="e">
        <f>VLOOKUP($A258,'[1]23500'!$B$3:$L$5634,8,0)</f>
        <v>#N/A</v>
      </c>
      <c r="Q258" s="2" t="e">
        <f>VLOOKUP($A258,'[1]23500'!$B$3:$L$5634,10,0)</f>
        <v>#N/A</v>
      </c>
      <c r="R258" s="2" t="e">
        <f>VLOOKUP($A258,'[1]23500'!$B$3:$L$5634,11,0)</f>
        <v>#N/A</v>
      </c>
    </row>
    <row r="259" spans="1:18" x14ac:dyDescent="0.3">
      <c r="A259" s="1"/>
      <c r="B259" s="1" t="s">
        <v>531</v>
      </c>
      <c r="C259" s="1" t="s">
        <v>7</v>
      </c>
      <c r="D259" s="1" t="s">
        <v>532</v>
      </c>
      <c r="E259" s="1">
        <f t="shared" ref="E259:E322" si="4">F259/1.2</f>
        <v>0</v>
      </c>
      <c r="F259" s="1"/>
      <c r="G259" s="1" t="s">
        <v>9</v>
      </c>
      <c r="H259" s="1" t="s">
        <v>54</v>
      </c>
      <c r="I259" s="2" t="e">
        <f>VLOOKUP($A259,'[1]23500'!$B$3:$L$5634,1,0)</f>
        <v>#N/A</v>
      </c>
      <c r="J259" s="2" t="e">
        <f>VLOOKUP($A259,'[1]23500'!$B$3:$L$5634,2,0)</f>
        <v>#N/A</v>
      </c>
      <c r="K259" s="2" t="e">
        <f>VLOOKUP($A259,'[1]23500'!$B$3:$L$5634,3,0)</f>
        <v>#N/A</v>
      </c>
      <c r="L259" s="2" t="e">
        <f>VLOOKUP($A259,'[1]23500'!$B$3:$L$5634,4,0)</f>
        <v>#N/A</v>
      </c>
      <c r="M259" s="2" t="e">
        <f>VLOOKUP($A259,'[1]23500'!$B$3:$L$5634,5,0)</f>
        <v>#N/A</v>
      </c>
      <c r="N259" s="2" t="e">
        <f>VLOOKUP($A259,'[1]23500'!$B$3:$L$5634,6,0)</f>
        <v>#N/A</v>
      </c>
      <c r="O259" s="2" t="e">
        <f>VLOOKUP($A259,'[1]23500'!$B$3:$L$5634,7,0)</f>
        <v>#N/A</v>
      </c>
      <c r="P259" s="2" t="e">
        <f>VLOOKUP($A259,'[1]23500'!$B$3:$L$5634,8,0)</f>
        <v>#N/A</v>
      </c>
      <c r="Q259" s="2" t="e">
        <f>VLOOKUP($A259,'[1]23500'!$B$3:$L$5634,10,0)</f>
        <v>#N/A</v>
      </c>
      <c r="R259" s="2" t="e">
        <f>VLOOKUP($A259,'[1]23500'!$B$3:$L$5634,11,0)</f>
        <v>#N/A</v>
      </c>
    </row>
    <row r="260" spans="1:18" x14ac:dyDescent="0.3">
      <c r="A260" s="1"/>
      <c r="B260" s="1" t="s">
        <v>533</v>
      </c>
      <c r="C260" s="1" t="s">
        <v>19</v>
      </c>
      <c r="D260" s="1" t="s">
        <v>534</v>
      </c>
      <c r="E260" s="1">
        <f t="shared" si="4"/>
        <v>0</v>
      </c>
      <c r="F260" s="1"/>
      <c r="G260" s="1"/>
      <c r="H260" s="1"/>
      <c r="I260" s="2" t="e">
        <f>VLOOKUP($A260,'[1]23500'!$B$3:$L$5634,1,0)</f>
        <v>#N/A</v>
      </c>
      <c r="J260" s="2" t="e">
        <f>VLOOKUP($A260,'[1]23500'!$B$3:$L$5634,2,0)</f>
        <v>#N/A</v>
      </c>
      <c r="K260" s="2" t="e">
        <f>VLOOKUP($A260,'[1]23500'!$B$3:$L$5634,3,0)</f>
        <v>#N/A</v>
      </c>
      <c r="L260" s="2" t="e">
        <f>VLOOKUP($A260,'[1]23500'!$B$3:$L$5634,4,0)</f>
        <v>#N/A</v>
      </c>
      <c r="M260" s="2" t="e">
        <f>VLOOKUP($A260,'[1]23500'!$B$3:$L$5634,5,0)</f>
        <v>#N/A</v>
      </c>
      <c r="N260" s="2" t="e">
        <f>VLOOKUP($A260,'[1]23500'!$B$3:$L$5634,6,0)</f>
        <v>#N/A</v>
      </c>
      <c r="O260" s="2" t="e">
        <f>VLOOKUP($A260,'[1]23500'!$B$3:$L$5634,7,0)</f>
        <v>#N/A</v>
      </c>
      <c r="P260" s="2" t="e">
        <f>VLOOKUP($A260,'[1]23500'!$B$3:$L$5634,8,0)</f>
        <v>#N/A</v>
      </c>
      <c r="Q260" s="2" t="e">
        <f>VLOOKUP($A260,'[1]23500'!$B$3:$L$5634,10,0)</f>
        <v>#N/A</v>
      </c>
      <c r="R260" s="2" t="e">
        <f>VLOOKUP($A260,'[1]23500'!$B$3:$L$5634,11,0)</f>
        <v>#N/A</v>
      </c>
    </row>
    <row r="261" spans="1:18" x14ac:dyDescent="0.3">
      <c r="A261" s="1" t="s">
        <v>535</v>
      </c>
      <c r="B261" s="1" t="s">
        <v>536</v>
      </c>
      <c r="C261" s="1" t="s">
        <v>7</v>
      </c>
      <c r="D261" s="1" t="s">
        <v>537</v>
      </c>
      <c r="E261" s="1">
        <f t="shared" si="4"/>
        <v>0</v>
      </c>
      <c r="F261" s="1"/>
      <c r="G261" s="1" t="s">
        <v>538</v>
      </c>
      <c r="H261" s="1" t="s">
        <v>539</v>
      </c>
      <c r="I261" s="2" t="e">
        <f>VLOOKUP($A261,'[1]23500'!$B$3:$L$5634,1,0)</f>
        <v>#N/A</v>
      </c>
      <c r="J261" s="2" t="e">
        <f>VLOOKUP($A261,'[1]23500'!$B$3:$L$5634,2,0)</f>
        <v>#N/A</v>
      </c>
      <c r="K261" s="2" t="e">
        <f>VLOOKUP($A261,'[1]23500'!$B$3:$L$5634,3,0)</f>
        <v>#N/A</v>
      </c>
      <c r="L261" s="2" t="e">
        <f>VLOOKUP($A261,'[1]23500'!$B$3:$L$5634,4,0)</f>
        <v>#N/A</v>
      </c>
      <c r="M261" s="2" t="e">
        <f>VLOOKUP($A261,'[1]23500'!$B$3:$L$5634,5,0)</f>
        <v>#N/A</v>
      </c>
      <c r="N261" s="2" t="e">
        <f>VLOOKUP($A261,'[1]23500'!$B$3:$L$5634,6,0)</f>
        <v>#N/A</v>
      </c>
      <c r="O261" s="2" t="e">
        <f>VLOOKUP($A261,'[1]23500'!$B$3:$L$5634,7,0)</f>
        <v>#N/A</v>
      </c>
      <c r="P261" s="2" t="e">
        <f>VLOOKUP($A261,'[1]23500'!$B$3:$L$5634,8,0)</f>
        <v>#N/A</v>
      </c>
      <c r="Q261" s="2" t="e">
        <f>VLOOKUP($A261,'[1]23500'!$B$3:$L$5634,10,0)</f>
        <v>#N/A</v>
      </c>
      <c r="R261" s="2" t="e">
        <f>VLOOKUP($A261,'[1]23500'!$B$3:$L$5634,11,0)</f>
        <v>#N/A</v>
      </c>
    </row>
    <row r="262" spans="1:18" x14ac:dyDescent="0.3">
      <c r="A262" s="1" t="s">
        <v>540</v>
      </c>
      <c r="B262" s="1" t="s">
        <v>541</v>
      </c>
      <c r="C262" s="1" t="s">
        <v>542</v>
      </c>
      <c r="D262" s="1" t="s">
        <v>543</v>
      </c>
      <c r="E262" s="1">
        <f t="shared" si="4"/>
        <v>0</v>
      </c>
      <c r="F262" s="1"/>
      <c r="G262" s="1" t="s">
        <v>544</v>
      </c>
      <c r="H262" s="1" t="s">
        <v>539</v>
      </c>
      <c r="I262" s="2" t="e">
        <f>VLOOKUP($A262,'[1]23500'!$B$3:$L$5634,1,0)</f>
        <v>#N/A</v>
      </c>
      <c r="J262" s="2" t="e">
        <f>VLOOKUP($A262,'[1]23500'!$B$3:$L$5634,2,0)</f>
        <v>#N/A</v>
      </c>
      <c r="K262" s="2" t="e">
        <f>VLOOKUP($A262,'[1]23500'!$B$3:$L$5634,3,0)</f>
        <v>#N/A</v>
      </c>
      <c r="L262" s="2" t="e">
        <f>VLOOKUP($A262,'[1]23500'!$B$3:$L$5634,4,0)</f>
        <v>#N/A</v>
      </c>
      <c r="M262" s="2" t="e">
        <f>VLOOKUP($A262,'[1]23500'!$B$3:$L$5634,5,0)</f>
        <v>#N/A</v>
      </c>
      <c r="N262" s="2" t="e">
        <f>VLOOKUP($A262,'[1]23500'!$B$3:$L$5634,6,0)</f>
        <v>#N/A</v>
      </c>
      <c r="O262" s="2" t="e">
        <f>VLOOKUP($A262,'[1]23500'!$B$3:$L$5634,7,0)</f>
        <v>#N/A</v>
      </c>
      <c r="P262" s="2" t="e">
        <f>VLOOKUP($A262,'[1]23500'!$B$3:$L$5634,8,0)</f>
        <v>#N/A</v>
      </c>
      <c r="Q262" s="2" t="e">
        <f>VLOOKUP($A262,'[1]23500'!$B$3:$L$5634,10,0)</f>
        <v>#N/A</v>
      </c>
      <c r="R262" s="2" t="e">
        <f>VLOOKUP($A262,'[1]23500'!$B$3:$L$5634,11,0)</f>
        <v>#N/A</v>
      </c>
    </row>
    <row r="263" spans="1:18" x14ac:dyDescent="0.3">
      <c r="A263" s="1" t="s">
        <v>8065</v>
      </c>
      <c r="B263" s="1" t="s">
        <v>545</v>
      </c>
      <c r="C263" s="1" t="s">
        <v>546</v>
      </c>
      <c r="D263" s="1" t="s">
        <v>547</v>
      </c>
      <c r="E263" s="1">
        <f t="shared" si="4"/>
        <v>0</v>
      </c>
      <c r="F263" s="1"/>
      <c r="G263" s="1" t="s">
        <v>544</v>
      </c>
      <c r="H263" s="1" t="s">
        <v>539</v>
      </c>
      <c r="I263" s="2" t="e">
        <f>VLOOKUP($A263,'[1]23500'!$B$3:$L$5634,1,0)</f>
        <v>#N/A</v>
      </c>
      <c r="J263" s="2" t="e">
        <f>VLOOKUP($A263,'[1]23500'!$B$3:$L$5634,2,0)</f>
        <v>#N/A</v>
      </c>
      <c r="K263" s="2" t="e">
        <f>VLOOKUP($A263,'[1]23500'!$B$3:$L$5634,3,0)</f>
        <v>#N/A</v>
      </c>
      <c r="L263" s="2" t="e">
        <f>VLOOKUP($A263,'[1]23500'!$B$3:$L$5634,4,0)</f>
        <v>#N/A</v>
      </c>
      <c r="M263" s="2" t="e">
        <f>VLOOKUP($A263,'[1]23500'!$B$3:$L$5634,5,0)</f>
        <v>#N/A</v>
      </c>
      <c r="N263" s="2" t="e">
        <f>VLOOKUP($A263,'[1]23500'!$B$3:$L$5634,6,0)</f>
        <v>#N/A</v>
      </c>
      <c r="O263" s="2" t="e">
        <f>VLOOKUP($A263,'[1]23500'!$B$3:$L$5634,7,0)</f>
        <v>#N/A</v>
      </c>
      <c r="P263" s="2" t="e">
        <f>VLOOKUP($A263,'[1]23500'!$B$3:$L$5634,8,0)</f>
        <v>#N/A</v>
      </c>
      <c r="Q263" s="2" t="e">
        <f>VLOOKUP($A263,'[1]23500'!$B$3:$L$5634,10,0)</f>
        <v>#N/A</v>
      </c>
      <c r="R263" s="2" t="e">
        <f>VLOOKUP($A263,'[1]23500'!$B$3:$L$5634,11,0)</f>
        <v>#N/A</v>
      </c>
    </row>
    <row r="264" spans="1:18" x14ac:dyDescent="0.3">
      <c r="A264" s="1" t="s">
        <v>548</v>
      </c>
      <c r="B264" s="1" t="s">
        <v>549</v>
      </c>
      <c r="C264" s="1" t="s">
        <v>546</v>
      </c>
      <c r="D264" s="1" t="s">
        <v>550</v>
      </c>
      <c r="E264" s="1">
        <f t="shared" si="4"/>
        <v>0</v>
      </c>
      <c r="F264" s="1"/>
      <c r="G264" s="1" t="s">
        <v>544</v>
      </c>
      <c r="H264" s="1" t="s">
        <v>539</v>
      </c>
      <c r="I264" s="2" t="e">
        <f>VLOOKUP($A264,'[1]23500'!$B$3:$L$5634,1,0)</f>
        <v>#N/A</v>
      </c>
      <c r="J264" s="2" t="e">
        <f>VLOOKUP($A264,'[1]23500'!$B$3:$L$5634,2,0)</f>
        <v>#N/A</v>
      </c>
      <c r="K264" s="2" t="e">
        <f>VLOOKUP($A264,'[1]23500'!$B$3:$L$5634,3,0)</f>
        <v>#N/A</v>
      </c>
      <c r="L264" s="2" t="e">
        <f>VLOOKUP($A264,'[1]23500'!$B$3:$L$5634,4,0)</f>
        <v>#N/A</v>
      </c>
      <c r="M264" s="2" t="e">
        <f>VLOOKUP($A264,'[1]23500'!$B$3:$L$5634,5,0)</f>
        <v>#N/A</v>
      </c>
      <c r="N264" s="2" t="e">
        <f>VLOOKUP($A264,'[1]23500'!$B$3:$L$5634,6,0)</f>
        <v>#N/A</v>
      </c>
      <c r="O264" s="2" t="e">
        <f>VLOOKUP($A264,'[1]23500'!$B$3:$L$5634,7,0)</f>
        <v>#N/A</v>
      </c>
      <c r="P264" s="2" t="e">
        <f>VLOOKUP($A264,'[1]23500'!$B$3:$L$5634,8,0)</f>
        <v>#N/A</v>
      </c>
      <c r="Q264" s="2" t="e">
        <f>VLOOKUP($A264,'[1]23500'!$B$3:$L$5634,10,0)</f>
        <v>#N/A</v>
      </c>
      <c r="R264" s="2" t="e">
        <f>VLOOKUP($A264,'[1]23500'!$B$3:$L$5634,11,0)</f>
        <v>#N/A</v>
      </c>
    </row>
    <row r="265" spans="1:18" x14ac:dyDescent="0.3">
      <c r="A265" s="1" t="s">
        <v>551</v>
      </c>
      <c r="B265" s="1" t="s">
        <v>552</v>
      </c>
      <c r="C265" s="1" t="s">
        <v>546</v>
      </c>
      <c r="D265" s="1" t="s">
        <v>553</v>
      </c>
      <c r="E265" s="1">
        <f t="shared" si="4"/>
        <v>0</v>
      </c>
      <c r="F265" s="1"/>
      <c r="G265" s="1" t="s">
        <v>544</v>
      </c>
      <c r="H265" s="1" t="s">
        <v>539</v>
      </c>
      <c r="I265" s="2" t="e">
        <f>VLOOKUP($A265,'[1]23500'!$B$3:$L$5634,1,0)</f>
        <v>#N/A</v>
      </c>
      <c r="J265" s="2" t="e">
        <f>VLOOKUP($A265,'[1]23500'!$B$3:$L$5634,2,0)</f>
        <v>#N/A</v>
      </c>
      <c r="K265" s="2" t="e">
        <f>VLOOKUP($A265,'[1]23500'!$B$3:$L$5634,3,0)</f>
        <v>#N/A</v>
      </c>
      <c r="L265" s="2" t="e">
        <f>VLOOKUP($A265,'[1]23500'!$B$3:$L$5634,4,0)</f>
        <v>#N/A</v>
      </c>
      <c r="M265" s="2" t="e">
        <f>VLOOKUP($A265,'[1]23500'!$B$3:$L$5634,5,0)</f>
        <v>#N/A</v>
      </c>
      <c r="N265" s="2" t="e">
        <f>VLOOKUP($A265,'[1]23500'!$B$3:$L$5634,6,0)</f>
        <v>#N/A</v>
      </c>
      <c r="O265" s="2" t="e">
        <f>VLOOKUP($A265,'[1]23500'!$B$3:$L$5634,7,0)</f>
        <v>#N/A</v>
      </c>
      <c r="P265" s="2" t="e">
        <f>VLOOKUP($A265,'[1]23500'!$B$3:$L$5634,8,0)</f>
        <v>#N/A</v>
      </c>
      <c r="Q265" s="2" t="e">
        <f>VLOOKUP($A265,'[1]23500'!$B$3:$L$5634,10,0)</f>
        <v>#N/A</v>
      </c>
      <c r="R265" s="2" t="e">
        <f>VLOOKUP($A265,'[1]23500'!$B$3:$L$5634,11,0)</f>
        <v>#N/A</v>
      </c>
    </row>
    <row r="266" spans="1:18" x14ac:dyDescent="0.3">
      <c r="A266" s="1" t="s">
        <v>554</v>
      </c>
      <c r="B266" s="1" t="s">
        <v>555</v>
      </c>
      <c r="C266" s="1" t="s">
        <v>556</v>
      </c>
      <c r="D266" s="1" t="s">
        <v>557</v>
      </c>
      <c r="E266" s="1">
        <f t="shared" si="4"/>
        <v>0</v>
      </c>
      <c r="F266" s="1"/>
      <c r="G266" s="1" t="s">
        <v>544</v>
      </c>
      <c r="H266" s="1" t="s">
        <v>539</v>
      </c>
      <c r="I266" s="2" t="e">
        <f>VLOOKUP($A266,'[1]23500'!$B$3:$L$5634,1,0)</f>
        <v>#N/A</v>
      </c>
      <c r="J266" s="2" t="e">
        <f>VLOOKUP($A266,'[1]23500'!$B$3:$L$5634,2,0)</f>
        <v>#N/A</v>
      </c>
      <c r="K266" s="2" t="e">
        <f>VLOOKUP($A266,'[1]23500'!$B$3:$L$5634,3,0)</f>
        <v>#N/A</v>
      </c>
      <c r="L266" s="2" t="e">
        <f>VLOOKUP($A266,'[1]23500'!$B$3:$L$5634,4,0)</f>
        <v>#N/A</v>
      </c>
      <c r="M266" s="2" t="e">
        <f>VLOOKUP($A266,'[1]23500'!$B$3:$L$5634,5,0)</f>
        <v>#N/A</v>
      </c>
      <c r="N266" s="2" t="e">
        <f>VLOOKUP($A266,'[1]23500'!$B$3:$L$5634,6,0)</f>
        <v>#N/A</v>
      </c>
      <c r="O266" s="2" t="e">
        <f>VLOOKUP($A266,'[1]23500'!$B$3:$L$5634,7,0)</f>
        <v>#N/A</v>
      </c>
      <c r="P266" s="2" t="e">
        <f>VLOOKUP($A266,'[1]23500'!$B$3:$L$5634,8,0)</f>
        <v>#N/A</v>
      </c>
      <c r="Q266" s="2" t="e">
        <f>VLOOKUP($A266,'[1]23500'!$B$3:$L$5634,10,0)</f>
        <v>#N/A</v>
      </c>
      <c r="R266" s="2" t="e">
        <f>VLOOKUP($A266,'[1]23500'!$B$3:$L$5634,11,0)</f>
        <v>#N/A</v>
      </c>
    </row>
    <row r="267" spans="1:18" x14ac:dyDescent="0.3">
      <c r="A267" s="1" t="s">
        <v>558</v>
      </c>
      <c r="B267" s="1" t="s">
        <v>559</v>
      </c>
      <c r="C267" s="1" t="s">
        <v>556</v>
      </c>
      <c r="D267" s="1" t="s">
        <v>560</v>
      </c>
      <c r="E267" s="1">
        <f t="shared" si="4"/>
        <v>0</v>
      </c>
      <c r="F267" s="1"/>
      <c r="G267" s="1" t="s">
        <v>544</v>
      </c>
      <c r="H267" s="1" t="s">
        <v>539</v>
      </c>
      <c r="I267" s="2" t="e">
        <f>VLOOKUP($A267,'[1]23500'!$B$3:$L$5634,1,0)</f>
        <v>#N/A</v>
      </c>
      <c r="J267" s="2" t="e">
        <f>VLOOKUP($A267,'[1]23500'!$B$3:$L$5634,2,0)</f>
        <v>#N/A</v>
      </c>
      <c r="K267" s="2" t="e">
        <f>VLOOKUP($A267,'[1]23500'!$B$3:$L$5634,3,0)</f>
        <v>#N/A</v>
      </c>
      <c r="L267" s="2" t="e">
        <f>VLOOKUP($A267,'[1]23500'!$B$3:$L$5634,4,0)</f>
        <v>#N/A</v>
      </c>
      <c r="M267" s="2" t="e">
        <f>VLOOKUP($A267,'[1]23500'!$B$3:$L$5634,5,0)</f>
        <v>#N/A</v>
      </c>
      <c r="N267" s="2" t="e">
        <f>VLOOKUP($A267,'[1]23500'!$B$3:$L$5634,6,0)</f>
        <v>#N/A</v>
      </c>
      <c r="O267" s="2" t="e">
        <f>VLOOKUP($A267,'[1]23500'!$B$3:$L$5634,7,0)</f>
        <v>#N/A</v>
      </c>
      <c r="P267" s="2" t="e">
        <f>VLOOKUP($A267,'[1]23500'!$B$3:$L$5634,8,0)</f>
        <v>#N/A</v>
      </c>
      <c r="Q267" s="2" t="e">
        <f>VLOOKUP($A267,'[1]23500'!$B$3:$L$5634,10,0)</f>
        <v>#N/A</v>
      </c>
      <c r="R267" s="2" t="e">
        <f>VLOOKUP($A267,'[1]23500'!$B$3:$L$5634,11,0)</f>
        <v>#N/A</v>
      </c>
    </row>
    <row r="268" spans="1:18" x14ac:dyDescent="0.3">
      <c r="A268" s="1" t="s">
        <v>561</v>
      </c>
      <c r="B268" s="1" t="s">
        <v>562</v>
      </c>
      <c r="C268" s="1" t="s">
        <v>556</v>
      </c>
      <c r="D268" s="1" t="s">
        <v>563</v>
      </c>
      <c r="E268" s="1">
        <f t="shared" si="4"/>
        <v>0</v>
      </c>
      <c r="F268" s="1"/>
      <c r="G268" s="1" t="s">
        <v>544</v>
      </c>
      <c r="H268" s="1" t="s">
        <v>539</v>
      </c>
      <c r="I268" s="2" t="e">
        <f>VLOOKUP($A268,'[1]23500'!$B$3:$L$5634,1,0)</f>
        <v>#N/A</v>
      </c>
      <c r="J268" s="2" t="e">
        <f>VLOOKUP($A268,'[1]23500'!$B$3:$L$5634,2,0)</f>
        <v>#N/A</v>
      </c>
      <c r="K268" s="2" t="e">
        <f>VLOOKUP($A268,'[1]23500'!$B$3:$L$5634,3,0)</f>
        <v>#N/A</v>
      </c>
      <c r="L268" s="2" t="e">
        <f>VLOOKUP($A268,'[1]23500'!$B$3:$L$5634,4,0)</f>
        <v>#N/A</v>
      </c>
      <c r="M268" s="2" t="e">
        <f>VLOOKUP($A268,'[1]23500'!$B$3:$L$5634,5,0)</f>
        <v>#N/A</v>
      </c>
      <c r="N268" s="2" t="e">
        <f>VLOOKUP($A268,'[1]23500'!$B$3:$L$5634,6,0)</f>
        <v>#N/A</v>
      </c>
      <c r="O268" s="2" t="e">
        <f>VLOOKUP($A268,'[1]23500'!$B$3:$L$5634,7,0)</f>
        <v>#N/A</v>
      </c>
      <c r="P268" s="2" t="e">
        <f>VLOOKUP($A268,'[1]23500'!$B$3:$L$5634,8,0)</f>
        <v>#N/A</v>
      </c>
      <c r="Q268" s="2" t="e">
        <f>VLOOKUP($A268,'[1]23500'!$B$3:$L$5634,10,0)</f>
        <v>#N/A</v>
      </c>
      <c r="R268" s="2" t="e">
        <f>VLOOKUP($A268,'[1]23500'!$B$3:$L$5634,11,0)</f>
        <v>#N/A</v>
      </c>
    </row>
    <row r="269" spans="1:18" x14ac:dyDescent="0.3">
      <c r="A269" s="1" t="s">
        <v>564</v>
      </c>
      <c r="B269" s="1" t="s">
        <v>565</v>
      </c>
      <c r="C269" s="1" t="s">
        <v>566</v>
      </c>
      <c r="D269" s="1" t="s">
        <v>567</v>
      </c>
      <c r="E269" s="1">
        <f t="shared" si="4"/>
        <v>0</v>
      </c>
      <c r="F269" s="1"/>
      <c r="G269" s="1" t="s">
        <v>544</v>
      </c>
      <c r="H269" s="1" t="s">
        <v>539</v>
      </c>
      <c r="I269" s="2" t="e">
        <f>VLOOKUP($A269,'[1]23500'!$B$3:$L$5634,1,0)</f>
        <v>#N/A</v>
      </c>
      <c r="J269" s="2" t="e">
        <f>VLOOKUP($A269,'[1]23500'!$B$3:$L$5634,2,0)</f>
        <v>#N/A</v>
      </c>
      <c r="K269" s="2" t="e">
        <f>VLOOKUP($A269,'[1]23500'!$B$3:$L$5634,3,0)</f>
        <v>#N/A</v>
      </c>
      <c r="L269" s="2" t="e">
        <f>VLOOKUP($A269,'[1]23500'!$B$3:$L$5634,4,0)</f>
        <v>#N/A</v>
      </c>
      <c r="M269" s="2" t="e">
        <f>VLOOKUP($A269,'[1]23500'!$B$3:$L$5634,5,0)</f>
        <v>#N/A</v>
      </c>
      <c r="N269" s="2" t="e">
        <f>VLOOKUP($A269,'[1]23500'!$B$3:$L$5634,6,0)</f>
        <v>#N/A</v>
      </c>
      <c r="O269" s="2" t="e">
        <f>VLOOKUP($A269,'[1]23500'!$B$3:$L$5634,7,0)</f>
        <v>#N/A</v>
      </c>
      <c r="P269" s="2" t="e">
        <f>VLOOKUP($A269,'[1]23500'!$B$3:$L$5634,8,0)</f>
        <v>#N/A</v>
      </c>
      <c r="Q269" s="2" t="e">
        <f>VLOOKUP($A269,'[1]23500'!$B$3:$L$5634,10,0)</f>
        <v>#N/A</v>
      </c>
      <c r="R269" s="2" t="e">
        <f>VLOOKUP($A269,'[1]23500'!$B$3:$L$5634,11,0)</f>
        <v>#N/A</v>
      </c>
    </row>
    <row r="270" spans="1:18" x14ac:dyDescent="0.3">
      <c r="A270" s="1" t="s">
        <v>568</v>
      </c>
      <c r="B270" s="1" t="s">
        <v>569</v>
      </c>
      <c r="C270" s="1" t="s">
        <v>570</v>
      </c>
      <c r="D270" s="1" t="s">
        <v>571</v>
      </c>
      <c r="E270" s="1">
        <f t="shared" si="4"/>
        <v>0</v>
      </c>
      <c r="F270" s="1"/>
      <c r="G270" s="1" t="s">
        <v>572</v>
      </c>
      <c r="H270" s="1" t="s">
        <v>539</v>
      </c>
      <c r="I270" s="2" t="e">
        <f>VLOOKUP($A270,'[1]23500'!$B$3:$L$5634,1,0)</f>
        <v>#N/A</v>
      </c>
      <c r="J270" s="2" t="e">
        <f>VLOOKUP($A270,'[1]23500'!$B$3:$L$5634,2,0)</f>
        <v>#N/A</v>
      </c>
      <c r="K270" s="2" t="e">
        <f>VLOOKUP($A270,'[1]23500'!$B$3:$L$5634,3,0)</f>
        <v>#N/A</v>
      </c>
      <c r="L270" s="2" t="e">
        <f>VLOOKUP($A270,'[1]23500'!$B$3:$L$5634,4,0)</f>
        <v>#N/A</v>
      </c>
      <c r="M270" s="2" t="e">
        <f>VLOOKUP($A270,'[1]23500'!$B$3:$L$5634,5,0)</f>
        <v>#N/A</v>
      </c>
      <c r="N270" s="2" t="e">
        <f>VLOOKUP($A270,'[1]23500'!$B$3:$L$5634,6,0)</f>
        <v>#N/A</v>
      </c>
      <c r="O270" s="2" t="e">
        <f>VLOOKUP($A270,'[1]23500'!$B$3:$L$5634,7,0)</f>
        <v>#N/A</v>
      </c>
      <c r="P270" s="2" t="e">
        <f>VLOOKUP($A270,'[1]23500'!$B$3:$L$5634,8,0)</f>
        <v>#N/A</v>
      </c>
      <c r="Q270" s="2" t="e">
        <f>VLOOKUP($A270,'[1]23500'!$B$3:$L$5634,10,0)</f>
        <v>#N/A</v>
      </c>
      <c r="R270" s="2" t="e">
        <f>VLOOKUP($A270,'[1]23500'!$B$3:$L$5634,11,0)</f>
        <v>#N/A</v>
      </c>
    </row>
    <row r="271" spans="1:18" x14ac:dyDescent="0.3">
      <c r="A271" s="1" t="s">
        <v>573</v>
      </c>
      <c r="B271" s="1" t="s">
        <v>574</v>
      </c>
      <c r="C271" s="1" t="s">
        <v>570</v>
      </c>
      <c r="D271" s="1" t="s">
        <v>575</v>
      </c>
      <c r="E271" s="1">
        <f t="shared" si="4"/>
        <v>0</v>
      </c>
      <c r="F271" s="1"/>
      <c r="G271" s="1" t="s">
        <v>572</v>
      </c>
      <c r="H271" s="1" t="s">
        <v>539</v>
      </c>
      <c r="I271" s="2" t="e">
        <f>VLOOKUP($A271,'[1]23500'!$B$3:$L$5634,1,0)</f>
        <v>#N/A</v>
      </c>
      <c r="J271" s="2" t="e">
        <f>VLOOKUP($A271,'[1]23500'!$B$3:$L$5634,2,0)</f>
        <v>#N/A</v>
      </c>
      <c r="K271" s="2" t="e">
        <f>VLOOKUP($A271,'[1]23500'!$B$3:$L$5634,3,0)</f>
        <v>#N/A</v>
      </c>
      <c r="L271" s="2" t="e">
        <f>VLOOKUP($A271,'[1]23500'!$B$3:$L$5634,4,0)</f>
        <v>#N/A</v>
      </c>
      <c r="M271" s="2" t="e">
        <f>VLOOKUP($A271,'[1]23500'!$B$3:$L$5634,5,0)</f>
        <v>#N/A</v>
      </c>
      <c r="N271" s="2" t="e">
        <f>VLOOKUP($A271,'[1]23500'!$B$3:$L$5634,6,0)</f>
        <v>#N/A</v>
      </c>
      <c r="O271" s="2" t="e">
        <f>VLOOKUP($A271,'[1]23500'!$B$3:$L$5634,7,0)</f>
        <v>#N/A</v>
      </c>
      <c r="P271" s="2" t="e">
        <f>VLOOKUP($A271,'[1]23500'!$B$3:$L$5634,8,0)</f>
        <v>#N/A</v>
      </c>
      <c r="Q271" s="2" t="e">
        <f>VLOOKUP($A271,'[1]23500'!$B$3:$L$5634,10,0)</f>
        <v>#N/A</v>
      </c>
      <c r="R271" s="2" t="e">
        <f>VLOOKUP($A271,'[1]23500'!$B$3:$L$5634,11,0)</f>
        <v>#N/A</v>
      </c>
    </row>
    <row r="272" spans="1:18" x14ac:dyDescent="0.3">
      <c r="A272" s="1" t="s">
        <v>576</v>
      </c>
      <c r="B272" s="1" t="s">
        <v>577</v>
      </c>
      <c r="C272" s="1" t="s">
        <v>578</v>
      </c>
      <c r="D272" s="1" t="s">
        <v>579</v>
      </c>
      <c r="E272" s="1">
        <f t="shared" si="4"/>
        <v>0</v>
      </c>
      <c r="F272" s="1"/>
      <c r="G272" s="1" t="s">
        <v>45</v>
      </c>
      <c r="H272" s="1" t="s">
        <v>54</v>
      </c>
      <c r="I272" s="2" t="e">
        <f>VLOOKUP($A272,'[1]23500'!$B$3:$L$5634,1,0)</f>
        <v>#N/A</v>
      </c>
      <c r="J272" s="2" t="e">
        <f>VLOOKUP($A272,'[1]23500'!$B$3:$L$5634,2,0)</f>
        <v>#N/A</v>
      </c>
      <c r="K272" s="2" t="e">
        <f>VLOOKUP($A272,'[1]23500'!$B$3:$L$5634,3,0)</f>
        <v>#N/A</v>
      </c>
      <c r="L272" s="2" t="e">
        <f>VLOOKUP($A272,'[1]23500'!$B$3:$L$5634,4,0)</f>
        <v>#N/A</v>
      </c>
      <c r="M272" s="2" t="e">
        <f>VLOOKUP($A272,'[1]23500'!$B$3:$L$5634,5,0)</f>
        <v>#N/A</v>
      </c>
      <c r="N272" s="2" t="e">
        <f>VLOOKUP($A272,'[1]23500'!$B$3:$L$5634,6,0)</f>
        <v>#N/A</v>
      </c>
      <c r="O272" s="2" t="e">
        <f>VLOOKUP($A272,'[1]23500'!$B$3:$L$5634,7,0)</f>
        <v>#N/A</v>
      </c>
      <c r="P272" s="2" t="e">
        <f>VLOOKUP($A272,'[1]23500'!$B$3:$L$5634,8,0)</f>
        <v>#N/A</v>
      </c>
      <c r="Q272" s="2" t="e">
        <f>VLOOKUP($A272,'[1]23500'!$B$3:$L$5634,10,0)</f>
        <v>#N/A</v>
      </c>
      <c r="R272" s="2" t="e">
        <f>VLOOKUP($A272,'[1]23500'!$B$3:$L$5634,11,0)</f>
        <v>#N/A</v>
      </c>
    </row>
    <row r="273" spans="1:18" x14ac:dyDescent="0.3">
      <c r="A273" s="1" t="s">
        <v>580</v>
      </c>
      <c r="B273" s="1" t="s">
        <v>581</v>
      </c>
      <c r="C273" s="1" t="s">
        <v>582</v>
      </c>
      <c r="D273" s="1" t="s">
        <v>583</v>
      </c>
      <c r="E273" s="1">
        <f t="shared" si="4"/>
        <v>0</v>
      </c>
      <c r="F273" s="1"/>
      <c r="G273" s="1" t="s">
        <v>584</v>
      </c>
      <c r="H273" s="1" t="s">
        <v>585</v>
      </c>
      <c r="I273" s="2" t="e">
        <f>VLOOKUP($A273,'[1]23500'!$B$3:$L$5634,1,0)</f>
        <v>#N/A</v>
      </c>
      <c r="J273" s="2" t="e">
        <f>VLOOKUP($A273,'[1]23500'!$B$3:$L$5634,2,0)</f>
        <v>#N/A</v>
      </c>
      <c r="K273" s="2" t="e">
        <f>VLOOKUP($A273,'[1]23500'!$B$3:$L$5634,3,0)</f>
        <v>#N/A</v>
      </c>
      <c r="L273" s="2" t="e">
        <f>VLOOKUP($A273,'[1]23500'!$B$3:$L$5634,4,0)</f>
        <v>#N/A</v>
      </c>
      <c r="M273" s="2" t="e">
        <f>VLOOKUP($A273,'[1]23500'!$B$3:$L$5634,5,0)</f>
        <v>#N/A</v>
      </c>
      <c r="N273" s="2" t="e">
        <f>VLOOKUP($A273,'[1]23500'!$B$3:$L$5634,6,0)</f>
        <v>#N/A</v>
      </c>
      <c r="O273" s="2" t="e">
        <f>VLOOKUP($A273,'[1]23500'!$B$3:$L$5634,7,0)</f>
        <v>#N/A</v>
      </c>
      <c r="P273" s="2" t="e">
        <f>VLOOKUP($A273,'[1]23500'!$B$3:$L$5634,8,0)</f>
        <v>#N/A</v>
      </c>
      <c r="Q273" s="2" t="e">
        <f>VLOOKUP($A273,'[1]23500'!$B$3:$L$5634,10,0)</f>
        <v>#N/A</v>
      </c>
      <c r="R273" s="2" t="e">
        <f>VLOOKUP($A273,'[1]23500'!$B$3:$L$5634,11,0)</f>
        <v>#N/A</v>
      </c>
    </row>
    <row r="274" spans="1:18" x14ac:dyDescent="0.3">
      <c r="A274" s="1" t="s">
        <v>586</v>
      </c>
      <c r="B274" s="1" t="s">
        <v>587</v>
      </c>
      <c r="C274" s="1" t="s">
        <v>7</v>
      </c>
      <c r="D274" s="1" t="s">
        <v>588</v>
      </c>
      <c r="E274" s="1">
        <f t="shared" si="4"/>
        <v>0</v>
      </c>
      <c r="F274" s="1"/>
      <c r="G274" s="1" t="s">
        <v>589</v>
      </c>
      <c r="H274" s="1" t="s">
        <v>590</v>
      </c>
      <c r="I274" s="2" t="e">
        <f>VLOOKUP($A274,'[1]23500'!$B$3:$L$5634,1,0)</f>
        <v>#N/A</v>
      </c>
      <c r="J274" s="2" t="e">
        <f>VLOOKUP($A274,'[1]23500'!$B$3:$L$5634,2,0)</f>
        <v>#N/A</v>
      </c>
      <c r="K274" s="2" t="e">
        <f>VLOOKUP($A274,'[1]23500'!$B$3:$L$5634,3,0)</f>
        <v>#N/A</v>
      </c>
      <c r="L274" s="2" t="e">
        <f>VLOOKUP($A274,'[1]23500'!$B$3:$L$5634,4,0)</f>
        <v>#N/A</v>
      </c>
      <c r="M274" s="2" t="e">
        <f>VLOOKUP($A274,'[1]23500'!$B$3:$L$5634,5,0)</f>
        <v>#N/A</v>
      </c>
      <c r="N274" s="2" t="e">
        <f>VLOOKUP($A274,'[1]23500'!$B$3:$L$5634,6,0)</f>
        <v>#N/A</v>
      </c>
      <c r="O274" s="2" t="e">
        <f>VLOOKUP($A274,'[1]23500'!$B$3:$L$5634,7,0)</f>
        <v>#N/A</v>
      </c>
      <c r="P274" s="2" t="e">
        <f>VLOOKUP($A274,'[1]23500'!$B$3:$L$5634,8,0)</f>
        <v>#N/A</v>
      </c>
      <c r="Q274" s="2" t="e">
        <f>VLOOKUP($A274,'[1]23500'!$B$3:$L$5634,10,0)</f>
        <v>#N/A</v>
      </c>
      <c r="R274" s="2" t="e">
        <f>VLOOKUP($A274,'[1]23500'!$B$3:$L$5634,11,0)</f>
        <v>#N/A</v>
      </c>
    </row>
    <row r="275" spans="1:18" x14ac:dyDescent="0.3">
      <c r="A275" s="1" t="s">
        <v>591</v>
      </c>
      <c r="B275" s="1" t="s">
        <v>592</v>
      </c>
      <c r="C275" s="1" t="s">
        <v>7</v>
      </c>
      <c r="D275" s="1" t="s">
        <v>593</v>
      </c>
      <c r="E275" s="1">
        <f t="shared" si="4"/>
        <v>0</v>
      </c>
      <c r="F275" s="1"/>
      <c r="G275" s="1" t="s">
        <v>589</v>
      </c>
      <c r="H275" s="1" t="s">
        <v>590</v>
      </c>
      <c r="I275" s="2" t="e">
        <f>VLOOKUP($A275,'[1]23500'!$B$3:$L$5634,1,0)</f>
        <v>#N/A</v>
      </c>
      <c r="J275" s="2" t="e">
        <f>VLOOKUP($A275,'[1]23500'!$B$3:$L$5634,2,0)</f>
        <v>#N/A</v>
      </c>
      <c r="K275" s="2" t="e">
        <f>VLOOKUP($A275,'[1]23500'!$B$3:$L$5634,3,0)</f>
        <v>#N/A</v>
      </c>
      <c r="L275" s="2" t="e">
        <f>VLOOKUP($A275,'[1]23500'!$B$3:$L$5634,4,0)</f>
        <v>#N/A</v>
      </c>
      <c r="M275" s="2" t="e">
        <f>VLOOKUP($A275,'[1]23500'!$B$3:$L$5634,5,0)</f>
        <v>#N/A</v>
      </c>
      <c r="N275" s="2" t="e">
        <f>VLOOKUP($A275,'[1]23500'!$B$3:$L$5634,6,0)</f>
        <v>#N/A</v>
      </c>
      <c r="O275" s="2" t="e">
        <f>VLOOKUP($A275,'[1]23500'!$B$3:$L$5634,7,0)</f>
        <v>#N/A</v>
      </c>
      <c r="P275" s="2" t="e">
        <f>VLOOKUP($A275,'[1]23500'!$B$3:$L$5634,8,0)</f>
        <v>#N/A</v>
      </c>
      <c r="Q275" s="2" t="e">
        <f>VLOOKUP($A275,'[1]23500'!$B$3:$L$5634,10,0)</f>
        <v>#N/A</v>
      </c>
      <c r="R275" s="2" t="e">
        <f>VLOOKUP($A275,'[1]23500'!$B$3:$L$5634,11,0)</f>
        <v>#N/A</v>
      </c>
    </row>
    <row r="276" spans="1:18" x14ac:dyDescent="0.3">
      <c r="A276" s="1" t="s">
        <v>594</v>
      </c>
      <c r="B276" s="1" t="s">
        <v>595</v>
      </c>
      <c r="C276" s="1" t="s">
        <v>7</v>
      </c>
      <c r="D276" s="1" t="s">
        <v>596</v>
      </c>
      <c r="E276" s="1">
        <f t="shared" si="4"/>
        <v>0</v>
      </c>
      <c r="F276" s="1"/>
      <c r="G276" s="1" t="s">
        <v>589</v>
      </c>
      <c r="H276" s="1" t="s">
        <v>590</v>
      </c>
      <c r="I276" s="2" t="e">
        <f>VLOOKUP($A276,'[1]23500'!$B$3:$L$5634,1,0)</f>
        <v>#N/A</v>
      </c>
      <c r="J276" s="2" t="e">
        <f>VLOOKUP($A276,'[1]23500'!$B$3:$L$5634,2,0)</f>
        <v>#N/A</v>
      </c>
      <c r="K276" s="2" t="e">
        <f>VLOOKUP($A276,'[1]23500'!$B$3:$L$5634,3,0)</f>
        <v>#N/A</v>
      </c>
      <c r="L276" s="2" t="e">
        <f>VLOOKUP($A276,'[1]23500'!$B$3:$L$5634,4,0)</f>
        <v>#N/A</v>
      </c>
      <c r="M276" s="2" t="e">
        <f>VLOOKUP($A276,'[1]23500'!$B$3:$L$5634,5,0)</f>
        <v>#N/A</v>
      </c>
      <c r="N276" s="2" t="e">
        <f>VLOOKUP($A276,'[1]23500'!$B$3:$L$5634,6,0)</f>
        <v>#N/A</v>
      </c>
      <c r="O276" s="2" t="e">
        <f>VLOOKUP($A276,'[1]23500'!$B$3:$L$5634,7,0)</f>
        <v>#N/A</v>
      </c>
      <c r="P276" s="2" t="e">
        <f>VLOOKUP($A276,'[1]23500'!$B$3:$L$5634,8,0)</f>
        <v>#N/A</v>
      </c>
      <c r="Q276" s="2" t="e">
        <f>VLOOKUP($A276,'[1]23500'!$B$3:$L$5634,10,0)</f>
        <v>#N/A</v>
      </c>
      <c r="R276" s="2" t="e">
        <f>VLOOKUP($A276,'[1]23500'!$B$3:$L$5634,11,0)</f>
        <v>#N/A</v>
      </c>
    </row>
    <row r="277" spans="1:18" x14ac:dyDescent="0.3">
      <c r="A277" s="1" t="s">
        <v>597</v>
      </c>
      <c r="B277" s="1" t="s">
        <v>598</v>
      </c>
      <c r="C277" s="1" t="s">
        <v>7</v>
      </c>
      <c r="D277" s="1" t="s">
        <v>599</v>
      </c>
      <c r="E277" s="1">
        <f t="shared" si="4"/>
        <v>0</v>
      </c>
      <c r="F277" s="1"/>
      <c r="G277" s="1" t="s">
        <v>538</v>
      </c>
      <c r="H277" s="1" t="s">
        <v>585</v>
      </c>
      <c r="I277" s="2" t="e">
        <f>VLOOKUP($A277,'[1]23500'!$B$3:$L$5634,1,0)</f>
        <v>#N/A</v>
      </c>
      <c r="J277" s="2" t="e">
        <f>VLOOKUP($A277,'[1]23500'!$B$3:$L$5634,2,0)</f>
        <v>#N/A</v>
      </c>
      <c r="K277" s="2" t="e">
        <f>VLOOKUP($A277,'[1]23500'!$B$3:$L$5634,3,0)</f>
        <v>#N/A</v>
      </c>
      <c r="L277" s="2" t="e">
        <f>VLOOKUP($A277,'[1]23500'!$B$3:$L$5634,4,0)</f>
        <v>#N/A</v>
      </c>
      <c r="M277" s="2" t="e">
        <f>VLOOKUP($A277,'[1]23500'!$B$3:$L$5634,5,0)</f>
        <v>#N/A</v>
      </c>
      <c r="N277" s="2" t="e">
        <f>VLOOKUP($A277,'[1]23500'!$B$3:$L$5634,6,0)</f>
        <v>#N/A</v>
      </c>
      <c r="O277" s="2" t="e">
        <f>VLOOKUP($A277,'[1]23500'!$B$3:$L$5634,7,0)</f>
        <v>#N/A</v>
      </c>
      <c r="P277" s="2" t="e">
        <f>VLOOKUP($A277,'[1]23500'!$B$3:$L$5634,8,0)</f>
        <v>#N/A</v>
      </c>
      <c r="Q277" s="2" t="e">
        <f>VLOOKUP($A277,'[1]23500'!$B$3:$L$5634,10,0)</f>
        <v>#N/A</v>
      </c>
      <c r="R277" s="2" t="e">
        <f>VLOOKUP($A277,'[1]23500'!$B$3:$L$5634,11,0)</f>
        <v>#N/A</v>
      </c>
    </row>
    <row r="278" spans="1:18" x14ac:dyDescent="0.3">
      <c r="A278" s="1" t="s">
        <v>600</v>
      </c>
      <c r="B278" s="1" t="s">
        <v>601</v>
      </c>
      <c r="C278" s="1" t="s">
        <v>7</v>
      </c>
      <c r="D278" s="1" t="s">
        <v>602</v>
      </c>
      <c r="E278" s="1">
        <f t="shared" si="4"/>
        <v>0</v>
      </c>
      <c r="F278" s="1"/>
      <c r="G278" s="1" t="s">
        <v>589</v>
      </c>
      <c r="H278" s="1" t="s">
        <v>590</v>
      </c>
      <c r="I278" s="2" t="e">
        <f>VLOOKUP($A278,'[1]23500'!$B$3:$L$5634,1,0)</f>
        <v>#N/A</v>
      </c>
      <c r="J278" s="2" t="e">
        <f>VLOOKUP($A278,'[1]23500'!$B$3:$L$5634,2,0)</f>
        <v>#N/A</v>
      </c>
      <c r="K278" s="2" t="e">
        <f>VLOOKUP($A278,'[1]23500'!$B$3:$L$5634,3,0)</f>
        <v>#N/A</v>
      </c>
      <c r="L278" s="2" t="e">
        <f>VLOOKUP($A278,'[1]23500'!$B$3:$L$5634,4,0)</f>
        <v>#N/A</v>
      </c>
      <c r="M278" s="2" t="e">
        <f>VLOOKUP($A278,'[1]23500'!$B$3:$L$5634,5,0)</f>
        <v>#N/A</v>
      </c>
      <c r="N278" s="2" t="e">
        <f>VLOOKUP($A278,'[1]23500'!$B$3:$L$5634,6,0)</f>
        <v>#N/A</v>
      </c>
      <c r="O278" s="2" t="e">
        <f>VLOOKUP($A278,'[1]23500'!$B$3:$L$5634,7,0)</f>
        <v>#N/A</v>
      </c>
      <c r="P278" s="2" t="e">
        <f>VLOOKUP($A278,'[1]23500'!$B$3:$L$5634,8,0)</f>
        <v>#N/A</v>
      </c>
      <c r="Q278" s="2" t="e">
        <f>VLOOKUP($A278,'[1]23500'!$B$3:$L$5634,10,0)</f>
        <v>#N/A</v>
      </c>
      <c r="R278" s="2" t="e">
        <f>VLOOKUP($A278,'[1]23500'!$B$3:$L$5634,11,0)</f>
        <v>#N/A</v>
      </c>
    </row>
    <row r="279" spans="1:18" x14ac:dyDescent="0.3">
      <c r="A279" s="1" t="s">
        <v>603</v>
      </c>
      <c r="B279" s="1" t="s">
        <v>604</v>
      </c>
      <c r="C279" s="1" t="s">
        <v>7</v>
      </c>
      <c r="D279" s="1" t="s">
        <v>605</v>
      </c>
      <c r="E279" s="1">
        <f t="shared" si="4"/>
        <v>0</v>
      </c>
      <c r="F279" s="1"/>
      <c r="G279" s="1" t="s">
        <v>589</v>
      </c>
      <c r="H279" s="1" t="s">
        <v>590</v>
      </c>
      <c r="I279" s="2" t="e">
        <f>VLOOKUP($A279,'[1]23500'!$B$3:$L$5634,1,0)</f>
        <v>#N/A</v>
      </c>
      <c r="J279" s="2" t="e">
        <f>VLOOKUP($A279,'[1]23500'!$B$3:$L$5634,2,0)</f>
        <v>#N/A</v>
      </c>
      <c r="K279" s="2" t="e">
        <f>VLOOKUP($A279,'[1]23500'!$B$3:$L$5634,3,0)</f>
        <v>#N/A</v>
      </c>
      <c r="L279" s="2" t="e">
        <f>VLOOKUP($A279,'[1]23500'!$B$3:$L$5634,4,0)</f>
        <v>#N/A</v>
      </c>
      <c r="M279" s="2" t="e">
        <f>VLOOKUP($A279,'[1]23500'!$B$3:$L$5634,5,0)</f>
        <v>#N/A</v>
      </c>
      <c r="N279" s="2" t="e">
        <f>VLOOKUP($A279,'[1]23500'!$B$3:$L$5634,6,0)</f>
        <v>#N/A</v>
      </c>
      <c r="O279" s="2" t="e">
        <f>VLOOKUP($A279,'[1]23500'!$B$3:$L$5634,7,0)</f>
        <v>#N/A</v>
      </c>
      <c r="P279" s="2" t="e">
        <f>VLOOKUP($A279,'[1]23500'!$B$3:$L$5634,8,0)</f>
        <v>#N/A</v>
      </c>
      <c r="Q279" s="2" t="e">
        <f>VLOOKUP($A279,'[1]23500'!$B$3:$L$5634,10,0)</f>
        <v>#N/A</v>
      </c>
      <c r="R279" s="2" t="e">
        <f>VLOOKUP($A279,'[1]23500'!$B$3:$L$5634,11,0)</f>
        <v>#N/A</v>
      </c>
    </row>
    <row r="280" spans="1:18" x14ac:dyDescent="0.3">
      <c r="A280" s="1" t="s">
        <v>606</v>
      </c>
      <c r="B280" s="1" t="s">
        <v>607</v>
      </c>
      <c r="C280" s="1" t="s">
        <v>7</v>
      </c>
      <c r="D280" s="1" t="s">
        <v>608</v>
      </c>
      <c r="E280" s="1">
        <f t="shared" si="4"/>
        <v>0</v>
      </c>
      <c r="F280" s="1"/>
      <c r="G280" s="1" t="s">
        <v>589</v>
      </c>
      <c r="H280" s="1" t="s">
        <v>609</v>
      </c>
      <c r="I280" s="2" t="e">
        <f>VLOOKUP($A280,'[1]23500'!$B$3:$L$5634,1,0)</f>
        <v>#N/A</v>
      </c>
      <c r="J280" s="2" t="e">
        <f>VLOOKUP($A280,'[1]23500'!$B$3:$L$5634,2,0)</f>
        <v>#N/A</v>
      </c>
      <c r="K280" s="2" t="e">
        <f>VLOOKUP($A280,'[1]23500'!$B$3:$L$5634,3,0)</f>
        <v>#N/A</v>
      </c>
      <c r="L280" s="2" t="e">
        <f>VLOOKUP($A280,'[1]23500'!$B$3:$L$5634,4,0)</f>
        <v>#N/A</v>
      </c>
      <c r="M280" s="2" t="e">
        <f>VLOOKUP($A280,'[1]23500'!$B$3:$L$5634,5,0)</f>
        <v>#N/A</v>
      </c>
      <c r="N280" s="2" t="e">
        <f>VLOOKUP($A280,'[1]23500'!$B$3:$L$5634,6,0)</f>
        <v>#N/A</v>
      </c>
      <c r="O280" s="2" t="e">
        <f>VLOOKUP($A280,'[1]23500'!$B$3:$L$5634,7,0)</f>
        <v>#N/A</v>
      </c>
      <c r="P280" s="2" t="e">
        <f>VLOOKUP($A280,'[1]23500'!$B$3:$L$5634,8,0)</f>
        <v>#N/A</v>
      </c>
      <c r="Q280" s="2" t="e">
        <f>VLOOKUP($A280,'[1]23500'!$B$3:$L$5634,10,0)</f>
        <v>#N/A</v>
      </c>
      <c r="R280" s="2" t="e">
        <f>VLOOKUP($A280,'[1]23500'!$B$3:$L$5634,11,0)</f>
        <v>#N/A</v>
      </c>
    </row>
    <row r="281" spans="1:18" x14ac:dyDescent="0.3">
      <c r="A281" s="1" t="s">
        <v>610</v>
      </c>
      <c r="B281" s="1" t="s">
        <v>611</v>
      </c>
      <c r="C281" s="1" t="s">
        <v>7</v>
      </c>
      <c r="D281" s="1" t="s">
        <v>612</v>
      </c>
      <c r="E281" s="1">
        <f t="shared" si="4"/>
        <v>0</v>
      </c>
      <c r="F281" s="1"/>
      <c r="G281" s="1" t="s">
        <v>589</v>
      </c>
      <c r="H281" s="1" t="s">
        <v>609</v>
      </c>
      <c r="I281" s="2" t="e">
        <f>VLOOKUP($A281,'[1]23500'!$B$3:$L$5634,1,0)</f>
        <v>#N/A</v>
      </c>
      <c r="J281" s="2" t="e">
        <f>VLOOKUP($A281,'[1]23500'!$B$3:$L$5634,2,0)</f>
        <v>#N/A</v>
      </c>
      <c r="K281" s="2" t="e">
        <f>VLOOKUP($A281,'[1]23500'!$B$3:$L$5634,3,0)</f>
        <v>#N/A</v>
      </c>
      <c r="L281" s="2" t="e">
        <f>VLOOKUP($A281,'[1]23500'!$B$3:$L$5634,4,0)</f>
        <v>#N/A</v>
      </c>
      <c r="M281" s="2" t="e">
        <f>VLOOKUP($A281,'[1]23500'!$B$3:$L$5634,5,0)</f>
        <v>#N/A</v>
      </c>
      <c r="N281" s="2" t="e">
        <f>VLOOKUP($A281,'[1]23500'!$B$3:$L$5634,6,0)</f>
        <v>#N/A</v>
      </c>
      <c r="O281" s="2" t="e">
        <f>VLOOKUP($A281,'[1]23500'!$B$3:$L$5634,7,0)</f>
        <v>#N/A</v>
      </c>
      <c r="P281" s="2" t="e">
        <f>VLOOKUP($A281,'[1]23500'!$B$3:$L$5634,8,0)</f>
        <v>#N/A</v>
      </c>
      <c r="Q281" s="2" t="e">
        <f>VLOOKUP($A281,'[1]23500'!$B$3:$L$5634,10,0)</f>
        <v>#N/A</v>
      </c>
      <c r="R281" s="2" t="e">
        <f>VLOOKUP($A281,'[1]23500'!$B$3:$L$5634,11,0)</f>
        <v>#N/A</v>
      </c>
    </row>
    <row r="282" spans="1:18" x14ac:dyDescent="0.3">
      <c r="A282" s="1" t="s">
        <v>613</v>
      </c>
      <c r="B282" s="1" t="s">
        <v>614</v>
      </c>
      <c r="C282" s="1" t="s">
        <v>615</v>
      </c>
      <c r="D282" s="1" t="s">
        <v>616</v>
      </c>
      <c r="E282" s="1">
        <f t="shared" si="4"/>
        <v>0</v>
      </c>
      <c r="F282" s="1"/>
      <c r="G282" s="1"/>
      <c r="H282" s="1" t="s">
        <v>54</v>
      </c>
      <c r="I282" s="2" t="e">
        <f>VLOOKUP($A282,'[1]23500'!$B$3:$L$5634,1,0)</f>
        <v>#N/A</v>
      </c>
      <c r="J282" s="2" t="e">
        <f>VLOOKUP($A282,'[1]23500'!$B$3:$L$5634,2,0)</f>
        <v>#N/A</v>
      </c>
      <c r="K282" s="2" t="e">
        <f>VLOOKUP($A282,'[1]23500'!$B$3:$L$5634,3,0)</f>
        <v>#N/A</v>
      </c>
      <c r="L282" s="2" t="e">
        <f>VLOOKUP($A282,'[1]23500'!$B$3:$L$5634,4,0)</f>
        <v>#N/A</v>
      </c>
      <c r="M282" s="2" t="e">
        <f>VLOOKUP($A282,'[1]23500'!$B$3:$L$5634,5,0)</f>
        <v>#N/A</v>
      </c>
      <c r="N282" s="2" t="e">
        <f>VLOOKUP($A282,'[1]23500'!$B$3:$L$5634,6,0)</f>
        <v>#N/A</v>
      </c>
      <c r="O282" s="2" t="e">
        <f>VLOOKUP($A282,'[1]23500'!$B$3:$L$5634,7,0)</f>
        <v>#N/A</v>
      </c>
      <c r="P282" s="2" t="e">
        <f>VLOOKUP($A282,'[1]23500'!$B$3:$L$5634,8,0)</f>
        <v>#N/A</v>
      </c>
      <c r="Q282" s="2" t="e">
        <f>VLOOKUP($A282,'[1]23500'!$B$3:$L$5634,10,0)</f>
        <v>#N/A</v>
      </c>
      <c r="R282" s="2" t="e">
        <f>VLOOKUP($A282,'[1]23500'!$B$3:$L$5634,11,0)</f>
        <v>#N/A</v>
      </c>
    </row>
    <row r="283" spans="1:18" x14ac:dyDescent="0.3">
      <c r="A283" s="1" t="s">
        <v>617</v>
      </c>
      <c r="B283" s="1" t="s">
        <v>618</v>
      </c>
      <c r="C283" s="1" t="s">
        <v>7</v>
      </c>
      <c r="D283" s="1" t="s">
        <v>619</v>
      </c>
      <c r="E283" s="1">
        <f t="shared" si="4"/>
        <v>0</v>
      </c>
      <c r="F283" s="1"/>
      <c r="G283" s="1" t="s">
        <v>21</v>
      </c>
      <c r="H283" s="1" t="s">
        <v>54</v>
      </c>
      <c r="I283" s="2" t="e">
        <f>VLOOKUP($A283,'[1]23500'!$B$3:$L$5634,1,0)</f>
        <v>#N/A</v>
      </c>
      <c r="J283" s="2" t="e">
        <f>VLOOKUP($A283,'[1]23500'!$B$3:$L$5634,2,0)</f>
        <v>#N/A</v>
      </c>
      <c r="K283" s="2" t="e">
        <f>VLOOKUP($A283,'[1]23500'!$B$3:$L$5634,3,0)</f>
        <v>#N/A</v>
      </c>
      <c r="L283" s="2" t="e">
        <f>VLOOKUP($A283,'[1]23500'!$B$3:$L$5634,4,0)</f>
        <v>#N/A</v>
      </c>
      <c r="M283" s="2" t="e">
        <f>VLOOKUP($A283,'[1]23500'!$B$3:$L$5634,5,0)</f>
        <v>#N/A</v>
      </c>
      <c r="N283" s="2" t="e">
        <f>VLOOKUP($A283,'[1]23500'!$B$3:$L$5634,6,0)</f>
        <v>#N/A</v>
      </c>
      <c r="O283" s="2" t="e">
        <f>VLOOKUP($A283,'[1]23500'!$B$3:$L$5634,7,0)</f>
        <v>#N/A</v>
      </c>
      <c r="P283" s="2" t="e">
        <f>VLOOKUP($A283,'[1]23500'!$B$3:$L$5634,8,0)</f>
        <v>#N/A</v>
      </c>
      <c r="Q283" s="2" t="e">
        <f>VLOOKUP($A283,'[1]23500'!$B$3:$L$5634,10,0)</f>
        <v>#N/A</v>
      </c>
      <c r="R283" s="2" t="e">
        <f>VLOOKUP($A283,'[1]23500'!$B$3:$L$5634,11,0)</f>
        <v>#N/A</v>
      </c>
    </row>
    <row r="284" spans="1:18" x14ac:dyDescent="0.3">
      <c r="A284" s="1" t="s">
        <v>620</v>
      </c>
      <c r="B284" s="1" t="s">
        <v>621</v>
      </c>
      <c r="C284" s="1" t="s">
        <v>7</v>
      </c>
      <c r="D284" s="1" t="s">
        <v>622</v>
      </c>
      <c r="E284" s="1">
        <f t="shared" si="4"/>
        <v>0</v>
      </c>
      <c r="F284" s="1"/>
      <c r="G284" s="1" t="s">
        <v>589</v>
      </c>
      <c r="H284" s="1" t="s">
        <v>590</v>
      </c>
      <c r="I284" s="2" t="e">
        <f>VLOOKUP($A284,'[1]23500'!$B$3:$L$5634,1,0)</f>
        <v>#N/A</v>
      </c>
      <c r="J284" s="2" t="e">
        <f>VLOOKUP($A284,'[1]23500'!$B$3:$L$5634,2,0)</f>
        <v>#N/A</v>
      </c>
      <c r="K284" s="2" t="e">
        <f>VLOOKUP($A284,'[1]23500'!$B$3:$L$5634,3,0)</f>
        <v>#N/A</v>
      </c>
      <c r="L284" s="2" t="e">
        <f>VLOOKUP($A284,'[1]23500'!$B$3:$L$5634,4,0)</f>
        <v>#N/A</v>
      </c>
      <c r="M284" s="2" t="e">
        <f>VLOOKUP($A284,'[1]23500'!$B$3:$L$5634,5,0)</f>
        <v>#N/A</v>
      </c>
      <c r="N284" s="2" t="e">
        <f>VLOOKUP($A284,'[1]23500'!$B$3:$L$5634,6,0)</f>
        <v>#N/A</v>
      </c>
      <c r="O284" s="2" t="e">
        <f>VLOOKUP($A284,'[1]23500'!$B$3:$L$5634,7,0)</f>
        <v>#N/A</v>
      </c>
      <c r="P284" s="2" t="e">
        <f>VLOOKUP($A284,'[1]23500'!$B$3:$L$5634,8,0)</f>
        <v>#N/A</v>
      </c>
      <c r="Q284" s="2" t="e">
        <f>VLOOKUP($A284,'[1]23500'!$B$3:$L$5634,10,0)</f>
        <v>#N/A</v>
      </c>
      <c r="R284" s="2" t="e">
        <f>VLOOKUP($A284,'[1]23500'!$B$3:$L$5634,11,0)</f>
        <v>#N/A</v>
      </c>
    </row>
    <row r="285" spans="1:18" x14ac:dyDescent="0.3">
      <c r="A285" s="1" t="s">
        <v>623</v>
      </c>
      <c r="B285" s="1" t="s">
        <v>624</v>
      </c>
      <c r="C285" s="1" t="s">
        <v>7</v>
      </c>
      <c r="D285" s="1" t="s">
        <v>625</v>
      </c>
      <c r="E285" s="1">
        <f t="shared" si="4"/>
        <v>0</v>
      </c>
      <c r="F285" s="1"/>
      <c r="G285" s="1" t="s">
        <v>589</v>
      </c>
      <c r="H285" s="1" t="s">
        <v>590</v>
      </c>
      <c r="I285" s="2" t="e">
        <f>VLOOKUP($A285,'[1]23500'!$B$3:$L$5634,1,0)</f>
        <v>#N/A</v>
      </c>
      <c r="J285" s="2" t="e">
        <f>VLOOKUP($A285,'[1]23500'!$B$3:$L$5634,2,0)</f>
        <v>#N/A</v>
      </c>
      <c r="K285" s="2" t="e">
        <f>VLOOKUP($A285,'[1]23500'!$B$3:$L$5634,3,0)</f>
        <v>#N/A</v>
      </c>
      <c r="L285" s="2" t="e">
        <f>VLOOKUP($A285,'[1]23500'!$B$3:$L$5634,4,0)</f>
        <v>#N/A</v>
      </c>
      <c r="M285" s="2" t="e">
        <f>VLOOKUP($A285,'[1]23500'!$B$3:$L$5634,5,0)</f>
        <v>#N/A</v>
      </c>
      <c r="N285" s="2" t="e">
        <f>VLOOKUP($A285,'[1]23500'!$B$3:$L$5634,6,0)</f>
        <v>#N/A</v>
      </c>
      <c r="O285" s="2" t="e">
        <f>VLOOKUP($A285,'[1]23500'!$B$3:$L$5634,7,0)</f>
        <v>#N/A</v>
      </c>
      <c r="P285" s="2" t="e">
        <f>VLOOKUP($A285,'[1]23500'!$B$3:$L$5634,8,0)</f>
        <v>#N/A</v>
      </c>
      <c r="Q285" s="2" t="e">
        <f>VLOOKUP($A285,'[1]23500'!$B$3:$L$5634,10,0)</f>
        <v>#N/A</v>
      </c>
      <c r="R285" s="2" t="e">
        <f>VLOOKUP($A285,'[1]23500'!$B$3:$L$5634,11,0)</f>
        <v>#N/A</v>
      </c>
    </row>
    <row r="286" spans="1:18" x14ac:dyDescent="0.3">
      <c r="A286" s="1" t="s">
        <v>623</v>
      </c>
      <c r="B286" s="1" t="s">
        <v>626</v>
      </c>
      <c r="C286" s="1" t="s">
        <v>7</v>
      </c>
      <c r="D286" s="1" t="s">
        <v>627</v>
      </c>
      <c r="E286" s="1">
        <f t="shared" si="4"/>
        <v>0</v>
      </c>
      <c r="F286" s="1"/>
      <c r="G286" s="1" t="s">
        <v>589</v>
      </c>
      <c r="H286" s="1" t="s">
        <v>590</v>
      </c>
      <c r="I286" s="2" t="e">
        <f>VLOOKUP($A286,'[1]23500'!$B$3:$L$5634,1,0)</f>
        <v>#N/A</v>
      </c>
      <c r="J286" s="2" t="e">
        <f>VLOOKUP($A286,'[1]23500'!$B$3:$L$5634,2,0)</f>
        <v>#N/A</v>
      </c>
      <c r="K286" s="2" t="e">
        <f>VLOOKUP($A286,'[1]23500'!$B$3:$L$5634,3,0)</f>
        <v>#N/A</v>
      </c>
      <c r="L286" s="2" t="e">
        <f>VLOOKUP($A286,'[1]23500'!$B$3:$L$5634,4,0)</f>
        <v>#N/A</v>
      </c>
      <c r="M286" s="2" t="e">
        <f>VLOOKUP($A286,'[1]23500'!$B$3:$L$5634,5,0)</f>
        <v>#N/A</v>
      </c>
      <c r="N286" s="2" t="e">
        <f>VLOOKUP($A286,'[1]23500'!$B$3:$L$5634,6,0)</f>
        <v>#N/A</v>
      </c>
      <c r="O286" s="2" t="e">
        <f>VLOOKUP($A286,'[1]23500'!$B$3:$L$5634,7,0)</f>
        <v>#N/A</v>
      </c>
      <c r="P286" s="2" t="e">
        <f>VLOOKUP($A286,'[1]23500'!$B$3:$L$5634,8,0)</f>
        <v>#N/A</v>
      </c>
      <c r="Q286" s="2" t="e">
        <f>VLOOKUP($A286,'[1]23500'!$B$3:$L$5634,10,0)</f>
        <v>#N/A</v>
      </c>
      <c r="R286" s="2" t="e">
        <f>VLOOKUP($A286,'[1]23500'!$B$3:$L$5634,11,0)</f>
        <v>#N/A</v>
      </c>
    </row>
    <row r="287" spans="1:18" x14ac:dyDescent="0.3">
      <c r="A287" s="1" t="s">
        <v>628</v>
      </c>
      <c r="B287" s="1" t="s">
        <v>629</v>
      </c>
      <c r="C287" s="1" t="s">
        <v>7</v>
      </c>
      <c r="D287" s="1" t="s">
        <v>630</v>
      </c>
      <c r="E287" s="1">
        <f t="shared" si="4"/>
        <v>0</v>
      </c>
      <c r="F287" s="1"/>
      <c r="G287" s="1" t="s">
        <v>538</v>
      </c>
      <c r="H287" s="1" t="s">
        <v>585</v>
      </c>
      <c r="I287" s="2" t="e">
        <f>VLOOKUP($A287,'[1]23500'!$B$3:$L$5634,1,0)</f>
        <v>#N/A</v>
      </c>
      <c r="J287" s="2" t="e">
        <f>VLOOKUP($A287,'[1]23500'!$B$3:$L$5634,2,0)</f>
        <v>#N/A</v>
      </c>
      <c r="K287" s="2" t="e">
        <f>VLOOKUP($A287,'[1]23500'!$B$3:$L$5634,3,0)</f>
        <v>#N/A</v>
      </c>
      <c r="L287" s="2" t="e">
        <f>VLOOKUP($A287,'[1]23500'!$B$3:$L$5634,4,0)</f>
        <v>#N/A</v>
      </c>
      <c r="M287" s="2" t="e">
        <f>VLOOKUP($A287,'[1]23500'!$B$3:$L$5634,5,0)</f>
        <v>#N/A</v>
      </c>
      <c r="N287" s="2" t="e">
        <f>VLOOKUP($A287,'[1]23500'!$B$3:$L$5634,6,0)</f>
        <v>#N/A</v>
      </c>
      <c r="O287" s="2" t="e">
        <f>VLOOKUP($A287,'[1]23500'!$B$3:$L$5634,7,0)</f>
        <v>#N/A</v>
      </c>
      <c r="P287" s="2" t="e">
        <f>VLOOKUP($A287,'[1]23500'!$B$3:$L$5634,8,0)</f>
        <v>#N/A</v>
      </c>
      <c r="Q287" s="2" t="e">
        <f>VLOOKUP($A287,'[1]23500'!$B$3:$L$5634,10,0)</f>
        <v>#N/A</v>
      </c>
      <c r="R287" s="2" t="e">
        <f>VLOOKUP($A287,'[1]23500'!$B$3:$L$5634,11,0)</f>
        <v>#N/A</v>
      </c>
    </row>
    <row r="288" spans="1:18" x14ac:dyDescent="0.3">
      <c r="A288" s="1" t="s">
        <v>628</v>
      </c>
      <c r="B288" s="1" t="s">
        <v>631</v>
      </c>
      <c r="C288" s="1" t="s">
        <v>7</v>
      </c>
      <c r="D288" s="1" t="s">
        <v>632</v>
      </c>
      <c r="E288" s="1">
        <f t="shared" si="4"/>
        <v>0</v>
      </c>
      <c r="F288" s="1"/>
      <c r="G288" s="1" t="s">
        <v>572</v>
      </c>
      <c r="H288" s="1" t="s">
        <v>539</v>
      </c>
      <c r="I288" s="2" t="e">
        <f>VLOOKUP($A288,'[1]23500'!$B$3:$L$5634,1,0)</f>
        <v>#N/A</v>
      </c>
      <c r="J288" s="2" t="e">
        <f>VLOOKUP($A288,'[1]23500'!$B$3:$L$5634,2,0)</f>
        <v>#N/A</v>
      </c>
      <c r="K288" s="2" t="e">
        <f>VLOOKUP($A288,'[1]23500'!$B$3:$L$5634,3,0)</f>
        <v>#N/A</v>
      </c>
      <c r="L288" s="2" t="e">
        <f>VLOOKUP($A288,'[1]23500'!$B$3:$L$5634,4,0)</f>
        <v>#N/A</v>
      </c>
      <c r="M288" s="2" t="e">
        <f>VLOOKUP($A288,'[1]23500'!$B$3:$L$5634,5,0)</f>
        <v>#N/A</v>
      </c>
      <c r="N288" s="2" t="e">
        <f>VLOOKUP($A288,'[1]23500'!$B$3:$L$5634,6,0)</f>
        <v>#N/A</v>
      </c>
      <c r="O288" s="2" t="e">
        <f>VLOOKUP($A288,'[1]23500'!$B$3:$L$5634,7,0)</f>
        <v>#N/A</v>
      </c>
      <c r="P288" s="2" t="e">
        <f>VLOOKUP($A288,'[1]23500'!$B$3:$L$5634,8,0)</f>
        <v>#N/A</v>
      </c>
      <c r="Q288" s="2" t="e">
        <f>VLOOKUP($A288,'[1]23500'!$B$3:$L$5634,10,0)</f>
        <v>#N/A</v>
      </c>
      <c r="R288" s="2" t="e">
        <f>VLOOKUP($A288,'[1]23500'!$B$3:$L$5634,11,0)</f>
        <v>#N/A</v>
      </c>
    </row>
    <row r="289" spans="1:18" x14ac:dyDescent="0.3">
      <c r="A289" s="1" t="s">
        <v>633</v>
      </c>
      <c r="B289" s="1" t="s">
        <v>634</v>
      </c>
      <c r="C289" s="1" t="s">
        <v>7</v>
      </c>
      <c r="D289" s="1" t="s">
        <v>635</v>
      </c>
      <c r="E289" s="1">
        <f t="shared" si="4"/>
        <v>0</v>
      </c>
      <c r="F289" s="1"/>
      <c r="G289" s="1" t="s">
        <v>572</v>
      </c>
      <c r="H289" s="1" t="s">
        <v>539</v>
      </c>
      <c r="I289" s="2" t="e">
        <f>VLOOKUP($A289,'[1]23500'!$B$3:$L$5634,1,0)</f>
        <v>#N/A</v>
      </c>
      <c r="J289" s="2" t="e">
        <f>VLOOKUP($A289,'[1]23500'!$B$3:$L$5634,2,0)</f>
        <v>#N/A</v>
      </c>
      <c r="K289" s="2" t="e">
        <f>VLOOKUP($A289,'[1]23500'!$B$3:$L$5634,3,0)</f>
        <v>#N/A</v>
      </c>
      <c r="L289" s="2" t="e">
        <f>VLOOKUP($A289,'[1]23500'!$B$3:$L$5634,4,0)</f>
        <v>#N/A</v>
      </c>
      <c r="M289" s="2" t="e">
        <f>VLOOKUP($A289,'[1]23500'!$B$3:$L$5634,5,0)</f>
        <v>#N/A</v>
      </c>
      <c r="N289" s="2" t="e">
        <f>VLOOKUP($A289,'[1]23500'!$B$3:$L$5634,6,0)</f>
        <v>#N/A</v>
      </c>
      <c r="O289" s="2" t="e">
        <f>VLOOKUP($A289,'[1]23500'!$B$3:$L$5634,7,0)</f>
        <v>#N/A</v>
      </c>
      <c r="P289" s="2" t="e">
        <f>VLOOKUP($A289,'[1]23500'!$B$3:$L$5634,8,0)</f>
        <v>#N/A</v>
      </c>
      <c r="Q289" s="2" t="e">
        <f>VLOOKUP($A289,'[1]23500'!$B$3:$L$5634,10,0)</f>
        <v>#N/A</v>
      </c>
      <c r="R289" s="2" t="e">
        <f>VLOOKUP($A289,'[1]23500'!$B$3:$L$5634,11,0)</f>
        <v>#N/A</v>
      </c>
    </row>
    <row r="290" spans="1:18" x14ac:dyDescent="0.3">
      <c r="A290" s="1" t="s">
        <v>636</v>
      </c>
      <c r="B290" s="1" t="s">
        <v>637</v>
      </c>
      <c r="C290" s="1" t="s">
        <v>7</v>
      </c>
      <c r="D290" s="1" t="s">
        <v>638</v>
      </c>
      <c r="E290" s="1">
        <f t="shared" si="4"/>
        <v>0</v>
      </c>
      <c r="F290" s="1"/>
      <c r="G290" s="1" t="s">
        <v>538</v>
      </c>
      <c r="H290" s="1" t="s">
        <v>585</v>
      </c>
      <c r="I290" s="2" t="e">
        <f>VLOOKUP($A290,'[1]23500'!$B$3:$L$5634,1,0)</f>
        <v>#N/A</v>
      </c>
      <c r="J290" s="2" t="e">
        <f>VLOOKUP($A290,'[1]23500'!$B$3:$L$5634,2,0)</f>
        <v>#N/A</v>
      </c>
      <c r="K290" s="2" t="e">
        <f>VLOOKUP($A290,'[1]23500'!$B$3:$L$5634,3,0)</f>
        <v>#N/A</v>
      </c>
      <c r="L290" s="2" t="e">
        <f>VLOOKUP($A290,'[1]23500'!$B$3:$L$5634,4,0)</f>
        <v>#N/A</v>
      </c>
      <c r="M290" s="2" t="e">
        <f>VLOOKUP($A290,'[1]23500'!$B$3:$L$5634,5,0)</f>
        <v>#N/A</v>
      </c>
      <c r="N290" s="2" t="e">
        <f>VLOOKUP($A290,'[1]23500'!$B$3:$L$5634,6,0)</f>
        <v>#N/A</v>
      </c>
      <c r="O290" s="2" t="e">
        <f>VLOOKUP($A290,'[1]23500'!$B$3:$L$5634,7,0)</f>
        <v>#N/A</v>
      </c>
      <c r="P290" s="2" t="e">
        <f>VLOOKUP($A290,'[1]23500'!$B$3:$L$5634,8,0)</f>
        <v>#N/A</v>
      </c>
      <c r="Q290" s="2" t="e">
        <f>VLOOKUP($A290,'[1]23500'!$B$3:$L$5634,10,0)</f>
        <v>#N/A</v>
      </c>
      <c r="R290" s="2" t="e">
        <f>VLOOKUP($A290,'[1]23500'!$B$3:$L$5634,11,0)</f>
        <v>#N/A</v>
      </c>
    </row>
    <row r="291" spans="1:18" x14ac:dyDescent="0.3">
      <c r="A291" s="1" t="s">
        <v>639</v>
      </c>
      <c r="B291" s="1" t="s">
        <v>640</v>
      </c>
      <c r="C291" s="1" t="s">
        <v>578</v>
      </c>
      <c r="D291" s="1" t="s">
        <v>641</v>
      </c>
      <c r="E291" s="1">
        <f t="shared" si="4"/>
        <v>0</v>
      </c>
      <c r="F291" s="1"/>
      <c r="G291" s="1"/>
      <c r="H291" s="1" t="s">
        <v>54</v>
      </c>
      <c r="I291" s="2" t="e">
        <f>VLOOKUP($A291,'[1]23500'!$B$3:$L$5634,1,0)</f>
        <v>#N/A</v>
      </c>
      <c r="J291" s="2" t="e">
        <f>VLOOKUP($A291,'[1]23500'!$B$3:$L$5634,2,0)</f>
        <v>#N/A</v>
      </c>
      <c r="K291" s="2" t="e">
        <f>VLOOKUP($A291,'[1]23500'!$B$3:$L$5634,3,0)</f>
        <v>#N/A</v>
      </c>
      <c r="L291" s="2" t="e">
        <f>VLOOKUP($A291,'[1]23500'!$B$3:$L$5634,4,0)</f>
        <v>#N/A</v>
      </c>
      <c r="M291" s="2" t="e">
        <f>VLOOKUP($A291,'[1]23500'!$B$3:$L$5634,5,0)</f>
        <v>#N/A</v>
      </c>
      <c r="N291" s="2" t="e">
        <f>VLOOKUP($A291,'[1]23500'!$B$3:$L$5634,6,0)</f>
        <v>#N/A</v>
      </c>
      <c r="O291" s="2" t="e">
        <f>VLOOKUP($A291,'[1]23500'!$B$3:$L$5634,7,0)</f>
        <v>#N/A</v>
      </c>
      <c r="P291" s="2" t="e">
        <f>VLOOKUP($A291,'[1]23500'!$B$3:$L$5634,8,0)</f>
        <v>#N/A</v>
      </c>
      <c r="Q291" s="2" t="e">
        <f>VLOOKUP($A291,'[1]23500'!$B$3:$L$5634,10,0)</f>
        <v>#N/A</v>
      </c>
      <c r="R291" s="2" t="e">
        <f>VLOOKUP($A291,'[1]23500'!$B$3:$L$5634,11,0)</f>
        <v>#N/A</v>
      </c>
    </row>
    <row r="292" spans="1:18" x14ac:dyDescent="0.3">
      <c r="A292" s="1" t="s">
        <v>642</v>
      </c>
      <c r="B292" s="1" t="s">
        <v>643</v>
      </c>
      <c r="C292" s="1" t="s">
        <v>7</v>
      </c>
      <c r="D292" s="1" t="s">
        <v>644</v>
      </c>
      <c r="E292" s="1">
        <f t="shared" si="4"/>
        <v>0</v>
      </c>
      <c r="F292" s="1"/>
      <c r="G292" s="1" t="s">
        <v>45</v>
      </c>
      <c r="H292" s="1" t="s">
        <v>54</v>
      </c>
      <c r="I292" s="2" t="e">
        <f>VLOOKUP($A292,'[1]23500'!$B$3:$L$5634,1,0)</f>
        <v>#N/A</v>
      </c>
      <c r="J292" s="2" t="e">
        <f>VLOOKUP($A292,'[1]23500'!$B$3:$L$5634,2,0)</f>
        <v>#N/A</v>
      </c>
      <c r="K292" s="2" t="e">
        <f>VLOOKUP($A292,'[1]23500'!$B$3:$L$5634,3,0)</f>
        <v>#N/A</v>
      </c>
      <c r="L292" s="2" t="e">
        <f>VLOOKUP($A292,'[1]23500'!$B$3:$L$5634,4,0)</f>
        <v>#N/A</v>
      </c>
      <c r="M292" s="2" t="e">
        <f>VLOOKUP($A292,'[1]23500'!$B$3:$L$5634,5,0)</f>
        <v>#N/A</v>
      </c>
      <c r="N292" s="2" t="e">
        <f>VLOOKUP($A292,'[1]23500'!$B$3:$L$5634,6,0)</f>
        <v>#N/A</v>
      </c>
      <c r="O292" s="2" t="e">
        <f>VLOOKUP($A292,'[1]23500'!$B$3:$L$5634,7,0)</f>
        <v>#N/A</v>
      </c>
      <c r="P292" s="2" t="e">
        <f>VLOOKUP($A292,'[1]23500'!$B$3:$L$5634,8,0)</f>
        <v>#N/A</v>
      </c>
      <c r="Q292" s="2" t="e">
        <f>VLOOKUP($A292,'[1]23500'!$B$3:$L$5634,10,0)</f>
        <v>#N/A</v>
      </c>
      <c r="R292" s="2" t="e">
        <f>VLOOKUP($A292,'[1]23500'!$B$3:$L$5634,11,0)</f>
        <v>#N/A</v>
      </c>
    </row>
    <row r="293" spans="1:18" x14ac:dyDescent="0.3">
      <c r="A293" s="1" t="s">
        <v>645</v>
      </c>
      <c r="B293" s="1" t="s">
        <v>646</v>
      </c>
      <c r="C293" s="1" t="s">
        <v>7</v>
      </c>
      <c r="D293" s="1" t="s">
        <v>647</v>
      </c>
      <c r="E293" s="1">
        <f t="shared" si="4"/>
        <v>0</v>
      </c>
      <c r="F293" s="1"/>
      <c r="G293" s="1" t="s">
        <v>589</v>
      </c>
      <c r="H293" s="1" t="s">
        <v>590</v>
      </c>
      <c r="I293" s="2" t="e">
        <f>VLOOKUP($A293,'[1]23500'!$B$3:$L$5634,1,0)</f>
        <v>#N/A</v>
      </c>
      <c r="J293" s="2" t="e">
        <f>VLOOKUP($A293,'[1]23500'!$B$3:$L$5634,2,0)</f>
        <v>#N/A</v>
      </c>
      <c r="K293" s="2" t="e">
        <f>VLOOKUP($A293,'[1]23500'!$B$3:$L$5634,3,0)</f>
        <v>#N/A</v>
      </c>
      <c r="L293" s="2" t="e">
        <f>VLOOKUP($A293,'[1]23500'!$B$3:$L$5634,4,0)</f>
        <v>#N/A</v>
      </c>
      <c r="M293" s="2" t="e">
        <f>VLOOKUP($A293,'[1]23500'!$B$3:$L$5634,5,0)</f>
        <v>#N/A</v>
      </c>
      <c r="N293" s="2" t="e">
        <f>VLOOKUP($A293,'[1]23500'!$B$3:$L$5634,6,0)</f>
        <v>#N/A</v>
      </c>
      <c r="O293" s="2" t="e">
        <f>VLOOKUP($A293,'[1]23500'!$B$3:$L$5634,7,0)</f>
        <v>#N/A</v>
      </c>
      <c r="P293" s="2" t="e">
        <f>VLOOKUP($A293,'[1]23500'!$B$3:$L$5634,8,0)</f>
        <v>#N/A</v>
      </c>
      <c r="Q293" s="2" t="e">
        <f>VLOOKUP($A293,'[1]23500'!$B$3:$L$5634,10,0)</f>
        <v>#N/A</v>
      </c>
      <c r="R293" s="2" t="e">
        <f>VLOOKUP($A293,'[1]23500'!$B$3:$L$5634,11,0)</f>
        <v>#N/A</v>
      </c>
    </row>
    <row r="294" spans="1:18" x14ac:dyDescent="0.3">
      <c r="A294" s="1" t="s">
        <v>648</v>
      </c>
      <c r="B294" s="1" t="s">
        <v>649</v>
      </c>
      <c r="C294" s="1" t="s">
        <v>7</v>
      </c>
      <c r="D294" s="1" t="s">
        <v>650</v>
      </c>
      <c r="E294" s="1">
        <f t="shared" si="4"/>
        <v>0</v>
      </c>
      <c r="F294" s="1"/>
      <c r="G294" s="1" t="s">
        <v>589</v>
      </c>
      <c r="H294" s="1" t="s">
        <v>590</v>
      </c>
      <c r="I294" s="2" t="e">
        <f>VLOOKUP($A294,'[1]23500'!$B$3:$L$5634,1,0)</f>
        <v>#N/A</v>
      </c>
      <c r="J294" s="2" t="e">
        <f>VLOOKUP($A294,'[1]23500'!$B$3:$L$5634,2,0)</f>
        <v>#N/A</v>
      </c>
      <c r="K294" s="2" t="e">
        <f>VLOOKUP($A294,'[1]23500'!$B$3:$L$5634,3,0)</f>
        <v>#N/A</v>
      </c>
      <c r="L294" s="2" t="e">
        <f>VLOOKUP($A294,'[1]23500'!$B$3:$L$5634,4,0)</f>
        <v>#N/A</v>
      </c>
      <c r="M294" s="2" t="e">
        <f>VLOOKUP($A294,'[1]23500'!$B$3:$L$5634,5,0)</f>
        <v>#N/A</v>
      </c>
      <c r="N294" s="2" t="e">
        <f>VLOOKUP($A294,'[1]23500'!$B$3:$L$5634,6,0)</f>
        <v>#N/A</v>
      </c>
      <c r="O294" s="2" t="e">
        <f>VLOOKUP($A294,'[1]23500'!$B$3:$L$5634,7,0)</f>
        <v>#N/A</v>
      </c>
      <c r="P294" s="2" t="e">
        <f>VLOOKUP($A294,'[1]23500'!$B$3:$L$5634,8,0)</f>
        <v>#N/A</v>
      </c>
      <c r="Q294" s="2" t="e">
        <f>VLOOKUP($A294,'[1]23500'!$B$3:$L$5634,10,0)</f>
        <v>#N/A</v>
      </c>
      <c r="R294" s="2" t="e">
        <f>VLOOKUP($A294,'[1]23500'!$B$3:$L$5634,11,0)</f>
        <v>#N/A</v>
      </c>
    </row>
    <row r="295" spans="1:18" x14ac:dyDescent="0.3">
      <c r="A295" s="1" t="s">
        <v>651</v>
      </c>
      <c r="B295" s="1" t="s">
        <v>652</v>
      </c>
      <c r="C295" s="1" t="s">
        <v>7</v>
      </c>
      <c r="D295" s="1" t="s">
        <v>653</v>
      </c>
      <c r="E295" s="1">
        <f t="shared" si="4"/>
        <v>0</v>
      </c>
      <c r="F295" s="1"/>
      <c r="G295" s="1" t="s">
        <v>589</v>
      </c>
      <c r="H295" s="1" t="s">
        <v>590</v>
      </c>
      <c r="I295" s="2" t="e">
        <f>VLOOKUP($A295,'[1]23500'!$B$3:$L$5634,1,0)</f>
        <v>#N/A</v>
      </c>
      <c r="J295" s="2" t="e">
        <f>VLOOKUP($A295,'[1]23500'!$B$3:$L$5634,2,0)</f>
        <v>#N/A</v>
      </c>
      <c r="K295" s="2" t="e">
        <f>VLOOKUP($A295,'[1]23500'!$B$3:$L$5634,3,0)</f>
        <v>#N/A</v>
      </c>
      <c r="L295" s="2" t="e">
        <f>VLOOKUP($A295,'[1]23500'!$B$3:$L$5634,4,0)</f>
        <v>#N/A</v>
      </c>
      <c r="M295" s="2" t="e">
        <f>VLOOKUP($A295,'[1]23500'!$B$3:$L$5634,5,0)</f>
        <v>#N/A</v>
      </c>
      <c r="N295" s="2" t="e">
        <f>VLOOKUP($A295,'[1]23500'!$B$3:$L$5634,6,0)</f>
        <v>#N/A</v>
      </c>
      <c r="O295" s="2" t="e">
        <f>VLOOKUP($A295,'[1]23500'!$B$3:$L$5634,7,0)</f>
        <v>#N/A</v>
      </c>
      <c r="P295" s="2" t="e">
        <f>VLOOKUP($A295,'[1]23500'!$B$3:$L$5634,8,0)</f>
        <v>#N/A</v>
      </c>
      <c r="Q295" s="2" t="e">
        <f>VLOOKUP($A295,'[1]23500'!$B$3:$L$5634,10,0)</f>
        <v>#N/A</v>
      </c>
      <c r="R295" s="2" t="e">
        <f>VLOOKUP($A295,'[1]23500'!$B$3:$L$5634,11,0)</f>
        <v>#N/A</v>
      </c>
    </row>
    <row r="296" spans="1:18" x14ac:dyDescent="0.3">
      <c r="A296" s="1" t="s">
        <v>654</v>
      </c>
      <c r="B296" s="1" t="s">
        <v>655</v>
      </c>
      <c r="C296" s="1" t="s">
        <v>7</v>
      </c>
      <c r="D296" s="1" t="s">
        <v>656</v>
      </c>
      <c r="E296" s="1">
        <f t="shared" si="4"/>
        <v>0</v>
      </c>
      <c r="F296" s="1"/>
      <c r="G296" s="1" t="s">
        <v>589</v>
      </c>
      <c r="H296" s="1" t="s">
        <v>590</v>
      </c>
      <c r="I296" s="2" t="e">
        <f>VLOOKUP($A296,'[1]23500'!$B$3:$L$5634,1,0)</f>
        <v>#N/A</v>
      </c>
      <c r="J296" s="2" t="e">
        <f>VLOOKUP($A296,'[1]23500'!$B$3:$L$5634,2,0)</f>
        <v>#N/A</v>
      </c>
      <c r="K296" s="2" t="e">
        <f>VLOOKUP($A296,'[1]23500'!$B$3:$L$5634,3,0)</f>
        <v>#N/A</v>
      </c>
      <c r="L296" s="2" t="e">
        <f>VLOOKUP($A296,'[1]23500'!$B$3:$L$5634,4,0)</f>
        <v>#N/A</v>
      </c>
      <c r="M296" s="2" t="e">
        <f>VLOOKUP($A296,'[1]23500'!$B$3:$L$5634,5,0)</f>
        <v>#N/A</v>
      </c>
      <c r="N296" s="2" t="e">
        <f>VLOOKUP($A296,'[1]23500'!$B$3:$L$5634,6,0)</f>
        <v>#N/A</v>
      </c>
      <c r="O296" s="2" t="e">
        <f>VLOOKUP($A296,'[1]23500'!$B$3:$L$5634,7,0)</f>
        <v>#N/A</v>
      </c>
      <c r="P296" s="2" t="e">
        <f>VLOOKUP($A296,'[1]23500'!$B$3:$L$5634,8,0)</f>
        <v>#N/A</v>
      </c>
      <c r="Q296" s="2" t="e">
        <f>VLOOKUP($A296,'[1]23500'!$B$3:$L$5634,10,0)</f>
        <v>#N/A</v>
      </c>
      <c r="R296" s="2" t="e">
        <f>VLOOKUP($A296,'[1]23500'!$B$3:$L$5634,11,0)</f>
        <v>#N/A</v>
      </c>
    </row>
    <row r="297" spans="1:18" x14ac:dyDescent="0.3">
      <c r="A297" s="1" t="s">
        <v>657</v>
      </c>
      <c r="B297" s="1" t="s">
        <v>658</v>
      </c>
      <c r="C297" s="1" t="s">
        <v>7</v>
      </c>
      <c r="D297" s="1" t="s">
        <v>659</v>
      </c>
      <c r="E297" s="1">
        <f t="shared" si="4"/>
        <v>0</v>
      </c>
      <c r="F297" s="1"/>
      <c r="G297" s="1" t="s">
        <v>589</v>
      </c>
      <c r="H297" s="1" t="s">
        <v>590</v>
      </c>
      <c r="I297" s="2" t="e">
        <f>VLOOKUP($A297,'[1]23500'!$B$3:$L$5634,1,0)</f>
        <v>#N/A</v>
      </c>
      <c r="J297" s="2" t="e">
        <f>VLOOKUP($A297,'[1]23500'!$B$3:$L$5634,2,0)</f>
        <v>#N/A</v>
      </c>
      <c r="K297" s="2" t="e">
        <f>VLOOKUP($A297,'[1]23500'!$B$3:$L$5634,3,0)</f>
        <v>#N/A</v>
      </c>
      <c r="L297" s="2" t="e">
        <f>VLOOKUP($A297,'[1]23500'!$B$3:$L$5634,4,0)</f>
        <v>#N/A</v>
      </c>
      <c r="M297" s="2" t="e">
        <f>VLOOKUP($A297,'[1]23500'!$B$3:$L$5634,5,0)</f>
        <v>#N/A</v>
      </c>
      <c r="N297" s="2" t="e">
        <f>VLOOKUP($A297,'[1]23500'!$B$3:$L$5634,6,0)</f>
        <v>#N/A</v>
      </c>
      <c r="O297" s="2" t="e">
        <f>VLOOKUP($A297,'[1]23500'!$B$3:$L$5634,7,0)</f>
        <v>#N/A</v>
      </c>
      <c r="P297" s="2" t="e">
        <f>VLOOKUP($A297,'[1]23500'!$B$3:$L$5634,8,0)</f>
        <v>#N/A</v>
      </c>
      <c r="Q297" s="2" t="e">
        <f>VLOOKUP($A297,'[1]23500'!$B$3:$L$5634,10,0)</f>
        <v>#N/A</v>
      </c>
      <c r="R297" s="2" t="e">
        <f>VLOOKUP($A297,'[1]23500'!$B$3:$L$5634,11,0)</f>
        <v>#N/A</v>
      </c>
    </row>
    <row r="298" spans="1:18" x14ac:dyDescent="0.3">
      <c r="A298" s="1" t="s">
        <v>660</v>
      </c>
      <c r="B298" s="1" t="s">
        <v>661</v>
      </c>
      <c r="C298" s="1" t="s">
        <v>7</v>
      </c>
      <c r="D298" s="1" t="s">
        <v>662</v>
      </c>
      <c r="E298" s="1">
        <f t="shared" si="4"/>
        <v>0</v>
      </c>
      <c r="F298" s="1"/>
      <c r="G298" s="1" t="s">
        <v>589</v>
      </c>
      <c r="H298" s="1" t="s">
        <v>590</v>
      </c>
      <c r="I298" s="2" t="e">
        <f>VLOOKUP($A298,'[1]23500'!$B$3:$L$5634,1,0)</f>
        <v>#N/A</v>
      </c>
      <c r="J298" s="2" t="e">
        <f>VLOOKUP($A298,'[1]23500'!$B$3:$L$5634,2,0)</f>
        <v>#N/A</v>
      </c>
      <c r="K298" s="2" t="e">
        <f>VLOOKUP($A298,'[1]23500'!$B$3:$L$5634,3,0)</f>
        <v>#N/A</v>
      </c>
      <c r="L298" s="2" t="e">
        <f>VLOOKUP($A298,'[1]23500'!$B$3:$L$5634,4,0)</f>
        <v>#N/A</v>
      </c>
      <c r="M298" s="2" t="e">
        <f>VLOOKUP($A298,'[1]23500'!$B$3:$L$5634,5,0)</f>
        <v>#N/A</v>
      </c>
      <c r="N298" s="2" t="e">
        <f>VLOOKUP($A298,'[1]23500'!$B$3:$L$5634,6,0)</f>
        <v>#N/A</v>
      </c>
      <c r="O298" s="2" t="e">
        <f>VLOOKUP($A298,'[1]23500'!$B$3:$L$5634,7,0)</f>
        <v>#N/A</v>
      </c>
      <c r="P298" s="2" t="e">
        <f>VLOOKUP($A298,'[1]23500'!$B$3:$L$5634,8,0)</f>
        <v>#N/A</v>
      </c>
      <c r="Q298" s="2" t="e">
        <f>VLOOKUP($A298,'[1]23500'!$B$3:$L$5634,10,0)</f>
        <v>#N/A</v>
      </c>
      <c r="R298" s="2" t="e">
        <f>VLOOKUP($A298,'[1]23500'!$B$3:$L$5634,11,0)</f>
        <v>#N/A</v>
      </c>
    </row>
    <row r="299" spans="1:18" x14ac:dyDescent="0.3">
      <c r="A299" s="1" t="s">
        <v>663</v>
      </c>
      <c r="B299" s="1" t="s">
        <v>664</v>
      </c>
      <c r="C299" s="1" t="s">
        <v>7</v>
      </c>
      <c r="D299" s="1" t="s">
        <v>665</v>
      </c>
      <c r="E299" s="1">
        <f t="shared" si="4"/>
        <v>0</v>
      </c>
      <c r="F299" s="1"/>
      <c r="G299" s="1" t="s">
        <v>589</v>
      </c>
      <c r="H299" s="1" t="s">
        <v>590</v>
      </c>
      <c r="I299" s="2" t="e">
        <f>VLOOKUP($A299,'[1]23500'!$B$3:$L$5634,1,0)</f>
        <v>#N/A</v>
      </c>
      <c r="J299" s="2" t="e">
        <f>VLOOKUP($A299,'[1]23500'!$B$3:$L$5634,2,0)</f>
        <v>#N/A</v>
      </c>
      <c r="K299" s="2" t="e">
        <f>VLOOKUP($A299,'[1]23500'!$B$3:$L$5634,3,0)</f>
        <v>#N/A</v>
      </c>
      <c r="L299" s="2" t="e">
        <f>VLOOKUP($A299,'[1]23500'!$B$3:$L$5634,4,0)</f>
        <v>#N/A</v>
      </c>
      <c r="M299" s="2" t="e">
        <f>VLOOKUP($A299,'[1]23500'!$B$3:$L$5634,5,0)</f>
        <v>#N/A</v>
      </c>
      <c r="N299" s="2" t="e">
        <f>VLOOKUP($A299,'[1]23500'!$B$3:$L$5634,6,0)</f>
        <v>#N/A</v>
      </c>
      <c r="O299" s="2" t="e">
        <f>VLOOKUP($A299,'[1]23500'!$B$3:$L$5634,7,0)</f>
        <v>#N/A</v>
      </c>
      <c r="P299" s="2" t="e">
        <f>VLOOKUP($A299,'[1]23500'!$B$3:$L$5634,8,0)</f>
        <v>#N/A</v>
      </c>
      <c r="Q299" s="2" t="e">
        <f>VLOOKUP($A299,'[1]23500'!$B$3:$L$5634,10,0)</f>
        <v>#N/A</v>
      </c>
      <c r="R299" s="2" t="e">
        <f>VLOOKUP($A299,'[1]23500'!$B$3:$L$5634,11,0)</f>
        <v>#N/A</v>
      </c>
    </row>
    <row r="300" spans="1:18" x14ac:dyDescent="0.3">
      <c r="A300" s="1" t="s">
        <v>666</v>
      </c>
      <c r="B300" s="1" t="s">
        <v>667</v>
      </c>
      <c r="C300" s="1" t="s">
        <v>35</v>
      </c>
      <c r="D300" s="1" t="s">
        <v>668</v>
      </c>
      <c r="E300" s="1">
        <f t="shared" si="4"/>
        <v>0</v>
      </c>
      <c r="F300" s="1"/>
      <c r="G300" s="1" t="s">
        <v>544</v>
      </c>
      <c r="H300" s="1" t="s">
        <v>539</v>
      </c>
      <c r="I300" s="2" t="e">
        <f>VLOOKUP($A300,'[1]23500'!$B$3:$L$5634,1,0)</f>
        <v>#N/A</v>
      </c>
      <c r="J300" s="2" t="e">
        <f>VLOOKUP($A300,'[1]23500'!$B$3:$L$5634,2,0)</f>
        <v>#N/A</v>
      </c>
      <c r="K300" s="2" t="e">
        <f>VLOOKUP($A300,'[1]23500'!$B$3:$L$5634,3,0)</f>
        <v>#N/A</v>
      </c>
      <c r="L300" s="2" t="e">
        <f>VLOOKUP($A300,'[1]23500'!$B$3:$L$5634,4,0)</f>
        <v>#N/A</v>
      </c>
      <c r="M300" s="2" t="e">
        <f>VLOOKUP($A300,'[1]23500'!$B$3:$L$5634,5,0)</f>
        <v>#N/A</v>
      </c>
      <c r="N300" s="2" t="e">
        <f>VLOOKUP($A300,'[1]23500'!$B$3:$L$5634,6,0)</f>
        <v>#N/A</v>
      </c>
      <c r="O300" s="2" t="e">
        <f>VLOOKUP($A300,'[1]23500'!$B$3:$L$5634,7,0)</f>
        <v>#N/A</v>
      </c>
      <c r="P300" s="2" t="e">
        <f>VLOOKUP($A300,'[1]23500'!$B$3:$L$5634,8,0)</f>
        <v>#N/A</v>
      </c>
      <c r="Q300" s="2" t="e">
        <f>VLOOKUP($A300,'[1]23500'!$B$3:$L$5634,10,0)</f>
        <v>#N/A</v>
      </c>
      <c r="R300" s="2" t="e">
        <f>VLOOKUP($A300,'[1]23500'!$B$3:$L$5634,11,0)</f>
        <v>#N/A</v>
      </c>
    </row>
    <row r="301" spans="1:18" x14ac:dyDescent="0.3">
      <c r="A301" s="1" t="s">
        <v>669</v>
      </c>
      <c r="B301" s="1" t="s">
        <v>670</v>
      </c>
      <c r="C301" s="1" t="s">
        <v>35</v>
      </c>
      <c r="D301" s="1" t="s">
        <v>671</v>
      </c>
      <c r="E301" s="1">
        <f t="shared" si="4"/>
        <v>0</v>
      </c>
      <c r="F301" s="1"/>
      <c r="G301" s="1" t="s">
        <v>544</v>
      </c>
      <c r="H301" s="1" t="s">
        <v>539</v>
      </c>
      <c r="I301" s="2" t="e">
        <f>VLOOKUP($A301,'[1]23500'!$B$3:$L$5634,1,0)</f>
        <v>#N/A</v>
      </c>
      <c r="J301" s="2" t="e">
        <f>VLOOKUP($A301,'[1]23500'!$B$3:$L$5634,2,0)</f>
        <v>#N/A</v>
      </c>
      <c r="K301" s="2" t="e">
        <f>VLOOKUP($A301,'[1]23500'!$B$3:$L$5634,3,0)</f>
        <v>#N/A</v>
      </c>
      <c r="L301" s="2" t="e">
        <f>VLOOKUP($A301,'[1]23500'!$B$3:$L$5634,4,0)</f>
        <v>#N/A</v>
      </c>
      <c r="M301" s="2" t="e">
        <f>VLOOKUP($A301,'[1]23500'!$B$3:$L$5634,5,0)</f>
        <v>#N/A</v>
      </c>
      <c r="N301" s="2" t="e">
        <f>VLOOKUP($A301,'[1]23500'!$B$3:$L$5634,6,0)</f>
        <v>#N/A</v>
      </c>
      <c r="O301" s="2" t="e">
        <f>VLOOKUP($A301,'[1]23500'!$B$3:$L$5634,7,0)</f>
        <v>#N/A</v>
      </c>
      <c r="P301" s="2" t="e">
        <f>VLOOKUP($A301,'[1]23500'!$B$3:$L$5634,8,0)</f>
        <v>#N/A</v>
      </c>
      <c r="Q301" s="2" t="e">
        <f>VLOOKUP($A301,'[1]23500'!$B$3:$L$5634,10,0)</f>
        <v>#N/A</v>
      </c>
      <c r="R301" s="2" t="e">
        <f>VLOOKUP($A301,'[1]23500'!$B$3:$L$5634,11,0)</f>
        <v>#N/A</v>
      </c>
    </row>
    <row r="302" spans="1:18" x14ac:dyDescent="0.3">
      <c r="A302" s="1" t="s">
        <v>672</v>
      </c>
      <c r="B302" s="1" t="s">
        <v>673</v>
      </c>
      <c r="C302" s="1" t="s">
        <v>35</v>
      </c>
      <c r="D302" s="1" t="s">
        <v>674</v>
      </c>
      <c r="E302" s="1">
        <f t="shared" si="4"/>
        <v>0</v>
      </c>
      <c r="F302" s="1"/>
      <c r="G302" s="1" t="s">
        <v>544</v>
      </c>
      <c r="H302" s="1" t="s">
        <v>539</v>
      </c>
      <c r="I302" s="2" t="e">
        <f>VLOOKUP($A302,'[1]23500'!$B$3:$L$5634,1,0)</f>
        <v>#N/A</v>
      </c>
      <c r="J302" s="2" t="e">
        <f>VLOOKUP($A302,'[1]23500'!$B$3:$L$5634,2,0)</f>
        <v>#N/A</v>
      </c>
      <c r="K302" s="2" t="e">
        <f>VLOOKUP($A302,'[1]23500'!$B$3:$L$5634,3,0)</f>
        <v>#N/A</v>
      </c>
      <c r="L302" s="2" t="e">
        <f>VLOOKUP($A302,'[1]23500'!$B$3:$L$5634,4,0)</f>
        <v>#N/A</v>
      </c>
      <c r="M302" s="2" t="e">
        <f>VLOOKUP($A302,'[1]23500'!$B$3:$L$5634,5,0)</f>
        <v>#N/A</v>
      </c>
      <c r="N302" s="2" t="e">
        <f>VLOOKUP($A302,'[1]23500'!$B$3:$L$5634,6,0)</f>
        <v>#N/A</v>
      </c>
      <c r="O302" s="2" t="e">
        <f>VLOOKUP($A302,'[1]23500'!$B$3:$L$5634,7,0)</f>
        <v>#N/A</v>
      </c>
      <c r="P302" s="2" t="e">
        <f>VLOOKUP($A302,'[1]23500'!$B$3:$L$5634,8,0)</f>
        <v>#N/A</v>
      </c>
      <c r="Q302" s="2" t="e">
        <f>VLOOKUP($A302,'[1]23500'!$B$3:$L$5634,10,0)</f>
        <v>#N/A</v>
      </c>
      <c r="R302" s="2" t="e">
        <f>VLOOKUP($A302,'[1]23500'!$B$3:$L$5634,11,0)</f>
        <v>#N/A</v>
      </c>
    </row>
    <row r="303" spans="1:18" x14ac:dyDescent="0.3">
      <c r="A303" s="1" t="s">
        <v>675</v>
      </c>
      <c r="B303" s="1" t="s">
        <v>676</v>
      </c>
      <c r="C303" s="1" t="s">
        <v>35</v>
      </c>
      <c r="D303" s="1" t="s">
        <v>677</v>
      </c>
      <c r="E303" s="1">
        <f t="shared" si="4"/>
        <v>0</v>
      </c>
      <c r="F303" s="1"/>
      <c r="G303" s="1" t="s">
        <v>544</v>
      </c>
      <c r="H303" s="1" t="s">
        <v>539</v>
      </c>
      <c r="I303" s="2" t="e">
        <f>VLOOKUP($A303,'[1]23500'!$B$3:$L$5634,1,0)</f>
        <v>#N/A</v>
      </c>
      <c r="J303" s="2" t="e">
        <f>VLOOKUP($A303,'[1]23500'!$B$3:$L$5634,2,0)</f>
        <v>#N/A</v>
      </c>
      <c r="K303" s="2" t="e">
        <f>VLOOKUP($A303,'[1]23500'!$B$3:$L$5634,3,0)</f>
        <v>#N/A</v>
      </c>
      <c r="L303" s="2" t="e">
        <f>VLOOKUP($A303,'[1]23500'!$B$3:$L$5634,4,0)</f>
        <v>#N/A</v>
      </c>
      <c r="M303" s="2" t="e">
        <f>VLOOKUP($A303,'[1]23500'!$B$3:$L$5634,5,0)</f>
        <v>#N/A</v>
      </c>
      <c r="N303" s="2" t="e">
        <f>VLOOKUP($A303,'[1]23500'!$B$3:$L$5634,6,0)</f>
        <v>#N/A</v>
      </c>
      <c r="O303" s="2" t="e">
        <f>VLOOKUP($A303,'[1]23500'!$B$3:$L$5634,7,0)</f>
        <v>#N/A</v>
      </c>
      <c r="P303" s="2" t="e">
        <f>VLOOKUP($A303,'[1]23500'!$B$3:$L$5634,8,0)</f>
        <v>#N/A</v>
      </c>
      <c r="Q303" s="2" t="e">
        <f>VLOOKUP($A303,'[1]23500'!$B$3:$L$5634,10,0)</f>
        <v>#N/A</v>
      </c>
      <c r="R303" s="2" t="e">
        <f>VLOOKUP($A303,'[1]23500'!$B$3:$L$5634,11,0)</f>
        <v>#N/A</v>
      </c>
    </row>
    <row r="304" spans="1:18" x14ac:dyDescent="0.3">
      <c r="A304" s="1" t="s">
        <v>678</v>
      </c>
      <c r="B304" s="1" t="s">
        <v>679</v>
      </c>
      <c r="C304" s="1" t="s">
        <v>680</v>
      </c>
      <c r="D304" s="1" t="s">
        <v>681</v>
      </c>
      <c r="E304" s="1">
        <f t="shared" si="4"/>
        <v>0</v>
      </c>
      <c r="F304" s="1"/>
      <c r="G304" s="1" t="s">
        <v>682</v>
      </c>
      <c r="H304" s="1" t="s">
        <v>539</v>
      </c>
      <c r="I304" s="2" t="e">
        <f>VLOOKUP($A304,'[1]23500'!$B$3:$L$5634,1,0)</f>
        <v>#N/A</v>
      </c>
      <c r="J304" s="2" t="e">
        <f>VLOOKUP($A304,'[1]23500'!$B$3:$L$5634,2,0)</f>
        <v>#N/A</v>
      </c>
      <c r="K304" s="2" t="e">
        <f>VLOOKUP($A304,'[1]23500'!$B$3:$L$5634,3,0)</f>
        <v>#N/A</v>
      </c>
      <c r="L304" s="2" t="e">
        <f>VLOOKUP($A304,'[1]23500'!$B$3:$L$5634,4,0)</f>
        <v>#N/A</v>
      </c>
      <c r="M304" s="2" t="e">
        <f>VLOOKUP($A304,'[1]23500'!$B$3:$L$5634,5,0)</f>
        <v>#N/A</v>
      </c>
      <c r="N304" s="2" t="e">
        <f>VLOOKUP($A304,'[1]23500'!$B$3:$L$5634,6,0)</f>
        <v>#N/A</v>
      </c>
      <c r="O304" s="2" t="e">
        <f>VLOOKUP($A304,'[1]23500'!$B$3:$L$5634,7,0)</f>
        <v>#N/A</v>
      </c>
      <c r="P304" s="2" t="e">
        <f>VLOOKUP($A304,'[1]23500'!$B$3:$L$5634,8,0)</f>
        <v>#N/A</v>
      </c>
      <c r="Q304" s="2" t="e">
        <f>VLOOKUP($A304,'[1]23500'!$B$3:$L$5634,10,0)</f>
        <v>#N/A</v>
      </c>
      <c r="R304" s="2" t="e">
        <f>VLOOKUP($A304,'[1]23500'!$B$3:$L$5634,11,0)</f>
        <v>#N/A</v>
      </c>
    </row>
    <row r="305" spans="1:18" x14ac:dyDescent="0.3">
      <c r="A305" s="1" t="s">
        <v>683</v>
      </c>
      <c r="B305" s="1" t="s">
        <v>684</v>
      </c>
      <c r="C305" s="1" t="s">
        <v>680</v>
      </c>
      <c r="D305" s="1" t="s">
        <v>685</v>
      </c>
      <c r="E305" s="1">
        <f t="shared" si="4"/>
        <v>0</v>
      </c>
      <c r="F305" s="1"/>
      <c r="G305" s="1" t="s">
        <v>682</v>
      </c>
      <c r="H305" s="1" t="s">
        <v>539</v>
      </c>
      <c r="I305" s="2" t="e">
        <f>VLOOKUP($A305,'[1]23500'!$B$3:$L$5634,1,0)</f>
        <v>#N/A</v>
      </c>
      <c r="J305" s="2" t="e">
        <f>VLOOKUP($A305,'[1]23500'!$B$3:$L$5634,2,0)</f>
        <v>#N/A</v>
      </c>
      <c r="K305" s="2" t="e">
        <f>VLOOKUP($A305,'[1]23500'!$B$3:$L$5634,3,0)</f>
        <v>#N/A</v>
      </c>
      <c r="L305" s="2" t="e">
        <f>VLOOKUP($A305,'[1]23500'!$B$3:$L$5634,4,0)</f>
        <v>#N/A</v>
      </c>
      <c r="M305" s="2" t="e">
        <f>VLOOKUP($A305,'[1]23500'!$B$3:$L$5634,5,0)</f>
        <v>#N/A</v>
      </c>
      <c r="N305" s="2" t="e">
        <f>VLOOKUP($A305,'[1]23500'!$B$3:$L$5634,6,0)</f>
        <v>#N/A</v>
      </c>
      <c r="O305" s="2" t="e">
        <f>VLOOKUP($A305,'[1]23500'!$B$3:$L$5634,7,0)</f>
        <v>#N/A</v>
      </c>
      <c r="P305" s="2" t="e">
        <f>VLOOKUP($A305,'[1]23500'!$B$3:$L$5634,8,0)</f>
        <v>#N/A</v>
      </c>
      <c r="Q305" s="2" t="e">
        <f>VLOOKUP($A305,'[1]23500'!$B$3:$L$5634,10,0)</f>
        <v>#N/A</v>
      </c>
      <c r="R305" s="2" t="e">
        <f>VLOOKUP($A305,'[1]23500'!$B$3:$L$5634,11,0)</f>
        <v>#N/A</v>
      </c>
    </row>
    <row r="306" spans="1:18" x14ac:dyDescent="0.3">
      <c r="A306" s="1" t="s">
        <v>686</v>
      </c>
      <c r="B306" s="1" t="s">
        <v>687</v>
      </c>
      <c r="C306" s="1" t="s">
        <v>680</v>
      </c>
      <c r="D306" s="1" t="s">
        <v>688</v>
      </c>
      <c r="E306" s="1">
        <f t="shared" si="4"/>
        <v>0</v>
      </c>
      <c r="F306" s="1"/>
      <c r="G306" s="1" t="s">
        <v>682</v>
      </c>
      <c r="H306" s="1" t="s">
        <v>539</v>
      </c>
      <c r="I306" s="2" t="e">
        <f>VLOOKUP($A306,'[1]23500'!$B$3:$L$5634,1,0)</f>
        <v>#N/A</v>
      </c>
      <c r="J306" s="2" t="e">
        <f>VLOOKUP($A306,'[1]23500'!$B$3:$L$5634,2,0)</f>
        <v>#N/A</v>
      </c>
      <c r="K306" s="2" t="e">
        <f>VLOOKUP($A306,'[1]23500'!$B$3:$L$5634,3,0)</f>
        <v>#N/A</v>
      </c>
      <c r="L306" s="2" t="e">
        <f>VLOOKUP($A306,'[1]23500'!$B$3:$L$5634,4,0)</f>
        <v>#N/A</v>
      </c>
      <c r="M306" s="2" t="e">
        <f>VLOOKUP($A306,'[1]23500'!$B$3:$L$5634,5,0)</f>
        <v>#N/A</v>
      </c>
      <c r="N306" s="2" t="e">
        <f>VLOOKUP($A306,'[1]23500'!$B$3:$L$5634,6,0)</f>
        <v>#N/A</v>
      </c>
      <c r="O306" s="2" t="e">
        <f>VLOOKUP($A306,'[1]23500'!$B$3:$L$5634,7,0)</f>
        <v>#N/A</v>
      </c>
      <c r="P306" s="2" t="e">
        <f>VLOOKUP($A306,'[1]23500'!$B$3:$L$5634,8,0)</f>
        <v>#N/A</v>
      </c>
      <c r="Q306" s="2" t="e">
        <f>VLOOKUP($A306,'[1]23500'!$B$3:$L$5634,10,0)</f>
        <v>#N/A</v>
      </c>
      <c r="R306" s="2" t="e">
        <f>VLOOKUP($A306,'[1]23500'!$B$3:$L$5634,11,0)</f>
        <v>#N/A</v>
      </c>
    </row>
    <row r="307" spans="1:18" x14ac:dyDescent="0.3">
      <c r="A307" s="1" t="s">
        <v>689</v>
      </c>
      <c r="B307" s="1" t="s">
        <v>690</v>
      </c>
      <c r="C307" s="1" t="s">
        <v>680</v>
      </c>
      <c r="D307" s="1" t="s">
        <v>691</v>
      </c>
      <c r="E307" s="1">
        <f t="shared" si="4"/>
        <v>0</v>
      </c>
      <c r="F307" s="1"/>
      <c r="G307" s="1" t="s">
        <v>682</v>
      </c>
      <c r="H307" s="1" t="s">
        <v>539</v>
      </c>
      <c r="I307" s="2" t="e">
        <f>VLOOKUP($A307,'[1]23500'!$B$3:$L$5634,1,0)</f>
        <v>#N/A</v>
      </c>
      <c r="J307" s="2" t="e">
        <f>VLOOKUP($A307,'[1]23500'!$B$3:$L$5634,2,0)</f>
        <v>#N/A</v>
      </c>
      <c r="K307" s="2" t="e">
        <f>VLOOKUP($A307,'[1]23500'!$B$3:$L$5634,3,0)</f>
        <v>#N/A</v>
      </c>
      <c r="L307" s="2" t="e">
        <f>VLOOKUP($A307,'[1]23500'!$B$3:$L$5634,4,0)</f>
        <v>#N/A</v>
      </c>
      <c r="M307" s="2" t="e">
        <f>VLOOKUP($A307,'[1]23500'!$B$3:$L$5634,5,0)</f>
        <v>#N/A</v>
      </c>
      <c r="N307" s="2" t="e">
        <f>VLOOKUP($A307,'[1]23500'!$B$3:$L$5634,6,0)</f>
        <v>#N/A</v>
      </c>
      <c r="O307" s="2" t="e">
        <f>VLOOKUP($A307,'[1]23500'!$B$3:$L$5634,7,0)</f>
        <v>#N/A</v>
      </c>
      <c r="P307" s="2" t="e">
        <f>VLOOKUP($A307,'[1]23500'!$B$3:$L$5634,8,0)</f>
        <v>#N/A</v>
      </c>
      <c r="Q307" s="2" t="e">
        <f>VLOOKUP($A307,'[1]23500'!$B$3:$L$5634,10,0)</f>
        <v>#N/A</v>
      </c>
      <c r="R307" s="2" t="e">
        <f>VLOOKUP($A307,'[1]23500'!$B$3:$L$5634,11,0)</f>
        <v>#N/A</v>
      </c>
    </row>
    <row r="308" spans="1:18" x14ac:dyDescent="0.3">
      <c r="A308" s="1" t="s">
        <v>692</v>
      </c>
      <c r="B308" s="1" t="s">
        <v>693</v>
      </c>
      <c r="C308" s="1" t="s">
        <v>680</v>
      </c>
      <c r="D308" s="1" t="s">
        <v>694</v>
      </c>
      <c r="E308" s="1">
        <f t="shared" si="4"/>
        <v>0</v>
      </c>
      <c r="F308" s="1"/>
      <c r="G308" s="1" t="s">
        <v>682</v>
      </c>
      <c r="H308" s="1" t="s">
        <v>539</v>
      </c>
      <c r="I308" s="2" t="e">
        <f>VLOOKUP($A308,'[1]23500'!$B$3:$L$5634,1,0)</f>
        <v>#N/A</v>
      </c>
      <c r="J308" s="2" t="e">
        <f>VLOOKUP($A308,'[1]23500'!$B$3:$L$5634,2,0)</f>
        <v>#N/A</v>
      </c>
      <c r="K308" s="2" t="e">
        <f>VLOOKUP($A308,'[1]23500'!$B$3:$L$5634,3,0)</f>
        <v>#N/A</v>
      </c>
      <c r="L308" s="2" t="e">
        <f>VLOOKUP($A308,'[1]23500'!$B$3:$L$5634,4,0)</f>
        <v>#N/A</v>
      </c>
      <c r="M308" s="2" t="e">
        <f>VLOOKUP($A308,'[1]23500'!$B$3:$L$5634,5,0)</f>
        <v>#N/A</v>
      </c>
      <c r="N308" s="2" t="e">
        <f>VLOOKUP($A308,'[1]23500'!$B$3:$L$5634,6,0)</f>
        <v>#N/A</v>
      </c>
      <c r="O308" s="2" t="e">
        <f>VLOOKUP($A308,'[1]23500'!$B$3:$L$5634,7,0)</f>
        <v>#N/A</v>
      </c>
      <c r="P308" s="2" t="e">
        <f>VLOOKUP($A308,'[1]23500'!$B$3:$L$5634,8,0)</f>
        <v>#N/A</v>
      </c>
      <c r="Q308" s="2" t="e">
        <f>VLOOKUP($A308,'[1]23500'!$B$3:$L$5634,10,0)</f>
        <v>#N/A</v>
      </c>
      <c r="R308" s="2" t="e">
        <f>VLOOKUP($A308,'[1]23500'!$B$3:$L$5634,11,0)</f>
        <v>#N/A</v>
      </c>
    </row>
    <row r="309" spans="1:18" x14ac:dyDescent="0.3">
      <c r="A309" s="1" t="s">
        <v>695</v>
      </c>
      <c r="B309" s="1" t="s">
        <v>696</v>
      </c>
      <c r="C309" s="1" t="s">
        <v>680</v>
      </c>
      <c r="D309" s="1" t="s">
        <v>697</v>
      </c>
      <c r="E309" s="1">
        <f t="shared" si="4"/>
        <v>0</v>
      </c>
      <c r="F309" s="1"/>
      <c r="G309" s="1" t="s">
        <v>682</v>
      </c>
      <c r="H309" s="1" t="s">
        <v>539</v>
      </c>
      <c r="I309" s="2" t="e">
        <f>VLOOKUP($A309,'[1]23500'!$B$3:$L$5634,1,0)</f>
        <v>#N/A</v>
      </c>
      <c r="J309" s="2" t="e">
        <f>VLOOKUP($A309,'[1]23500'!$B$3:$L$5634,2,0)</f>
        <v>#N/A</v>
      </c>
      <c r="K309" s="2" t="e">
        <f>VLOOKUP($A309,'[1]23500'!$B$3:$L$5634,3,0)</f>
        <v>#N/A</v>
      </c>
      <c r="L309" s="2" t="e">
        <f>VLOOKUP($A309,'[1]23500'!$B$3:$L$5634,4,0)</f>
        <v>#N/A</v>
      </c>
      <c r="M309" s="2" t="e">
        <f>VLOOKUP($A309,'[1]23500'!$B$3:$L$5634,5,0)</f>
        <v>#N/A</v>
      </c>
      <c r="N309" s="2" t="e">
        <f>VLOOKUP($A309,'[1]23500'!$B$3:$L$5634,6,0)</f>
        <v>#N/A</v>
      </c>
      <c r="O309" s="2" t="e">
        <f>VLOOKUP($A309,'[1]23500'!$B$3:$L$5634,7,0)</f>
        <v>#N/A</v>
      </c>
      <c r="P309" s="2" t="e">
        <f>VLOOKUP($A309,'[1]23500'!$B$3:$L$5634,8,0)</f>
        <v>#N/A</v>
      </c>
      <c r="Q309" s="2" t="e">
        <f>VLOOKUP($A309,'[1]23500'!$B$3:$L$5634,10,0)</f>
        <v>#N/A</v>
      </c>
      <c r="R309" s="2" t="e">
        <f>VLOOKUP($A309,'[1]23500'!$B$3:$L$5634,11,0)</f>
        <v>#N/A</v>
      </c>
    </row>
    <row r="310" spans="1:18" x14ac:dyDescent="0.3">
      <c r="A310" s="1" t="s">
        <v>698</v>
      </c>
      <c r="B310" s="1" t="s">
        <v>699</v>
      </c>
      <c r="C310" s="1" t="s">
        <v>680</v>
      </c>
      <c r="D310" s="1" t="s">
        <v>700</v>
      </c>
      <c r="E310" s="1">
        <f t="shared" si="4"/>
        <v>0</v>
      </c>
      <c r="F310" s="1"/>
      <c r="G310" s="1" t="s">
        <v>682</v>
      </c>
      <c r="H310" s="1" t="s">
        <v>539</v>
      </c>
      <c r="I310" s="2" t="e">
        <f>VLOOKUP($A310,'[1]23500'!$B$3:$L$5634,1,0)</f>
        <v>#N/A</v>
      </c>
      <c r="J310" s="2" t="e">
        <f>VLOOKUP($A310,'[1]23500'!$B$3:$L$5634,2,0)</f>
        <v>#N/A</v>
      </c>
      <c r="K310" s="2" t="e">
        <f>VLOOKUP($A310,'[1]23500'!$B$3:$L$5634,3,0)</f>
        <v>#N/A</v>
      </c>
      <c r="L310" s="2" t="e">
        <f>VLOOKUP($A310,'[1]23500'!$B$3:$L$5634,4,0)</f>
        <v>#N/A</v>
      </c>
      <c r="M310" s="2" t="e">
        <f>VLOOKUP($A310,'[1]23500'!$B$3:$L$5634,5,0)</f>
        <v>#N/A</v>
      </c>
      <c r="N310" s="2" t="e">
        <f>VLOOKUP($A310,'[1]23500'!$B$3:$L$5634,6,0)</f>
        <v>#N/A</v>
      </c>
      <c r="O310" s="2" t="e">
        <f>VLOOKUP($A310,'[1]23500'!$B$3:$L$5634,7,0)</f>
        <v>#N/A</v>
      </c>
      <c r="P310" s="2" t="e">
        <f>VLOOKUP($A310,'[1]23500'!$B$3:$L$5634,8,0)</f>
        <v>#N/A</v>
      </c>
      <c r="Q310" s="2" t="e">
        <f>VLOOKUP($A310,'[1]23500'!$B$3:$L$5634,10,0)</f>
        <v>#N/A</v>
      </c>
      <c r="R310" s="2" t="e">
        <f>VLOOKUP($A310,'[1]23500'!$B$3:$L$5634,11,0)</f>
        <v>#N/A</v>
      </c>
    </row>
    <row r="311" spans="1:18" x14ac:dyDescent="0.3">
      <c r="A311" s="1" t="s">
        <v>701</v>
      </c>
      <c r="B311" s="1" t="s">
        <v>702</v>
      </c>
      <c r="C311" s="1" t="s">
        <v>680</v>
      </c>
      <c r="D311" s="1" t="s">
        <v>703</v>
      </c>
      <c r="E311" s="1">
        <f t="shared" si="4"/>
        <v>0</v>
      </c>
      <c r="F311" s="1"/>
      <c r="G311" s="1" t="s">
        <v>682</v>
      </c>
      <c r="H311" s="1" t="s">
        <v>539</v>
      </c>
      <c r="I311" s="2" t="e">
        <f>VLOOKUP($A311,'[1]23500'!$B$3:$L$5634,1,0)</f>
        <v>#N/A</v>
      </c>
      <c r="J311" s="2" t="e">
        <f>VLOOKUP($A311,'[1]23500'!$B$3:$L$5634,2,0)</f>
        <v>#N/A</v>
      </c>
      <c r="K311" s="2" t="e">
        <f>VLOOKUP($A311,'[1]23500'!$B$3:$L$5634,3,0)</f>
        <v>#N/A</v>
      </c>
      <c r="L311" s="2" t="e">
        <f>VLOOKUP($A311,'[1]23500'!$B$3:$L$5634,4,0)</f>
        <v>#N/A</v>
      </c>
      <c r="M311" s="2" t="e">
        <f>VLOOKUP($A311,'[1]23500'!$B$3:$L$5634,5,0)</f>
        <v>#N/A</v>
      </c>
      <c r="N311" s="2" t="e">
        <f>VLOOKUP($A311,'[1]23500'!$B$3:$L$5634,6,0)</f>
        <v>#N/A</v>
      </c>
      <c r="O311" s="2" t="e">
        <f>VLOOKUP($A311,'[1]23500'!$B$3:$L$5634,7,0)</f>
        <v>#N/A</v>
      </c>
      <c r="P311" s="2" t="e">
        <f>VLOOKUP($A311,'[1]23500'!$B$3:$L$5634,8,0)</f>
        <v>#N/A</v>
      </c>
      <c r="Q311" s="2" t="e">
        <f>VLOOKUP($A311,'[1]23500'!$B$3:$L$5634,10,0)</f>
        <v>#N/A</v>
      </c>
      <c r="R311" s="2" t="e">
        <f>VLOOKUP($A311,'[1]23500'!$B$3:$L$5634,11,0)</f>
        <v>#N/A</v>
      </c>
    </row>
    <row r="312" spans="1:18" x14ac:dyDescent="0.3">
      <c r="A312" s="1" t="s">
        <v>704</v>
      </c>
      <c r="B312" s="1" t="s">
        <v>705</v>
      </c>
      <c r="C312" s="1" t="s">
        <v>680</v>
      </c>
      <c r="D312" s="1" t="s">
        <v>706</v>
      </c>
      <c r="E312" s="1">
        <f t="shared" si="4"/>
        <v>0</v>
      </c>
      <c r="F312" s="1"/>
      <c r="G312" s="1" t="s">
        <v>682</v>
      </c>
      <c r="H312" s="1" t="s">
        <v>539</v>
      </c>
      <c r="I312" s="2" t="e">
        <f>VLOOKUP($A312,'[1]23500'!$B$3:$L$5634,1,0)</f>
        <v>#N/A</v>
      </c>
      <c r="J312" s="2" t="e">
        <f>VLOOKUP($A312,'[1]23500'!$B$3:$L$5634,2,0)</f>
        <v>#N/A</v>
      </c>
      <c r="K312" s="2" t="e">
        <f>VLOOKUP($A312,'[1]23500'!$B$3:$L$5634,3,0)</f>
        <v>#N/A</v>
      </c>
      <c r="L312" s="2" t="e">
        <f>VLOOKUP($A312,'[1]23500'!$B$3:$L$5634,4,0)</f>
        <v>#N/A</v>
      </c>
      <c r="M312" s="2" t="e">
        <f>VLOOKUP($A312,'[1]23500'!$B$3:$L$5634,5,0)</f>
        <v>#N/A</v>
      </c>
      <c r="N312" s="2" t="e">
        <f>VLOOKUP($A312,'[1]23500'!$B$3:$L$5634,6,0)</f>
        <v>#N/A</v>
      </c>
      <c r="O312" s="2" t="e">
        <f>VLOOKUP($A312,'[1]23500'!$B$3:$L$5634,7,0)</f>
        <v>#N/A</v>
      </c>
      <c r="P312" s="2" t="e">
        <f>VLOOKUP($A312,'[1]23500'!$B$3:$L$5634,8,0)</f>
        <v>#N/A</v>
      </c>
      <c r="Q312" s="2" t="e">
        <f>VLOOKUP($A312,'[1]23500'!$B$3:$L$5634,10,0)</f>
        <v>#N/A</v>
      </c>
      <c r="R312" s="2" t="e">
        <f>VLOOKUP($A312,'[1]23500'!$B$3:$L$5634,11,0)</f>
        <v>#N/A</v>
      </c>
    </row>
    <row r="313" spans="1:18" x14ac:dyDescent="0.3">
      <c r="A313" s="1" t="s">
        <v>707</v>
      </c>
      <c r="B313" s="1" t="s">
        <v>708</v>
      </c>
      <c r="C313" s="1" t="s">
        <v>7</v>
      </c>
      <c r="D313" s="1" t="s">
        <v>709</v>
      </c>
      <c r="E313" s="1">
        <f t="shared" si="4"/>
        <v>0</v>
      </c>
      <c r="F313" s="1"/>
      <c r="G313" s="1" t="s">
        <v>21</v>
      </c>
      <c r="H313" s="1" t="s">
        <v>54</v>
      </c>
      <c r="I313" s="2" t="e">
        <f>VLOOKUP($A313,'[1]23500'!$B$3:$L$5634,1,0)</f>
        <v>#N/A</v>
      </c>
      <c r="J313" s="2" t="e">
        <f>VLOOKUP($A313,'[1]23500'!$B$3:$L$5634,2,0)</f>
        <v>#N/A</v>
      </c>
      <c r="K313" s="2" t="e">
        <f>VLOOKUP($A313,'[1]23500'!$B$3:$L$5634,3,0)</f>
        <v>#N/A</v>
      </c>
      <c r="L313" s="2" t="e">
        <f>VLOOKUP($A313,'[1]23500'!$B$3:$L$5634,4,0)</f>
        <v>#N/A</v>
      </c>
      <c r="M313" s="2" t="e">
        <f>VLOOKUP($A313,'[1]23500'!$B$3:$L$5634,5,0)</f>
        <v>#N/A</v>
      </c>
      <c r="N313" s="2" t="e">
        <f>VLOOKUP($A313,'[1]23500'!$B$3:$L$5634,6,0)</f>
        <v>#N/A</v>
      </c>
      <c r="O313" s="2" t="e">
        <f>VLOOKUP($A313,'[1]23500'!$B$3:$L$5634,7,0)</f>
        <v>#N/A</v>
      </c>
      <c r="P313" s="2" t="e">
        <f>VLOOKUP($A313,'[1]23500'!$B$3:$L$5634,8,0)</f>
        <v>#N/A</v>
      </c>
      <c r="Q313" s="2" t="e">
        <f>VLOOKUP($A313,'[1]23500'!$B$3:$L$5634,10,0)</f>
        <v>#N/A</v>
      </c>
      <c r="R313" s="2" t="e">
        <f>VLOOKUP($A313,'[1]23500'!$B$3:$L$5634,11,0)</f>
        <v>#N/A</v>
      </c>
    </row>
    <row r="314" spans="1:18" x14ac:dyDescent="0.3">
      <c r="A314" s="1" t="s">
        <v>710</v>
      </c>
      <c r="B314" s="1" t="s">
        <v>711</v>
      </c>
      <c r="C314" s="1" t="s">
        <v>7</v>
      </c>
      <c r="D314" s="1" t="s">
        <v>712</v>
      </c>
      <c r="E314" s="1">
        <f t="shared" si="4"/>
        <v>0</v>
      </c>
      <c r="F314" s="1"/>
      <c r="G314" s="1" t="s">
        <v>232</v>
      </c>
      <c r="H314" s="1" t="s">
        <v>713</v>
      </c>
      <c r="I314" s="2" t="e">
        <f>VLOOKUP($A314,'[1]23500'!$B$3:$L$5634,1,0)</f>
        <v>#N/A</v>
      </c>
      <c r="J314" s="2" t="e">
        <f>VLOOKUP($A314,'[1]23500'!$B$3:$L$5634,2,0)</f>
        <v>#N/A</v>
      </c>
      <c r="K314" s="2" t="e">
        <f>VLOOKUP($A314,'[1]23500'!$B$3:$L$5634,3,0)</f>
        <v>#N/A</v>
      </c>
      <c r="L314" s="2" t="e">
        <f>VLOOKUP($A314,'[1]23500'!$B$3:$L$5634,4,0)</f>
        <v>#N/A</v>
      </c>
      <c r="M314" s="2" t="e">
        <f>VLOOKUP($A314,'[1]23500'!$B$3:$L$5634,5,0)</f>
        <v>#N/A</v>
      </c>
      <c r="N314" s="2" t="e">
        <f>VLOOKUP($A314,'[1]23500'!$B$3:$L$5634,6,0)</f>
        <v>#N/A</v>
      </c>
      <c r="O314" s="2" t="e">
        <f>VLOOKUP($A314,'[1]23500'!$B$3:$L$5634,7,0)</f>
        <v>#N/A</v>
      </c>
      <c r="P314" s="2" t="e">
        <f>VLOOKUP($A314,'[1]23500'!$B$3:$L$5634,8,0)</f>
        <v>#N/A</v>
      </c>
      <c r="Q314" s="2" t="e">
        <f>VLOOKUP($A314,'[1]23500'!$B$3:$L$5634,10,0)</f>
        <v>#N/A</v>
      </c>
      <c r="R314" s="2" t="e">
        <f>VLOOKUP($A314,'[1]23500'!$B$3:$L$5634,11,0)</f>
        <v>#N/A</v>
      </c>
    </row>
    <row r="315" spans="1:18" x14ac:dyDescent="0.3">
      <c r="A315" s="1" t="s">
        <v>714</v>
      </c>
      <c r="B315" s="1" t="s">
        <v>715</v>
      </c>
      <c r="C315" s="1" t="s">
        <v>7</v>
      </c>
      <c r="D315" s="1" t="s">
        <v>716</v>
      </c>
      <c r="E315" s="1">
        <f t="shared" si="4"/>
        <v>0</v>
      </c>
      <c r="F315" s="1"/>
      <c r="G315" s="1" t="s">
        <v>538</v>
      </c>
      <c r="H315" s="1" t="s">
        <v>585</v>
      </c>
      <c r="I315" s="2" t="str">
        <f>VLOOKUP($A315,'[1]23500'!$B$3:$L$5634,1,0)</f>
        <v>CAS-500E</v>
      </c>
      <c r="J315" s="2" t="str">
        <f>VLOOKUP($A315,'[1]23500'!$B$3:$L$5634,2,0)</f>
        <v>KASETA NIEBIESKA DO PA-1 PUSTA</v>
      </c>
      <c r="K315" s="2" t="str">
        <f>VLOOKUP($A315,'[1]23500'!$B$3:$L$5634,3,0)</f>
        <v>szt.</v>
      </c>
      <c r="L315" s="2" t="str">
        <f>VLOOKUP($A315,'[1]23500'!$B$3:$L$5634,4,0)</f>
        <v>3926909700</v>
      </c>
      <c r="M315" s="2" t="str">
        <f>VLOOKUP($A315,'[1]23500'!$B$3:$L$5634,5,0)</f>
        <v>7330417020937</v>
      </c>
      <c r="N315" s="2">
        <f>VLOOKUP($A315,'[1]23500'!$B$3:$L$5634,6,0)</f>
        <v>4.4999999999999998E-2</v>
      </c>
      <c r="O315" s="2" t="str">
        <f>VLOOKUP($A315,'[1]23500'!$B$3:$L$5634,7,0)</f>
        <v>Kg</v>
      </c>
      <c r="P315" s="2">
        <f>VLOOKUP($A315,'[1]23500'!$B$3:$L$5634,8,0)</f>
        <v>4.5999999999999999E-2</v>
      </c>
      <c r="Q315" s="2" t="str">
        <f>VLOOKUP($A315,'[1]23500'!$B$3:$L$5634,10,0)</f>
        <v>Akcesoria</v>
      </c>
      <c r="R315" s="2" t="str">
        <f>VLOOKUP($A315,'[1]23500'!$B$3:$L$5634,11,0)</f>
        <v>6001</v>
      </c>
    </row>
    <row r="316" spans="1:18" x14ac:dyDescent="0.3">
      <c r="A316" s="1" t="s">
        <v>717</v>
      </c>
      <c r="B316" s="1" t="s">
        <v>718</v>
      </c>
      <c r="C316" s="1" t="s">
        <v>7</v>
      </c>
      <c r="D316" s="1" t="s">
        <v>719</v>
      </c>
      <c r="E316" s="1">
        <f t="shared" si="4"/>
        <v>0</v>
      </c>
      <c r="F316" s="1"/>
      <c r="G316" s="1" t="s">
        <v>538</v>
      </c>
      <c r="H316" s="1" t="s">
        <v>585</v>
      </c>
      <c r="I316" s="2" t="str">
        <f>VLOOKUP($A316,'[1]23500'!$B$3:$L$5634,1,0)</f>
        <v>CAS-600E</v>
      </c>
      <c r="J316" s="2" t="str">
        <f>VLOOKUP($A316,'[1]23500'!$B$3:$L$5634,2,0)</f>
        <v>KASETA CZERWONA DO PA-02 PUSTA</v>
      </c>
      <c r="K316" s="2" t="str">
        <f>VLOOKUP($A316,'[1]23500'!$B$3:$L$5634,3,0)</f>
        <v>szt.</v>
      </c>
      <c r="L316" s="2" t="str">
        <f>VLOOKUP($A316,'[1]23500'!$B$3:$L$5634,4,0)</f>
        <v>3926909700</v>
      </c>
      <c r="M316" s="2" t="str">
        <f>VLOOKUP($A316,'[1]23500'!$B$3:$L$5634,5,0)</f>
        <v>7330417020975</v>
      </c>
      <c r="N316" s="2">
        <f>VLOOKUP($A316,'[1]23500'!$B$3:$L$5634,6,0)</f>
        <v>0.05</v>
      </c>
      <c r="O316" s="2" t="str">
        <f>VLOOKUP($A316,'[1]23500'!$B$3:$L$5634,7,0)</f>
        <v>Kg</v>
      </c>
      <c r="P316" s="2">
        <f>VLOOKUP($A316,'[1]23500'!$B$3:$L$5634,8,0)</f>
        <v>5.0999999999999997E-2</v>
      </c>
      <c r="Q316" s="2" t="str">
        <f>VLOOKUP($A316,'[1]23500'!$B$3:$L$5634,10,0)</f>
        <v>Akcesoria</v>
      </c>
      <c r="R316" s="2" t="str">
        <f>VLOOKUP($A316,'[1]23500'!$B$3:$L$5634,11,0)</f>
        <v>6001</v>
      </c>
    </row>
    <row r="317" spans="1:18" x14ac:dyDescent="0.3">
      <c r="A317" s="1" t="s">
        <v>720</v>
      </c>
      <c r="B317" s="1" t="s">
        <v>721</v>
      </c>
      <c r="C317" s="1" t="s">
        <v>680</v>
      </c>
      <c r="D317" s="1" t="s">
        <v>722</v>
      </c>
      <c r="E317" s="1">
        <f t="shared" si="4"/>
        <v>0</v>
      </c>
      <c r="F317" s="1"/>
      <c r="G317" s="1" t="s">
        <v>682</v>
      </c>
      <c r="H317" s="1" t="s">
        <v>539</v>
      </c>
      <c r="I317" s="2" t="e">
        <f>VLOOKUP($A317,'[1]23500'!$B$3:$L$5634,1,0)</f>
        <v>#N/A</v>
      </c>
      <c r="J317" s="2" t="e">
        <f>VLOOKUP($A317,'[1]23500'!$B$3:$L$5634,2,0)</f>
        <v>#N/A</v>
      </c>
      <c r="K317" s="2" t="e">
        <f>VLOOKUP($A317,'[1]23500'!$B$3:$L$5634,3,0)</f>
        <v>#N/A</v>
      </c>
      <c r="L317" s="2" t="e">
        <f>VLOOKUP($A317,'[1]23500'!$B$3:$L$5634,4,0)</f>
        <v>#N/A</v>
      </c>
      <c r="M317" s="2" t="e">
        <f>VLOOKUP($A317,'[1]23500'!$B$3:$L$5634,5,0)</f>
        <v>#N/A</v>
      </c>
      <c r="N317" s="2" t="e">
        <f>VLOOKUP($A317,'[1]23500'!$B$3:$L$5634,6,0)</f>
        <v>#N/A</v>
      </c>
      <c r="O317" s="2" t="e">
        <f>VLOOKUP($A317,'[1]23500'!$B$3:$L$5634,7,0)</f>
        <v>#N/A</v>
      </c>
      <c r="P317" s="2" t="e">
        <f>VLOOKUP($A317,'[1]23500'!$B$3:$L$5634,8,0)</f>
        <v>#N/A</v>
      </c>
      <c r="Q317" s="2" t="e">
        <f>VLOOKUP($A317,'[1]23500'!$B$3:$L$5634,10,0)</f>
        <v>#N/A</v>
      </c>
      <c r="R317" s="2" t="e">
        <f>VLOOKUP($A317,'[1]23500'!$B$3:$L$5634,11,0)</f>
        <v>#N/A</v>
      </c>
    </row>
    <row r="318" spans="1:18" x14ac:dyDescent="0.3">
      <c r="A318" s="1" t="s">
        <v>723</v>
      </c>
      <c r="B318" s="1" t="s">
        <v>724</v>
      </c>
      <c r="C318" s="1" t="s">
        <v>680</v>
      </c>
      <c r="D318" s="1" t="s">
        <v>725</v>
      </c>
      <c r="E318" s="1">
        <f t="shared" si="4"/>
        <v>0</v>
      </c>
      <c r="F318" s="1"/>
      <c r="G318" s="1" t="s">
        <v>682</v>
      </c>
      <c r="H318" s="1" t="s">
        <v>539</v>
      </c>
      <c r="I318" s="2" t="e">
        <f>VLOOKUP($A318,'[1]23500'!$B$3:$L$5634,1,0)</f>
        <v>#N/A</v>
      </c>
      <c r="J318" s="2" t="e">
        <f>VLOOKUP($A318,'[1]23500'!$B$3:$L$5634,2,0)</f>
        <v>#N/A</v>
      </c>
      <c r="K318" s="2" t="e">
        <f>VLOOKUP($A318,'[1]23500'!$B$3:$L$5634,3,0)</f>
        <v>#N/A</v>
      </c>
      <c r="L318" s="2" t="e">
        <f>VLOOKUP($A318,'[1]23500'!$B$3:$L$5634,4,0)</f>
        <v>#N/A</v>
      </c>
      <c r="M318" s="2" t="e">
        <f>VLOOKUP($A318,'[1]23500'!$B$3:$L$5634,5,0)</f>
        <v>#N/A</v>
      </c>
      <c r="N318" s="2" t="e">
        <f>VLOOKUP($A318,'[1]23500'!$B$3:$L$5634,6,0)</f>
        <v>#N/A</v>
      </c>
      <c r="O318" s="2" t="e">
        <f>VLOOKUP($A318,'[1]23500'!$B$3:$L$5634,7,0)</f>
        <v>#N/A</v>
      </c>
      <c r="P318" s="2" t="e">
        <f>VLOOKUP($A318,'[1]23500'!$B$3:$L$5634,8,0)</f>
        <v>#N/A</v>
      </c>
      <c r="Q318" s="2" t="e">
        <f>VLOOKUP($A318,'[1]23500'!$B$3:$L$5634,10,0)</f>
        <v>#N/A</v>
      </c>
      <c r="R318" s="2" t="e">
        <f>VLOOKUP($A318,'[1]23500'!$B$3:$L$5634,11,0)</f>
        <v>#N/A</v>
      </c>
    </row>
    <row r="319" spans="1:18" x14ac:dyDescent="0.3">
      <c r="A319" s="1" t="s">
        <v>726</v>
      </c>
      <c r="B319" s="1" t="s">
        <v>727</v>
      </c>
      <c r="C319" s="1" t="s">
        <v>680</v>
      </c>
      <c r="D319" s="1" t="s">
        <v>728</v>
      </c>
      <c r="E319" s="1">
        <f t="shared" si="4"/>
        <v>0</v>
      </c>
      <c r="F319" s="1"/>
      <c r="G319" s="1" t="s">
        <v>682</v>
      </c>
      <c r="H319" s="1" t="s">
        <v>539</v>
      </c>
      <c r="I319" s="2" t="e">
        <f>VLOOKUP($A319,'[1]23500'!$B$3:$L$5634,1,0)</f>
        <v>#N/A</v>
      </c>
      <c r="J319" s="2" t="e">
        <f>VLOOKUP($A319,'[1]23500'!$B$3:$L$5634,2,0)</f>
        <v>#N/A</v>
      </c>
      <c r="K319" s="2" t="e">
        <f>VLOOKUP($A319,'[1]23500'!$B$3:$L$5634,3,0)</f>
        <v>#N/A</v>
      </c>
      <c r="L319" s="2" t="e">
        <f>VLOOKUP($A319,'[1]23500'!$B$3:$L$5634,4,0)</f>
        <v>#N/A</v>
      </c>
      <c r="M319" s="2" t="e">
        <f>VLOOKUP($A319,'[1]23500'!$B$3:$L$5634,5,0)</f>
        <v>#N/A</v>
      </c>
      <c r="N319" s="2" t="e">
        <f>VLOOKUP($A319,'[1]23500'!$B$3:$L$5634,6,0)</f>
        <v>#N/A</v>
      </c>
      <c r="O319" s="2" t="e">
        <f>VLOOKUP($A319,'[1]23500'!$B$3:$L$5634,7,0)</f>
        <v>#N/A</v>
      </c>
      <c r="P319" s="2" t="e">
        <f>VLOOKUP($A319,'[1]23500'!$B$3:$L$5634,8,0)</f>
        <v>#N/A</v>
      </c>
      <c r="Q319" s="2" t="e">
        <f>VLOOKUP($A319,'[1]23500'!$B$3:$L$5634,10,0)</f>
        <v>#N/A</v>
      </c>
      <c r="R319" s="2" t="e">
        <f>VLOOKUP($A319,'[1]23500'!$B$3:$L$5634,11,0)</f>
        <v>#N/A</v>
      </c>
    </row>
    <row r="320" spans="1:18" x14ac:dyDescent="0.3">
      <c r="A320" s="1" t="s">
        <v>729</v>
      </c>
      <c r="B320" s="1" t="s">
        <v>730</v>
      </c>
      <c r="C320" s="1" t="s">
        <v>680</v>
      </c>
      <c r="D320" s="1" t="s">
        <v>731</v>
      </c>
      <c r="E320" s="1">
        <f t="shared" si="4"/>
        <v>0</v>
      </c>
      <c r="F320" s="1"/>
      <c r="G320" s="1" t="s">
        <v>682</v>
      </c>
      <c r="H320" s="1" t="s">
        <v>539</v>
      </c>
      <c r="I320" s="2" t="e">
        <f>VLOOKUP($A320,'[1]23500'!$B$3:$L$5634,1,0)</f>
        <v>#N/A</v>
      </c>
      <c r="J320" s="2" t="e">
        <f>VLOOKUP($A320,'[1]23500'!$B$3:$L$5634,2,0)</f>
        <v>#N/A</v>
      </c>
      <c r="K320" s="2" t="e">
        <f>VLOOKUP($A320,'[1]23500'!$B$3:$L$5634,3,0)</f>
        <v>#N/A</v>
      </c>
      <c r="L320" s="2" t="e">
        <f>VLOOKUP($A320,'[1]23500'!$B$3:$L$5634,4,0)</f>
        <v>#N/A</v>
      </c>
      <c r="M320" s="2" t="e">
        <f>VLOOKUP($A320,'[1]23500'!$B$3:$L$5634,5,0)</f>
        <v>#N/A</v>
      </c>
      <c r="N320" s="2" t="e">
        <f>VLOOKUP($A320,'[1]23500'!$B$3:$L$5634,6,0)</f>
        <v>#N/A</v>
      </c>
      <c r="O320" s="2" t="e">
        <f>VLOOKUP($A320,'[1]23500'!$B$3:$L$5634,7,0)</f>
        <v>#N/A</v>
      </c>
      <c r="P320" s="2" t="e">
        <f>VLOOKUP($A320,'[1]23500'!$B$3:$L$5634,8,0)</f>
        <v>#N/A</v>
      </c>
      <c r="Q320" s="2" t="e">
        <f>VLOOKUP($A320,'[1]23500'!$B$3:$L$5634,10,0)</f>
        <v>#N/A</v>
      </c>
      <c r="R320" s="2" t="e">
        <f>VLOOKUP($A320,'[1]23500'!$B$3:$L$5634,11,0)</f>
        <v>#N/A</v>
      </c>
    </row>
    <row r="321" spans="1:18" x14ac:dyDescent="0.3">
      <c r="A321" s="1" t="s">
        <v>732</v>
      </c>
      <c r="B321" s="1" t="s">
        <v>733</v>
      </c>
      <c r="C321" s="1" t="s">
        <v>680</v>
      </c>
      <c r="D321" s="1" t="s">
        <v>734</v>
      </c>
      <c r="E321" s="1">
        <f t="shared" si="4"/>
        <v>0</v>
      </c>
      <c r="F321" s="1"/>
      <c r="G321" s="1" t="s">
        <v>682</v>
      </c>
      <c r="H321" s="1" t="s">
        <v>539</v>
      </c>
      <c r="I321" s="2" t="e">
        <f>VLOOKUP($A321,'[1]23500'!$B$3:$L$5634,1,0)</f>
        <v>#N/A</v>
      </c>
      <c r="J321" s="2" t="e">
        <f>VLOOKUP($A321,'[1]23500'!$B$3:$L$5634,2,0)</f>
        <v>#N/A</v>
      </c>
      <c r="K321" s="2" t="e">
        <f>VLOOKUP($A321,'[1]23500'!$B$3:$L$5634,3,0)</f>
        <v>#N/A</v>
      </c>
      <c r="L321" s="2" t="e">
        <f>VLOOKUP($A321,'[1]23500'!$B$3:$L$5634,4,0)</f>
        <v>#N/A</v>
      </c>
      <c r="M321" s="2" t="e">
        <f>VLOOKUP($A321,'[1]23500'!$B$3:$L$5634,5,0)</f>
        <v>#N/A</v>
      </c>
      <c r="N321" s="2" t="e">
        <f>VLOOKUP($A321,'[1]23500'!$B$3:$L$5634,6,0)</f>
        <v>#N/A</v>
      </c>
      <c r="O321" s="2" t="e">
        <f>VLOOKUP($A321,'[1]23500'!$B$3:$L$5634,7,0)</f>
        <v>#N/A</v>
      </c>
      <c r="P321" s="2" t="e">
        <f>VLOOKUP($A321,'[1]23500'!$B$3:$L$5634,8,0)</f>
        <v>#N/A</v>
      </c>
      <c r="Q321" s="2" t="e">
        <f>VLOOKUP($A321,'[1]23500'!$B$3:$L$5634,10,0)</f>
        <v>#N/A</v>
      </c>
      <c r="R321" s="2" t="e">
        <f>VLOOKUP($A321,'[1]23500'!$B$3:$L$5634,11,0)</f>
        <v>#N/A</v>
      </c>
    </row>
    <row r="322" spans="1:18" x14ac:dyDescent="0.3">
      <c r="A322" s="1" t="s">
        <v>735</v>
      </c>
      <c r="B322" s="1" t="s">
        <v>736</v>
      </c>
      <c r="C322" s="1" t="s">
        <v>680</v>
      </c>
      <c r="D322" s="1" t="s">
        <v>737</v>
      </c>
      <c r="E322" s="1">
        <f t="shared" si="4"/>
        <v>0</v>
      </c>
      <c r="F322" s="1"/>
      <c r="G322" s="1" t="s">
        <v>682</v>
      </c>
      <c r="H322" s="1" t="s">
        <v>539</v>
      </c>
      <c r="I322" s="2" t="e">
        <f>VLOOKUP($A322,'[1]23500'!$B$3:$L$5634,1,0)</f>
        <v>#N/A</v>
      </c>
      <c r="J322" s="2" t="e">
        <f>VLOOKUP($A322,'[1]23500'!$B$3:$L$5634,2,0)</f>
        <v>#N/A</v>
      </c>
      <c r="K322" s="2" t="e">
        <f>VLOOKUP($A322,'[1]23500'!$B$3:$L$5634,3,0)</f>
        <v>#N/A</v>
      </c>
      <c r="L322" s="2" t="e">
        <f>VLOOKUP($A322,'[1]23500'!$B$3:$L$5634,4,0)</f>
        <v>#N/A</v>
      </c>
      <c r="M322" s="2" t="e">
        <f>VLOOKUP($A322,'[1]23500'!$B$3:$L$5634,5,0)</f>
        <v>#N/A</v>
      </c>
      <c r="N322" s="2" t="e">
        <f>VLOOKUP($A322,'[1]23500'!$B$3:$L$5634,6,0)</f>
        <v>#N/A</v>
      </c>
      <c r="O322" s="2" t="e">
        <f>VLOOKUP($A322,'[1]23500'!$B$3:$L$5634,7,0)</f>
        <v>#N/A</v>
      </c>
      <c r="P322" s="2" t="e">
        <f>VLOOKUP($A322,'[1]23500'!$B$3:$L$5634,8,0)</f>
        <v>#N/A</v>
      </c>
      <c r="Q322" s="2" t="e">
        <f>VLOOKUP($A322,'[1]23500'!$B$3:$L$5634,10,0)</f>
        <v>#N/A</v>
      </c>
      <c r="R322" s="2" t="e">
        <f>VLOOKUP($A322,'[1]23500'!$B$3:$L$5634,11,0)</f>
        <v>#N/A</v>
      </c>
    </row>
    <row r="323" spans="1:18" x14ac:dyDescent="0.3">
      <c r="A323" s="1" t="s">
        <v>738</v>
      </c>
      <c r="B323" s="1" t="s">
        <v>739</v>
      </c>
      <c r="C323" s="1" t="s">
        <v>680</v>
      </c>
      <c r="D323" s="1" t="s">
        <v>740</v>
      </c>
      <c r="E323" s="1">
        <f t="shared" ref="E323:E386" si="5">F323/1.2</f>
        <v>0</v>
      </c>
      <c r="F323" s="1"/>
      <c r="G323" s="1" t="s">
        <v>682</v>
      </c>
      <c r="H323" s="1" t="s">
        <v>539</v>
      </c>
      <c r="I323" s="2" t="e">
        <f>VLOOKUP($A323,'[1]23500'!$B$3:$L$5634,1,0)</f>
        <v>#N/A</v>
      </c>
      <c r="J323" s="2" t="e">
        <f>VLOOKUP($A323,'[1]23500'!$B$3:$L$5634,2,0)</f>
        <v>#N/A</v>
      </c>
      <c r="K323" s="2" t="e">
        <f>VLOOKUP($A323,'[1]23500'!$B$3:$L$5634,3,0)</f>
        <v>#N/A</v>
      </c>
      <c r="L323" s="2" t="e">
        <f>VLOOKUP($A323,'[1]23500'!$B$3:$L$5634,4,0)</f>
        <v>#N/A</v>
      </c>
      <c r="M323" s="2" t="e">
        <f>VLOOKUP($A323,'[1]23500'!$B$3:$L$5634,5,0)</f>
        <v>#N/A</v>
      </c>
      <c r="N323" s="2" t="e">
        <f>VLOOKUP($A323,'[1]23500'!$B$3:$L$5634,6,0)</f>
        <v>#N/A</v>
      </c>
      <c r="O323" s="2" t="e">
        <f>VLOOKUP($A323,'[1]23500'!$B$3:$L$5634,7,0)</f>
        <v>#N/A</v>
      </c>
      <c r="P323" s="2" t="e">
        <f>VLOOKUP($A323,'[1]23500'!$B$3:$L$5634,8,0)</f>
        <v>#N/A</v>
      </c>
      <c r="Q323" s="2" t="e">
        <f>VLOOKUP($A323,'[1]23500'!$B$3:$L$5634,10,0)</f>
        <v>#N/A</v>
      </c>
      <c r="R323" s="2" t="e">
        <f>VLOOKUP($A323,'[1]23500'!$B$3:$L$5634,11,0)</f>
        <v>#N/A</v>
      </c>
    </row>
    <row r="324" spans="1:18" x14ac:dyDescent="0.3">
      <c r="A324" s="1" t="s">
        <v>741</v>
      </c>
      <c r="B324" s="1" t="s">
        <v>742</v>
      </c>
      <c r="C324" s="1" t="s">
        <v>680</v>
      </c>
      <c r="D324" s="1" t="s">
        <v>743</v>
      </c>
      <c r="E324" s="1">
        <f t="shared" si="5"/>
        <v>0</v>
      </c>
      <c r="F324" s="1"/>
      <c r="G324" s="1" t="s">
        <v>682</v>
      </c>
      <c r="H324" s="1" t="s">
        <v>539</v>
      </c>
      <c r="I324" s="2" t="e">
        <f>VLOOKUP($A324,'[1]23500'!$B$3:$L$5634,1,0)</f>
        <v>#N/A</v>
      </c>
      <c r="J324" s="2" t="e">
        <f>VLOOKUP($A324,'[1]23500'!$B$3:$L$5634,2,0)</f>
        <v>#N/A</v>
      </c>
      <c r="K324" s="2" t="e">
        <f>VLOOKUP($A324,'[1]23500'!$B$3:$L$5634,3,0)</f>
        <v>#N/A</v>
      </c>
      <c r="L324" s="2" t="e">
        <f>VLOOKUP($A324,'[1]23500'!$B$3:$L$5634,4,0)</f>
        <v>#N/A</v>
      </c>
      <c r="M324" s="2" t="e">
        <f>VLOOKUP($A324,'[1]23500'!$B$3:$L$5634,5,0)</f>
        <v>#N/A</v>
      </c>
      <c r="N324" s="2" t="e">
        <f>VLOOKUP($A324,'[1]23500'!$B$3:$L$5634,6,0)</f>
        <v>#N/A</v>
      </c>
      <c r="O324" s="2" t="e">
        <f>VLOOKUP($A324,'[1]23500'!$B$3:$L$5634,7,0)</f>
        <v>#N/A</v>
      </c>
      <c r="P324" s="2" t="e">
        <f>VLOOKUP($A324,'[1]23500'!$B$3:$L$5634,8,0)</f>
        <v>#N/A</v>
      </c>
      <c r="Q324" s="2" t="e">
        <f>VLOOKUP($A324,'[1]23500'!$B$3:$L$5634,10,0)</f>
        <v>#N/A</v>
      </c>
      <c r="R324" s="2" t="e">
        <f>VLOOKUP($A324,'[1]23500'!$B$3:$L$5634,11,0)</f>
        <v>#N/A</v>
      </c>
    </row>
    <row r="325" spans="1:18" x14ac:dyDescent="0.3">
      <c r="A325" s="1" t="s">
        <v>744</v>
      </c>
      <c r="B325" s="1" t="s">
        <v>745</v>
      </c>
      <c r="C325" s="1" t="s">
        <v>680</v>
      </c>
      <c r="D325" s="1" t="s">
        <v>746</v>
      </c>
      <c r="E325" s="1">
        <f t="shared" si="5"/>
        <v>0</v>
      </c>
      <c r="F325" s="1"/>
      <c r="G325" s="1" t="s">
        <v>682</v>
      </c>
      <c r="H325" s="1" t="s">
        <v>539</v>
      </c>
      <c r="I325" s="2" t="e">
        <f>VLOOKUP($A325,'[1]23500'!$B$3:$L$5634,1,0)</f>
        <v>#N/A</v>
      </c>
      <c r="J325" s="2" t="e">
        <f>VLOOKUP($A325,'[1]23500'!$B$3:$L$5634,2,0)</f>
        <v>#N/A</v>
      </c>
      <c r="K325" s="2" t="e">
        <f>VLOOKUP($A325,'[1]23500'!$B$3:$L$5634,3,0)</f>
        <v>#N/A</v>
      </c>
      <c r="L325" s="2" t="e">
        <f>VLOOKUP($A325,'[1]23500'!$B$3:$L$5634,4,0)</f>
        <v>#N/A</v>
      </c>
      <c r="M325" s="2" t="e">
        <f>VLOOKUP($A325,'[1]23500'!$B$3:$L$5634,5,0)</f>
        <v>#N/A</v>
      </c>
      <c r="N325" s="2" t="e">
        <f>VLOOKUP($A325,'[1]23500'!$B$3:$L$5634,6,0)</f>
        <v>#N/A</v>
      </c>
      <c r="O325" s="2" t="e">
        <f>VLOOKUP($A325,'[1]23500'!$B$3:$L$5634,7,0)</f>
        <v>#N/A</v>
      </c>
      <c r="P325" s="2" t="e">
        <f>VLOOKUP($A325,'[1]23500'!$B$3:$L$5634,8,0)</f>
        <v>#N/A</v>
      </c>
      <c r="Q325" s="2" t="e">
        <f>VLOOKUP($A325,'[1]23500'!$B$3:$L$5634,10,0)</f>
        <v>#N/A</v>
      </c>
      <c r="R325" s="2" t="e">
        <f>VLOOKUP($A325,'[1]23500'!$B$3:$L$5634,11,0)</f>
        <v>#N/A</v>
      </c>
    </row>
    <row r="326" spans="1:18" x14ac:dyDescent="0.3">
      <c r="A326" s="1" t="s">
        <v>747</v>
      </c>
      <c r="B326" s="1" t="s">
        <v>748</v>
      </c>
      <c r="C326" s="1" t="s">
        <v>680</v>
      </c>
      <c r="D326" s="1" t="s">
        <v>749</v>
      </c>
      <c r="E326" s="1">
        <f t="shared" si="5"/>
        <v>0</v>
      </c>
      <c r="F326" s="1"/>
      <c r="G326" s="1" t="s">
        <v>682</v>
      </c>
      <c r="H326" s="1" t="s">
        <v>539</v>
      </c>
      <c r="I326" s="2" t="e">
        <f>VLOOKUP($A326,'[1]23500'!$B$3:$L$5634,1,0)</f>
        <v>#N/A</v>
      </c>
      <c r="J326" s="2" t="e">
        <f>VLOOKUP($A326,'[1]23500'!$B$3:$L$5634,2,0)</f>
        <v>#N/A</v>
      </c>
      <c r="K326" s="2" t="e">
        <f>VLOOKUP($A326,'[1]23500'!$B$3:$L$5634,3,0)</f>
        <v>#N/A</v>
      </c>
      <c r="L326" s="2" t="e">
        <f>VLOOKUP($A326,'[1]23500'!$B$3:$L$5634,4,0)</f>
        <v>#N/A</v>
      </c>
      <c r="M326" s="2" t="e">
        <f>VLOOKUP($A326,'[1]23500'!$B$3:$L$5634,5,0)</f>
        <v>#N/A</v>
      </c>
      <c r="N326" s="2" t="e">
        <f>VLOOKUP($A326,'[1]23500'!$B$3:$L$5634,6,0)</f>
        <v>#N/A</v>
      </c>
      <c r="O326" s="2" t="e">
        <f>VLOOKUP($A326,'[1]23500'!$B$3:$L$5634,7,0)</f>
        <v>#N/A</v>
      </c>
      <c r="P326" s="2" t="e">
        <f>VLOOKUP($A326,'[1]23500'!$B$3:$L$5634,8,0)</f>
        <v>#N/A</v>
      </c>
      <c r="Q326" s="2" t="e">
        <f>VLOOKUP($A326,'[1]23500'!$B$3:$L$5634,10,0)</f>
        <v>#N/A</v>
      </c>
      <c r="R326" s="2" t="e">
        <f>VLOOKUP($A326,'[1]23500'!$B$3:$L$5634,11,0)</f>
        <v>#N/A</v>
      </c>
    </row>
    <row r="327" spans="1:18" x14ac:dyDescent="0.3">
      <c r="A327" s="1" t="s">
        <v>750</v>
      </c>
      <c r="B327" s="1" t="s">
        <v>751</v>
      </c>
      <c r="C327" s="1" t="s">
        <v>680</v>
      </c>
      <c r="D327" s="1" t="s">
        <v>752</v>
      </c>
      <c r="E327" s="1">
        <f t="shared" si="5"/>
        <v>0</v>
      </c>
      <c r="F327" s="1"/>
      <c r="G327" s="1" t="s">
        <v>682</v>
      </c>
      <c r="H327" s="1" t="s">
        <v>539</v>
      </c>
      <c r="I327" s="2" t="e">
        <f>VLOOKUP($A327,'[1]23500'!$B$3:$L$5634,1,0)</f>
        <v>#N/A</v>
      </c>
      <c r="J327" s="2" t="e">
        <f>VLOOKUP($A327,'[1]23500'!$B$3:$L$5634,2,0)</f>
        <v>#N/A</v>
      </c>
      <c r="K327" s="2" t="e">
        <f>VLOOKUP($A327,'[1]23500'!$B$3:$L$5634,3,0)</f>
        <v>#N/A</v>
      </c>
      <c r="L327" s="2" t="e">
        <f>VLOOKUP($A327,'[1]23500'!$B$3:$L$5634,4,0)</f>
        <v>#N/A</v>
      </c>
      <c r="M327" s="2" t="e">
        <f>VLOOKUP($A327,'[1]23500'!$B$3:$L$5634,5,0)</f>
        <v>#N/A</v>
      </c>
      <c r="N327" s="2" t="e">
        <f>VLOOKUP($A327,'[1]23500'!$B$3:$L$5634,6,0)</f>
        <v>#N/A</v>
      </c>
      <c r="O327" s="2" t="e">
        <f>VLOOKUP($A327,'[1]23500'!$B$3:$L$5634,7,0)</f>
        <v>#N/A</v>
      </c>
      <c r="P327" s="2" t="e">
        <f>VLOOKUP($A327,'[1]23500'!$B$3:$L$5634,8,0)</f>
        <v>#N/A</v>
      </c>
      <c r="Q327" s="2" t="e">
        <f>VLOOKUP($A327,'[1]23500'!$B$3:$L$5634,10,0)</f>
        <v>#N/A</v>
      </c>
      <c r="R327" s="2" t="e">
        <f>VLOOKUP($A327,'[1]23500'!$B$3:$L$5634,11,0)</f>
        <v>#N/A</v>
      </c>
    </row>
    <row r="328" spans="1:18" x14ac:dyDescent="0.3">
      <c r="A328" s="1" t="s">
        <v>753</v>
      </c>
      <c r="B328" s="1" t="s">
        <v>754</v>
      </c>
      <c r="C328" s="1" t="s">
        <v>680</v>
      </c>
      <c r="D328" s="1" t="s">
        <v>755</v>
      </c>
      <c r="E328" s="1">
        <f t="shared" si="5"/>
        <v>0</v>
      </c>
      <c r="F328" s="1"/>
      <c r="G328" s="1" t="s">
        <v>682</v>
      </c>
      <c r="H328" s="1" t="s">
        <v>539</v>
      </c>
      <c r="I328" s="2" t="e">
        <f>VLOOKUP($A328,'[1]23500'!$B$3:$L$5634,1,0)</f>
        <v>#N/A</v>
      </c>
      <c r="J328" s="2" t="e">
        <f>VLOOKUP($A328,'[1]23500'!$B$3:$L$5634,2,0)</f>
        <v>#N/A</v>
      </c>
      <c r="K328" s="2" t="e">
        <f>VLOOKUP($A328,'[1]23500'!$B$3:$L$5634,3,0)</f>
        <v>#N/A</v>
      </c>
      <c r="L328" s="2" t="e">
        <f>VLOOKUP($A328,'[1]23500'!$B$3:$L$5634,4,0)</f>
        <v>#N/A</v>
      </c>
      <c r="M328" s="2" t="e">
        <f>VLOOKUP($A328,'[1]23500'!$B$3:$L$5634,5,0)</f>
        <v>#N/A</v>
      </c>
      <c r="N328" s="2" t="e">
        <f>VLOOKUP($A328,'[1]23500'!$B$3:$L$5634,6,0)</f>
        <v>#N/A</v>
      </c>
      <c r="O328" s="2" t="e">
        <f>VLOOKUP($A328,'[1]23500'!$B$3:$L$5634,7,0)</f>
        <v>#N/A</v>
      </c>
      <c r="P328" s="2" t="e">
        <f>VLOOKUP($A328,'[1]23500'!$B$3:$L$5634,8,0)</f>
        <v>#N/A</v>
      </c>
      <c r="Q328" s="2" t="e">
        <f>VLOOKUP($A328,'[1]23500'!$B$3:$L$5634,10,0)</f>
        <v>#N/A</v>
      </c>
      <c r="R328" s="2" t="e">
        <f>VLOOKUP($A328,'[1]23500'!$B$3:$L$5634,11,0)</f>
        <v>#N/A</v>
      </c>
    </row>
    <row r="329" spans="1:18" x14ac:dyDescent="0.3">
      <c r="A329" s="1" t="s">
        <v>756</v>
      </c>
      <c r="B329" s="1" t="s">
        <v>757</v>
      </c>
      <c r="C329" s="1" t="s">
        <v>680</v>
      </c>
      <c r="D329" s="1" t="s">
        <v>758</v>
      </c>
      <c r="E329" s="1">
        <f t="shared" si="5"/>
        <v>0</v>
      </c>
      <c r="F329" s="1"/>
      <c r="G329" s="1" t="s">
        <v>682</v>
      </c>
      <c r="H329" s="1" t="s">
        <v>539</v>
      </c>
      <c r="I329" s="2" t="e">
        <f>VLOOKUP($A329,'[1]23500'!$B$3:$L$5634,1,0)</f>
        <v>#N/A</v>
      </c>
      <c r="J329" s="2" t="e">
        <f>VLOOKUP($A329,'[1]23500'!$B$3:$L$5634,2,0)</f>
        <v>#N/A</v>
      </c>
      <c r="K329" s="2" t="e">
        <f>VLOOKUP($A329,'[1]23500'!$B$3:$L$5634,3,0)</f>
        <v>#N/A</v>
      </c>
      <c r="L329" s="2" t="e">
        <f>VLOOKUP($A329,'[1]23500'!$B$3:$L$5634,4,0)</f>
        <v>#N/A</v>
      </c>
      <c r="M329" s="2" t="e">
        <f>VLOOKUP($A329,'[1]23500'!$B$3:$L$5634,5,0)</f>
        <v>#N/A</v>
      </c>
      <c r="N329" s="2" t="e">
        <f>VLOOKUP($A329,'[1]23500'!$B$3:$L$5634,6,0)</f>
        <v>#N/A</v>
      </c>
      <c r="O329" s="2" t="e">
        <f>VLOOKUP($A329,'[1]23500'!$B$3:$L$5634,7,0)</f>
        <v>#N/A</v>
      </c>
      <c r="P329" s="2" t="e">
        <f>VLOOKUP($A329,'[1]23500'!$B$3:$L$5634,8,0)</f>
        <v>#N/A</v>
      </c>
      <c r="Q329" s="2" t="e">
        <f>VLOOKUP($A329,'[1]23500'!$B$3:$L$5634,10,0)</f>
        <v>#N/A</v>
      </c>
      <c r="R329" s="2" t="e">
        <f>VLOOKUP($A329,'[1]23500'!$B$3:$L$5634,11,0)</f>
        <v>#N/A</v>
      </c>
    </row>
    <row r="330" spans="1:18" x14ac:dyDescent="0.3">
      <c r="A330" s="1" t="s">
        <v>759</v>
      </c>
      <c r="B330" s="1" t="s">
        <v>760</v>
      </c>
      <c r="C330" s="1" t="s">
        <v>680</v>
      </c>
      <c r="D330" s="1" t="s">
        <v>761</v>
      </c>
      <c r="E330" s="1">
        <f t="shared" si="5"/>
        <v>0</v>
      </c>
      <c r="F330" s="1"/>
      <c r="G330" s="1" t="s">
        <v>682</v>
      </c>
      <c r="H330" s="1" t="s">
        <v>539</v>
      </c>
      <c r="I330" s="2" t="e">
        <f>VLOOKUP($A330,'[1]23500'!$B$3:$L$5634,1,0)</f>
        <v>#N/A</v>
      </c>
      <c r="J330" s="2" t="e">
        <f>VLOOKUP($A330,'[1]23500'!$B$3:$L$5634,2,0)</f>
        <v>#N/A</v>
      </c>
      <c r="K330" s="2" t="e">
        <f>VLOOKUP($A330,'[1]23500'!$B$3:$L$5634,3,0)</f>
        <v>#N/A</v>
      </c>
      <c r="L330" s="2" t="e">
        <f>VLOOKUP($A330,'[1]23500'!$B$3:$L$5634,4,0)</f>
        <v>#N/A</v>
      </c>
      <c r="M330" s="2" t="e">
        <f>VLOOKUP($A330,'[1]23500'!$B$3:$L$5634,5,0)</f>
        <v>#N/A</v>
      </c>
      <c r="N330" s="2" t="e">
        <f>VLOOKUP($A330,'[1]23500'!$B$3:$L$5634,6,0)</f>
        <v>#N/A</v>
      </c>
      <c r="O330" s="2" t="e">
        <f>VLOOKUP($A330,'[1]23500'!$B$3:$L$5634,7,0)</f>
        <v>#N/A</v>
      </c>
      <c r="P330" s="2" t="e">
        <f>VLOOKUP($A330,'[1]23500'!$B$3:$L$5634,8,0)</f>
        <v>#N/A</v>
      </c>
      <c r="Q330" s="2" t="e">
        <f>VLOOKUP($A330,'[1]23500'!$B$3:$L$5634,10,0)</f>
        <v>#N/A</v>
      </c>
      <c r="R330" s="2" t="e">
        <f>VLOOKUP($A330,'[1]23500'!$B$3:$L$5634,11,0)</f>
        <v>#N/A</v>
      </c>
    </row>
    <row r="331" spans="1:18" x14ac:dyDescent="0.3">
      <c r="A331" s="1" t="s">
        <v>762</v>
      </c>
      <c r="B331" s="1" t="s">
        <v>763</v>
      </c>
      <c r="C331" s="1" t="s">
        <v>680</v>
      </c>
      <c r="D331" s="1" t="s">
        <v>764</v>
      </c>
      <c r="E331" s="1">
        <f t="shared" si="5"/>
        <v>0</v>
      </c>
      <c r="F331" s="1"/>
      <c r="G331" s="1" t="s">
        <v>682</v>
      </c>
      <c r="H331" s="1" t="s">
        <v>539</v>
      </c>
      <c r="I331" s="2" t="e">
        <f>VLOOKUP($A331,'[1]23500'!$B$3:$L$5634,1,0)</f>
        <v>#N/A</v>
      </c>
      <c r="J331" s="2" t="e">
        <f>VLOOKUP($A331,'[1]23500'!$B$3:$L$5634,2,0)</f>
        <v>#N/A</v>
      </c>
      <c r="K331" s="2" t="e">
        <f>VLOOKUP($A331,'[1]23500'!$B$3:$L$5634,3,0)</f>
        <v>#N/A</v>
      </c>
      <c r="L331" s="2" t="e">
        <f>VLOOKUP($A331,'[1]23500'!$B$3:$L$5634,4,0)</f>
        <v>#N/A</v>
      </c>
      <c r="M331" s="2" t="e">
        <f>VLOOKUP($A331,'[1]23500'!$B$3:$L$5634,5,0)</f>
        <v>#N/A</v>
      </c>
      <c r="N331" s="2" t="e">
        <f>VLOOKUP($A331,'[1]23500'!$B$3:$L$5634,6,0)</f>
        <v>#N/A</v>
      </c>
      <c r="O331" s="2" t="e">
        <f>VLOOKUP($A331,'[1]23500'!$B$3:$L$5634,7,0)</f>
        <v>#N/A</v>
      </c>
      <c r="P331" s="2" t="e">
        <f>VLOOKUP($A331,'[1]23500'!$B$3:$L$5634,8,0)</f>
        <v>#N/A</v>
      </c>
      <c r="Q331" s="2" t="e">
        <f>VLOOKUP($A331,'[1]23500'!$B$3:$L$5634,10,0)</f>
        <v>#N/A</v>
      </c>
      <c r="R331" s="2" t="e">
        <f>VLOOKUP($A331,'[1]23500'!$B$3:$L$5634,11,0)</f>
        <v>#N/A</v>
      </c>
    </row>
    <row r="332" spans="1:18" x14ac:dyDescent="0.3">
      <c r="A332" s="1" t="s">
        <v>765</v>
      </c>
      <c r="B332" s="1" t="s">
        <v>766</v>
      </c>
      <c r="C332" s="1" t="s">
        <v>680</v>
      </c>
      <c r="D332" s="1" t="s">
        <v>767</v>
      </c>
      <c r="E332" s="1">
        <f t="shared" si="5"/>
        <v>0</v>
      </c>
      <c r="F332" s="1"/>
      <c r="G332" s="1" t="s">
        <v>682</v>
      </c>
      <c r="H332" s="1" t="s">
        <v>539</v>
      </c>
      <c r="I332" s="2" t="e">
        <f>VLOOKUP($A332,'[1]23500'!$B$3:$L$5634,1,0)</f>
        <v>#N/A</v>
      </c>
      <c r="J332" s="2" t="e">
        <f>VLOOKUP($A332,'[1]23500'!$B$3:$L$5634,2,0)</f>
        <v>#N/A</v>
      </c>
      <c r="K332" s="2" t="e">
        <f>VLOOKUP($A332,'[1]23500'!$B$3:$L$5634,3,0)</f>
        <v>#N/A</v>
      </c>
      <c r="L332" s="2" t="e">
        <f>VLOOKUP($A332,'[1]23500'!$B$3:$L$5634,4,0)</f>
        <v>#N/A</v>
      </c>
      <c r="M332" s="2" t="e">
        <f>VLOOKUP($A332,'[1]23500'!$B$3:$L$5634,5,0)</f>
        <v>#N/A</v>
      </c>
      <c r="N332" s="2" t="e">
        <f>VLOOKUP($A332,'[1]23500'!$B$3:$L$5634,6,0)</f>
        <v>#N/A</v>
      </c>
      <c r="O332" s="2" t="e">
        <f>VLOOKUP($A332,'[1]23500'!$B$3:$L$5634,7,0)</f>
        <v>#N/A</v>
      </c>
      <c r="P332" s="2" t="e">
        <f>VLOOKUP($A332,'[1]23500'!$B$3:$L$5634,8,0)</f>
        <v>#N/A</v>
      </c>
      <c r="Q332" s="2" t="e">
        <f>VLOOKUP($A332,'[1]23500'!$B$3:$L$5634,10,0)</f>
        <v>#N/A</v>
      </c>
      <c r="R332" s="2" t="e">
        <f>VLOOKUP($A332,'[1]23500'!$B$3:$L$5634,11,0)</f>
        <v>#N/A</v>
      </c>
    </row>
    <row r="333" spans="1:18" x14ac:dyDescent="0.3">
      <c r="A333" s="1" t="s">
        <v>768</v>
      </c>
      <c r="B333" s="1" t="s">
        <v>769</v>
      </c>
      <c r="C333" s="1" t="s">
        <v>680</v>
      </c>
      <c r="D333" s="1" t="s">
        <v>770</v>
      </c>
      <c r="E333" s="1">
        <f t="shared" si="5"/>
        <v>0</v>
      </c>
      <c r="F333" s="1"/>
      <c r="G333" s="1" t="s">
        <v>682</v>
      </c>
      <c r="H333" s="1" t="s">
        <v>539</v>
      </c>
      <c r="I333" s="2" t="e">
        <f>VLOOKUP($A333,'[1]23500'!$B$3:$L$5634,1,0)</f>
        <v>#N/A</v>
      </c>
      <c r="J333" s="2" t="e">
        <f>VLOOKUP($A333,'[1]23500'!$B$3:$L$5634,2,0)</f>
        <v>#N/A</v>
      </c>
      <c r="K333" s="2" t="e">
        <f>VLOOKUP($A333,'[1]23500'!$B$3:$L$5634,3,0)</f>
        <v>#N/A</v>
      </c>
      <c r="L333" s="2" t="e">
        <f>VLOOKUP($A333,'[1]23500'!$B$3:$L$5634,4,0)</f>
        <v>#N/A</v>
      </c>
      <c r="M333" s="2" t="e">
        <f>VLOOKUP($A333,'[1]23500'!$B$3:$L$5634,5,0)</f>
        <v>#N/A</v>
      </c>
      <c r="N333" s="2" t="e">
        <f>VLOOKUP($A333,'[1]23500'!$B$3:$L$5634,6,0)</f>
        <v>#N/A</v>
      </c>
      <c r="O333" s="2" t="e">
        <f>VLOOKUP($A333,'[1]23500'!$B$3:$L$5634,7,0)</f>
        <v>#N/A</v>
      </c>
      <c r="P333" s="2" t="e">
        <f>VLOOKUP($A333,'[1]23500'!$B$3:$L$5634,8,0)</f>
        <v>#N/A</v>
      </c>
      <c r="Q333" s="2" t="e">
        <f>VLOOKUP($A333,'[1]23500'!$B$3:$L$5634,10,0)</f>
        <v>#N/A</v>
      </c>
      <c r="R333" s="2" t="e">
        <f>VLOOKUP($A333,'[1]23500'!$B$3:$L$5634,11,0)</f>
        <v>#N/A</v>
      </c>
    </row>
    <row r="334" spans="1:18" x14ac:dyDescent="0.3">
      <c r="A334" s="1" t="s">
        <v>771</v>
      </c>
      <c r="B334" s="1" t="s">
        <v>772</v>
      </c>
      <c r="C334" s="1" t="s">
        <v>680</v>
      </c>
      <c r="D334" s="1" t="s">
        <v>773</v>
      </c>
      <c r="E334" s="1">
        <f t="shared" si="5"/>
        <v>0</v>
      </c>
      <c r="F334" s="1"/>
      <c r="G334" s="1" t="s">
        <v>682</v>
      </c>
      <c r="H334" s="1" t="s">
        <v>539</v>
      </c>
      <c r="I334" s="2" t="e">
        <f>VLOOKUP($A334,'[1]23500'!$B$3:$L$5634,1,0)</f>
        <v>#N/A</v>
      </c>
      <c r="J334" s="2" t="e">
        <f>VLOOKUP($A334,'[1]23500'!$B$3:$L$5634,2,0)</f>
        <v>#N/A</v>
      </c>
      <c r="K334" s="2" t="e">
        <f>VLOOKUP($A334,'[1]23500'!$B$3:$L$5634,3,0)</f>
        <v>#N/A</v>
      </c>
      <c r="L334" s="2" t="e">
        <f>VLOOKUP($A334,'[1]23500'!$B$3:$L$5634,4,0)</f>
        <v>#N/A</v>
      </c>
      <c r="M334" s="2" t="e">
        <f>VLOOKUP($A334,'[1]23500'!$B$3:$L$5634,5,0)</f>
        <v>#N/A</v>
      </c>
      <c r="N334" s="2" t="e">
        <f>VLOOKUP($A334,'[1]23500'!$B$3:$L$5634,6,0)</f>
        <v>#N/A</v>
      </c>
      <c r="O334" s="2" t="e">
        <f>VLOOKUP($A334,'[1]23500'!$B$3:$L$5634,7,0)</f>
        <v>#N/A</v>
      </c>
      <c r="P334" s="2" t="e">
        <f>VLOOKUP($A334,'[1]23500'!$B$3:$L$5634,8,0)</f>
        <v>#N/A</v>
      </c>
      <c r="Q334" s="2" t="e">
        <f>VLOOKUP($A334,'[1]23500'!$B$3:$L$5634,10,0)</f>
        <v>#N/A</v>
      </c>
      <c r="R334" s="2" t="e">
        <f>VLOOKUP($A334,'[1]23500'!$B$3:$L$5634,11,0)</f>
        <v>#N/A</v>
      </c>
    </row>
    <row r="335" spans="1:18" x14ac:dyDescent="0.3">
      <c r="A335" s="1" t="s">
        <v>774</v>
      </c>
      <c r="B335" s="1" t="s">
        <v>775</v>
      </c>
      <c r="C335" s="1" t="s">
        <v>680</v>
      </c>
      <c r="D335" s="1" t="s">
        <v>776</v>
      </c>
      <c r="E335" s="1">
        <f t="shared" si="5"/>
        <v>0</v>
      </c>
      <c r="F335" s="1"/>
      <c r="G335" s="1" t="s">
        <v>682</v>
      </c>
      <c r="H335" s="1" t="s">
        <v>539</v>
      </c>
      <c r="I335" s="2" t="e">
        <f>VLOOKUP($A335,'[1]23500'!$B$3:$L$5634,1,0)</f>
        <v>#N/A</v>
      </c>
      <c r="J335" s="2" t="e">
        <f>VLOOKUP($A335,'[1]23500'!$B$3:$L$5634,2,0)</f>
        <v>#N/A</v>
      </c>
      <c r="K335" s="2" t="e">
        <f>VLOOKUP($A335,'[1]23500'!$B$3:$L$5634,3,0)</f>
        <v>#N/A</v>
      </c>
      <c r="L335" s="2" t="e">
        <f>VLOOKUP($A335,'[1]23500'!$B$3:$L$5634,4,0)</f>
        <v>#N/A</v>
      </c>
      <c r="M335" s="2" t="e">
        <f>VLOOKUP($A335,'[1]23500'!$B$3:$L$5634,5,0)</f>
        <v>#N/A</v>
      </c>
      <c r="N335" s="2" t="e">
        <f>VLOOKUP($A335,'[1]23500'!$B$3:$L$5634,6,0)</f>
        <v>#N/A</v>
      </c>
      <c r="O335" s="2" t="e">
        <f>VLOOKUP($A335,'[1]23500'!$B$3:$L$5634,7,0)</f>
        <v>#N/A</v>
      </c>
      <c r="P335" s="2" t="e">
        <f>VLOOKUP($A335,'[1]23500'!$B$3:$L$5634,8,0)</f>
        <v>#N/A</v>
      </c>
      <c r="Q335" s="2" t="e">
        <f>VLOOKUP($A335,'[1]23500'!$B$3:$L$5634,10,0)</f>
        <v>#N/A</v>
      </c>
      <c r="R335" s="2" t="e">
        <f>VLOOKUP($A335,'[1]23500'!$B$3:$L$5634,11,0)</f>
        <v>#N/A</v>
      </c>
    </row>
    <row r="336" spans="1:18" x14ac:dyDescent="0.3">
      <c r="A336" s="1" t="s">
        <v>777</v>
      </c>
      <c r="B336" s="1" t="s">
        <v>778</v>
      </c>
      <c r="C336" s="1" t="s">
        <v>680</v>
      </c>
      <c r="D336" s="1" t="s">
        <v>779</v>
      </c>
      <c r="E336" s="1">
        <f t="shared" si="5"/>
        <v>0</v>
      </c>
      <c r="F336" s="1"/>
      <c r="G336" s="1" t="s">
        <v>682</v>
      </c>
      <c r="H336" s="1" t="s">
        <v>539</v>
      </c>
      <c r="I336" s="2" t="e">
        <f>VLOOKUP($A336,'[1]23500'!$B$3:$L$5634,1,0)</f>
        <v>#N/A</v>
      </c>
      <c r="J336" s="2" t="e">
        <f>VLOOKUP($A336,'[1]23500'!$B$3:$L$5634,2,0)</f>
        <v>#N/A</v>
      </c>
      <c r="K336" s="2" t="e">
        <f>VLOOKUP($A336,'[1]23500'!$B$3:$L$5634,3,0)</f>
        <v>#N/A</v>
      </c>
      <c r="L336" s="2" t="e">
        <f>VLOOKUP($A336,'[1]23500'!$B$3:$L$5634,4,0)</f>
        <v>#N/A</v>
      </c>
      <c r="M336" s="2" t="e">
        <f>VLOOKUP($A336,'[1]23500'!$B$3:$L$5634,5,0)</f>
        <v>#N/A</v>
      </c>
      <c r="N336" s="2" t="e">
        <f>VLOOKUP($A336,'[1]23500'!$B$3:$L$5634,6,0)</f>
        <v>#N/A</v>
      </c>
      <c r="O336" s="2" t="e">
        <f>VLOOKUP($A336,'[1]23500'!$B$3:$L$5634,7,0)</f>
        <v>#N/A</v>
      </c>
      <c r="P336" s="2" t="e">
        <f>VLOOKUP($A336,'[1]23500'!$B$3:$L$5634,8,0)</f>
        <v>#N/A</v>
      </c>
      <c r="Q336" s="2" t="e">
        <f>VLOOKUP($A336,'[1]23500'!$B$3:$L$5634,10,0)</f>
        <v>#N/A</v>
      </c>
      <c r="R336" s="2" t="e">
        <f>VLOOKUP($A336,'[1]23500'!$B$3:$L$5634,11,0)</f>
        <v>#N/A</v>
      </c>
    </row>
    <row r="337" spans="1:18" x14ac:dyDescent="0.3">
      <c r="A337" s="1" t="s">
        <v>780</v>
      </c>
      <c r="B337" s="1" t="s">
        <v>781</v>
      </c>
      <c r="C337" s="1" t="s">
        <v>680</v>
      </c>
      <c r="D337" s="1" t="s">
        <v>782</v>
      </c>
      <c r="E337" s="1">
        <f t="shared" si="5"/>
        <v>0</v>
      </c>
      <c r="F337" s="1"/>
      <c r="G337" s="1" t="s">
        <v>682</v>
      </c>
      <c r="H337" s="1" t="s">
        <v>539</v>
      </c>
      <c r="I337" s="2" t="e">
        <f>VLOOKUP($A337,'[1]23500'!$B$3:$L$5634,1,0)</f>
        <v>#N/A</v>
      </c>
      <c r="J337" s="2" t="e">
        <f>VLOOKUP($A337,'[1]23500'!$B$3:$L$5634,2,0)</f>
        <v>#N/A</v>
      </c>
      <c r="K337" s="2" t="e">
        <f>VLOOKUP($A337,'[1]23500'!$B$3:$L$5634,3,0)</f>
        <v>#N/A</v>
      </c>
      <c r="L337" s="2" t="e">
        <f>VLOOKUP($A337,'[1]23500'!$B$3:$L$5634,4,0)</f>
        <v>#N/A</v>
      </c>
      <c r="M337" s="2" t="e">
        <f>VLOOKUP($A337,'[1]23500'!$B$3:$L$5634,5,0)</f>
        <v>#N/A</v>
      </c>
      <c r="N337" s="2" t="e">
        <f>VLOOKUP($A337,'[1]23500'!$B$3:$L$5634,6,0)</f>
        <v>#N/A</v>
      </c>
      <c r="O337" s="2" t="e">
        <f>VLOOKUP($A337,'[1]23500'!$B$3:$L$5634,7,0)</f>
        <v>#N/A</v>
      </c>
      <c r="P337" s="2" t="e">
        <f>VLOOKUP($A337,'[1]23500'!$B$3:$L$5634,8,0)</f>
        <v>#N/A</v>
      </c>
      <c r="Q337" s="2" t="e">
        <f>VLOOKUP($A337,'[1]23500'!$B$3:$L$5634,10,0)</f>
        <v>#N/A</v>
      </c>
      <c r="R337" s="2" t="e">
        <f>VLOOKUP($A337,'[1]23500'!$B$3:$L$5634,11,0)</f>
        <v>#N/A</v>
      </c>
    </row>
    <row r="338" spans="1:18" x14ac:dyDescent="0.3">
      <c r="A338" s="1" t="s">
        <v>783</v>
      </c>
      <c r="B338" s="1" t="s">
        <v>784</v>
      </c>
      <c r="C338" s="1" t="s">
        <v>680</v>
      </c>
      <c r="D338" s="1" t="s">
        <v>785</v>
      </c>
      <c r="E338" s="1">
        <f t="shared" si="5"/>
        <v>0</v>
      </c>
      <c r="F338" s="1"/>
      <c r="G338" s="1" t="s">
        <v>682</v>
      </c>
      <c r="H338" s="1" t="s">
        <v>539</v>
      </c>
      <c r="I338" s="2" t="e">
        <f>VLOOKUP($A338,'[1]23500'!$B$3:$L$5634,1,0)</f>
        <v>#N/A</v>
      </c>
      <c r="J338" s="2" t="e">
        <f>VLOOKUP($A338,'[1]23500'!$B$3:$L$5634,2,0)</f>
        <v>#N/A</v>
      </c>
      <c r="K338" s="2" t="e">
        <f>VLOOKUP($A338,'[1]23500'!$B$3:$L$5634,3,0)</f>
        <v>#N/A</v>
      </c>
      <c r="L338" s="2" t="e">
        <f>VLOOKUP($A338,'[1]23500'!$B$3:$L$5634,4,0)</f>
        <v>#N/A</v>
      </c>
      <c r="M338" s="2" t="e">
        <f>VLOOKUP($A338,'[1]23500'!$B$3:$L$5634,5,0)</f>
        <v>#N/A</v>
      </c>
      <c r="N338" s="2" t="e">
        <f>VLOOKUP($A338,'[1]23500'!$B$3:$L$5634,6,0)</f>
        <v>#N/A</v>
      </c>
      <c r="O338" s="2" t="e">
        <f>VLOOKUP($A338,'[1]23500'!$B$3:$L$5634,7,0)</f>
        <v>#N/A</v>
      </c>
      <c r="P338" s="2" t="e">
        <f>VLOOKUP($A338,'[1]23500'!$B$3:$L$5634,8,0)</f>
        <v>#N/A</v>
      </c>
      <c r="Q338" s="2" t="e">
        <f>VLOOKUP($A338,'[1]23500'!$B$3:$L$5634,10,0)</f>
        <v>#N/A</v>
      </c>
      <c r="R338" s="2" t="e">
        <f>VLOOKUP($A338,'[1]23500'!$B$3:$L$5634,11,0)</f>
        <v>#N/A</v>
      </c>
    </row>
    <row r="339" spans="1:18" x14ac:dyDescent="0.3">
      <c r="A339" s="1" t="s">
        <v>786</v>
      </c>
      <c r="B339" s="1" t="s">
        <v>787</v>
      </c>
      <c r="C339" s="1" t="s">
        <v>680</v>
      </c>
      <c r="D339" s="1" t="s">
        <v>788</v>
      </c>
      <c r="E339" s="1">
        <f t="shared" si="5"/>
        <v>0</v>
      </c>
      <c r="F339" s="1"/>
      <c r="G339" s="1" t="s">
        <v>682</v>
      </c>
      <c r="H339" s="1" t="s">
        <v>539</v>
      </c>
      <c r="I339" s="2" t="e">
        <f>VLOOKUP($A339,'[1]23500'!$B$3:$L$5634,1,0)</f>
        <v>#N/A</v>
      </c>
      <c r="J339" s="2" t="e">
        <f>VLOOKUP($A339,'[1]23500'!$B$3:$L$5634,2,0)</f>
        <v>#N/A</v>
      </c>
      <c r="K339" s="2" t="e">
        <f>VLOOKUP($A339,'[1]23500'!$B$3:$L$5634,3,0)</f>
        <v>#N/A</v>
      </c>
      <c r="L339" s="2" t="e">
        <f>VLOOKUP($A339,'[1]23500'!$B$3:$L$5634,4,0)</f>
        <v>#N/A</v>
      </c>
      <c r="M339" s="2" t="e">
        <f>VLOOKUP($A339,'[1]23500'!$B$3:$L$5634,5,0)</f>
        <v>#N/A</v>
      </c>
      <c r="N339" s="2" t="e">
        <f>VLOOKUP($A339,'[1]23500'!$B$3:$L$5634,6,0)</f>
        <v>#N/A</v>
      </c>
      <c r="O339" s="2" t="e">
        <f>VLOOKUP($A339,'[1]23500'!$B$3:$L$5634,7,0)</f>
        <v>#N/A</v>
      </c>
      <c r="P339" s="2" t="e">
        <f>VLOOKUP($A339,'[1]23500'!$B$3:$L$5634,8,0)</f>
        <v>#N/A</v>
      </c>
      <c r="Q339" s="2" t="e">
        <f>VLOOKUP($A339,'[1]23500'!$B$3:$L$5634,10,0)</f>
        <v>#N/A</v>
      </c>
      <c r="R339" s="2" t="e">
        <f>VLOOKUP($A339,'[1]23500'!$B$3:$L$5634,11,0)</f>
        <v>#N/A</v>
      </c>
    </row>
    <row r="340" spans="1:18" x14ac:dyDescent="0.3">
      <c r="A340" s="1" t="s">
        <v>789</v>
      </c>
      <c r="B340" s="1" t="s">
        <v>790</v>
      </c>
      <c r="C340" s="1" t="s">
        <v>680</v>
      </c>
      <c r="D340" s="1" t="s">
        <v>791</v>
      </c>
      <c r="E340" s="1">
        <f t="shared" si="5"/>
        <v>0</v>
      </c>
      <c r="F340" s="1"/>
      <c r="G340" s="1" t="s">
        <v>682</v>
      </c>
      <c r="H340" s="1" t="s">
        <v>539</v>
      </c>
      <c r="I340" s="2" t="e">
        <f>VLOOKUP($A340,'[1]23500'!$B$3:$L$5634,1,0)</f>
        <v>#N/A</v>
      </c>
      <c r="J340" s="2" t="e">
        <f>VLOOKUP($A340,'[1]23500'!$B$3:$L$5634,2,0)</f>
        <v>#N/A</v>
      </c>
      <c r="K340" s="2" t="e">
        <f>VLOOKUP($A340,'[1]23500'!$B$3:$L$5634,3,0)</f>
        <v>#N/A</v>
      </c>
      <c r="L340" s="2" t="e">
        <f>VLOOKUP($A340,'[1]23500'!$B$3:$L$5634,4,0)</f>
        <v>#N/A</v>
      </c>
      <c r="M340" s="2" t="e">
        <f>VLOOKUP($A340,'[1]23500'!$B$3:$L$5634,5,0)</f>
        <v>#N/A</v>
      </c>
      <c r="N340" s="2" t="e">
        <f>VLOOKUP($A340,'[1]23500'!$B$3:$L$5634,6,0)</f>
        <v>#N/A</v>
      </c>
      <c r="O340" s="2" t="e">
        <f>VLOOKUP($A340,'[1]23500'!$B$3:$L$5634,7,0)</f>
        <v>#N/A</v>
      </c>
      <c r="P340" s="2" t="e">
        <f>VLOOKUP($A340,'[1]23500'!$B$3:$L$5634,8,0)</f>
        <v>#N/A</v>
      </c>
      <c r="Q340" s="2" t="e">
        <f>VLOOKUP($A340,'[1]23500'!$B$3:$L$5634,10,0)</f>
        <v>#N/A</v>
      </c>
      <c r="R340" s="2" t="e">
        <f>VLOOKUP($A340,'[1]23500'!$B$3:$L$5634,11,0)</f>
        <v>#N/A</v>
      </c>
    </row>
    <row r="341" spans="1:18" x14ac:dyDescent="0.3">
      <c r="A341" s="1" t="s">
        <v>792</v>
      </c>
      <c r="B341" s="1" t="s">
        <v>793</v>
      </c>
      <c r="C341" s="1" t="s">
        <v>680</v>
      </c>
      <c r="D341" s="1" t="s">
        <v>794</v>
      </c>
      <c r="E341" s="1">
        <f t="shared" si="5"/>
        <v>0</v>
      </c>
      <c r="F341" s="1"/>
      <c r="G341" s="1" t="s">
        <v>682</v>
      </c>
      <c r="H341" s="1" t="s">
        <v>539</v>
      </c>
      <c r="I341" s="2" t="e">
        <f>VLOOKUP($A341,'[1]23500'!$B$3:$L$5634,1,0)</f>
        <v>#N/A</v>
      </c>
      <c r="J341" s="2" t="e">
        <f>VLOOKUP($A341,'[1]23500'!$B$3:$L$5634,2,0)</f>
        <v>#N/A</v>
      </c>
      <c r="K341" s="2" t="e">
        <f>VLOOKUP($A341,'[1]23500'!$B$3:$L$5634,3,0)</f>
        <v>#N/A</v>
      </c>
      <c r="L341" s="2" t="e">
        <f>VLOOKUP($A341,'[1]23500'!$B$3:$L$5634,4,0)</f>
        <v>#N/A</v>
      </c>
      <c r="M341" s="2" t="e">
        <f>VLOOKUP($A341,'[1]23500'!$B$3:$L$5634,5,0)</f>
        <v>#N/A</v>
      </c>
      <c r="N341" s="2" t="e">
        <f>VLOOKUP($A341,'[1]23500'!$B$3:$L$5634,6,0)</f>
        <v>#N/A</v>
      </c>
      <c r="O341" s="2" t="e">
        <f>VLOOKUP($A341,'[1]23500'!$B$3:$L$5634,7,0)</f>
        <v>#N/A</v>
      </c>
      <c r="P341" s="2" t="e">
        <f>VLOOKUP($A341,'[1]23500'!$B$3:$L$5634,8,0)</f>
        <v>#N/A</v>
      </c>
      <c r="Q341" s="2" t="e">
        <f>VLOOKUP($A341,'[1]23500'!$B$3:$L$5634,10,0)</f>
        <v>#N/A</v>
      </c>
      <c r="R341" s="2" t="e">
        <f>VLOOKUP($A341,'[1]23500'!$B$3:$L$5634,11,0)</f>
        <v>#N/A</v>
      </c>
    </row>
    <row r="342" spans="1:18" x14ac:dyDescent="0.3">
      <c r="A342" s="1" t="s">
        <v>795</v>
      </c>
      <c r="B342" s="1" t="s">
        <v>796</v>
      </c>
      <c r="C342" s="1" t="s">
        <v>680</v>
      </c>
      <c r="D342" s="1" t="s">
        <v>797</v>
      </c>
      <c r="E342" s="1">
        <f t="shared" si="5"/>
        <v>0</v>
      </c>
      <c r="F342" s="1"/>
      <c r="G342" s="1" t="s">
        <v>682</v>
      </c>
      <c r="H342" s="1" t="s">
        <v>539</v>
      </c>
      <c r="I342" s="2" t="e">
        <f>VLOOKUP($A342,'[1]23500'!$B$3:$L$5634,1,0)</f>
        <v>#N/A</v>
      </c>
      <c r="J342" s="2" t="e">
        <f>VLOOKUP($A342,'[1]23500'!$B$3:$L$5634,2,0)</f>
        <v>#N/A</v>
      </c>
      <c r="K342" s="2" t="e">
        <f>VLOOKUP($A342,'[1]23500'!$B$3:$L$5634,3,0)</f>
        <v>#N/A</v>
      </c>
      <c r="L342" s="2" t="e">
        <f>VLOOKUP($A342,'[1]23500'!$B$3:$L$5634,4,0)</f>
        <v>#N/A</v>
      </c>
      <c r="M342" s="2" t="e">
        <f>VLOOKUP($A342,'[1]23500'!$B$3:$L$5634,5,0)</f>
        <v>#N/A</v>
      </c>
      <c r="N342" s="2" t="e">
        <f>VLOOKUP($A342,'[1]23500'!$B$3:$L$5634,6,0)</f>
        <v>#N/A</v>
      </c>
      <c r="O342" s="2" t="e">
        <f>VLOOKUP($A342,'[1]23500'!$B$3:$L$5634,7,0)</f>
        <v>#N/A</v>
      </c>
      <c r="P342" s="2" t="e">
        <f>VLOOKUP($A342,'[1]23500'!$B$3:$L$5634,8,0)</f>
        <v>#N/A</v>
      </c>
      <c r="Q342" s="2" t="e">
        <f>VLOOKUP($A342,'[1]23500'!$B$3:$L$5634,10,0)</f>
        <v>#N/A</v>
      </c>
      <c r="R342" s="2" t="e">
        <f>VLOOKUP($A342,'[1]23500'!$B$3:$L$5634,11,0)</f>
        <v>#N/A</v>
      </c>
    </row>
    <row r="343" spans="1:18" x14ac:dyDescent="0.3">
      <c r="A343" s="1" t="s">
        <v>798</v>
      </c>
      <c r="B343" s="1" t="s">
        <v>799</v>
      </c>
      <c r="C343" s="1" t="s">
        <v>680</v>
      </c>
      <c r="D343" s="1" t="s">
        <v>800</v>
      </c>
      <c r="E343" s="1">
        <f t="shared" si="5"/>
        <v>0</v>
      </c>
      <c r="F343" s="1"/>
      <c r="G343" s="1" t="s">
        <v>682</v>
      </c>
      <c r="H343" s="1" t="s">
        <v>539</v>
      </c>
      <c r="I343" s="2" t="e">
        <f>VLOOKUP($A343,'[1]23500'!$B$3:$L$5634,1,0)</f>
        <v>#N/A</v>
      </c>
      <c r="J343" s="2" t="e">
        <f>VLOOKUP($A343,'[1]23500'!$B$3:$L$5634,2,0)</f>
        <v>#N/A</v>
      </c>
      <c r="K343" s="2" t="e">
        <f>VLOOKUP($A343,'[1]23500'!$B$3:$L$5634,3,0)</f>
        <v>#N/A</v>
      </c>
      <c r="L343" s="2" t="e">
        <f>VLOOKUP($A343,'[1]23500'!$B$3:$L$5634,4,0)</f>
        <v>#N/A</v>
      </c>
      <c r="M343" s="2" t="e">
        <f>VLOOKUP($A343,'[1]23500'!$B$3:$L$5634,5,0)</f>
        <v>#N/A</v>
      </c>
      <c r="N343" s="2" t="e">
        <f>VLOOKUP($A343,'[1]23500'!$B$3:$L$5634,6,0)</f>
        <v>#N/A</v>
      </c>
      <c r="O343" s="2" t="e">
        <f>VLOOKUP($A343,'[1]23500'!$B$3:$L$5634,7,0)</f>
        <v>#N/A</v>
      </c>
      <c r="P343" s="2" t="e">
        <f>VLOOKUP($A343,'[1]23500'!$B$3:$L$5634,8,0)</f>
        <v>#N/A</v>
      </c>
      <c r="Q343" s="2" t="e">
        <f>VLOOKUP($A343,'[1]23500'!$B$3:$L$5634,10,0)</f>
        <v>#N/A</v>
      </c>
      <c r="R343" s="2" t="e">
        <f>VLOOKUP($A343,'[1]23500'!$B$3:$L$5634,11,0)</f>
        <v>#N/A</v>
      </c>
    </row>
    <row r="344" spans="1:18" x14ac:dyDescent="0.3">
      <c r="A344" s="1" t="s">
        <v>801</v>
      </c>
      <c r="B344" s="1" t="s">
        <v>802</v>
      </c>
      <c r="C344" s="1" t="s">
        <v>680</v>
      </c>
      <c r="D344" s="1" t="s">
        <v>803</v>
      </c>
      <c r="E344" s="1">
        <f t="shared" si="5"/>
        <v>0</v>
      </c>
      <c r="F344" s="1"/>
      <c r="G344" s="1" t="s">
        <v>682</v>
      </c>
      <c r="H344" s="1" t="s">
        <v>539</v>
      </c>
      <c r="I344" s="2" t="e">
        <f>VLOOKUP($A344,'[1]23500'!$B$3:$L$5634,1,0)</f>
        <v>#N/A</v>
      </c>
      <c r="J344" s="2" t="e">
        <f>VLOOKUP($A344,'[1]23500'!$B$3:$L$5634,2,0)</f>
        <v>#N/A</v>
      </c>
      <c r="K344" s="2" t="e">
        <f>VLOOKUP($A344,'[1]23500'!$B$3:$L$5634,3,0)</f>
        <v>#N/A</v>
      </c>
      <c r="L344" s="2" t="e">
        <f>VLOOKUP($A344,'[1]23500'!$B$3:$L$5634,4,0)</f>
        <v>#N/A</v>
      </c>
      <c r="M344" s="2" t="e">
        <f>VLOOKUP($A344,'[1]23500'!$B$3:$L$5634,5,0)</f>
        <v>#N/A</v>
      </c>
      <c r="N344" s="2" t="e">
        <f>VLOOKUP($A344,'[1]23500'!$B$3:$L$5634,6,0)</f>
        <v>#N/A</v>
      </c>
      <c r="O344" s="2" t="e">
        <f>VLOOKUP($A344,'[1]23500'!$B$3:$L$5634,7,0)</f>
        <v>#N/A</v>
      </c>
      <c r="P344" s="2" t="e">
        <f>VLOOKUP($A344,'[1]23500'!$B$3:$L$5634,8,0)</f>
        <v>#N/A</v>
      </c>
      <c r="Q344" s="2" t="e">
        <f>VLOOKUP($A344,'[1]23500'!$B$3:$L$5634,10,0)</f>
        <v>#N/A</v>
      </c>
      <c r="R344" s="2" t="e">
        <f>VLOOKUP($A344,'[1]23500'!$B$3:$L$5634,11,0)</f>
        <v>#N/A</v>
      </c>
    </row>
    <row r="345" spans="1:18" x14ac:dyDescent="0.3">
      <c r="A345" s="1" t="s">
        <v>804</v>
      </c>
      <c r="B345" s="1" t="s">
        <v>805</v>
      </c>
      <c r="C345" s="1" t="s">
        <v>680</v>
      </c>
      <c r="D345" s="1" t="s">
        <v>806</v>
      </c>
      <c r="E345" s="1">
        <f t="shared" si="5"/>
        <v>0</v>
      </c>
      <c r="F345" s="1"/>
      <c r="G345" s="1" t="s">
        <v>682</v>
      </c>
      <c r="H345" s="1" t="s">
        <v>539</v>
      </c>
      <c r="I345" s="2" t="e">
        <f>VLOOKUP($A345,'[1]23500'!$B$3:$L$5634,1,0)</f>
        <v>#N/A</v>
      </c>
      <c r="J345" s="2" t="e">
        <f>VLOOKUP($A345,'[1]23500'!$B$3:$L$5634,2,0)</f>
        <v>#N/A</v>
      </c>
      <c r="K345" s="2" t="e">
        <f>VLOOKUP($A345,'[1]23500'!$B$3:$L$5634,3,0)</f>
        <v>#N/A</v>
      </c>
      <c r="L345" s="2" t="e">
        <f>VLOOKUP($A345,'[1]23500'!$B$3:$L$5634,4,0)</f>
        <v>#N/A</v>
      </c>
      <c r="M345" s="2" t="e">
        <f>VLOOKUP($A345,'[1]23500'!$B$3:$L$5634,5,0)</f>
        <v>#N/A</v>
      </c>
      <c r="N345" s="2" t="e">
        <f>VLOOKUP($A345,'[1]23500'!$B$3:$L$5634,6,0)</f>
        <v>#N/A</v>
      </c>
      <c r="O345" s="2" t="e">
        <f>VLOOKUP($A345,'[1]23500'!$B$3:$L$5634,7,0)</f>
        <v>#N/A</v>
      </c>
      <c r="P345" s="2" t="e">
        <f>VLOOKUP($A345,'[1]23500'!$B$3:$L$5634,8,0)</f>
        <v>#N/A</v>
      </c>
      <c r="Q345" s="2" t="e">
        <f>VLOOKUP($A345,'[1]23500'!$B$3:$L$5634,10,0)</f>
        <v>#N/A</v>
      </c>
      <c r="R345" s="2" t="e">
        <f>VLOOKUP($A345,'[1]23500'!$B$3:$L$5634,11,0)</f>
        <v>#N/A</v>
      </c>
    </row>
    <row r="346" spans="1:18" x14ac:dyDescent="0.3">
      <c r="A346" s="1" t="s">
        <v>807</v>
      </c>
      <c r="B346" s="1" t="s">
        <v>808</v>
      </c>
      <c r="C346" s="1" t="s">
        <v>680</v>
      </c>
      <c r="D346" s="1" t="s">
        <v>809</v>
      </c>
      <c r="E346" s="1">
        <f t="shared" si="5"/>
        <v>0</v>
      </c>
      <c r="F346" s="1"/>
      <c r="G346" s="1" t="s">
        <v>682</v>
      </c>
      <c r="H346" s="1" t="s">
        <v>539</v>
      </c>
      <c r="I346" s="2" t="e">
        <f>VLOOKUP($A346,'[1]23500'!$B$3:$L$5634,1,0)</f>
        <v>#N/A</v>
      </c>
      <c r="J346" s="2" t="e">
        <f>VLOOKUP($A346,'[1]23500'!$B$3:$L$5634,2,0)</f>
        <v>#N/A</v>
      </c>
      <c r="K346" s="2" t="e">
        <f>VLOOKUP($A346,'[1]23500'!$B$3:$L$5634,3,0)</f>
        <v>#N/A</v>
      </c>
      <c r="L346" s="2" t="e">
        <f>VLOOKUP($A346,'[1]23500'!$B$3:$L$5634,4,0)</f>
        <v>#N/A</v>
      </c>
      <c r="M346" s="2" t="e">
        <f>VLOOKUP($A346,'[1]23500'!$B$3:$L$5634,5,0)</f>
        <v>#N/A</v>
      </c>
      <c r="N346" s="2" t="e">
        <f>VLOOKUP($A346,'[1]23500'!$B$3:$L$5634,6,0)</f>
        <v>#N/A</v>
      </c>
      <c r="O346" s="2" t="e">
        <f>VLOOKUP($A346,'[1]23500'!$B$3:$L$5634,7,0)</f>
        <v>#N/A</v>
      </c>
      <c r="P346" s="2" t="e">
        <f>VLOOKUP($A346,'[1]23500'!$B$3:$L$5634,8,0)</f>
        <v>#N/A</v>
      </c>
      <c r="Q346" s="2" t="e">
        <f>VLOOKUP($A346,'[1]23500'!$B$3:$L$5634,10,0)</f>
        <v>#N/A</v>
      </c>
      <c r="R346" s="2" t="e">
        <f>VLOOKUP($A346,'[1]23500'!$B$3:$L$5634,11,0)</f>
        <v>#N/A</v>
      </c>
    </row>
    <row r="347" spans="1:18" x14ac:dyDescent="0.3">
      <c r="A347" s="1" t="s">
        <v>810</v>
      </c>
      <c r="B347" s="1" t="s">
        <v>811</v>
      </c>
      <c r="C347" s="1" t="s">
        <v>680</v>
      </c>
      <c r="D347" s="1" t="s">
        <v>812</v>
      </c>
      <c r="E347" s="1">
        <f t="shared" si="5"/>
        <v>0</v>
      </c>
      <c r="F347" s="1"/>
      <c r="G347" s="1" t="s">
        <v>682</v>
      </c>
      <c r="H347" s="1" t="s">
        <v>539</v>
      </c>
      <c r="I347" s="2" t="e">
        <f>VLOOKUP($A347,'[1]23500'!$B$3:$L$5634,1,0)</f>
        <v>#N/A</v>
      </c>
      <c r="J347" s="2" t="e">
        <f>VLOOKUP($A347,'[1]23500'!$B$3:$L$5634,2,0)</f>
        <v>#N/A</v>
      </c>
      <c r="K347" s="2" t="e">
        <f>VLOOKUP($A347,'[1]23500'!$B$3:$L$5634,3,0)</f>
        <v>#N/A</v>
      </c>
      <c r="L347" s="2" t="e">
        <f>VLOOKUP($A347,'[1]23500'!$B$3:$L$5634,4,0)</f>
        <v>#N/A</v>
      </c>
      <c r="M347" s="2" t="e">
        <f>VLOOKUP($A347,'[1]23500'!$B$3:$L$5634,5,0)</f>
        <v>#N/A</v>
      </c>
      <c r="N347" s="2" t="e">
        <f>VLOOKUP($A347,'[1]23500'!$B$3:$L$5634,6,0)</f>
        <v>#N/A</v>
      </c>
      <c r="O347" s="2" t="e">
        <f>VLOOKUP($A347,'[1]23500'!$B$3:$L$5634,7,0)</f>
        <v>#N/A</v>
      </c>
      <c r="P347" s="2" t="e">
        <f>VLOOKUP($A347,'[1]23500'!$B$3:$L$5634,8,0)</f>
        <v>#N/A</v>
      </c>
      <c r="Q347" s="2" t="e">
        <f>VLOOKUP($A347,'[1]23500'!$B$3:$L$5634,10,0)</f>
        <v>#N/A</v>
      </c>
      <c r="R347" s="2" t="e">
        <f>VLOOKUP($A347,'[1]23500'!$B$3:$L$5634,11,0)</f>
        <v>#N/A</v>
      </c>
    </row>
    <row r="348" spans="1:18" x14ac:dyDescent="0.3">
      <c r="A348" s="1" t="s">
        <v>813</v>
      </c>
      <c r="B348" s="1" t="s">
        <v>814</v>
      </c>
      <c r="C348" s="1" t="s">
        <v>680</v>
      </c>
      <c r="D348" s="1" t="s">
        <v>815</v>
      </c>
      <c r="E348" s="1">
        <f t="shared" si="5"/>
        <v>0</v>
      </c>
      <c r="F348" s="1"/>
      <c r="G348" s="1" t="s">
        <v>682</v>
      </c>
      <c r="H348" s="1" t="s">
        <v>539</v>
      </c>
      <c r="I348" s="2" t="e">
        <f>VLOOKUP($A348,'[1]23500'!$B$3:$L$5634,1,0)</f>
        <v>#N/A</v>
      </c>
      <c r="J348" s="2" t="e">
        <f>VLOOKUP($A348,'[1]23500'!$B$3:$L$5634,2,0)</f>
        <v>#N/A</v>
      </c>
      <c r="K348" s="2" t="e">
        <f>VLOOKUP($A348,'[1]23500'!$B$3:$L$5634,3,0)</f>
        <v>#N/A</v>
      </c>
      <c r="L348" s="2" t="e">
        <f>VLOOKUP($A348,'[1]23500'!$B$3:$L$5634,4,0)</f>
        <v>#N/A</v>
      </c>
      <c r="M348" s="2" t="e">
        <f>VLOOKUP($A348,'[1]23500'!$B$3:$L$5634,5,0)</f>
        <v>#N/A</v>
      </c>
      <c r="N348" s="2" t="e">
        <f>VLOOKUP($A348,'[1]23500'!$B$3:$L$5634,6,0)</f>
        <v>#N/A</v>
      </c>
      <c r="O348" s="2" t="e">
        <f>VLOOKUP($A348,'[1]23500'!$B$3:$L$5634,7,0)</f>
        <v>#N/A</v>
      </c>
      <c r="P348" s="2" t="e">
        <f>VLOOKUP($A348,'[1]23500'!$B$3:$L$5634,8,0)</f>
        <v>#N/A</v>
      </c>
      <c r="Q348" s="2" t="e">
        <f>VLOOKUP($A348,'[1]23500'!$B$3:$L$5634,10,0)</f>
        <v>#N/A</v>
      </c>
      <c r="R348" s="2" t="e">
        <f>VLOOKUP($A348,'[1]23500'!$B$3:$L$5634,11,0)</f>
        <v>#N/A</v>
      </c>
    </row>
    <row r="349" spans="1:18" x14ac:dyDescent="0.3">
      <c r="A349" s="1" t="s">
        <v>816</v>
      </c>
      <c r="B349" s="1" t="s">
        <v>817</v>
      </c>
      <c r="C349" s="1" t="s">
        <v>680</v>
      </c>
      <c r="D349" s="1" t="s">
        <v>818</v>
      </c>
      <c r="E349" s="1">
        <f t="shared" si="5"/>
        <v>0</v>
      </c>
      <c r="F349" s="1"/>
      <c r="G349" s="1" t="s">
        <v>682</v>
      </c>
      <c r="H349" s="1" t="s">
        <v>539</v>
      </c>
      <c r="I349" s="2" t="e">
        <f>VLOOKUP($A349,'[1]23500'!$B$3:$L$5634,1,0)</f>
        <v>#N/A</v>
      </c>
      <c r="J349" s="2" t="e">
        <f>VLOOKUP($A349,'[1]23500'!$B$3:$L$5634,2,0)</f>
        <v>#N/A</v>
      </c>
      <c r="K349" s="2" t="e">
        <f>VLOOKUP($A349,'[1]23500'!$B$3:$L$5634,3,0)</f>
        <v>#N/A</v>
      </c>
      <c r="L349" s="2" t="e">
        <f>VLOOKUP($A349,'[1]23500'!$B$3:$L$5634,4,0)</f>
        <v>#N/A</v>
      </c>
      <c r="M349" s="2" t="e">
        <f>VLOOKUP($A349,'[1]23500'!$B$3:$L$5634,5,0)</f>
        <v>#N/A</v>
      </c>
      <c r="N349" s="2" t="e">
        <f>VLOOKUP($A349,'[1]23500'!$B$3:$L$5634,6,0)</f>
        <v>#N/A</v>
      </c>
      <c r="O349" s="2" t="e">
        <f>VLOOKUP($A349,'[1]23500'!$B$3:$L$5634,7,0)</f>
        <v>#N/A</v>
      </c>
      <c r="P349" s="2" t="e">
        <f>VLOOKUP($A349,'[1]23500'!$B$3:$L$5634,8,0)</f>
        <v>#N/A</v>
      </c>
      <c r="Q349" s="2" t="e">
        <f>VLOOKUP($A349,'[1]23500'!$B$3:$L$5634,10,0)</f>
        <v>#N/A</v>
      </c>
      <c r="R349" s="2" t="e">
        <f>VLOOKUP($A349,'[1]23500'!$B$3:$L$5634,11,0)</f>
        <v>#N/A</v>
      </c>
    </row>
    <row r="350" spans="1:18" x14ac:dyDescent="0.3">
      <c r="A350" s="1" t="s">
        <v>819</v>
      </c>
      <c r="B350" s="1" t="s">
        <v>820</v>
      </c>
      <c r="C350" s="1" t="s">
        <v>680</v>
      </c>
      <c r="D350" s="1" t="s">
        <v>821</v>
      </c>
      <c r="E350" s="1">
        <f t="shared" si="5"/>
        <v>0</v>
      </c>
      <c r="F350" s="1"/>
      <c r="G350" s="1" t="s">
        <v>682</v>
      </c>
      <c r="H350" s="1" t="s">
        <v>539</v>
      </c>
      <c r="I350" s="2" t="e">
        <f>VLOOKUP($A350,'[1]23500'!$B$3:$L$5634,1,0)</f>
        <v>#N/A</v>
      </c>
      <c r="J350" s="2" t="e">
        <f>VLOOKUP($A350,'[1]23500'!$B$3:$L$5634,2,0)</f>
        <v>#N/A</v>
      </c>
      <c r="K350" s="2" t="e">
        <f>VLOOKUP($A350,'[1]23500'!$B$3:$L$5634,3,0)</f>
        <v>#N/A</v>
      </c>
      <c r="L350" s="2" t="e">
        <f>VLOOKUP($A350,'[1]23500'!$B$3:$L$5634,4,0)</f>
        <v>#N/A</v>
      </c>
      <c r="M350" s="2" t="e">
        <f>VLOOKUP($A350,'[1]23500'!$B$3:$L$5634,5,0)</f>
        <v>#N/A</v>
      </c>
      <c r="N350" s="2" t="e">
        <f>VLOOKUP($A350,'[1]23500'!$B$3:$L$5634,6,0)</f>
        <v>#N/A</v>
      </c>
      <c r="O350" s="2" t="e">
        <f>VLOOKUP($A350,'[1]23500'!$B$3:$L$5634,7,0)</f>
        <v>#N/A</v>
      </c>
      <c r="P350" s="2" t="e">
        <f>VLOOKUP($A350,'[1]23500'!$B$3:$L$5634,8,0)</f>
        <v>#N/A</v>
      </c>
      <c r="Q350" s="2" t="e">
        <f>VLOOKUP($A350,'[1]23500'!$B$3:$L$5634,10,0)</f>
        <v>#N/A</v>
      </c>
      <c r="R350" s="2" t="e">
        <f>VLOOKUP($A350,'[1]23500'!$B$3:$L$5634,11,0)</f>
        <v>#N/A</v>
      </c>
    </row>
    <row r="351" spans="1:18" x14ac:dyDescent="0.3">
      <c r="A351" s="1" t="s">
        <v>822</v>
      </c>
      <c r="B351" s="1" t="s">
        <v>823</v>
      </c>
      <c r="C351" s="1" t="s">
        <v>680</v>
      </c>
      <c r="D351" s="1" t="s">
        <v>824</v>
      </c>
      <c r="E351" s="1">
        <f t="shared" si="5"/>
        <v>0</v>
      </c>
      <c r="F351" s="1"/>
      <c r="G351" s="1" t="s">
        <v>682</v>
      </c>
      <c r="H351" s="1" t="s">
        <v>539</v>
      </c>
      <c r="I351" s="2" t="e">
        <f>VLOOKUP($A351,'[1]23500'!$B$3:$L$5634,1,0)</f>
        <v>#N/A</v>
      </c>
      <c r="J351" s="2" t="e">
        <f>VLOOKUP($A351,'[1]23500'!$B$3:$L$5634,2,0)</f>
        <v>#N/A</v>
      </c>
      <c r="K351" s="2" t="e">
        <f>VLOOKUP($A351,'[1]23500'!$B$3:$L$5634,3,0)</f>
        <v>#N/A</v>
      </c>
      <c r="L351" s="2" t="e">
        <f>VLOOKUP($A351,'[1]23500'!$B$3:$L$5634,4,0)</f>
        <v>#N/A</v>
      </c>
      <c r="M351" s="2" t="e">
        <f>VLOOKUP($A351,'[1]23500'!$B$3:$L$5634,5,0)</f>
        <v>#N/A</v>
      </c>
      <c r="N351" s="2" t="e">
        <f>VLOOKUP($A351,'[1]23500'!$B$3:$L$5634,6,0)</f>
        <v>#N/A</v>
      </c>
      <c r="O351" s="2" t="e">
        <f>VLOOKUP($A351,'[1]23500'!$B$3:$L$5634,7,0)</f>
        <v>#N/A</v>
      </c>
      <c r="P351" s="2" t="e">
        <f>VLOOKUP($A351,'[1]23500'!$B$3:$L$5634,8,0)</f>
        <v>#N/A</v>
      </c>
      <c r="Q351" s="2" t="e">
        <f>VLOOKUP($A351,'[1]23500'!$B$3:$L$5634,10,0)</f>
        <v>#N/A</v>
      </c>
      <c r="R351" s="2" t="e">
        <f>VLOOKUP($A351,'[1]23500'!$B$3:$L$5634,11,0)</f>
        <v>#N/A</v>
      </c>
    </row>
    <row r="352" spans="1:18" x14ac:dyDescent="0.3">
      <c r="A352" s="1" t="s">
        <v>822</v>
      </c>
      <c r="B352" s="1" t="s">
        <v>825</v>
      </c>
      <c r="C352" s="1" t="s">
        <v>680</v>
      </c>
      <c r="D352" s="1" t="s">
        <v>826</v>
      </c>
      <c r="E352" s="1">
        <f t="shared" si="5"/>
        <v>0</v>
      </c>
      <c r="F352" s="1"/>
      <c r="G352" s="1" t="s">
        <v>682</v>
      </c>
      <c r="H352" s="1" t="s">
        <v>539</v>
      </c>
      <c r="I352" s="2" t="e">
        <f>VLOOKUP($A352,'[1]23500'!$B$3:$L$5634,1,0)</f>
        <v>#N/A</v>
      </c>
      <c r="J352" s="2" t="e">
        <f>VLOOKUP($A352,'[1]23500'!$B$3:$L$5634,2,0)</f>
        <v>#N/A</v>
      </c>
      <c r="K352" s="2" t="e">
        <f>VLOOKUP($A352,'[1]23500'!$B$3:$L$5634,3,0)</f>
        <v>#N/A</v>
      </c>
      <c r="L352" s="2" t="e">
        <f>VLOOKUP($A352,'[1]23500'!$B$3:$L$5634,4,0)</f>
        <v>#N/A</v>
      </c>
      <c r="M352" s="2" t="e">
        <f>VLOOKUP($A352,'[1]23500'!$B$3:$L$5634,5,0)</f>
        <v>#N/A</v>
      </c>
      <c r="N352" s="2" t="e">
        <f>VLOOKUP($A352,'[1]23500'!$B$3:$L$5634,6,0)</f>
        <v>#N/A</v>
      </c>
      <c r="O352" s="2" t="e">
        <f>VLOOKUP($A352,'[1]23500'!$B$3:$L$5634,7,0)</f>
        <v>#N/A</v>
      </c>
      <c r="P352" s="2" t="e">
        <f>VLOOKUP($A352,'[1]23500'!$B$3:$L$5634,8,0)</f>
        <v>#N/A</v>
      </c>
      <c r="Q352" s="2" t="e">
        <f>VLOOKUP($A352,'[1]23500'!$B$3:$L$5634,10,0)</f>
        <v>#N/A</v>
      </c>
      <c r="R352" s="2" t="e">
        <f>VLOOKUP($A352,'[1]23500'!$B$3:$L$5634,11,0)</f>
        <v>#N/A</v>
      </c>
    </row>
    <row r="353" spans="1:18" x14ac:dyDescent="0.3">
      <c r="A353" s="1" t="s">
        <v>827</v>
      </c>
      <c r="B353" s="1" t="s">
        <v>828</v>
      </c>
      <c r="C353" s="1" t="s">
        <v>680</v>
      </c>
      <c r="D353" s="1" t="s">
        <v>829</v>
      </c>
      <c r="E353" s="1">
        <f t="shared" si="5"/>
        <v>0</v>
      </c>
      <c r="F353" s="1"/>
      <c r="G353" s="1" t="s">
        <v>682</v>
      </c>
      <c r="H353" s="1" t="s">
        <v>539</v>
      </c>
      <c r="I353" s="2" t="e">
        <f>VLOOKUP($A353,'[1]23500'!$B$3:$L$5634,1,0)</f>
        <v>#N/A</v>
      </c>
      <c r="J353" s="2" t="e">
        <f>VLOOKUP($A353,'[1]23500'!$B$3:$L$5634,2,0)</f>
        <v>#N/A</v>
      </c>
      <c r="K353" s="2" t="e">
        <f>VLOOKUP($A353,'[1]23500'!$B$3:$L$5634,3,0)</f>
        <v>#N/A</v>
      </c>
      <c r="L353" s="2" t="e">
        <f>VLOOKUP($A353,'[1]23500'!$B$3:$L$5634,4,0)</f>
        <v>#N/A</v>
      </c>
      <c r="M353" s="2" t="e">
        <f>VLOOKUP($A353,'[1]23500'!$B$3:$L$5634,5,0)</f>
        <v>#N/A</v>
      </c>
      <c r="N353" s="2" t="e">
        <f>VLOOKUP($A353,'[1]23500'!$B$3:$L$5634,6,0)</f>
        <v>#N/A</v>
      </c>
      <c r="O353" s="2" t="e">
        <f>VLOOKUP($A353,'[1]23500'!$B$3:$L$5634,7,0)</f>
        <v>#N/A</v>
      </c>
      <c r="P353" s="2" t="e">
        <f>VLOOKUP($A353,'[1]23500'!$B$3:$L$5634,8,0)</f>
        <v>#N/A</v>
      </c>
      <c r="Q353" s="2" t="e">
        <f>VLOOKUP($A353,'[1]23500'!$B$3:$L$5634,10,0)</f>
        <v>#N/A</v>
      </c>
      <c r="R353" s="2" t="e">
        <f>VLOOKUP($A353,'[1]23500'!$B$3:$L$5634,11,0)</f>
        <v>#N/A</v>
      </c>
    </row>
    <row r="354" spans="1:18" x14ac:dyDescent="0.3">
      <c r="A354" s="1" t="s">
        <v>830</v>
      </c>
      <c r="B354" s="1" t="s">
        <v>831</v>
      </c>
      <c r="C354" s="1" t="s">
        <v>680</v>
      </c>
      <c r="D354" s="1" t="s">
        <v>832</v>
      </c>
      <c r="E354" s="1">
        <f t="shared" si="5"/>
        <v>0</v>
      </c>
      <c r="F354" s="1"/>
      <c r="G354" s="1" t="s">
        <v>682</v>
      </c>
      <c r="H354" s="1" t="s">
        <v>539</v>
      </c>
      <c r="I354" s="2" t="e">
        <f>VLOOKUP($A354,'[1]23500'!$B$3:$L$5634,1,0)</f>
        <v>#N/A</v>
      </c>
      <c r="J354" s="2" t="e">
        <f>VLOOKUP($A354,'[1]23500'!$B$3:$L$5634,2,0)</f>
        <v>#N/A</v>
      </c>
      <c r="K354" s="2" t="e">
        <f>VLOOKUP($A354,'[1]23500'!$B$3:$L$5634,3,0)</f>
        <v>#N/A</v>
      </c>
      <c r="L354" s="2" t="e">
        <f>VLOOKUP($A354,'[1]23500'!$B$3:$L$5634,4,0)</f>
        <v>#N/A</v>
      </c>
      <c r="M354" s="2" t="e">
        <f>VLOOKUP($A354,'[1]23500'!$B$3:$L$5634,5,0)</f>
        <v>#N/A</v>
      </c>
      <c r="N354" s="2" t="e">
        <f>VLOOKUP($A354,'[1]23500'!$B$3:$L$5634,6,0)</f>
        <v>#N/A</v>
      </c>
      <c r="O354" s="2" t="e">
        <f>VLOOKUP($A354,'[1]23500'!$B$3:$L$5634,7,0)</f>
        <v>#N/A</v>
      </c>
      <c r="P354" s="2" t="e">
        <f>VLOOKUP($A354,'[1]23500'!$B$3:$L$5634,8,0)</f>
        <v>#N/A</v>
      </c>
      <c r="Q354" s="2" t="e">
        <f>VLOOKUP($A354,'[1]23500'!$B$3:$L$5634,10,0)</f>
        <v>#N/A</v>
      </c>
      <c r="R354" s="2" t="e">
        <f>VLOOKUP($A354,'[1]23500'!$B$3:$L$5634,11,0)</f>
        <v>#N/A</v>
      </c>
    </row>
    <row r="355" spans="1:18" x14ac:dyDescent="0.3">
      <c r="A355" s="1" t="s">
        <v>833</v>
      </c>
      <c r="B355" s="1" t="s">
        <v>834</v>
      </c>
      <c r="C355" s="1" t="s">
        <v>680</v>
      </c>
      <c r="D355" s="1" t="s">
        <v>835</v>
      </c>
      <c r="E355" s="1">
        <f t="shared" si="5"/>
        <v>0</v>
      </c>
      <c r="F355" s="1"/>
      <c r="G355" s="1" t="s">
        <v>682</v>
      </c>
      <c r="H355" s="1" t="s">
        <v>539</v>
      </c>
      <c r="I355" s="2" t="e">
        <f>VLOOKUP($A355,'[1]23500'!$B$3:$L$5634,1,0)</f>
        <v>#N/A</v>
      </c>
      <c r="J355" s="2" t="e">
        <f>VLOOKUP($A355,'[1]23500'!$B$3:$L$5634,2,0)</f>
        <v>#N/A</v>
      </c>
      <c r="K355" s="2" t="e">
        <f>VLOOKUP($A355,'[1]23500'!$B$3:$L$5634,3,0)</f>
        <v>#N/A</v>
      </c>
      <c r="L355" s="2" t="e">
        <f>VLOOKUP($A355,'[1]23500'!$B$3:$L$5634,4,0)</f>
        <v>#N/A</v>
      </c>
      <c r="M355" s="2" t="e">
        <f>VLOOKUP($A355,'[1]23500'!$B$3:$L$5634,5,0)</f>
        <v>#N/A</v>
      </c>
      <c r="N355" s="2" t="e">
        <f>VLOOKUP($A355,'[1]23500'!$B$3:$L$5634,6,0)</f>
        <v>#N/A</v>
      </c>
      <c r="O355" s="2" t="e">
        <f>VLOOKUP($A355,'[1]23500'!$B$3:$L$5634,7,0)</f>
        <v>#N/A</v>
      </c>
      <c r="P355" s="2" t="e">
        <f>VLOOKUP($A355,'[1]23500'!$B$3:$L$5634,8,0)</f>
        <v>#N/A</v>
      </c>
      <c r="Q355" s="2" t="e">
        <f>VLOOKUP($A355,'[1]23500'!$B$3:$L$5634,10,0)</f>
        <v>#N/A</v>
      </c>
      <c r="R355" s="2" t="e">
        <f>VLOOKUP($A355,'[1]23500'!$B$3:$L$5634,11,0)</f>
        <v>#N/A</v>
      </c>
    </row>
    <row r="356" spans="1:18" x14ac:dyDescent="0.3">
      <c r="A356" s="1" t="s">
        <v>836</v>
      </c>
      <c r="B356" s="1" t="s">
        <v>837</v>
      </c>
      <c r="C356" s="1" t="s">
        <v>680</v>
      </c>
      <c r="D356" s="1" t="s">
        <v>838</v>
      </c>
      <c r="E356" s="1">
        <f t="shared" si="5"/>
        <v>0</v>
      </c>
      <c r="F356" s="1"/>
      <c r="G356" s="1" t="s">
        <v>682</v>
      </c>
      <c r="H356" s="1" t="s">
        <v>539</v>
      </c>
      <c r="I356" s="2" t="e">
        <f>VLOOKUP($A356,'[1]23500'!$B$3:$L$5634,1,0)</f>
        <v>#N/A</v>
      </c>
      <c r="J356" s="2" t="e">
        <f>VLOOKUP($A356,'[1]23500'!$B$3:$L$5634,2,0)</f>
        <v>#N/A</v>
      </c>
      <c r="K356" s="2" t="e">
        <f>VLOOKUP($A356,'[1]23500'!$B$3:$L$5634,3,0)</f>
        <v>#N/A</v>
      </c>
      <c r="L356" s="2" t="e">
        <f>VLOOKUP($A356,'[1]23500'!$B$3:$L$5634,4,0)</f>
        <v>#N/A</v>
      </c>
      <c r="M356" s="2" t="e">
        <f>VLOOKUP($A356,'[1]23500'!$B$3:$L$5634,5,0)</f>
        <v>#N/A</v>
      </c>
      <c r="N356" s="2" t="e">
        <f>VLOOKUP($A356,'[1]23500'!$B$3:$L$5634,6,0)</f>
        <v>#N/A</v>
      </c>
      <c r="O356" s="2" t="e">
        <f>VLOOKUP($A356,'[1]23500'!$B$3:$L$5634,7,0)</f>
        <v>#N/A</v>
      </c>
      <c r="P356" s="2" t="e">
        <f>VLOOKUP($A356,'[1]23500'!$B$3:$L$5634,8,0)</f>
        <v>#N/A</v>
      </c>
      <c r="Q356" s="2" t="e">
        <f>VLOOKUP($A356,'[1]23500'!$B$3:$L$5634,10,0)</f>
        <v>#N/A</v>
      </c>
      <c r="R356" s="2" t="e">
        <f>VLOOKUP($A356,'[1]23500'!$B$3:$L$5634,11,0)</f>
        <v>#N/A</v>
      </c>
    </row>
    <row r="357" spans="1:18" x14ac:dyDescent="0.3">
      <c r="A357" s="1" t="s">
        <v>836</v>
      </c>
      <c r="B357" s="1" t="s">
        <v>839</v>
      </c>
      <c r="C357" s="1" t="s">
        <v>680</v>
      </c>
      <c r="D357" s="1" t="s">
        <v>840</v>
      </c>
      <c r="E357" s="1">
        <f t="shared" si="5"/>
        <v>0</v>
      </c>
      <c r="F357" s="1"/>
      <c r="G357" s="1" t="s">
        <v>682</v>
      </c>
      <c r="H357" s="1" t="s">
        <v>539</v>
      </c>
      <c r="I357" s="2" t="e">
        <f>VLOOKUP($A357,'[1]23500'!$B$3:$L$5634,1,0)</f>
        <v>#N/A</v>
      </c>
      <c r="J357" s="2" t="e">
        <f>VLOOKUP($A357,'[1]23500'!$B$3:$L$5634,2,0)</f>
        <v>#N/A</v>
      </c>
      <c r="K357" s="2" t="e">
        <f>VLOOKUP($A357,'[1]23500'!$B$3:$L$5634,3,0)</f>
        <v>#N/A</v>
      </c>
      <c r="L357" s="2" t="e">
        <f>VLOOKUP($A357,'[1]23500'!$B$3:$L$5634,4,0)</f>
        <v>#N/A</v>
      </c>
      <c r="M357" s="2" t="e">
        <f>VLOOKUP($A357,'[1]23500'!$B$3:$L$5634,5,0)</f>
        <v>#N/A</v>
      </c>
      <c r="N357" s="2" t="e">
        <f>VLOOKUP($A357,'[1]23500'!$B$3:$L$5634,6,0)</f>
        <v>#N/A</v>
      </c>
      <c r="O357" s="2" t="e">
        <f>VLOOKUP($A357,'[1]23500'!$B$3:$L$5634,7,0)</f>
        <v>#N/A</v>
      </c>
      <c r="P357" s="2" t="e">
        <f>VLOOKUP($A357,'[1]23500'!$B$3:$L$5634,8,0)</f>
        <v>#N/A</v>
      </c>
      <c r="Q357" s="2" t="e">
        <f>VLOOKUP($A357,'[1]23500'!$B$3:$L$5634,10,0)</f>
        <v>#N/A</v>
      </c>
      <c r="R357" s="2" t="e">
        <f>VLOOKUP($A357,'[1]23500'!$B$3:$L$5634,11,0)</f>
        <v>#N/A</v>
      </c>
    </row>
    <row r="358" spans="1:18" x14ac:dyDescent="0.3">
      <c r="A358" s="1" t="s">
        <v>841</v>
      </c>
      <c r="B358" s="1" t="s">
        <v>842</v>
      </c>
      <c r="C358" s="1" t="s">
        <v>680</v>
      </c>
      <c r="D358" s="1" t="s">
        <v>843</v>
      </c>
      <c r="E358" s="1">
        <f t="shared" si="5"/>
        <v>0</v>
      </c>
      <c r="F358" s="1"/>
      <c r="G358" s="1" t="s">
        <v>682</v>
      </c>
      <c r="H358" s="1" t="s">
        <v>539</v>
      </c>
      <c r="I358" s="2" t="e">
        <f>VLOOKUP($A358,'[1]23500'!$B$3:$L$5634,1,0)</f>
        <v>#N/A</v>
      </c>
      <c r="J358" s="2" t="e">
        <f>VLOOKUP($A358,'[1]23500'!$B$3:$L$5634,2,0)</f>
        <v>#N/A</v>
      </c>
      <c r="K358" s="2" t="e">
        <f>VLOOKUP($A358,'[1]23500'!$B$3:$L$5634,3,0)</f>
        <v>#N/A</v>
      </c>
      <c r="L358" s="2" t="e">
        <f>VLOOKUP($A358,'[1]23500'!$B$3:$L$5634,4,0)</f>
        <v>#N/A</v>
      </c>
      <c r="M358" s="2" t="e">
        <f>VLOOKUP($A358,'[1]23500'!$B$3:$L$5634,5,0)</f>
        <v>#N/A</v>
      </c>
      <c r="N358" s="2" t="e">
        <f>VLOOKUP($A358,'[1]23500'!$B$3:$L$5634,6,0)</f>
        <v>#N/A</v>
      </c>
      <c r="O358" s="2" t="e">
        <f>VLOOKUP($A358,'[1]23500'!$B$3:$L$5634,7,0)</f>
        <v>#N/A</v>
      </c>
      <c r="P358" s="2" t="e">
        <f>VLOOKUP($A358,'[1]23500'!$B$3:$L$5634,8,0)</f>
        <v>#N/A</v>
      </c>
      <c r="Q358" s="2" t="e">
        <f>VLOOKUP($A358,'[1]23500'!$B$3:$L$5634,10,0)</f>
        <v>#N/A</v>
      </c>
      <c r="R358" s="2" t="e">
        <f>VLOOKUP($A358,'[1]23500'!$B$3:$L$5634,11,0)</f>
        <v>#N/A</v>
      </c>
    </row>
    <row r="359" spans="1:18" x14ac:dyDescent="0.3">
      <c r="A359" s="1" t="s">
        <v>844</v>
      </c>
      <c r="B359" s="1" t="s">
        <v>845</v>
      </c>
      <c r="C359" s="1" t="s">
        <v>680</v>
      </c>
      <c r="D359" s="1" t="s">
        <v>846</v>
      </c>
      <c r="E359" s="1">
        <f t="shared" si="5"/>
        <v>0</v>
      </c>
      <c r="F359" s="1"/>
      <c r="G359" s="1" t="s">
        <v>682</v>
      </c>
      <c r="H359" s="1" t="s">
        <v>539</v>
      </c>
      <c r="I359" s="2" t="e">
        <f>VLOOKUP($A359,'[1]23500'!$B$3:$L$5634,1,0)</f>
        <v>#N/A</v>
      </c>
      <c r="J359" s="2" t="e">
        <f>VLOOKUP($A359,'[1]23500'!$B$3:$L$5634,2,0)</f>
        <v>#N/A</v>
      </c>
      <c r="K359" s="2" t="e">
        <f>VLOOKUP($A359,'[1]23500'!$B$3:$L$5634,3,0)</f>
        <v>#N/A</v>
      </c>
      <c r="L359" s="2" t="e">
        <f>VLOOKUP($A359,'[1]23500'!$B$3:$L$5634,4,0)</f>
        <v>#N/A</v>
      </c>
      <c r="M359" s="2" t="e">
        <f>VLOOKUP($A359,'[1]23500'!$B$3:$L$5634,5,0)</f>
        <v>#N/A</v>
      </c>
      <c r="N359" s="2" t="e">
        <f>VLOOKUP($A359,'[1]23500'!$B$3:$L$5634,6,0)</f>
        <v>#N/A</v>
      </c>
      <c r="O359" s="2" t="e">
        <f>VLOOKUP($A359,'[1]23500'!$B$3:$L$5634,7,0)</f>
        <v>#N/A</v>
      </c>
      <c r="P359" s="2" t="e">
        <f>VLOOKUP($A359,'[1]23500'!$B$3:$L$5634,8,0)</f>
        <v>#N/A</v>
      </c>
      <c r="Q359" s="2" t="e">
        <f>VLOOKUP($A359,'[1]23500'!$B$3:$L$5634,10,0)</f>
        <v>#N/A</v>
      </c>
      <c r="R359" s="2" t="e">
        <f>VLOOKUP($A359,'[1]23500'!$B$3:$L$5634,11,0)</f>
        <v>#N/A</v>
      </c>
    </row>
    <row r="360" spans="1:18" x14ac:dyDescent="0.3">
      <c r="A360" s="1" t="s">
        <v>847</v>
      </c>
      <c r="B360" s="1" t="s">
        <v>848</v>
      </c>
      <c r="C360" s="1" t="s">
        <v>680</v>
      </c>
      <c r="D360" s="1" t="s">
        <v>849</v>
      </c>
      <c r="E360" s="1">
        <f t="shared" si="5"/>
        <v>0</v>
      </c>
      <c r="F360" s="1"/>
      <c r="G360" s="1" t="s">
        <v>682</v>
      </c>
      <c r="H360" s="1" t="s">
        <v>539</v>
      </c>
      <c r="I360" s="2" t="e">
        <f>VLOOKUP($A360,'[1]23500'!$B$3:$L$5634,1,0)</f>
        <v>#N/A</v>
      </c>
      <c r="J360" s="2" t="e">
        <f>VLOOKUP($A360,'[1]23500'!$B$3:$L$5634,2,0)</f>
        <v>#N/A</v>
      </c>
      <c r="K360" s="2" t="e">
        <f>VLOOKUP($A360,'[1]23500'!$B$3:$L$5634,3,0)</f>
        <v>#N/A</v>
      </c>
      <c r="L360" s="2" t="e">
        <f>VLOOKUP($A360,'[1]23500'!$B$3:$L$5634,4,0)</f>
        <v>#N/A</v>
      </c>
      <c r="M360" s="2" t="e">
        <f>VLOOKUP($A360,'[1]23500'!$B$3:$L$5634,5,0)</f>
        <v>#N/A</v>
      </c>
      <c r="N360" s="2" t="e">
        <f>VLOOKUP($A360,'[1]23500'!$B$3:$L$5634,6,0)</f>
        <v>#N/A</v>
      </c>
      <c r="O360" s="2" t="e">
        <f>VLOOKUP($A360,'[1]23500'!$B$3:$L$5634,7,0)</f>
        <v>#N/A</v>
      </c>
      <c r="P360" s="2" t="e">
        <f>VLOOKUP($A360,'[1]23500'!$B$3:$L$5634,8,0)</f>
        <v>#N/A</v>
      </c>
      <c r="Q360" s="2" t="e">
        <f>VLOOKUP($A360,'[1]23500'!$B$3:$L$5634,10,0)</f>
        <v>#N/A</v>
      </c>
      <c r="R360" s="2" t="e">
        <f>VLOOKUP($A360,'[1]23500'!$B$3:$L$5634,11,0)</f>
        <v>#N/A</v>
      </c>
    </row>
    <row r="361" spans="1:18" x14ac:dyDescent="0.3">
      <c r="A361" s="1" t="s">
        <v>850</v>
      </c>
      <c r="B361" s="1" t="s">
        <v>851</v>
      </c>
      <c r="C361" s="1" t="s">
        <v>680</v>
      </c>
      <c r="D361" s="1" t="s">
        <v>852</v>
      </c>
      <c r="E361" s="1">
        <f t="shared" si="5"/>
        <v>0</v>
      </c>
      <c r="F361" s="1"/>
      <c r="G361" s="1" t="s">
        <v>682</v>
      </c>
      <c r="H361" s="1" t="s">
        <v>539</v>
      </c>
      <c r="I361" s="2" t="e">
        <f>VLOOKUP($A361,'[1]23500'!$B$3:$L$5634,1,0)</f>
        <v>#N/A</v>
      </c>
      <c r="J361" s="2" t="e">
        <f>VLOOKUP($A361,'[1]23500'!$B$3:$L$5634,2,0)</f>
        <v>#N/A</v>
      </c>
      <c r="K361" s="2" t="e">
        <f>VLOOKUP($A361,'[1]23500'!$B$3:$L$5634,3,0)</f>
        <v>#N/A</v>
      </c>
      <c r="L361" s="2" t="e">
        <f>VLOOKUP($A361,'[1]23500'!$B$3:$L$5634,4,0)</f>
        <v>#N/A</v>
      </c>
      <c r="M361" s="2" t="e">
        <f>VLOOKUP($A361,'[1]23500'!$B$3:$L$5634,5,0)</f>
        <v>#N/A</v>
      </c>
      <c r="N361" s="2" t="e">
        <f>VLOOKUP($A361,'[1]23500'!$B$3:$L$5634,6,0)</f>
        <v>#N/A</v>
      </c>
      <c r="O361" s="2" t="e">
        <f>VLOOKUP($A361,'[1]23500'!$B$3:$L$5634,7,0)</f>
        <v>#N/A</v>
      </c>
      <c r="P361" s="2" t="e">
        <f>VLOOKUP($A361,'[1]23500'!$B$3:$L$5634,8,0)</f>
        <v>#N/A</v>
      </c>
      <c r="Q361" s="2" t="e">
        <f>VLOOKUP($A361,'[1]23500'!$B$3:$L$5634,10,0)</f>
        <v>#N/A</v>
      </c>
      <c r="R361" s="2" t="e">
        <f>VLOOKUP($A361,'[1]23500'!$B$3:$L$5634,11,0)</f>
        <v>#N/A</v>
      </c>
    </row>
    <row r="362" spans="1:18" x14ac:dyDescent="0.3">
      <c r="A362" s="1" t="s">
        <v>850</v>
      </c>
      <c r="B362" s="1" t="s">
        <v>853</v>
      </c>
      <c r="C362" s="1" t="s">
        <v>680</v>
      </c>
      <c r="D362" s="1" t="s">
        <v>854</v>
      </c>
      <c r="E362" s="1">
        <f t="shared" si="5"/>
        <v>0</v>
      </c>
      <c r="F362" s="1"/>
      <c r="G362" s="1" t="s">
        <v>682</v>
      </c>
      <c r="H362" s="1" t="s">
        <v>539</v>
      </c>
      <c r="I362" s="2" t="e">
        <f>VLOOKUP($A362,'[1]23500'!$B$3:$L$5634,1,0)</f>
        <v>#N/A</v>
      </c>
      <c r="J362" s="2" t="e">
        <f>VLOOKUP($A362,'[1]23500'!$B$3:$L$5634,2,0)</f>
        <v>#N/A</v>
      </c>
      <c r="K362" s="2" t="e">
        <f>VLOOKUP($A362,'[1]23500'!$B$3:$L$5634,3,0)</f>
        <v>#N/A</v>
      </c>
      <c r="L362" s="2" t="e">
        <f>VLOOKUP($A362,'[1]23500'!$B$3:$L$5634,4,0)</f>
        <v>#N/A</v>
      </c>
      <c r="M362" s="2" t="e">
        <f>VLOOKUP($A362,'[1]23500'!$B$3:$L$5634,5,0)</f>
        <v>#N/A</v>
      </c>
      <c r="N362" s="2" t="e">
        <f>VLOOKUP($A362,'[1]23500'!$B$3:$L$5634,6,0)</f>
        <v>#N/A</v>
      </c>
      <c r="O362" s="2" t="e">
        <f>VLOOKUP($A362,'[1]23500'!$B$3:$L$5634,7,0)</f>
        <v>#N/A</v>
      </c>
      <c r="P362" s="2" t="e">
        <f>VLOOKUP($A362,'[1]23500'!$B$3:$L$5634,8,0)</f>
        <v>#N/A</v>
      </c>
      <c r="Q362" s="2" t="e">
        <f>VLOOKUP($A362,'[1]23500'!$B$3:$L$5634,10,0)</f>
        <v>#N/A</v>
      </c>
      <c r="R362" s="2" t="e">
        <f>VLOOKUP($A362,'[1]23500'!$B$3:$L$5634,11,0)</f>
        <v>#N/A</v>
      </c>
    </row>
    <row r="363" spans="1:18" x14ac:dyDescent="0.3">
      <c r="A363" s="1" t="s">
        <v>855</v>
      </c>
      <c r="B363" s="1" t="s">
        <v>856</v>
      </c>
      <c r="C363" s="1" t="s">
        <v>680</v>
      </c>
      <c r="D363" s="1" t="s">
        <v>857</v>
      </c>
      <c r="E363" s="1">
        <f t="shared" si="5"/>
        <v>0</v>
      </c>
      <c r="F363" s="1"/>
      <c r="G363" s="1" t="s">
        <v>682</v>
      </c>
      <c r="H363" s="1" t="s">
        <v>539</v>
      </c>
      <c r="I363" s="2" t="e">
        <f>VLOOKUP($A363,'[1]23500'!$B$3:$L$5634,1,0)</f>
        <v>#N/A</v>
      </c>
      <c r="J363" s="2" t="e">
        <f>VLOOKUP($A363,'[1]23500'!$B$3:$L$5634,2,0)</f>
        <v>#N/A</v>
      </c>
      <c r="K363" s="2" t="e">
        <f>VLOOKUP($A363,'[1]23500'!$B$3:$L$5634,3,0)</f>
        <v>#N/A</v>
      </c>
      <c r="L363" s="2" t="e">
        <f>VLOOKUP($A363,'[1]23500'!$B$3:$L$5634,4,0)</f>
        <v>#N/A</v>
      </c>
      <c r="M363" s="2" t="e">
        <f>VLOOKUP($A363,'[1]23500'!$B$3:$L$5634,5,0)</f>
        <v>#N/A</v>
      </c>
      <c r="N363" s="2" t="e">
        <f>VLOOKUP($A363,'[1]23500'!$B$3:$L$5634,6,0)</f>
        <v>#N/A</v>
      </c>
      <c r="O363" s="2" t="e">
        <f>VLOOKUP($A363,'[1]23500'!$B$3:$L$5634,7,0)</f>
        <v>#N/A</v>
      </c>
      <c r="P363" s="2" t="e">
        <f>VLOOKUP($A363,'[1]23500'!$B$3:$L$5634,8,0)</f>
        <v>#N/A</v>
      </c>
      <c r="Q363" s="2" t="e">
        <f>VLOOKUP($A363,'[1]23500'!$B$3:$L$5634,10,0)</f>
        <v>#N/A</v>
      </c>
      <c r="R363" s="2" t="e">
        <f>VLOOKUP($A363,'[1]23500'!$B$3:$L$5634,11,0)</f>
        <v>#N/A</v>
      </c>
    </row>
    <row r="364" spans="1:18" x14ac:dyDescent="0.3">
      <c r="A364" s="1" t="s">
        <v>858</v>
      </c>
      <c r="B364" s="1" t="s">
        <v>859</v>
      </c>
      <c r="C364" s="1" t="s">
        <v>680</v>
      </c>
      <c r="D364" s="1" t="s">
        <v>860</v>
      </c>
      <c r="E364" s="1">
        <f t="shared" si="5"/>
        <v>0</v>
      </c>
      <c r="F364" s="1"/>
      <c r="G364" s="1" t="s">
        <v>682</v>
      </c>
      <c r="H364" s="1" t="s">
        <v>539</v>
      </c>
      <c r="I364" s="2" t="e">
        <f>VLOOKUP($A364,'[1]23500'!$B$3:$L$5634,1,0)</f>
        <v>#N/A</v>
      </c>
      <c r="J364" s="2" t="e">
        <f>VLOOKUP($A364,'[1]23500'!$B$3:$L$5634,2,0)</f>
        <v>#N/A</v>
      </c>
      <c r="K364" s="2" t="e">
        <f>VLOOKUP($A364,'[1]23500'!$B$3:$L$5634,3,0)</f>
        <v>#N/A</v>
      </c>
      <c r="L364" s="2" t="e">
        <f>VLOOKUP($A364,'[1]23500'!$B$3:$L$5634,4,0)</f>
        <v>#N/A</v>
      </c>
      <c r="M364" s="2" t="e">
        <f>VLOOKUP($A364,'[1]23500'!$B$3:$L$5634,5,0)</f>
        <v>#N/A</v>
      </c>
      <c r="N364" s="2" t="e">
        <f>VLOOKUP($A364,'[1]23500'!$B$3:$L$5634,6,0)</f>
        <v>#N/A</v>
      </c>
      <c r="O364" s="2" t="e">
        <f>VLOOKUP($A364,'[1]23500'!$B$3:$L$5634,7,0)</f>
        <v>#N/A</v>
      </c>
      <c r="P364" s="2" t="e">
        <f>VLOOKUP($A364,'[1]23500'!$B$3:$L$5634,8,0)</f>
        <v>#N/A</v>
      </c>
      <c r="Q364" s="2" t="e">
        <f>VLOOKUP($A364,'[1]23500'!$B$3:$L$5634,10,0)</f>
        <v>#N/A</v>
      </c>
      <c r="R364" s="2" t="e">
        <f>VLOOKUP($A364,'[1]23500'!$B$3:$L$5634,11,0)</f>
        <v>#N/A</v>
      </c>
    </row>
    <row r="365" spans="1:18" x14ac:dyDescent="0.3">
      <c r="A365" s="1" t="s">
        <v>861</v>
      </c>
      <c r="B365" s="1" t="s">
        <v>862</v>
      </c>
      <c r="C365" s="1" t="s">
        <v>680</v>
      </c>
      <c r="D365" s="1" t="s">
        <v>863</v>
      </c>
      <c r="E365" s="1">
        <f t="shared" si="5"/>
        <v>0</v>
      </c>
      <c r="F365" s="1"/>
      <c r="G365" s="1" t="s">
        <v>682</v>
      </c>
      <c r="H365" s="1" t="s">
        <v>539</v>
      </c>
      <c r="I365" s="2" t="e">
        <f>VLOOKUP($A365,'[1]23500'!$B$3:$L$5634,1,0)</f>
        <v>#N/A</v>
      </c>
      <c r="J365" s="2" t="e">
        <f>VLOOKUP($A365,'[1]23500'!$B$3:$L$5634,2,0)</f>
        <v>#N/A</v>
      </c>
      <c r="K365" s="2" t="e">
        <f>VLOOKUP($A365,'[1]23500'!$B$3:$L$5634,3,0)</f>
        <v>#N/A</v>
      </c>
      <c r="L365" s="2" t="e">
        <f>VLOOKUP($A365,'[1]23500'!$B$3:$L$5634,4,0)</f>
        <v>#N/A</v>
      </c>
      <c r="M365" s="2" t="e">
        <f>VLOOKUP($A365,'[1]23500'!$B$3:$L$5634,5,0)</f>
        <v>#N/A</v>
      </c>
      <c r="N365" s="2" t="e">
        <f>VLOOKUP($A365,'[1]23500'!$B$3:$L$5634,6,0)</f>
        <v>#N/A</v>
      </c>
      <c r="O365" s="2" t="e">
        <f>VLOOKUP($A365,'[1]23500'!$B$3:$L$5634,7,0)</f>
        <v>#N/A</v>
      </c>
      <c r="P365" s="2" t="e">
        <f>VLOOKUP($A365,'[1]23500'!$B$3:$L$5634,8,0)</f>
        <v>#N/A</v>
      </c>
      <c r="Q365" s="2" t="e">
        <f>VLOOKUP($A365,'[1]23500'!$B$3:$L$5634,10,0)</f>
        <v>#N/A</v>
      </c>
      <c r="R365" s="2" t="e">
        <f>VLOOKUP($A365,'[1]23500'!$B$3:$L$5634,11,0)</f>
        <v>#N/A</v>
      </c>
    </row>
    <row r="366" spans="1:18" x14ac:dyDescent="0.3">
      <c r="A366" s="1" t="s">
        <v>864</v>
      </c>
      <c r="B366" s="1" t="s">
        <v>865</v>
      </c>
      <c r="C366" s="1" t="s">
        <v>680</v>
      </c>
      <c r="D366" s="1" t="s">
        <v>866</v>
      </c>
      <c r="E366" s="1">
        <f t="shared" si="5"/>
        <v>0</v>
      </c>
      <c r="F366" s="1"/>
      <c r="G366" s="1" t="s">
        <v>682</v>
      </c>
      <c r="H366" s="1" t="s">
        <v>539</v>
      </c>
      <c r="I366" s="2" t="e">
        <f>VLOOKUP($A366,'[1]23500'!$B$3:$L$5634,1,0)</f>
        <v>#N/A</v>
      </c>
      <c r="J366" s="2" t="e">
        <f>VLOOKUP($A366,'[1]23500'!$B$3:$L$5634,2,0)</f>
        <v>#N/A</v>
      </c>
      <c r="K366" s="2" t="e">
        <f>VLOOKUP($A366,'[1]23500'!$B$3:$L$5634,3,0)</f>
        <v>#N/A</v>
      </c>
      <c r="L366" s="2" t="e">
        <f>VLOOKUP($A366,'[1]23500'!$B$3:$L$5634,4,0)</f>
        <v>#N/A</v>
      </c>
      <c r="M366" s="2" t="e">
        <f>VLOOKUP($A366,'[1]23500'!$B$3:$L$5634,5,0)</f>
        <v>#N/A</v>
      </c>
      <c r="N366" s="2" t="e">
        <f>VLOOKUP($A366,'[1]23500'!$B$3:$L$5634,6,0)</f>
        <v>#N/A</v>
      </c>
      <c r="O366" s="2" t="e">
        <f>VLOOKUP($A366,'[1]23500'!$B$3:$L$5634,7,0)</f>
        <v>#N/A</v>
      </c>
      <c r="P366" s="2" t="e">
        <f>VLOOKUP($A366,'[1]23500'!$B$3:$L$5634,8,0)</f>
        <v>#N/A</v>
      </c>
      <c r="Q366" s="2" t="e">
        <f>VLOOKUP($A366,'[1]23500'!$B$3:$L$5634,10,0)</f>
        <v>#N/A</v>
      </c>
      <c r="R366" s="2" t="e">
        <f>VLOOKUP($A366,'[1]23500'!$B$3:$L$5634,11,0)</f>
        <v>#N/A</v>
      </c>
    </row>
    <row r="367" spans="1:18" x14ac:dyDescent="0.3">
      <c r="A367" s="1" t="s">
        <v>867</v>
      </c>
      <c r="B367" s="1" t="s">
        <v>868</v>
      </c>
      <c r="C367" s="1" t="s">
        <v>7</v>
      </c>
      <c r="D367" s="1" t="s">
        <v>869</v>
      </c>
      <c r="E367" s="1">
        <f t="shared" si="5"/>
        <v>0</v>
      </c>
      <c r="F367" s="1"/>
      <c r="G367" s="1" t="s">
        <v>870</v>
      </c>
      <c r="H367" s="1" t="s">
        <v>590</v>
      </c>
      <c r="I367" s="2" t="e">
        <f>VLOOKUP($A367,'[1]23500'!$B$3:$L$5634,1,0)</f>
        <v>#N/A</v>
      </c>
      <c r="J367" s="2" t="e">
        <f>VLOOKUP($A367,'[1]23500'!$B$3:$L$5634,2,0)</f>
        <v>#N/A</v>
      </c>
      <c r="K367" s="2" t="e">
        <f>VLOOKUP($A367,'[1]23500'!$B$3:$L$5634,3,0)</f>
        <v>#N/A</v>
      </c>
      <c r="L367" s="2" t="e">
        <f>VLOOKUP($A367,'[1]23500'!$B$3:$L$5634,4,0)</f>
        <v>#N/A</v>
      </c>
      <c r="M367" s="2" t="e">
        <f>VLOOKUP($A367,'[1]23500'!$B$3:$L$5634,5,0)</f>
        <v>#N/A</v>
      </c>
      <c r="N367" s="2" t="e">
        <f>VLOOKUP($A367,'[1]23500'!$B$3:$L$5634,6,0)</f>
        <v>#N/A</v>
      </c>
      <c r="O367" s="2" t="e">
        <f>VLOOKUP($A367,'[1]23500'!$B$3:$L$5634,7,0)</f>
        <v>#N/A</v>
      </c>
      <c r="P367" s="2" t="e">
        <f>VLOOKUP($A367,'[1]23500'!$B$3:$L$5634,8,0)</f>
        <v>#N/A</v>
      </c>
      <c r="Q367" s="2" t="e">
        <f>VLOOKUP($A367,'[1]23500'!$B$3:$L$5634,10,0)</f>
        <v>#N/A</v>
      </c>
      <c r="R367" s="2" t="e">
        <f>VLOOKUP($A367,'[1]23500'!$B$3:$L$5634,11,0)</f>
        <v>#N/A</v>
      </c>
    </row>
    <row r="368" spans="1:18" x14ac:dyDescent="0.3">
      <c r="A368" s="1" t="s">
        <v>871</v>
      </c>
      <c r="B368" s="1" t="s">
        <v>872</v>
      </c>
      <c r="C368" s="1" t="s">
        <v>7</v>
      </c>
      <c r="D368" s="1" t="s">
        <v>873</v>
      </c>
      <c r="E368" s="1">
        <f t="shared" si="5"/>
        <v>0</v>
      </c>
      <c r="F368" s="1"/>
      <c r="G368" s="1" t="s">
        <v>589</v>
      </c>
      <c r="H368" s="1" t="s">
        <v>590</v>
      </c>
      <c r="I368" s="2" t="e">
        <f>VLOOKUP($A368,'[1]23500'!$B$3:$L$5634,1,0)</f>
        <v>#N/A</v>
      </c>
      <c r="J368" s="2" t="e">
        <f>VLOOKUP($A368,'[1]23500'!$B$3:$L$5634,2,0)</f>
        <v>#N/A</v>
      </c>
      <c r="K368" s="2" t="e">
        <f>VLOOKUP($A368,'[1]23500'!$B$3:$L$5634,3,0)</f>
        <v>#N/A</v>
      </c>
      <c r="L368" s="2" t="e">
        <f>VLOOKUP($A368,'[1]23500'!$B$3:$L$5634,4,0)</f>
        <v>#N/A</v>
      </c>
      <c r="M368" s="2" t="e">
        <f>VLOOKUP($A368,'[1]23500'!$B$3:$L$5634,5,0)</f>
        <v>#N/A</v>
      </c>
      <c r="N368" s="2" t="e">
        <f>VLOOKUP($A368,'[1]23500'!$B$3:$L$5634,6,0)</f>
        <v>#N/A</v>
      </c>
      <c r="O368" s="2" t="e">
        <f>VLOOKUP($A368,'[1]23500'!$B$3:$L$5634,7,0)</f>
        <v>#N/A</v>
      </c>
      <c r="P368" s="2" t="e">
        <f>VLOOKUP($A368,'[1]23500'!$B$3:$L$5634,8,0)</f>
        <v>#N/A</v>
      </c>
      <c r="Q368" s="2" t="e">
        <f>VLOOKUP($A368,'[1]23500'!$B$3:$L$5634,10,0)</f>
        <v>#N/A</v>
      </c>
      <c r="R368" s="2" t="e">
        <f>VLOOKUP($A368,'[1]23500'!$B$3:$L$5634,11,0)</f>
        <v>#N/A</v>
      </c>
    </row>
    <row r="369" spans="1:18" x14ac:dyDescent="0.3">
      <c r="A369" s="1" t="s">
        <v>874</v>
      </c>
      <c r="B369" s="1" t="s">
        <v>875</v>
      </c>
      <c r="C369" s="1" t="s">
        <v>680</v>
      </c>
      <c r="D369" s="1" t="s">
        <v>876</v>
      </c>
      <c r="E369" s="1">
        <f t="shared" si="5"/>
        <v>0</v>
      </c>
      <c r="F369" s="1"/>
      <c r="G369" s="1" t="s">
        <v>682</v>
      </c>
      <c r="H369" s="1" t="s">
        <v>539</v>
      </c>
      <c r="I369" s="2" t="e">
        <f>VLOOKUP($A369,'[1]23500'!$B$3:$L$5634,1,0)</f>
        <v>#N/A</v>
      </c>
      <c r="J369" s="2" t="e">
        <f>VLOOKUP($A369,'[1]23500'!$B$3:$L$5634,2,0)</f>
        <v>#N/A</v>
      </c>
      <c r="K369" s="2" t="e">
        <f>VLOOKUP($A369,'[1]23500'!$B$3:$L$5634,3,0)</f>
        <v>#N/A</v>
      </c>
      <c r="L369" s="2" t="e">
        <f>VLOOKUP($A369,'[1]23500'!$B$3:$L$5634,4,0)</f>
        <v>#N/A</v>
      </c>
      <c r="M369" s="2" t="e">
        <f>VLOOKUP($A369,'[1]23500'!$B$3:$L$5634,5,0)</f>
        <v>#N/A</v>
      </c>
      <c r="N369" s="2" t="e">
        <f>VLOOKUP($A369,'[1]23500'!$B$3:$L$5634,6,0)</f>
        <v>#N/A</v>
      </c>
      <c r="O369" s="2" t="e">
        <f>VLOOKUP($A369,'[1]23500'!$B$3:$L$5634,7,0)</f>
        <v>#N/A</v>
      </c>
      <c r="P369" s="2" t="e">
        <f>VLOOKUP($A369,'[1]23500'!$B$3:$L$5634,8,0)</f>
        <v>#N/A</v>
      </c>
      <c r="Q369" s="2" t="e">
        <f>VLOOKUP($A369,'[1]23500'!$B$3:$L$5634,10,0)</f>
        <v>#N/A</v>
      </c>
      <c r="R369" s="2" t="e">
        <f>VLOOKUP($A369,'[1]23500'!$B$3:$L$5634,11,0)</f>
        <v>#N/A</v>
      </c>
    </row>
    <row r="370" spans="1:18" x14ac:dyDescent="0.3">
      <c r="A370" s="1" t="s">
        <v>877</v>
      </c>
      <c r="B370" s="1" t="s">
        <v>878</v>
      </c>
      <c r="C370" s="1" t="s">
        <v>680</v>
      </c>
      <c r="D370" s="1" t="s">
        <v>879</v>
      </c>
      <c r="E370" s="1">
        <f t="shared" si="5"/>
        <v>0</v>
      </c>
      <c r="F370" s="1"/>
      <c r="G370" s="1" t="s">
        <v>682</v>
      </c>
      <c r="H370" s="1" t="s">
        <v>539</v>
      </c>
      <c r="I370" s="2" t="e">
        <f>VLOOKUP($A370,'[1]23500'!$B$3:$L$5634,1,0)</f>
        <v>#N/A</v>
      </c>
      <c r="J370" s="2" t="e">
        <f>VLOOKUP($A370,'[1]23500'!$B$3:$L$5634,2,0)</f>
        <v>#N/A</v>
      </c>
      <c r="K370" s="2" t="e">
        <f>VLOOKUP($A370,'[1]23500'!$B$3:$L$5634,3,0)</f>
        <v>#N/A</v>
      </c>
      <c r="L370" s="2" t="e">
        <f>VLOOKUP($A370,'[1]23500'!$B$3:$L$5634,4,0)</f>
        <v>#N/A</v>
      </c>
      <c r="M370" s="2" t="e">
        <f>VLOOKUP($A370,'[1]23500'!$B$3:$L$5634,5,0)</f>
        <v>#N/A</v>
      </c>
      <c r="N370" s="2" t="e">
        <f>VLOOKUP($A370,'[1]23500'!$B$3:$L$5634,6,0)</f>
        <v>#N/A</v>
      </c>
      <c r="O370" s="2" t="e">
        <f>VLOOKUP($A370,'[1]23500'!$B$3:$L$5634,7,0)</f>
        <v>#N/A</v>
      </c>
      <c r="P370" s="2" t="e">
        <f>VLOOKUP($A370,'[1]23500'!$B$3:$L$5634,8,0)</f>
        <v>#N/A</v>
      </c>
      <c r="Q370" s="2" t="e">
        <f>VLOOKUP($A370,'[1]23500'!$B$3:$L$5634,10,0)</f>
        <v>#N/A</v>
      </c>
      <c r="R370" s="2" t="e">
        <f>VLOOKUP($A370,'[1]23500'!$B$3:$L$5634,11,0)</f>
        <v>#N/A</v>
      </c>
    </row>
    <row r="371" spans="1:18" x14ac:dyDescent="0.3">
      <c r="A371" s="1" t="s">
        <v>880</v>
      </c>
      <c r="B371" s="1" t="s">
        <v>881</v>
      </c>
      <c r="C371" s="1" t="s">
        <v>680</v>
      </c>
      <c r="D371" s="1" t="s">
        <v>882</v>
      </c>
      <c r="E371" s="1">
        <f t="shared" si="5"/>
        <v>0</v>
      </c>
      <c r="F371" s="1"/>
      <c r="G371" s="1" t="s">
        <v>682</v>
      </c>
      <c r="H371" s="1" t="s">
        <v>539</v>
      </c>
      <c r="I371" s="2" t="e">
        <f>VLOOKUP($A371,'[1]23500'!$B$3:$L$5634,1,0)</f>
        <v>#N/A</v>
      </c>
      <c r="J371" s="2" t="e">
        <f>VLOOKUP($A371,'[1]23500'!$B$3:$L$5634,2,0)</f>
        <v>#N/A</v>
      </c>
      <c r="K371" s="2" t="e">
        <f>VLOOKUP($A371,'[1]23500'!$B$3:$L$5634,3,0)</f>
        <v>#N/A</v>
      </c>
      <c r="L371" s="2" t="e">
        <f>VLOOKUP($A371,'[1]23500'!$B$3:$L$5634,4,0)</f>
        <v>#N/A</v>
      </c>
      <c r="M371" s="2" t="e">
        <f>VLOOKUP($A371,'[1]23500'!$B$3:$L$5634,5,0)</f>
        <v>#N/A</v>
      </c>
      <c r="N371" s="2" t="e">
        <f>VLOOKUP($A371,'[1]23500'!$B$3:$L$5634,6,0)</f>
        <v>#N/A</v>
      </c>
      <c r="O371" s="2" t="e">
        <f>VLOOKUP($A371,'[1]23500'!$B$3:$L$5634,7,0)</f>
        <v>#N/A</v>
      </c>
      <c r="P371" s="2" t="e">
        <f>VLOOKUP($A371,'[1]23500'!$B$3:$L$5634,8,0)</f>
        <v>#N/A</v>
      </c>
      <c r="Q371" s="2" t="e">
        <f>VLOOKUP($A371,'[1]23500'!$B$3:$L$5634,10,0)</f>
        <v>#N/A</v>
      </c>
      <c r="R371" s="2" t="e">
        <f>VLOOKUP($A371,'[1]23500'!$B$3:$L$5634,11,0)</f>
        <v>#N/A</v>
      </c>
    </row>
    <row r="372" spans="1:18" x14ac:dyDescent="0.3">
      <c r="A372" s="1" t="s">
        <v>883</v>
      </c>
      <c r="B372" s="1" t="s">
        <v>884</v>
      </c>
      <c r="C372" s="1" t="s">
        <v>7</v>
      </c>
      <c r="D372" s="1" t="s">
        <v>885</v>
      </c>
      <c r="E372" s="1">
        <f t="shared" si="5"/>
        <v>0</v>
      </c>
      <c r="F372" s="1"/>
      <c r="G372" s="1" t="s">
        <v>682</v>
      </c>
      <c r="H372" s="1" t="s">
        <v>539</v>
      </c>
      <c r="I372" s="2" t="e">
        <f>VLOOKUP($A372,'[1]23500'!$B$3:$L$5634,1,0)</f>
        <v>#N/A</v>
      </c>
      <c r="J372" s="2" t="e">
        <f>VLOOKUP($A372,'[1]23500'!$B$3:$L$5634,2,0)</f>
        <v>#N/A</v>
      </c>
      <c r="K372" s="2" t="e">
        <f>VLOOKUP($A372,'[1]23500'!$B$3:$L$5634,3,0)</f>
        <v>#N/A</v>
      </c>
      <c r="L372" s="2" t="e">
        <f>VLOOKUP($A372,'[1]23500'!$B$3:$L$5634,4,0)</f>
        <v>#N/A</v>
      </c>
      <c r="M372" s="2" t="e">
        <f>VLOOKUP($A372,'[1]23500'!$B$3:$L$5634,5,0)</f>
        <v>#N/A</v>
      </c>
      <c r="N372" s="2" t="e">
        <f>VLOOKUP($A372,'[1]23500'!$B$3:$L$5634,6,0)</f>
        <v>#N/A</v>
      </c>
      <c r="O372" s="2" t="e">
        <f>VLOOKUP($A372,'[1]23500'!$B$3:$L$5634,7,0)</f>
        <v>#N/A</v>
      </c>
      <c r="P372" s="2" t="e">
        <f>VLOOKUP($A372,'[1]23500'!$B$3:$L$5634,8,0)</f>
        <v>#N/A</v>
      </c>
      <c r="Q372" s="2" t="e">
        <f>VLOOKUP($A372,'[1]23500'!$B$3:$L$5634,10,0)</f>
        <v>#N/A</v>
      </c>
      <c r="R372" s="2" t="e">
        <f>VLOOKUP($A372,'[1]23500'!$B$3:$L$5634,11,0)</f>
        <v>#N/A</v>
      </c>
    </row>
    <row r="373" spans="1:18" x14ac:dyDescent="0.3">
      <c r="A373" s="1" t="s">
        <v>886</v>
      </c>
      <c r="B373" s="1" t="s">
        <v>887</v>
      </c>
      <c r="C373" s="1" t="s">
        <v>7</v>
      </c>
      <c r="D373" s="1" t="s">
        <v>888</v>
      </c>
      <c r="E373" s="1">
        <f t="shared" si="5"/>
        <v>0</v>
      </c>
      <c r="F373" s="1"/>
      <c r="G373" s="1" t="s">
        <v>682</v>
      </c>
      <c r="H373" s="1" t="s">
        <v>539</v>
      </c>
      <c r="I373" s="2" t="e">
        <f>VLOOKUP($A373,'[1]23500'!$B$3:$L$5634,1,0)</f>
        <v>#N/A</v>
      </c>
      <c r="J373" s="2" t="e">
        <f>VLOOKUP($A373,'[1]23500'!$B$3:$L$5634,2,0)</f>
        <v>#N/A</v>
      </c>
      <c r="K373" s="2" t="e">
        <f>VLOOKUP($A373,'[1]23500'!$B$3:$L$5634,3,0)</f>
        <v>#N/A</v>
      </c>
      <c r="L373" s="2" t="e">
        <f>VLOOKUP($A373,'[1]23500'!$B$3:$L$5634,4,0)</f>
        <v>#N/A</v>
      </c>
      <c r="M373" s="2" t="e">
        <f>VLOOKUP($A373,'[1]23500'!$B$3:$L$5634,5,0)</f>
        <v>#N/A</v>
      </c>
      <c r="N373" s="2" t="e">
        <f>VLOOKUP($A373,'[1]23500'!$B$3:$L$5634,6,0)</f>
        <v>#N/A</v>
      </c>
      <c r="O373" s="2" t="e">
        <f>VLOOKUP($A373,'[1]23500'!$B$3:$L$5634,7,0)</f>
        <v>#N/A</v>
      </c>
      <c r="P373" s="2" t="e">
        <f>VLOOKUP($A373,'[1]23500'!$B$3:$L$5634,8,0)</f>
        <v>#N/A</v>
      </c>
      <c r="Q373" s="2" t="e">
        <f>VLOOKUP($A373,'[1]23500'!$B$3:$L$5634,10,0)</f>
        <v>#N/A</v>
      </c>
      <c r="R373" s="2" t="e">
        <f>VLOOKUP($A373,'[1]23500'!$B$3:$L$5634,11,0)</f>
        <v>#N/A</v>
      </c>
    </row>
    <row r="374" spans="1:18" x14ac:dyDescent="0.3">
      <c r="A374" s="1" t="s">
        <v>889</v>
      </c>
      <c r="B374" s="1" t="s">
        <v>890</v>
      </c>
      <c r="C374" s="1" t="s">
        <v>891</v>
      </c>
      <c r="D374" s="1" t="s">
        <v>892</v>
      </c>
      <c r="E374" s="1">
        <f t="shared" si="5"/>
        <v>0</v>
      </c>
      <c r="F374" s="1"/>
      <c r="G374" s="1" t="s">
        <v>682</v>
      </c>
      <c r="H374" s="1" t="s">
        <v>539</v>
      </c>
      <c r="I374" s="2" t="e">
        <f>VLOOKUP($A374,'[1]23500'!$B$3:$L$5634,1,0)</f>
        <v>#N/A</v>
      </c>
      <c r="J374" s="2" t="e">
        <f>VLOOKUP($A374,'[1]23500'!$B$3:$L$5634,2,0)</f>
        <v>#N/A</v>
      </c>
      <c r="K374" s="2" t="e">
        <f>VLOOKUP($A374,'[1]23500'!$B$3:$L$5634,3,0)</f>
        <v>#N/A</v>
      </c>
      <c r="L374" s="2" t="e">
        <f>VLOOKUP($A374,'[1]23500'!$B$3:$L$5634,4,0)</f>
        <v>#N/A</v>
      </c>
      <c r="M374" s="2" t="e">
        <f>VLOOKUP($A374,'[1]23500'!$B$3:$L$5634,5,0)</f>
        <v>#N/A</v>
      </c>
      <c r="N374" s="2" t="e">
        <f>VLOOKUP($A374,'[1]23500'!$B$3:$L$5634,6,0)</f>
        <v>#N/A</v>
      </c>
      <c r="O374" s="2" t="e">
        <f>VLOOKUP($A374,'[1]23500'!$B$3:$L$5634,7,0)</f>
        <v>#N/A</v>
      </c>
      <c r="P374" s="2" t="e">
        <f>VLOOKUP($A374,'[1]23500'!$B$3:$L$5634,8,0)</f>
        <v>#N/A</v>
      </c>
      <c r="Q374" s="2" t="e">
        <f>VLOOKUP($A374,'[1]23500'!$B$3:$L$5634,10,0)</f>
        <v>#N/A</v>
      </c>
      <c r="R374" s="2" t="e">
        <f>VLOOKUP($A374,'[1]23500'!$B$3:$L$5634,11,0)</f>
        <v>#N/A</v>
      </c>
    </row>
    <row r="375" spans="1:18" x14ac:dyDescent="0.3">
      <c r="A375" s="1" t="s">
        <v>893</v>
      </c>
      <c r="B375" s="1" t="s">
        <v>894</v>
      </c>
      <c r="C375" s="1" t="s">
        <v>891</v>
      </c>
      <c r="D375" s="1" t="s">
        <v>895</v>
      </c>
      <c r="E375" s="1">
        <f t="shared" si="5"/>
        <v>0</v>
      </c>
      <c r="F375" s="1"/>
      <c r="G375" s="1" t="s">
        <v>682</v>
      </c>
      <c r="H375" s="1" t="s">
        <v>539</v>
      </c>
      <c r="I375" s="2" t="e">
        <f>VLOOKUP($A375,'[1]23500'!$B$3:$L$5634,1,0)</f>
        <v>#N/A</v>
      </c>
      <c r="J375" s="2" t="e">
        <f>VLOOKUP($A375,'[1]23500'!$B$3:$L$5634,2,0)</f>
        <v>#N/A</v>
      </c>
      <c r="K375" s="2" t="e">
        <f>VLOOKUP($A375,'[1]23500'!$B$3:$L$5634,3,0)</f>
        <v>#N/A</v>
      </c>
      <c r="L375" s="2" t="e">
        <f>VLOOKUP($A375,'[1]23500'!$B$3:$L$5634,4,0)</f>
        <v>#N/A</v>
      </c>
      <c r="M375" s="2" t="e">
        <f>VLOOKUP($A375,'[1]23500'!$B$3:$L$5634,5,0)</f>
        <v>#N/A</v>
      </c>
      <c r="N375" s="2" t="e">
        <f>VLOOKUP($A375,'[1]23500'!$B$3:$L$5634,6,0)</f>
        <v>#N/A</v>
      </c>
      <c r="O375" s="2" t="e">
        <f>VLOOKUP($A375,'[1]23500'!$B$3:$L$5634,7,0)</f>
        <v>#N/A</v>
      </c>
      <c r="P375" s="2" t="e">
        <f>VLOOKUP($A375,'[1]23500'!$B$3:$L$5634,8,0)</f>
        <v>#N/A</v>
      </c>
      <c r="Q375" s="2" t="e">
        <f>VLOOKUP($A375,'[1]23500'!$B$3:$L$5634,10,0)</f>
        <v>#N/A</v>
      </c>
      <c r="R375" s="2" t="e">
        <f>VLOOKUP($A375,'[1]23500'!$B$3:$L$5634,11,0)</f>
        <v>#N/A</v>
      </c>
    </row>
    <row r="376" spans="1:18" x14ac:dyDescent="0.3">
      <c r="A376" s="1" t="s">
        <v>896</v>
      </c>
      <c r="B376" s="1" t="s">
        <v>897</v>
      </c>
      <c r="C376" s="1" t="s">
        <v>680</v>
      </c>
      <c r="D376" s="1" t="s">
        <v>898</v>
      </c>
      <c r="E376" s="1">
        <f t="shared" si="5"/>
        <v>0</v>
      </c>
      <c r="F376" s="1"/>
      <c r="G376" s="1" t="s">
        <v>682</v>
      </c>
      <c r="H376" s="1" t="s">
        <v>539</v>
      </c>
      <c r="I376" s="2" t="e">
        <f>VLOOKUP($A376,'[1]23500'!$B$3:$L$5634,1,0)</f>
        <v>#N/A</v>
      </c>
      <c r="J376" s="2" t="e">
        <f>VLOOKUP($A376,'[1]23500'!$B$3:$L$5634,2,0)</f>
        <v>#N/A</v>
      </c>
      <c r="K376" s="2" t="e">
        <f>VLOOKUP($A376,'[1]23500'!$B$3:$L$5634,3,0)</f>
        <v>#N/A</v>
      </c>
      <c r="L376" s="2" t="e">
        <f>VLOOKUP($A376,'[1]23500'!$B$3:$L$5634,4,0)</f>
        <v>#N/A</v>
      </c>
      <c r="M376" s="2" t="e">
        <f>VLOOKUP($A376,'[1]23500'!$B$3:$L$5634,5,0)</f>
        <v>#N/A</v>
      </c>
      <c r="N376" s="2" t="e">
        <f>VLOOKUP($A376,'[1]23500'!$B$3:$L$5634,6,0)</f>
        <v>#N/A</v>
      </c>
      <c r="O376" s="2" t="e">
        <f>VLOOKUP($A376,'[1]23500'!$B$3:$L$5634,7,0)</f>
        <v>#N/A</v>
      </c>
      <c r="P376" s="2" t="e">
        <f>VLOOKUP($A376,'[1]23500'!$B$3:$L$5634,8,0)</f>
        <v>#N/A</v>
      </c>
      <c r="Q376" s="2" t="e">
        <f>VLOOKUP($A376,'[1]23500'!$B$3:$L$5634,10,0)</f>
        <v>#N/A</v>
      </c>
      <c r="R376" s="2" t="e">
        <f>VLOOKUP($A376,'[1]23500'!$B$3:$L$5634,11,0)</f>
        <v>#N/A</v>
      </c>
    </row>
    <row r="377" spans="1:18" x14ac:dyDescent="0.3">
      <c r="A377" s="1" t="s">
        <v>899</v>
      </c>
      <c r="B377" s="1" t="s">
        <v>900</v>
      </c>
      <c r="C377" s="1" t="s">
        <v>680</v>
      </c>
      <c r="D377" s="1" t="s">
        <v>901</v>
      </c>
      <c r="E377" s="1">
        <f t="shared" si="5"/>
        <v>0</v>
      </c>
      <c r="F377" s="1"/>
      <c r="G377" s="1" t="s">
        <v>682</v>
      </c>
      <c r="H377" s="1" t="s">
        <v>539</v>
      </c>
      <c r="I377" s="2" t="e">
        <f>VLOOKUP($A377,'[1]23500'!$B$3:$L$5634,1,0)</f>
        <v>#N/A</v>
      </c>
      <c r="J377" s="2" t="e">
        <f>VLOOKUP($A377,'[1]23500'!$B$3:$L$5634,2,0)</f>
        <v>#N/A</v>
      </c>
      <c r="K377" s="2" t="e">
        <f>VLOOKUP($A377,'[1]23500'!$B$3:$L$5634,3,0)</f>
        <v>#N/A</v>
      </c>
      <c r="L377" s="2" t="e">
        <f>VLOOKUP($A377,'[1]23500'!$B$3:$L$5634,4,0)</f>
        <v>#N/A</v>
      </c>
      <c r="M377" s="2" t="e">
        <f>VLOOKUP($A377,'[1]23500'!$B$3:$L$5634,5,0)</f>
        <v>#N/A</v>
      </c>
      <c r="N377" s="2" t="e">
        <f>VLOOKUP($A377,'[1]23500'!$B$3:$L$5634,6,0)</f>
        <v>#N/A</v>
      </c>
      <c r="O377" s="2" t="e">
        <f>VLOOKUP($A377,'[1]23500'!$B$3:$L$5634,7,0)</f>
        <v>#N/A</v>
      </c>
      <c r="P377" s="2" t="e">
        <f>VLOOKUP($A377,'[1]23500'!$B$3:$L$5634,8,0)</f>
        <v>#N/A</v>
      </c>
      <c r="Q377" s="2" t="e">
        <f>VLOOKUP($A377,'[1]23500'!$B$3:$L$5634,10,0)</f>
        <v>#N/A</v>
      </c>
      <c r="R377" s="2" t="e">
        <f>VLOOKUP($A377,'[1]23500'!$B$3:$L$5634,11,0)</f>
        <v>#N/A</v>
      </c>
    </row>
    <row r="378" spans="1:18" x14ac:dyDescent="0.3">
      <c r="A378" s="1" t="s">
        <v>902</v>
      </c>
      <c r="B378" s="1" t="s">
        <v>903</v>
      </c>
      <c r="C378" s="1" t="s">
        <v>891</v>
      </c>
      <c r="D378" s="1" t="s">
        <v>904</v>
      </c>
      <c r="E378" s="1">
        <f t="shared" si="5"/>
        <v>0</v>
      </c>
      <c r="F378" s="1"/>
      <c r="G378" s="1" t="s">
        <v>682</v>
      </c>
      <c r="H378" s="1" t="s">
        <v>539</v>
      </c>
      <c r="I378" s="2" t="e">
        <f>VLOOKUP($A378,'[1]23500'!$B$3:$L$5634,1,0)</f>
        <v>#N/A</v>
      </c>
      <c r="J378" s="2" t="e">
        <f>VLOOKUP($A378,'[1]23500'!$B$3:$L$5634,2,0)</f>
        <v>#N/A</v>
      </c>
      <c r="K378" s="2" t="e">
        <f>VLOOKUP($A378,'[1]23500'!$B$3:$L$5634,3,0)</f>
        <v>#N/A</v>
      </c>
      <c r="L378" s="2" t="e">
        <f>VLOOKUP($A378,'[1]23500'!$B$3:$L$5634,4,0)</f>
        <v>#N/A</v>
      </c>
      <c r="M378" s="2" t="e">
        <f>VLOOKUP($A378,'[1]23500'!$B$3:$L$5634,5,0)</f>
        <v>#N/A</v>
      </c>
      <c r="N378" s="2" t="e">
        <f>VLOOKUP($A378,'[1]23500'!$B$3:$L$5634,6,0)</f>
        <v>#N/A</v>
      </c>
      <c r="O378" s="2" t="e">
        <f>VLOOKUP($A378,'[1]23500'!$B$3:$L$5634,7,0)</f>
        <v>#N/A</v>
      </c>
      <c r="P378" s="2" t="e">
        <f>VLOOKUP($A378,'[1]23500'!$B$3:$L$5634,8,0)</f>
        <v>#N/A</v>
      </c>
      <c r="Q378" s="2" t="e">
        <f>VLOOKUP($A378,'[1]23500'!$B$3:$L$5634,10,0)</f>
        <v>#N/A</v>
      </c>
      <c r="R378" s="2" t="e">
        <f>VLOOKUP($A378,'[1]23500'!$B$3:$L$5634,11,0)</f>
        <v>#N/A</v>
      </c>
    </row>
    <row r="379" spans="1:18" x14ac:dyDescent="0.3">
      <c r="A379" s="1" t="s">
        <v>905</v>
      </c>
      <c r="B379" s="1" t="s">
        <v>906</v>
      </c>
      <c r="C379" s="1" t="s">
        <v>891</v>
      </c>
      <c r="D379" s="1" t="s">
        <v>907</v>
      </c>
      <c r="E379" s="1">
        <f t="shared" si="5"/>
        <v>0</v>
      </c>
      <c r="F379" s="1"/>
      <c r="G379" s="1" t="s">
        <v>682</v>
      </c>
      <c r="H379" s="1" t="s">
        <v>539</v>
      </c>
      <c r="I379" s="2" t="e">
        <f>VLOOKUP($A379,'[1]23500'!$B$3:$L$5634,1,0)</f>
        <v>#N/A</v>
      </c>
      <c r="J379" s="2" t="e">
        <f>VLOOKUP($A379,'[1]23500'!$B$3:$L$5634,2,0)</f>
        <v>#N/A</v>
      </c>
      <c r="K379" s="2" t="e">
        <f>VLOOKUP($A379,'[1]23500'!$B$3:$L$5634,3,0)</f>
        <v>#N/A</v>
      </c>
      <c r="L379" s="2" t="e">
        <f>VLOOKUP($A379,'[1]23500'!$B$3:$L$5634,4,0)</f>
        <v>#N/A</v>
      </c>
      <c r="M379" s="2" t="e">
        <f>VLOOKUP($A379,'[1]23500'!$B$3:$L$5634,5,0)</f>
        <v>#N/A</v>
      </c>
      <c r="N379" s="2" t="e">
        <f>VLOOKUP($A379,'[1]23500'!$B$3:$L$5634,6,0)</f>
        <v>#N/A</v>
      </c>
      <c r="O379" s="2" t="e">
        <f>VLOOKUP($A379,'[1]23500'!$B$3:$L$5634,7,0)</f>
        <v>#N/A</v>
      </c>
      <c r="P379" s="2" t="e">
        <f>VLOOKUP($A379,'[1]23500'!$B$3:$L$5634,8,0)</f>
        <v>#N/A</v>
      </c>
      <c r="Q379" s="2" t="e">
        <f>VLOOKUP($A379,'[1]23500'!$B$3:$L$5634,10,0)</f>
        <v>#N/A</v>
      </c>
      <c r="R379" s="2" t="e">
        <f>VLOOKUP($A379,'[1]23500'!$B$3:$L$5634,11,0)</f>
        <v>#N/A</v>
      </c>
    </row>
    <row r="380" spans="1:18" x14ac:dyDescent="0.3">
      <c r="A380" s="1" t="s">
        <v>908</v>
      </c>
      <c r="B380" s="1" t="s">
        <v>909</v>
      </c>
      <c r="C380" s="1" t="s">
        <v>910</v>
      </c>
      <c r="D380" s="1" t="s">
        <v>911</v>
      </c>
      <c r="E380" s="1">
        <f t="shared" si="5"/>
        <v>0</v>
      </c>
      <c r="F380" s="1"/>
      <c r="G380" s="1" t="s">
        <v>682</v>
      </c>
      <c r="H380" s="1" t="s">
        <v>539</v>
      </c>
      <c r="I380" s="2" t="e">
        <f>VLOOKUP($A380,'[1]23500'!$B$3:$L$5634,1,0)</f>
        <v>#N/A</v>
      </c>
      <c r="J380" s="2" t="e">
        <f>VLOOKUP($A380,'[1]23500'!$B$3:$L$5634,2,0)</f>
        <v>#N/A</v>
      </c>
      <c r="K380" s="2" t="e">
        <f>VLOOKUP($A380,'[1]23500'!$B$3:$L$5634,3,0)</f>
        <v>#N/A</v>
      </c>
      <c r="L380" s="2" t="e">
        <f>VLOOKUP($A380,'[1]23500'!$B$3:$L$5634,4,0)</f>
        <v>#N/A</v>
      </c>
      <c r="M380" s="2" t="e">
        <f>VLOOKUP($A380,'[1]23500'!$B$3:$L$5634,5,0)</f>
        <v>#N/A</v>
      </c>
      <c r="N380" s="2" t="e">
        <f>VLOOKUP($A380,'[1]23500'!$B$3:$L$5634,6,0)</f>
        <v>#N/A</v>
      </c>
      <c r="O380" s="2" t="e">
        <f>VLOOKUP($A380,'[1]23500'!$B$3:$L$5634,7,0)</f>
        <v>#N/A</v>
      </c>
      <c r="P380" s="2" t="e">
        <f>VLOOKUP($A380,'[1]23500'!$B$3:$L$5634,8,0)</f>
        <v>#N/A</v>
      </c>
      <c r="Q380" s="2" t="e">
        <f>VLOOKUP($A380,'[1]23500'!$B$3:$L$5634,10,0)</f>
        <v>#N/A</v>
      </c>
      <c r="R380" s="2" t="e">
        <f>VLOOKUP($A380,'[1]23500'!$B$3:$L$5634,11,0)</f>
        <v>#N/A</v>
      </c>
    </row>
    <row r="381" spans="1:18" x14ac:dyDescent="0.3">
      <c r="A381" s="1" t="s">
        <v>912</v>
      </c>
      <c r="B381" s="1" t="s">
        <v>913</v>
      </c>
      <c r="C381" s="1" t="s">
        <v>910</v>
      </c>
      <c r="D381" s="1" t="s">
        <v>914</v>
      </c>
      <c r="E381" s="1">
        <f t="shared" si="5"/>
        <v>0</v>
      </c>
      <c r="F381" s="1"/>
      <c r="G381" s="1" t="s">
        <v>682</v>
      </c>
      <c r="H381" s="1" t="s">
        <v>539</v>
      </c>
      <c r="I381" s="2" t="e">
        <f>VLOOKUP($A381,'[1]23500'!$B$3:$L$5634,1,0)</f>
        <v>#N/A</v>
      </c>
      <c r="J381" s="2" t="e">
        <f>VLOOKUP($A381,'[1]23500'!$B$3:$L$5634,2,0)</f>
        <v>#N/A</v>
      </c>
      <c r="K381" s="2" t="e">
        <f>VLOOKUP($A381,'[1]23500'!$B$3:$L$5634,3,0)</f>
        <v>#N/A</v>
      </c>
      <c r="L381" s="2" t="e">
        <f>VLOOKUP($A381,'[1]23500'!$B$3:$L$5634,4,0)</f>
        <v>#N/A</v>
      </c>
      <c r="M381" s="2" t="e">
        <f>VLOOKUP($A381,'[1]23500'!$B$3:$L$5634,5,0)</f>
        <v>#N/A</v>
      </c>
      <c r="N381" s="2" t="e">
        <f>VLOOKUP($A381,'[1]23500'!$B$3:$L$5634,6,0)</f>
        <v>#N/A</v>
      </c>
      <c r="O381" s="2" t="e">
        <f>VLOOKUP($A381,'[1]23500'!$B$3:$L$5634,7,0)</f>
        <v>#N/A</v>
      </c>
      <c r="P381" s="2" t="e">
        <f>VLOOKUP($A381,'[1]23500'!$B$3:$L$5634,8,0)</f>
        <v>#N/A</v>
      </c>
      <c r="Q381" s="2" t="e">
        <f>VLOOKUP($A381,'[1]23500'!$B$3:$L$5634,10,0)</f>
        <v>#N/A</v>
      </c>
      <c r="R381" s="2" t="e">
        <f>VLOOKUP($A381,'[1]23500'!$B$3:$L$5634,11,0)</f>
        <v>#N/A</v>
      </c>
    </row>
    <row r="382" spans="1:18" x14ac:dyDescent="0.3">
      <c r="A382" s="1" t="s">
        <v>915</v>
      </c>
      <c r="B382" s="1" t="s">
        <v>916</v>
      </c>
      <c r="C382" s="1" t="s">
        <v>910</v>
      </c>
      <c r="D382" s="1" t="s">
        <v>917</v>
      </c>
      <c r="E382" s="1">
        <f t="shared" si="5"/>
        <v>0</v>
      </c>
      <c r="F382" s="1"/>
      <c r="G382" s="1" t="s">
        <v>682</v>
      </c>
      <c r="H382" s="1" t="s">
        <v>539</v>
      </c>
      <c r="I382" s="2" t="e">
        <f>VLOOKUP($A382,'[1]23500'!$B$3:$L$5634,1,0)</f>
        <v>#N/A</v>
      </c>
      <c r="J382" s="2" t="e">
        <f>VLOOKUP($A382,'[1]23500'!$B$3:$L$5634,2,0)</f>
        <v>#N/A</v>
      </c>
      <c r="K382" s="2" t="e">
        <f>VLOOKUP($A382,'[1]23500'!$B$3:$L$5634,3,0)</f>
        <v>#N/A</v>
      </c>
      <c r="L382" s="2" t="e">
        <f>VLOOKUP($A382,'[1]23500'!$B$3:$L$5634,4,0)</f>
        <v>#N/A</v>
      </c>
      <c r="M382" s="2" t="e">
        <f>VLOOKUP($A382,'[1]23500'!$B$3:$L$5634,5,0)</f>
        <v>#N/A</v>
      </c>
      <c r="N382" s="2" t="e">
        <f>VLOOKUP($A382,'[1]23500'!$B$3:$L$5634,6,0)</f>
        <v>#N/A</v>
      </c>
      <c r="O382" s="2" t="e">
        <f>VLOOKUP($A382,'[1]23500'!$B$3:$L$5634,7,0)</f>
        <v>#N/A</v>
      </c>
      <c r="P382" s="2" t="e">
        <f>VLOOKUP($A382,'[1]23500'!$B$3:$L$5634,8,0)</f>
        <v>#N/A</v>
      </c>
      <c r="Q382" s="2" t="e">
        <f>VLOOKUP($A382,'[1]23500'!$B$3:$L$5634,10,0)</f>
        <v>#N/A</v>
      </c>
      <c r="R382" s="2" t="e">
        <f>VLOOKUP($A382,'[1]23500'!$B$3:$L$5634,11,0)</f>
        <v>#N/A</v>
      </c>
    </row>
    <row r="383" spans="1:18" x14ac:dyDescent="0.3">
      <c r="A383" s="1" t="s">
        <v>915</v>
      </c>
      <c r="B383" s="1" t="s">
        <v>918</v>
      </c>
      <c r="C383" s="1" t="s">
        <v>105</v>
      </c>
      <c r="D383" s="1" t="s">
        <v>919</v>
      </c>
      <c r="E383" s="1">
        <f t="shared" si="5"/>
        <v>0</v>
      </c>
      <c r="F383" s="1"/>
      <c r="G383" s="1" t="s">
        <v>682</v>
      </c>
      <c r="H383" s="1" t="s">
        <v>539</v>
      </c>
      <c r="I383" s="2" t="e">
        <f>VLOOKUP($A383,'[1]23500'!$B$3:$L$5634,1,0)</f>
        <v>#N/A</v>
      </c>
      <c r="J383" s="2" t="e">
        <f>VLOOKUP($A383,'[1]23500'!$B$3:$L$5634,2,0)</f>
        <v>#N/A</v>
      </c>
      <c r="K383" s="2" t="e">
        <f>VLOOKUP($A383,'[1]23500'!$B$3:$L$5634,3,0)</f>
        <v>#N/A</v>
      </c>
      <c r="L383" s="2" t="e">
        <f>VLOOKUP($A383,'[1]23500'!$B$3:$L$5634,4,0)</f>
        <v>#N/A</v>
      </c>
      <c r="M383" s="2" t="e">
        <f>VLOOKUP($A383,'[1]23500'!$B$3:$L$5634,5,0)</f>
        <v>#N/A</v>
      </c>
      <c r="N383" s="2" t="e">
        <f>VLOOKUP($A383,'[1]23500'!$B$3:$L$5634,6,0)</f>
        <v>#N/A</v>
      </c>
      <c r="O383" s="2" t="e">
        <f>VLOOKUP($A383,'[1]23500'!$B$3:$L$5634,7,0)</f>
        <v>#N/A</v>
      </c>
      <c r="P383" s="2" t="e">
        <f>VLOOKUP($A383,'[1]23500'!$B$3:$L$5634,8,0)</f>
        <v>#N/A</v>
      </c>
      <c r="Q383" s="2" t="e">
        <f>VLOOKUP($A383,'[1]23500'!$B$3:$L$5634,10,0)</f>
        <v>#N/A</v>
      </c>
      <c r="R383" s="2" t="e">
        <f>VLOOKUP($A383,'[1]23500'!$B$3:$L$5634,11,0)</f>
        <v>#N/A</v>
      </c>
    </row>
    <row r="384" spans="1:18" x14ac:dyDescent="0.3">
      <c r="A384" s="1" t="s">
        <v>920</v>
      </c>
      <c r="B384" s="1" t="s">
        <v>921</v>
      </c>
      <c r="C384" s="1" t="s">
        <v>910</v>
      </c>
      <c r="D384" s="1" t="s">
        <v>922</v>
      </c>
      <c r="E384" s="1">
        <f t="shared" si="5"/>
        <v>0</v>
      </c>
      <c r="F384" s="1"/>
      <c r="G384" s="1" t="s">
        <v>682</v>
      </c>
      <c r="H384" s="1" t="s">
        <v>539</v>
      </c>
      <c r="I384" s="2" t="e">
        <f>VLOOKUP($A384,'[1]23500'!$B$3:$L$5634,1,0)</f>
        <v>#N/A</v>
      </c>
      <c r="J384" s="2" t="e">
        <f>VLOOKUP($A384,'[1]23500'!$B$3:$L$5634,2,0)</f>
        <v>#N/A</v>
      </c>
      <c r="K384" s="2" t="e">
        <f>VLOOKUP($A384,'[1]23500'!$B$3:$L$5634,3,0)</f>
        <v>#N/A</v>
      </c>
      <c r="L384" s="2" t="e">
        <f>VLOOKUP($A384,'[1]23500'!$B$3:$L$5634,4,0)</f>
        <v>#N/A</v>
      </c>
      <c r="M384" s="2" t="e">
        <f>VLOOKUP($A384,'[1]23500'!$B$3:$L$5634,5,0)</f>
        <v>#N/A</v>
      </c>
      <c r="N384" s="2" t="e">
        <f>VLOOKUP($A384,'[1]23500'!$B$3:$L$5634,6,0)</f>
        <v>#N/A</v>
      </c>
      <c r="O384" s="2" t="e">
        <f>VLOOKUP($A384,'[1]23500'!$B$3:$L$5634,7,0)</f>
        <v>#N/A</v>
      </c>
      <c r="P384" s="2" t="e">
        <f>VLOOKUP($A384,'[1]23500'!$B$3:$L$5634,8,0)</f>
        <v>#N/A</v>
      </c>
      <c r="Q384" s="2" t="e">
        <f>VLOOKUP($A384,'[1]23500'!$B$3:$L$5634,10,0)</f>
        <v>#N/A</v>
      </c>
      <c r="R384" s="2" t="e">
        <f>VLOOKUP($A384,'[1]23500'!$B$3:$L$5634,11,0)</f>
        <v>#N/A</v>
      </c>
    </row>
    <row r="385" spans="1:18" x14ac:dyDescent="0.3">
      <c r="A385" s="1" t="s">
        <v>923</v>
      </c>
      <c r="B385" s="1" t="s">
        <v>924</v>
      </c>
      <c r="C385" s="1" t="s">
        <v>910</v>
      </c>
      <c r="D385" s="1" t="s">
        <v>925</v>
      </c>
      <c r="E385" s="1">
        <f t="shared" si="5"/>
        <v>0</v>
      </c>
      <c r="F385" s="1"/>
      <c r="G385" s="1" t="s">
        <v>682</v>
      </c>
      <c r="H385" s="1" t="s">
        <v>539</v>
      </c>
      <c r="I385" s="2" t="e">
        <f>VLOOKUP($A385,'[1]23500'!$B$3:$L$5634,1,0)</f>
        <v>#N/A</v>
      </c>
      <c r="J385" s="2" t="e">
        <f>VLOOKUP($A385,'[1]23500'!$B$3:$L$5634,2,0)</f>
        <v>#N/A</v>
      </c>
      <c r="K385" s="2" t="e">
        <f>VLOOKUP($A385,'[1]23500'!$B$3:$L$5634,3,0)</f>
        <v>#N/A</v>
      </c>
      <c r="L385" s="2" t="e">
        <f>VLOOKUP($A385,'[1]23500'!$B$3:$L$5634,4,0)</f>
        <v>#N/A</v>
      </c>
      <c r="M385" s="2" t="e">
        <f>VLOOKUP($A385,'[1]23500'!$B$3:$L$5634,5,0)</f>
        <v>#N/A</v>
      </c>
      <c r="N385" s="2" t="e">
        <f>VLOOKUP($A385,'[1]23500'!$B$3:$L$5634,6,0)</f>
        <v>#N/A</v>
      </c>
      <c r="O385" s="2" t="e">
        <f>VLOOKUP($A385,'[1]23500'!$B$3:$L$5634,7,0)</f>
        <v>#N/A</v>
      </c>
      <c r="P385" s="2" t="e">
        <f>VLOOKUP($A385,'[1]23500'!$B$3:$L$5634,8,0)</f>
        <v>#N/A</v>
      </c>
      <c r="Q385" s="2" t="e">
        <f>VLOOKUP($A385,'[1]23500'!$B$3:$L$5634,10,0)</f>
        <v>#N/A</v>
      </c>
      <c r="R385" s="2" t="e">
        <f>VLOOKUP($A385,'[1]23500'!$B$3:$L$5634,11,0)</f>
        <v>#N/A</v>
      </c>
    </row>
    <row r="386" spans="1:18" x14ac:dyDescent="0.3">
      <c r="A386" s="1" t="s">
        <v>926</v>
      </c>
      <c r="B386" s="1" t="s">
        <v>927</v>
      </c>
      <c r="C386" s="1" t="s">
        <v>910</v>
      </c>
      <c r="D386" s="1" t="s">
        <v>928</v>
      </c>
      <c r="E386" s="1">
        <f t="shared" si="5"/>
        <v>0</v>
      </c>
      <c r="F386" s="1"/>
      <c r="G386" s="1" t="s">
        <v>682</v>
      </c>
      <c r="H386" s="1" t="s">
        <v>539</v>
      </c>
      <c r="I386" s="2" t="e">
        <f>VLOOKUP($A386,'[1]23500'!$B$3:$L$5634,1,0)</f>
        <v>#N/A</v>
      </c>
      <c r="J386" s="2" t="e">
        <f>VLOOKUP($A386,'[1]23500'!$B$3:$L$5634,2,0)</f>
        <v>#N/A</v>
      </c>
      <c r="K386" s="2" t="e">
        <f>VLOOKUP($A386,'[1]23500'!$B$3:$L$5634,3,0)</f>
        <v>#N/A</v>
      </c>
      <c r="L386" s="2" t="e">
        <f>VLOOKUP($A386,'[1]23500'!$B$3:$L$5634,4,0)</f>
        <v>#N/A</v>
      </c>
      <c r="M386" s="2" t="e">
        <f>VLOOKUP($A386,'[1]23500'!$B$3:$L$5634,5,0)</f>
        <v>#N/A</v>
      </c>
      <c r="N386" s="2" t="e">
        <f>VLOOKUP($A386,'[1]23500'!$B$3:$L$5634,6,0)</f>
        <v>#N/A</v>
      </c>
      <c r="O386" s="2" t="e">
        <f>VLOOKUP($A386,'[1]23500'!$B$3:$L$5634,7,0)</f>
        <v>#N/A</v>
      </c>
      <c r="P386" s="2" t="e">
        <f>VLOOKUP($A386,'[1]23500'!$B$3:$L$5634,8,0)</f>
        <v>#N/A</v>
      </c>
      <c r="Q386" s="2" t="e">
        <f>VLOOKUP($A386,'[1]23500'!$B$3:$L$5634,10,0)</f>
        <v>#N/A</v>
      </c>
      <c r="R386" s="2" t="e">
        <f>VLOOKUP($A386,'[1]23500'!$B$3:$L$5634,11,0)</f>
        <v>#N/A</v>
      </c>
    </row>
    <row r="387" spans="1:18" x14ac:dyDescent="0.3">
      <c r="A387" s="1" t="s">
        <v>929</v>
      </c>
      <c r="B387" s="1" t="s">
        <v>930</v>
      </c>
      <c r="C387" s="1" t="s">
        <v>910</v>
      </c>
      <c r="D387" s="1" t="s">
        <v>931</v>
      </c>
      <c r="E387" s="1">
        <f t="shared" ref="E387:E450" si="6">F387/1.2</f>
        <v>0</v>
      </c>
      <c r="F387" s="1"/>
      <c r="G387" s="1" t="s">
        <v>682</v>
      </c>
      <c r="H387" s="1" t="s">
        <v>539</v>
      </c>
      <c r="I387" s="2" t="e">
        <f>VLOOKUP($A387,'[1]23500'!$B$3:$L$5634,1,0)</f>
        <v>#N/A</v>
      </c>
      <c r="J387" s="2" t="e">
        <f>VLOOKUP($A387,'[1]23500'!$B$3:$L$5634,2,0)</f>
        <v>#N/A</v>
      </c>
      <c r="K387" s="2" t="e">
        <f>VLOOKUP($A387,'[1]23500'!$B$3:$L$5634,3,0)</f>
        <v>#N/A</v>
      </c>
      <c r="L387" s="2" t="e">
        <f>VLOOKUP($A387,'[1]23500'!$B$3:$L$5634,4,0)</f>
        <v>#N/A</v>
      </c>
      <c r="M387" s="2" t="e">
        <f>VLOOKUP($A387,'[1]23500'!$B$3:$L$5634,5,0)</f>
        <v>#N/A</v>
      </c>
      <c r="N387" s="2" t="e">
        <f>VLOOKUP($A387,'[1]23500'!$B$3:$L$5634,6,0)</f>
        <v>#N/A</v>
      </c>
      <c r="O387" s="2" t="e">
        <f>VLOOKUP($A387,'[1]23500'!$B$3:$L$5634,7,0)</f>
        <v>#N/A</v>
      </c>
      <c r="P387" s="2" t="e">
        <f>VLOOKUP($A387,'[1]23500'!$B$3:$L$5634,8,0)</f>
        <v>#N/A</v>
      </c>
      <c r="Q387" s="2" t="e">
        <f>VLOOKUP($A387,'[1]23500'!$B$3:$L$5634,10,0)</f>
        <v>#N/A</v>
      </c>
      <c r="R387" s="2" t="e">
        <f>VLOOKUP($A387,'[1]23500'!$B$3:$L$5634,11,0)</f>
        <v>#N/A</v>
      </c>
    </row>
    <row r="388" spans="1:18" x14ac:dyDescent="0.3">
      <c r="A388" s="1" t="s">
        <v>932</v>
      </c>
      <c r="B388" s="1" t="s">
        <v>933</v>
      </c>
      <c r="C388" s="1" t="s">
        <v>934</v>
      </c>
      <c r="D388" s="1" t="s">
        <v>935</v>
      </c>
      <c r="E388" s="1">
        <f t="shared" si="6"/>
        <v>0</v>
      </c>
      <c r="F388" s="1"/>
      <c r="G388" s="1" t="s">
        <v>682</v>
      </c>
      <c r="H388" s="1" t="s">
        <v>539</v>
      </c>
      <c r="I388" s="2" t="e">
        <f>VLOOKUP($A388,'[1]23500'!$B$3:$L$5634,1,0)</f>
        <v>#N/A</v>
      </c>
      <c r="J388" s="2" t="e">
        <f>VLOOKUP($A388,'[1]23500'!$B$3:$L$5634,2,0)</f>
        <v>#N/A</v>
      </c>
      <c r="K388" s="2" t="e">
        <f>VLOOKUP($A388,'[1]23500'!$B$3:$L$5634,3,0)</f>
        <v>#N/A</v>
      </c>
      <c r="L388" s="2" t="e">
        <f>VLOOKUP($A388,'[1]23500'!$B$3:$L$5634,4,0)</f>
        <v>#N/A</v>
      </c>
      <c r="M388" s="2" t="e">
        <f>VLOOKUP($A388,'[1]23500'!$B$3:$L$5634,5,0)</f>
        <v>#N/A</v>
      </c>
      <c r="N388" s="2" t="e">
        <f>VLOOKUP($A388,'[1]23500'!$B$3:$L$5634,6,0)</f>
        <v>#N/A</v>
      </c>
      <c r="O388" s="2" t="e">
        <f>VLOOKUP($A388,'[1]23500'!$B$3:$L$5634,7,0)</f>
        <v>#N/A</v>
      </c>
      <c r="P388" s="2" t="e">
        <f>VLOOKUP($A388,'[1]23500'!$B$3:$L$5634,8,0)</f>
        <v>#N/A</v>
      </c>
      <c r="Q388" s="2" t="e">
        <f>VLOOKUP($A388,'[1]23500'!$B$3:$L$5634,10,0)</f>
        <v>#N/A</v>
      </c>
      <c r="R388" s="2" t="e">
        <f>VLOOKUP($A388,'[1]23500'!$B$3:$L$5634,11,0)</f>
        <v>#N/A</v>
      </c>
    </row>
    <row r="389" spans="1:18" x14ac:dyDescent="0.3">
      <c r="A389" s="1" t="s">
        <v>936</v>
      </c>
      <c r="B389" s="1" t="s">
        <v>937</v>
      </c>
      <c r="C389" s="1" t="s">
        <v>934</v>
      </c>
      <c r="D389" s="1" t="s">
        <v>938</v>
      </c>
      <c r="E389" s="1">
        <f t="shared" si="6"/>
        <v>0</v>
      </c>
      <c r="F389" s="1"/>
      <c r="G389" s="1" t="s">
        <v>682</v>
      </c>
      <c r="H389" s="1" t="s">
        <v>539</v>
      </c>
      <c r="I389" s="2" t="e">
        <f>VLOOKUP($A389,'[1]23500'!$B$3:$L$5634,1,0)</f>
        <v>#N/A</v>
      </c>
      <c r="J389" s="2" t="e">
        <f>VLOOKUP($A389,'[1]23500'!$B$3:$L$5634,2,0)</f>
        <v>#N/A</v>
      </c>
      <c r="K389" s="2" t="e">
        <f>VLOOKUP($A389,'[1]23500'!$B$3:$L$5634,3,0)</f>
        <v>#N/A</v>
      </c>
      <c r="L389" s="2" t="e">
        <f>VLOOKUP($A389,'[1]23500'!$B$3:$L$5634,4,0)</f>
        <v>#N/A</v>
      </c>
      <c r="M389" s="2" t="e">
        <f>VLOOKUP($A389,'[1]23500'!$B$3:$L$5634,5,0)</f>
        <v>#N/A</v>
      </c>
      <c r="N389" s="2" t="e">
        <f>VLOOKUP($A389,'[1]23500'!$B$3:$L$5634,6,0)</f>
        <v>#N/A</v>
      </c>
      <c r="O389" s="2" t="e">
        <f>VLOOKUP($A389,'[1]23500'!$B$3:$L$5634,7,0)</f>
        <v>#N/A</v>
      </c>
      <c r="P389" s="2" t="e">
        <f>VLOOKUP($A389,'[1]23500'!$B$3:$L$5634,8,0)</f>
        <v>#N/A</v>
      </c>
      <c r="Q389" s="2" t="e">
        <f>VLOOKUP($A389,'[1]23500'!$B$3:$L$5634,10,0)</f>
        <v>#N/A</v>
      </c>
      <c r="R389" s="2" t="e">
        <f>VLOOKUP($A389,'[1]23500'!$B$3:$L$5634,11,0)</f>
        <v>#N/A</v>
      </c>
    </row>
    <row r="390" spans="1:18" x14ac:dyDescent="0.3">
      <c r="A390" s="1" t="s">
        <v>939</v>
      </c>
      <c r="B390" s="1" t="s">
        <v>940</v>
      </c>
      <c r="C390" s="1" t="s">
        <v>934</v>
      </c>
      <c r="D390" s="1" t="s">
        <v>941</v>
      </c>
      <c r="E390" s="1">
        <f t="shared" si="6"/>
        <v>0</v>
      </c>
      <c r="F390" s="1"/>
      <c r="G390" s="1" t="s">
        <v>682</v>
      </c>
      <c r="H390" s="1" t="s">
        <v>539</v>
      </c>
      <c r="I390" s="2" t="e">
        <f>VLOOKUP($A390,'[1]23500'!$B$3:$L$5634,1,0)</f>
        <v>#N/A</v>
      </c>
      <c r="J390" s="2" t="e">
        <f>VLOOKUP($A390,'[1]23500'!$B$3:$L$5634,2,0)</f>
        <v>#N/A</v>
      </c>
      <c r="K390" s="2" t="e">
        <f>VLOOKUP($A390,'[1]23500'!$B$3:$L$5634,3,0)</f>
        <v>#N/A</v>
      </c>
      <c r="L390" s="2" t="e">
        <f>VLOOKUP($A390,'[1]23500'!$B$3:$L$5634,4,0)</f>
        <v>#N/A</v>
      </c>
      <c r="M390" s="2" t="e">
        <f>VLOOKUP($A390,'[1]23500'!$B$3:$L$5634,5,0)</f>
        <v>#N/A</v>
      </c>
      <c r="N390" s="2" t="e">
        <f>VLOOKUP($A390,'[1]23500'!$B$3:$L$5634,6,0)</f>
        <v>#N/A</v>
      </c>
      <c r="O390" s="2" t="e">
        <f>VLOOKUP($A390,'[1]23500'!$B$3:$L$5634,7,0)</f>
        <v>#N/A</v>
      </c>
      <c r="P390" s="2" t="e">
        <f>VLOOKUP($A390,'[1]23500'!$B$3:$L$5634,8,0)</f>
        <v>#N/A</v>
      </c>
      <c r="Q390" s="2" t="e">
        <f>VLOOKUP($A390,'[1]23500'!$B$3:$L$5634,10,0)</f>
        <v>#N/A</v>
      </c>
      <c r="R390" s="2" t="e">
        <f>VLOOKUP($A390,'[1]23500'!$B$3:$L$5634,11,0)</f>
        <v>#N/A</v>
      </c>
    </row>
    <row r="391" spans="1:18" x14ac:dyDescent="0.3">
      <c r="A391" s="1" t="s">
        <v>942</v>
      </c>
      <c r="B391" s="1" t="s">
        <v>943</v>
      </c>
      <c r="C391" s="1" t="s">
        <v>910</v>
      </c>
      <c r="D391" s="1" t="s">
        <v>944</v>
      </c>
      <c r="E391" s="1">
        <f t="shared" si="6"/>
        <v>0</v>
      </c>
      <c r="F391" s="1"/>
      <c r="G391" s="1" t="s">
        <v>682</v>
      </c>
      <c r="H391" s="1" t="s">
        <v>539</v>
      </c>
      <c r="I391" s="2" t="e">
        <f>VLOOKUP($A391,'[1]23500'!$B$3:$L$5634,1,0)</f>
        <v>#N/A</v>
      </c>
      <c r="J391" s="2" t="e">
        <f>VLOOKUP($A391,'[1]23500'!$B$3:$L$5634,2,0)</f>
        <v>#N/A</v>
      </c>
      <c r="K391" s="2" t="e">
        <f>VLOOKUP($A391,'[1]23500'!$B$3:$L$5634,3,0)</f>
        <v>#N/A</v>
      </c>
      <c r="L391" s="2" t="e">
        <f>VLOOKUP($A391,'[1]23500'!$B$3:$L$5634,4,0)</f>
        <v>#N/A</v>
      </c>
      <c r="M391" s="2" t="e">
        <f>VLOOKUP($A391,'[1]23500'!$B$3:$L$5634,5,0)</f>
        <v>#N/A</v>
      </c>
      <c r="N391" s="2" t="e">
        <f>VLOOKUP($A391,'[1]23500'!$B$3:$L$5634,6,0)</f>
        <v>#N/A</v>
      </c>
      <c r="O391" s="2" t="e">
        <f>VLOOKUP($A391,'[1]23500'!$B$3:$L$5634,7,0)</f>
        <v>#N/A</v>
      </c>
      <c r="P391" s="2" t="e">
        <f>VLOOKUP($A391,'[1]23500'!$B$3:$L$5634,8,0)</f>
        <v>#N/A</v>
      </c>
      <c r="Q391" s="2" t="e">
        <f>VLOOKUP($A391,'[1]23500'!$B$3:$L$5634,10,0)</f>
        <v>#N/A</v>
      </c>
      <c r="R391" s="2" t="e">
        <f>VLOOKUP($A391,'[1]23500'!$B$3:$L$5634,11,0)</f>
        <v>#N/A</v>
      </c>
    </row>
    <row r="392" spans="1:18" x14ac:dyDescent="0.3">
      <c r="A392" s="1" t="s">
        <v>945</v>
      </c>
      <c r="B392" s="1" t="s">
        <v>946</v>
      </c>
      <c r="C392" s="1" t="s">
        <v>947</v>
      </c>
      <c r="D392" s="1" t="s">
        <v>948</v>
      </c>
      <c r="E392" s="1">
        <f t="shared" si="6"/>
        <v>0</v>
      </c>
      <c r="F392" s="1"/>
      <c r="G392" s="1" t="s">
        <v>682</v>
      </c>
      <c r="H392" s="1" t="s">
        <v>539</v>
      </c>
      <c r="I392" s="2" t="e">
        <f>VLOOKUP($A392,'[1]23500'!$B$3:$L$5634,1,0)</f>
        <v>#N/A</v>
      </c>
      <c r="J392" s="2" t="e">
        <f>VLOOKUP($A392,'[1]23500'!$B$3:$L$5634,2,0)</f>
        <v>#N/A</v>
      </c>
      <c r="K392" s="2" t="e">
        <f>VLOOKUP($A392,'[1]23500'!$B$3:$L$5634,3,0)</f>
        <v>#N/A</v>
      </c>
      <c r="L392" s="2" t="e">
        <f>VLOOKUP($A392,'[1]23500'!$B$3:$L$5634,4,0)</f>
        <v>#N/A</v>
      </c>
      <c r="M392" s="2" t="e">
        <f>VLOOKUP($A392,'[1]23500'!$B$3:$L$5634,5,0)</f>
        <v>#N/A</v>
      </c>
      <c r="N392" s="2" t="e">
        <f>VLOOKUP($A392,'[1]23500'!$B$3:$L$5634,6,0)</f>
        <v>#N/A</v>
      </c>
      <c r="O392" s="2" t="e">
        <f>VLOOKUP($A392,'[1]23500'!$B$3:$L$5634,7,0)</f>
        <v>#N/A</v>
      </c>
      <c r="P392" s="2" t="e">
        <f>VLOOKUP($A392,'[1]23500'!$B$3:$L$5634,8,0)</f>
        <v>#N/A</v>
      </c>
      <c r="Q392" s="2" t="e">
        <f>VLOOKUP($A392,'[1]23500'!$B$3:$L$5634,10,0)</f>
        <v>#N/A</v>
      </c>
      <c r="R392" s="2" t="e">
        <f>VLOOKUP($A392,'[1]23500'!$B$3:$L$5634,11,0)</f>
        <v>#N/A</v>
      </c>
    </row>
    <row r="393" spans="1:18" x14ac:dyDescent="0.3">
      <c r="A393" s="1" t="s">
        <v>949</v>
      </c>
      <c r="B393" s="1" t="s">
        <v>950</v>
      </c>
      <c r="C393" s="1" t="s">
        <v>947</v>
      </c>
      <c r="D393" s="1" t="s">
        <v>951</v>
      </c>
      <c r="E393" s="1">
        <f t="shared" si="6"/>
        <v>0</v>
      </c>
      <c r="F393" s="1"/>
      <c r="G393" s="1" t="s">
        <v>682</v>
      </c>
      <c r="H393" s="1" t="s">
        <v>539</v>
      </c>
      <c r="I393" s="2" t="e">
        <f>VLOOKUP($A393,'[1]23500'!$B$3:$L$5634,1,0)</f>
        <v>#N/A</v>
      </c>
      <c r="J393" s="2" t="e">
        <f>VLOOKUP($A393,'[1]23500'!$B$3:$L$5634,2,0)</f>
        <v>#N/A</v>
      </c>
      <c r="K393" s="2" t="e">
        <f>VLOOKUP($A393,'[1]23500'!$B$3:$L$5634,3,0)</f>
        <v>#N/A</v>
      </c>
      <c r="L393" s="2" t="e">
        <f>VLOOKUP($A393,'[1]23500'!$B$3:$L$5634,4,0)</f>
        <v>#N/A</v>
      </c>
      <c r="M393" s="2" t="e">
        <f>VLOOKUP($A393,'[1]23500'!$B$3:$L$5634,5,0)</f>
        <v>#N/A</v>
      </c>
      <c r="N393" s="2" t="e">
        <f>VLOOKUP($A393,'[1]23500'!$B$3:$L$5634,6,0)</f>
        <v>#N/A</v>
      </c>
      <c r="O393" s="2" t="e">
        <f>VLOOKUP($A393,'[1]23500'!$B$3:$L$5634,7,0)</f>
        <v>#N/A</v>
      </c>
      <c r="P393" s="2" t="e">
        <f>VLOOKUP($A393,'[1]23500'!$B$3:$L$5634,8,0)</f>
        <v>#N/A</v>
      </c>
      <c r="Q393" s="2" t="e">
        <f>VLOOKUP($A393,'[1]23500'!$B$3:$L$5634,10,0)</f>
        <v>#N/A</v>
      </c>
      <c r="R393" s="2" t="e">
        <f>VLOOKUP($A393,'[1]23500'!$B$3:$L$5634,11,0)</f>
        <v>#N/A</v>
      </c>
    </row>
    <row r="394" spans="1:18" x14ac:dyDescent="0.3">
      <c r="A394" s="1" t="s">
        <v>952</v>
      </c>
      <c r="B394" s="1" t="s">
        <v>953</v>
      </c>
      <c r="C394" s="1" t="s">
        <v>7</v>
      </c>
      <c r="D394" s="1" t="s">
        <v>954</v>
      </c>
      <c r="E394" s="1">
        <f t="shared" si="6"/>
        <v>0</v>
      </c>
      <c r="F394" s="1"/>
      <c r="G394" s="1" t="s">
        <v>870</v>
      </c>
      <c r="H394" s="1" t="s">
        <v>590</v>
      </c>
      <c r="I394" s="2" t="e">
        <f>VLOOKUP($A394,'[1]23500'!$B$3:$L$5634,1,0)</f>
        <v>#N/A</v>
      </c>
      <c r="J394" s="2" t="e">
        <f>VLOOKUP($A394,'[1]23500'!$B$3:$L$5634,2,0)</f>
        <v>#N/A</v>
      </c>
      <c r="K394" s="2" t="e">
        <f>VLOOKUP($A394,'[1]23500'!$B$3:$L$5634,3,0)</f>
        <v>#N/A</v>
      </c>
      <c r="L394" s="2" t="e">
        <f>VLOOKUP($A394,'[1]23500'!$B$3:$L$5634,4,0)</f>
        <v>#N/A</v>
      </c>
      <c r="M394" s="2" t="e">
        <f>VLOOKUP($A394,'[1]23500'!$B$3:$L$5634,5,0)</f>
        <v>#N/A</v>
      </c>
      <c r="N394" s="2" t="e">
        <f>VLOOKUP($A394,'[1]23500'!$B$3:$L$5634,6,0)</f>
        <v>#N/A</v>
      </c>
      <c r="O394" s="2" t="e">
        <f>VLOOKUP($A394,'[1]23500'!$B$3:$L$5634,7,0)</f>
        <v>#N/A</v>
      </c>
      <c r="P394" s="2" t="e">
        <f>VLOOKUP($A394,'[1]23500'!$B$3:$L$5634,8,0)</f>
        <v>#N/A</v>
      </c>
      <c r="Q394" s="2" t="e">
        <f>VLOOKUP($A394,'[1]23500'!$B$3:$L$5634,10,0)</f>
        <v>#N/A</v>
      </c>
      <c r="R394" s="2" t="e">
        <f>VLOOKUP($A394,'[1]23500'!$B$3:$L$5634,11,0)</f>
        <v>#N/A</v>
      </c>
    </row>
    <row r="395" spans="1:18" x14ac:dyDescent="0.3">
      <c r="A395" s="1" t="s">
        <v>955</v>
      </c>
      <c r="B395" s="1" t="s">
        <v>956</v>
      </c>
      <c r="C395" s="1" t="s">
        <v>7</v>
      </c>
      <c r="D395" s="1" t="s">
        <v>957</v>
      </c>
      <c r="E395" s="1">
        <f t="shared" si="6"/>
        <v>0</v>
      </c>
      <c r="F395" s="1"/>
      <c r="G395" s="1" t="s">
        <v>870</v>
      </c>
      <c r="H395" s="1" t="s">
        <v>585</v>
      </c>
      <c r="I395" s="2" t="e">
        <f>VLOOKUP($A395,'[1]23500'!$B$3:$L$5634,1,0)</f>
        <v>#N/A</v>
      </c>
      <c r="J395" s="2" t="e">
        <f>VLOOKUP($A395,'[1]23500'!$B$3:$L$5634,2,0)</f>
        <v>#N/A</v>
      </c>
      <c r="K395" s="2" t="e">
        <f>VLOOKUP($A395,'[1]23500'!$B$3:$L$5634,3,0)</f>
        <v>#N/A</v>
      </c>
      <c r="L395" s="2" t="e">
        <f>VLOOKUP($A395,'[1]23500'!$B$3:$L$5634,4,0)</f>
        <v>#N/A</v>
      </c>
      <c r="M395" s="2" t="e">
        <f>VLOOKUP($A395,'[1]23500'!$B$3:$L$5634,5,0)</f>
        <v>#N/A</v>
      </c>
      <c r="N395" s="2" t="e">
        <f>VLOOKUP($A395,'[1]23500'!$B$3:$L$5634,6,0)</f>
        <v>#N/A</v>
      </c>
      <c r="O395" s="2" t="e">
        <f>VLOOKUP($A395,'[1]23500'!$B$3:$L$5634,7,0)</f>
        <v>#N/A</v>
      </c>
      <c r="P395" s="2" t="e">
        <f>VLOOKUP($A395,'[1]23500'!$B$3:$L$5634,8,0)</f>
        <v>#N/A</v>
      </c>
      <c r="Q395" s="2" t="e">
        <f>VLOOKUP($A395,'[1]23500'!$B$3:$L$5634,10,0)</f>
        <v>#N/A</v>
      </c>
      <c r="R395" s="2" t="e">
        <f>VLOOKUP($A395,'[1]23500'!$B$3:$L$5634,11,0)</f>
        <v>#N/A</v>
      </c>
    </row>
    <row r="396" spans="1:18" x14ac:dyDescent="0.3">
      <c r="A396" s="1" t="s">
        <v>958</v>
      </c>
      <c r="B396" s="1" t="s">
        <v>959</v>
      </c>
      <c r="C396" s="1" t="s">
        <v>7</v>
      </c>
      <c r="D396" s="1" t="s">
        <v>960</v>
      </c>
      <c r="E396" s="1">
        <f t="shared" si="6"/>
        <v>0</v>
      </c>
      <c r="F396" s="1"/>
      <c r="G396" s="1" t="s">
        <v>21</v>
      </c>
      <c r="H396" s="1" t="s">
        <v>54</v>
      </c>
      <c r="I396" s="2" t="e">
        <f>VLOOKUP($A396,'[1]23500'!$B$3:$L$5634,1,0)</f>
        <v>#N/A</v>
      </c>
      <c r="J396" s="2" t="e">
        <f>VLOOKUP($A396,'[1]23500'!$B$3:$L$5634,2,0)</f>
        <v>#N/A</v>
      </c>
      <c r="K396" s="2" t="e">
        <f>VLOOKUP($A396,'[1]23500'!$B$3:$L$5634,3,0)</f>
        <v>#N/A</v>
      </c>
      <c r="L396" s="2" t="e">
        <f>VLOOKUP($A396,'[1]23500'!$B$3:$L$5634,4,0)</f>
        <v>#N/A</v>
      </c>
      <c r="M396" s="2" t="e">
        <f>VLOOKUP($A396,'[1]23500'!$B$3:$L$5634,5,0)</f>
        <v>#N/A</v>
      </c>
      <c r="N396" s="2" t="e">
        <f>VLOOKUP($A396,'[1]23500'!$B$3:$L$5634,6,0)</f>
        <v>#N/A</v>
      </c>
      <c r="O396" s="2" t="e">
        <f>VLOOKUP($A396,'[1]23500'!$B$3:$L$5634,7,0)</f>
        <v>#N/A</v>
      </c>
      <c r="P396" s="2" t="e">
        <f>VLOOKUP($A396,'[1]23500'!$B$3:$L$5634,8,0)</f>
        <v>#N/A</v>
      </c>
      <c r="Q396" s="2" t="e">
        <f>VLOOKUP($A396,'[1]23500'!$B$3:$L$5634,10,0)</f>
        <v>#N/A</v>
      </c>
      <c r="R396" s="2" t="e">
        <f>VLOOKUP($A396,'[1]23500'!$B$3:$L$5634,11,0)</f>
        <v>#N/A</v>
      </c>
    </row>
    <row r="397" spans="1:18" x14ac:dyDescent="0.3">
      <c r="A397" s="1" t="s">
        <v>961</v>
      </c>
      <c r="B397" s="1" t="s">
        <v>962</v>
      </c>
      <c r="C397" s="1" t="s">
        <v>7</v>
      </c>
      <c r="D397" s="1" t="s">
        <v>963</v>
      </c>
      <c r="E397" s="1">
        <f t="shared" si="6"/>
        <v>0</v>
      </c>
      <c r="F397" s="1"/>
      <c r="G397" s="1" t="s">
        <v>870</v>
      </c>
      <c r="H397" s="1" t="s">
        <v>585</v>
      </c>
      <c r="I397" s="2" t="e">
        <f>VLOOKUP($A397,'[1]23500'!$B$3:$L$5634,1,0)</f>
        <v>#N/A</v>
      </c>
      <c r="J397" s="2" t="e">
        <f>VLOOKUP($A397,'[1]23500'!$B$3:$L$5634,2,0)</f>
        <v>#N/A</v>
      </c>
      <c r="K397" s="2" t="e">
        <f>VLOOKUP($A397,'[1]23500'!$B$3:$L$5634,3,0)</f>
        <v>#N/A</v>
      </c>
      <c r="L397" s="2" t="e">
        <f>VLOOKUP($A397,'[1]23500'!$B$3:$L$5634,4,0)</f>
        <v>#N/A</v>
      </c>
      <c r="M397" s="2" t="e">
        <f>VLOOKUP($A397,'[1]23500'!$B$3:$L$5634,5,0)</f>
        <v>#N/A</v>
      </c>
      <c r="N397" s="2" t="e">
        <f>VLOOKUP($A397,'[1]23500'!$B$3:$L$5634,6,0)</f>
        <v>#N/A</v>
      </c>
      <c r="O397" s="2" t="e">
        <f>VLOOKUP($A397,'[1]23500'!$B$3:$L$5634,7,0)</f>
        <v>#N/A</v>
      </c>
      <c r="P397" s="2" t="e">
        <f>VLOOKUP($A397,'[1]23500'!$B$3:$L$5634,8,0)</f>
        <v>#N/A</v>
      </c>
      <c r="Q397" s="2" t="e">
        <f>VLOOKUP($A397,'[1]23500'!$B$3:$L$5634,10,0)</f>
        <v>#N/A</v>
      </c>
      <c r="R397" s="2" t="e">
        <f>VLOOKUP($A397,'[1]23500'!$B$3:$L$5634,11,0)</f>
        <v>#N/A</v>
      </c>
    </row>
    <row r="398" spans="1:18" x14ac:dyDescent="0.3">
      <c r="A398" s="1" t="s">
        <v>964</v>
      </c>
      <c r="B398" s="1" t="s">
        <v>965</v>
      </c>
      <c r="C398" s="1" t="s">
        <v>7</v>
      </c>
      <c r="D398" s="1" t="s">
        <v>966</v>
      </c>
      <c r="E398" s="1">
        <f t="shared" si="6"/>
        <v>0</v>
      </c>
      <c r="F398" s="1"/>
      <c r="G398" s="1" t="s">
        <v>870</v>
      </c>
      <c r="H398" s="1" t="s">
        <v>590</v>
      </c>
      <c r="I398" s="2" t="e">
        <f>VLOOKUP($A398,'[1]23500'!$B$3:$L$5634,1,0)</f>
        <v>#N/A</v>
      </c>
      <c r="J398" s="2" t="e">
        <f>VLOOKUP($A398,'[1]23500'!$B$3:$L$5634,2,0)</f>
        <v>#N/A</v>
      </c>
      <c r="K398" s="2" t="e">
        <f>VLOOKUP($A398,'[1]23500'!$B$3:$L$5634,3,0)</f>
        <v>#N/A</v>
      </c>
      <c r="L398" s="2" t="e">
        <f>VLOOKUP($A398,'[1]23500'!$B$3:$L$5634,4,0)</f>
        <v>#N/A</v>
      </c>
      <c r="M398" s="2" t="e">
        <f>VLOOKUP($A398,'[1]23500'!$B$3:$L$5634,5,0)</f>
        <v>#N/A</v>
      </c>
      <c r="N398" s="2" t="e">
        <f>VLOOKUP($A398,'[1]23500'!$B$3:$L$5634,6,0)</f>
        <v>#N/A</v>
      </c>
      <c r="O398" s="2" t="e">
        <f>VLOOKUP($A398,'[1]23500'!$B$3:$L$5634,7,0)</f>
        <v>#N/A</v>
      </c>
      <c r="P398" s="2" t="e">
        <f>VLOOKUP($A398,'[1]23500'!$B$3:$L$5634,8,0)</f>
        <v>#N/A</v>
      </c>
      <c r="Q398" s="2" t="e">
        <f>VLOOKUP($A398,'[1]23500'!$B$3:$L$5634,10,0)</f>
        <v>#N/A</v>
      </c>
      <c r="R398" s="2" t="e">
        <f>VLOOKUP($A398,'[1]23500'!$B$3:$L$5634,11,0)</f>
        <v>#N/A</v>
      </c>
    </row>
    <row r="399" spans="1:18" x14ac:dyDescent="0.3">
      <c r="A399" s="1" t="s">
        <v>967</v>
      </c>
      <c r="B399" s="1" t="s">
        <v>968</v>
      </c>
      <c r="C399" s="1" t="s">
        <v>969</v>
      </c>
      <c r="D399" s="1" t="s">
        <v>970</v>
      </c>
      <c r="E399" s="1">
        <f t="shared" si="6"/>
        <v>0</v>
      </c>
      <c r="F399" s="1"/>
      <c r="G399" s="1" t="s">
        <v>971</v>
      </c>
      <c r="H399" s="1" t="s">
        <v>539</v>
      </c>
      <c r="I399" s="2" t="e">
        <f>VLOOKUP($A399,'[1]23500'!$B$3:$L$5634,1,0)</f>
        <v>#N/A</v>
      </c>
      <c r="J399" s="2" t="e">
        <f>VLOOKUP($A399,'[1]23500'!$B$3:$L$5634,2,0)</f>
        <v>#N/A</v>
      </c>
      <c r="K399" s="2" t="e">
        <f>VLOOKUP($A399,'[1]23500'!$B$3:$L$5634,3,0)</f>
        <v>#N/A</v>
      </c>
      <c r="L399" s="2" t="e">
        <f>VLOOKUP($A399,'[1]23500'!$B$3:$L$5634,4,0)</f>
        <v>#N/A</v>
      </c>
      <c r="M399" s="2" t="e">
        <f>VLOOKUP($A399,'[1]23500'!$B$3:$L$5634,5,0)</f>
        <v>#N/A</v>
      </c>
      <c r="N399" s="2" t="e">
        <f>VLOOKUP($A399,'[1]23500'!$B$3:$L$5634,6,0)</f>
        <v>#N/A</v>
      </c>
      <c r="O399" s="2" t="e">
        <f>VLOOKUP($A399,'[1]23500'!$B$3:$L$5634,7,0)</f>
        <v>#N/A</v>
      </c>
      <c r="P399" s="2" t="e">
        <f>VLOOKUP($A399,'[1]23500'!$B$3:$L$5634,8,0)</f>
        <v>#N/A</v>
      </c>
      <c r="Q399" s="2" t="e">
        <f>VLOOKUP($A399,'[1]23500'!$B$3:$L$5634,10,0)</f>
        <v>#N/A</v>
      </c>
      <c r="R399" s="2" t="e">
        <f>VLOOKUP($A399,'[1]23500'!$B$3:$L$5634,11,0)</f>
        <v>#N/A</v>
      </c>
    </row>
    <row r="400" spans="1:18" x14ac:dyDescent="0.3">
      <c r="A400" s="1" t="s">
        <v>972</v>
      </c>
      <c r="B400" s="1" t="s">
        <v>973</v>
      </c>
      <c r="C400" s="1" t="s">
        <v>969</v>
      </c>
      <c r="D400" s="1" t="s">
        <v>974</v>
      </c>
      <c r="E400" s="1">
        <f t="shared" si="6"/>
        <v>0</v>
      </c>
      <c r="F400" s="1"/>
      <c r="G400" s="1" t="s">
        <v>971</v>
      </c>
      <c r="H400" s="1" t="s">
        <v>539</v>
      </c>
      <c r="I400" s="2" t="e">
        <f>VLOOKUP($A400,'[1]23500'!$B$3:$L$5634,1,0)</f>
        <v>#N/A</v>
      </c>
      <c r="J400" s="2" t="e">
        <f>VLOOKUP($A400,'[1]23500'!$B$3:$L$5634,2,0)</f>
        <v>#N/A</v>
      </c>
      <c r="K400" s="2" t="e">
        <f>VLOOKUP($A400,'[1]23500'!$B$3:$L$5634,3,0)</f>
        <v>#N/A</v>
      </c>
      <c r="L400" s="2" t="e">
        <f>VLOOKUP($A400,'[1]23500'!$B$3:$L$5634,4,0)</f>
        <v>#N/A</v>
      </c>
      <c r="M400" s="2" t="e">
        <f>VLOOKUP($A400,'[1]23500'!$B$3:$L$5634,5,0)</f>
        <v>#N/A</v>
      </c>
      <c r="N400" s="2" t="e">
        <f>VLOOKUP($A400,'[1]23500'!$B$3:$L$5634,6,0)</f>
        <v>#N/A</v>
      </c>
      <c r="O400" s="2" t="e">
        <f>VLOOKUP($A400,'[1]23500'!$B$3:$L$5634,7,0)</f>
        <v>#N/A</v>
      </c>
      <c r="P400" s="2" t="e">
        <f>VLOOKUP($A400,'[1]23500'!$B$3:$L$5634,8,0)</f>
        <v>#N/A</v>
      </c>
      <c r="Q400" s="2" t="e">
        <f>VLOOKUP($A400,'[1]23500'!$B$3:$L$5634,10,0)</f>
        <v>#N/A</v>
      </c>
      <c r="R400" s="2" t="e">
        <f>VLOOKUP($A400,'[1]23500'!$B$3:$L$5634,11,0)</f>
        <v>#N/A</v>
      </c>
    </row>
    <row r="401" spans="1:18" x14ac:dyDescent="0.3">
      <c r="A401" s="1" t="s">
        <v>975</v>
      </c>
      <c r="B401" s="1" t="s">
        <v>976</v>
      </c>
      <c r="C401" s="1" t="s">
        <v>977</v>
      </c>
      <c r="D401" s="1" t="s">
        <v>978</v>
      </c>
      <c r="E401" s="1">
        <f t="shared" si="6"/>
        <v>0</v>
      </c>
      <c r="F401" s="1"/>
      <c r="G401" s="1" t="s">
        <v>971</v>
      </c>
      <c r="H401" s="1" t="s">
        <v>539</v>
      </c>
      <c r="I401" s="2" t="e">
        <f>VLOOKUP($A401,'[1]23500'!$B$3:$L$5634,1,0)</f>
        <v>#N/A</v>
      </c>
      <c r="J401" s="2" t="e">
        <f>VLOOKUP($A401,'[1]23500'!$B$3:$L$5634,2,0)</f>
        <v>#N/A</v>
      </c>
      <c r="K401" s="2" t="e">
        <f>VLOOKUP($A401,'[1]23500'!$B$3:$L$5634,3,0)</f>
        <v>#N/A</v>
      </c>
      <c r="L401" s="2" t="e">
        <f>VLOOKUP($A401,'[1]23500'!$B$3:$L$5634,4,0)</f>
        <v>#N/A</v>
      </c>
      <c r="M401" s="2" t="e">
        <f>VLOOKUP($A401,'[1]23500'!$B$3:$L$5634,5,0)</f>
        <v>#N/A</v>
      </c>
      <c r="N401" s="2" t="e">
        <f>VLOOKUP($A401,'[1]23500'!$B$3:$L$5634,6,0)</f>
        <v>#N/A</v>
      </c>
      <c r="O401" s="2" t="e">
        <f>VLOOKUP($A401,'[1]23500'!$B$3:$L$5634,7,0)</f>
        <v>#N/A</v>
      </c>
      <c r="P401" s="2" t="e">
        <f>VLOOKUP($A401,'[1]23500'!$B$3:$L$5634,8,0)</f>
        <v>#N/A</v>
      </c>
      <c r="Q401" s="2" t="e">
        <f>VLOOKUP($A401,'[1]23500'!$B$3:$L$5634,10,0)</f>
        <v>#N/A</v>
      </c>
      <c r="R401" s="2" t="e">
        <f>VLOOKUP($A401,'[1]23500'!$B$3:$L$5634,11,0)</f>
        <v>#N/A</v>
      </c>
    </row>
    <row r="402" spans="1:18" x14ac:dyDescent="0.3">
      <c r="A402" s="1" t="s">
        <v>979</v>
      </c>
      <c r="B402" s="1" t="s">
        <v>980</v>
      </c>
      <c r="C402" s="1" t="s">
        <v>977</v>
      </c>
      <c r="D402" s="1" t="s">
        <v>981</v>
      </c>
      <c r="E402" s="1">
        <f t="shared" si="6"/>
        <v>0</v>
      </c>
      <c r="F402" s="1"/>
      <c r="G402" s="1" t="s">
        <v>971</v>
      </c>
      <c r="H402" s="1" t="s">
        <v>539</v>
      </c>
      <c r="I402" s="2" t="e">
        <f>VLOOKUP($A402,'[1]23500'!$B$3:$L$5634,1,0)</f>
        <v>#N/A</v>
      </c>
      <c r="J402" s="2" t="e">
        <f>VLOOKUP($A402,'[1]23500'!$B$3:$L$5634,2,0)</f>
        <v>#N/A</v>
      </c>
      <c r="K402" s="2" t="e">
        <f>VLOOKUP($A402,'[1]23500'!$B$3:$L$5634,3,0)</f>
        <v>#N/A</v>
      </c>
      <c r="L402" s="2" t="e">
        <f>VLOOKUP($A402,'[1]23500'!$B$3:$L$5634,4,0)</f>
        <v>#N/A</v>
      </c>
      <c r="M402" s="2" t="e">
        <f>VLOOKUP($A402,'[1]23500'!$B$3:$L$5634,5,0)</f>
        <v>#N/A</v>
      </c>
      <c r="N402" s="2" t="e">
        <f>VLOOKUP($A402,'[1]23500'!$B$3:$L$5634,6,0)</f>
        <v>#N/A</v>
      </c>
      <c r="O402" s="2" t="e">
        <f>VLOOKUP($A402,'[1]23500'!$B$3:$L$5634,7,0)</f>
        <v>#N/A</v>
      </c>
      <c r="P402" s="2" t="e">
        <f>VLOOKUP($A402,'[1]23500'!$B$3:$L$5634,8,0)</f>
        <v>#N/A</v>
      </c>
      <c r="Q402" s="2" t="e">
        <f>VLOOKUP($A402,'[1]23500'!$B$3:$L$5634,10,0)</f>
        <v>#N/A</v>
      </c>
      <c r="R402" s="2" t="e">
        <f>VLOOKUP($A402,'[1]23500'!$B$3:$L$5634,11,0)</f>
        <v>#N/A</v>
      </c>
    </row>
    <row r="403" spans="1:18" x14ac:dyDescent="0.3">
      <c r="A403" s="1" t="s">
        <v>982</v>
      </c>
      <c r="B403" s="1" t="s">
        <v>983</v>
      </c>
      <c r="C403" s="1" t="s">
        <v>984</v>
      </c>
      <c r="D403" s="1" t="s">
        <v>985</v>
      </c>
      <c r="E403" s="1">
        <f t="shared" si="6"/>
        <v>0</v>
      </c>
      <c r="F403" s="1"/>
      <c r="G403" s="1" t="s">
        <v>971</v>
      </c>
      <c r="H403" s="1" t="s">
        <v>539</v>
      </c>
      <c r="I403" s="2" t="e">
        <f>VLOOKUP($A403,'[1]23500'!$B$3:$L$5634,1,0)</f>
        <v>#N/A</v>
      </c>
      <c r="J403" s="2" t="e">
        <f>VLOOKUP($A403,'[1]23500'!$B$3:$L$5634,2,0)</f>
        <v>#N/A</v>
      </c>
      <c r="K403" s="2" t="e">
        <f>VLOOKUP($A403,'[1]23500'!$B$3:$L$5634,3,0)</f>
        <v>#N/A</v>
      </c>
      <c r="L403" s="2" t="e">
        <f>VLOOKUP($A403,'[1]23500'!$B$3:$L$5634,4,0)</f>
        <v>#N/A</v>
      </c>
      <c r="M403" s="2" t="e">
        <f>VLOOKUP($A403,'[1]23500'!$B$3:$L$5634,5,0)</f>
        <v>#N/A</v>
      </c>
      <c r="N403" s="2" t="e">
        <f>VLOOKUP($A403,'[1]23500'!$B$3:$L$5634,6,0)</f>
        <v>#N/A</v>
      </c>
      <c r="O403" s="2" t="e">
        <f>VLOOKUP($A403,'[1]23500'!$B$3:$L$5634,7,0)</f>
        <v>#N/A</v>
      </c>
      <c r="P403" s="2" t="e">
        <f>VLOOKUP($A403,'[1]23500'!$B$3:$L$5634,8,0)</f>
        <v>#N/A</v>
      </c>
      <c r="Q403" s="2" t="e">
        <f>VLOOKUP($A403,'[1]23500'!$B$3:$L$5634,10,0)</f>
        <v>#N/A</v>
      </c>
      <c r="R403" s="2" t="e">
        <f>VLOOKUP($A403,'[1]23500'!$B$3:$L$5634,11,0)</f>
        <v>#N/A</v>
      </c>
    </row>
    <row r="404" spans="1:18" x14ac:dyDescent="0.3">
      <c r="A404" s="1" t="s">
        <v>986</v>
      </c>
      <c r="B404" s="1" t="s">
        <v>987</v>
      </c>
      <c r="C404" s="1" t="s">
        <v>984</v>
      </c>
      <c r="D404" s="1" t="s">
        <v>988</v>
      </c>
      <c r="E404" s="1">
        <f t="shared" si="6"/>
        <v>0</v>
      </c>
      <c r="F404" s="1"/>
      <c r="G404" s="1" t="s">
        <v>971</v>
      </c>
      <c r="H404" s="1" t="s">
        <v>539</v>
      </c>
      <c r="I404" s="2" t="e">
        <f>VLOOKUP($A404,'[1]23500'!$B$3:$L$5634,1,0)</f>
        <v>#N/A</v>
      </c>
      <c r="J404" s="2" t="e">
        <f>VLOOKUP($A404,'[1]23500'!$B$3:$L$5634,2,0)</f>
        <v>#N/A</v>
      </c>
      <c r="K404" s="2" t="e">
        <f>VLOOKUP($A404,'[1]23500'!$B$3:$L$5634,3,0)</f>
        <v>#N/A</v>
      </c>
      <c r="L404" s="2" t="e">
        <f>VLOOKUP($A404,'[1]23500'!$B$3:$L$5634,4,0)</f>
        <v>#N/A</v>
      </c>
      <c r="M404" s="2" t="e">
        <f>VLOOKUP($A404,'[1]23500'!$B$3:$L$5634,5,0)</f>
        <v>#N/A</v>
      </c>
      <c r="N404" s="2" t="e">
        <f>VLOOKUP($A404,'[1]23500'!$B$3:$L$5634,6,0)</f>
        <v>#N/A</v>
      </c>
      <c r="O404" s="2" t="e">
        <f>VLOOKUP($A404,'[1]23500'!$B$3:$L$5634,7,0)</f>
        <v>#N/A</v>
      </c>
      <c r="P404" s="2" t="e">
        <f>VLOOKUP($A404,'[1]23500'!$B$3:$L$5634,8,0)</f>
        <v>#N/A</v>
      </c>
      <c r="Q404" s="2" t="e">
        <f>VLOOKUP($A404,'[1]23500'!$B$3:$L$5634,10,0)</f>
        <v>#N/A</v>
      </c>
      <c r="R404" s="2" t="e">
        <f>VLOOKUP($A404,'[1]23500'!$B$3:$L$5634,11,0)</f>
        <v>#N/A</v>
      </c>
    </row>
    <row r="405" spans="1:18" x14ac:dyDescent="0.3">
      <c r="A405" s="1" t="s">
        <v>989</v>
      </c>
      <c r="B405" s="1" t="s">
        <v>990</v>
      </c>
      <c r="C405" s="1" t="s">
        <v>991</v>
      </c>
      <c r="D405" s="1" t="s">
        <v>992</v>
      </c>
      <c r="E405" s="1">
        <f t="shared" si="6"/>
        <v>0</v>
      </c>
      <c r="F405" s="1"/>
      <c r="G405" s="1" t="s">
        <v>993</v>
      </c>
      <c r="H405" s="1" t="s">
        <v>539</v>
      </c>
      <c r="I405" s="2" t="e">
        <f>VLOOKUP($A405,'[1]23500'!$B$3:$L$5634,1,0)</f>
        <v>#N/A</v>
      </c>
      <c r="J405" s="2" t="e">
        <f>VLOOKUP($A405,'[1]23500'!$B$3:$L$5634,2,0)</f>
        <v>#N/A</v>
      </c>
      <c r="K405" s="2" t="e">
        <f>VLOOKUP($A405,'[1]23500'!$B$3:$L$5634,3,0)</f>
        <v>#N/A</v>
      </c>
      <c r="L405" s="2" t="e">
        <f>VLOOKUP($A405,'[1]23500'!$B$3:$L$5634,4,0)</f>
        <v>#N/A</v>
      </c>
      <c r="M405" s="2" t="e">
        <f>VLOOKUP($A405,'[1]23500'!$B$3:$L$5634,5,0)</f>
        <v>#N/A</v>
      </c>
      <c r="N405" s="2" t="e">
        <f>VLOOKUP($A405,'[1]23500'!$B$3:$L$5634,6,0)</f>
        <v>#N/A</v>
      </c>
      <c r="O405" s="2" t="e">
        <f>VLOOKUP($A405,'[1]23500'!$B$3:$L$5634,7,0)</f>
        <v>#N/A</v>
      </c>
      <c r="P405" s="2" t="e">
        <f>VLOOKUP($A405,'[1]23500'!$B$3:$L$5634,8,0)</f>
        <v>#N/A</v>
      </c>
      <c r="Q405" s="2" t="e">
        <f>VLOOKUP($A405,'[1]23500'!$B$3:$L$5634,10,0)</f>
        <v>#N/A</v>
      </c>
      <c r="R405" s="2" t="e">
        <f>VLOOKUP($A405,'[1]23500'!$B$3:$L$5634,11,0)</f>
        <v>#N/A</v>
      </c>
    </row>
    <row r="406" spans="1:18" x14ac:dyDescent="0.3">
      <c r="A406" s="1" t="s">
        <v>994</v>
      </c>
      <c r="B406" s="1" t="s">
        <v>995</v>
      </c>
      <c r="C406" s="1" t="s">
        <v>991</v>
      </c>
      <c r="D406" s="1" t="s">
        <v>996</v>
      </c>
      <c r="E406" s="1">
        <f t="shared" si="6"/>
        <v>0</v>
      </c>
      <c r="F406" s="1"/>
      <c r="G406" s="1" t="s">
        <v>993</v>
      </c>
      <c r="H406" s="1" t="s">
        <v>539</v>
      </c>
      <c r="I406" s="2" t="e">
        <f>VLOOKUP($A406,'[1]23500'!$B$3:$L$5634,1,0)</f>
        <v>#N/A</v>
      </c>
      <c r="J406" s="2" t="e">
        <f>VLOOKUP($A406,'[1]23500'!$B$3:$L$5634,2,0)</f>
        <v>#N/A</v>
      </c>
      <c r="K406" s="2" t="e">
        <f>VLOOKUP($A406,'[1]23500'!$B$3:$L$5634,3,0)</f>
        <v>#N/A</v>
      </c>
      <c r="L406" s="2" t="e">
        <f>VLOOKUP($A406,'[1]23500'!$B$3:$L$5634,4,0)</f>
        <v>#N/A</v>
      </c>
      <c r="M406" s="2" t="e">
        <f>VLOOKUP($A406,'[1]23500'!$B$3:$L$5634,5,0)</f>
        <v>#N/A</v>
      </c>
      <c r="N406" s="2" t="e">
        <f>VLOOKUP($A406,'[1]23500'!$B$3:$L$5634,6,0)</f>
        <v>#N/A</v>
      </c>
      <c r="O406" s="2" t="e">
        <f>VLOOKUP($A406,'[1]23500'!$B$3:$L$5634,7,0)</f>
        <v>#N/A</v>
      </c>
      <c r="P406" s="2" t="e">
        <f>VLOOKUP($A406,'[1]23500'!$B$3:$L$5634,8,0)</f>
        <v>#N/A</v>
      </c>
      <c r="Q406" s="2" t="e">
        <f>VLOOKUP($A406,'[1]23500'!$B$3:$L$5634,10,0)</f>
        <v>#N/A</v>
      </c>
      <c r="R406" s="2" t="e">
        <f>VLOOKUP($A406,'[1]23500'!$B$3:$L$5634,11,0)</f>
        <v>#N/A</v>
      </c>
    </row>
    <row r="407" spans="1:18" x14ac:dyDescent="0.3">
      <c r="A407" s="1" t="s">
        <v>997</v>
      </c>
      <c r="B407" s="1" t="s">
        <v>998</v>
      </c>
      <c r="C407" s="1" t="s">
        <v>991</v>
      </c>
      <c r="D407" s="1" t="s">
        <v>999</v>
      </c>
      <c r="E407" s="1">
        <f t="shared" si="6"/>
        <v>0</v>
      </c>
      <c r="F407" s="1"/>
      <c r="G407" s="1" t="s">
        <v>993</v>
      </c>
      <c r="H407" s="1" t="s">
        <v>539</v>
      </c>
      <c r="I407" s="2" t="e">
        <f>VLOOKUP($A407,'[1]23500'!$B$3:$L$5634,1,0)</f>
        <v>#N/A</v>
      </c>
      <c r="J407" s="2" t="e">
        <f>VLOOKUP($A407,'[1]23500'!$B$3:$L$5634,2,0)</f>
        <v>#N/A</v>
      </c>
      <c r="K407" s="2" t="e">
        <f>VLOOKUP($A407,'[1]23500'!$B$3:$L$5634,3,0)</f>
        <v>#N/A</v>
      </c>
      <c r="L407" s="2" t="e">
        <f>VLOOKUP($A407,'[1]23500'!$B$3:$L$5634,4,0)</f>
        <v>#N/A</v>
      </c>
      <c r="M407" s="2" t="e">
        <f>VLOOKUP($A407,'[1]23500'!$B$3:$L$5634,5,0)</f>
        <v>#N/A</v>
      </c>
      <c r="N407" s="2" t="e">
        <f>VLOOKUP($A407,'[1]23500'!$B$3:$L$5634,6,0)</f>
        <v>#N/A</v>
      </c>
      <c r="O407" s="2" t="e">
        <f>VLOOKUP($A407,'[1]23500'!$B$3:$L$5634,7,0)</f>
        <v>#N/A</v>
      </c>
      <c r="P407" s="2" t="e">
        <f>VLOOKUP($A407,'[1]23500'!$B$3:$L$5634,8,0)</f>
        <v>#N/A</v>
      </c>
      <c r="Q407" s="2" t="e">
        <f>VLOOKUP($A407,'[1]23500'!$B$3:$L$5634,10,0)</f>
        <v>#N/A</v>
      </c>
      <c r="R407" s="2" t="e">
        <f>VLOOKUP($A407,'[1]23500'!$B$3:$L$5634,11,0)</f>
        <v>#N/A</v>
      </c>
    </row>
    <row r="408" spans="1:18" x14ac:dyDescent="0.3">
      <c r="A408" s="1" t="s">
        <v>1000</v>
      </c>
      <c r="B408" s="1" t="s">
        <v>1001</v>
      </c>
      <c r="C408" s="1" t="s">
        <v>991</v>
      </c>
      <c r="D408" s="1" t="s">
        <v>1002</v>
      </c>
      <c r="E408" s="1">
        <f t="shared" si="6"/>
        <v>0</v>
      </c>
      <c r="F408" s="1"/>
      <c r="G408" s="1" t="s">
        <v>993</v>
      </c>
      <c r="H408" s="1" t="s">
        <v>539</v>
      </c>
      <c r="I408" s="2" t="e">
        <f>VLOOKUP($A408,'[1]23500'!$B$3:$L$5634,1,0)</f>
        <v>#N/A</v>
      </c>
      <c r="J408" s="2" t="e">
        <f>VLOOKUP($A408,'[1]23500'!$B$3:$L$5634,2,0)</f>
        <v>#N/A</v>
      </c>
      <c r="K408" s="2" t="e">
        <f>VLOOKUP($A408,'[1]23500'!$B$3:$L$5634,3,0)</f>
        <v>#N/A</v>
      </c>
      <c r="L408" s="2" t="e">
        <f>VLOOKUP($A408,'[1]23500'!$B$3:$L$5634,4,0)</f>
        <v>#N/A</v>
      </c>
      <c r="M408" s="2" t="e">
        <f>VLOOKUP($A408,'[1]23500'!$B$3:$L$5634,5,0)</f>
        <v>#N/A</v>
      </c>
      <c r="N408" s="2" t="e">
        <f>VLOOKUP($A408,'[1]23500'!$B$3:$L$5634,6,0)</f>
        <v>#N/A</v>
      </c>
      <c r="O408" s="2" t="e">
        <f>VLOOKUP($A408,'[1]23500'!$B$3:$L$5634,7,0)</f>
        <v>#N/A</v>
      </c>
      <c r="P408" s="2" t="e">
        <f>VLOOKUP($A408,'[1]23500'!$B$3:$L$5634,8,0)</f>
        <v>#N/A</v>
      </c>
      <c r="Q408" s="2" t="e">
        <f>VLOOKUP($A408,'[1]23500'!$B$3:$L$5634,10,0)</f>
        <v>#N/A</v>
      </c>
      <c r="R408" s="2" t="e">
        <f>VLOOKUP($A408,'[1]23500'!$B$3:$L$5634,11,0)</f>
        <v>#N/A</v>
      </c>
    </row>
    <row r="409" spans="1:18" x14ac:dyDescent="0.3">
      <c r="A409" s="1" t="s">
        <v>1003</v>
      </c>
      <c r="B409" s="1" t="s">
        <v>1004</v>
      </c>
      <c r="C409" s="1" t="s">
        <v>991</v>
      </c>
      <c r="D409" s="1" t="s">
        <v>1005</v>
      </c>
      <c r="E409" s="1">
        <f t="shared" si="6"/>
        <v>0</v>
      </c>
      <c r="F409" s="1"/>
      <c r="G409" s="1" t="s">
        <v>993</v>
      </c>
      <c r="H409" s="1" t="s">
        <v>539</v>
      </c>
      <c r="I409" s="2" t="e">
        <f>VLOOKUP($A409,'[1]23500'!$B$3:$L$5634,1,0)</f>
        <v>#N/A</v>
      </c>
      <c r="J409" s="2" t="e">
        <f>VLOOKUP($A409,'[1]23500'!$B$3:$L$5634,2,0)</f>
        <v>#N/A</v>
      </c>
      <c r="K409" s="2" t="e">
        <f>VLOOKUP($A409,'[1]23500'!$B$3:$L$5634,3,0)</f>
        <v>#N/A</v>
      </c>
      <c r="L409" s="2" t="e">
        <f>VLOOKUP($A409,'[1]23500'!$B$3:$L$5634,4,0)</f>
        <v>#N/A</v>
      </c>
      <c r="M409" s="2" t="e">
        <f>VLOOKUP($A409,'[1]23500'!$B$3:$L$5634,5,0)</f>
        <v>#N/A</v>
      </c>
      <c r="N409" s="2" t="e">
        <f>VLOOKUP($A409,'[1]23500'!$B$3:$L$5634,6,0)</f>
        <v>#N/A</v>
      </c>
      <c r="O409" s="2" t="e">
        <f>VLOOKUP($A409,'[1]23500'!$B$3:$L$5634,7,0)</f>
        <v>#N/A</v>
      </c>
      <c r="P409" s="2" t="e">
        <f>VLOOKUP($A409,'[1]23500'!$B$3:$L$5634,8,0)</f>
        <v>#N/A</v>
      </c>
      <c r="Q409" s="2" t="e">
        <f>VLOOKUP($A409,'[1]23500'!$B$3:$L$5634,10,0)</f>
        <v>#N/A</v>
      </c>
      <c r="R409" s="2" t="e">
        <f>VLOOKUP($A409,'[1]23500'!$B$3:$L$5634,11,0)</f>
        <v>#N/A</v>
      </c>
    </row>
    <row r="410" spans="1:18" x14ac:dyDescent="0.3">
      <c r="A410" s="1" t="s">
        <v>1006</v>
      </c>
      <c r="B410" s="1" t="s">
        <v>1007</v>
      </c>
      <c r="C410" s="1" t="s">
        <v>991</v>
      </c>
      <c r="D410" s="1" t="s">
        <v>1008</v>
      </c>
      <c r="E410" s="1">
        <f t="shared" si="6"/>
        <v>0</v>
      </c>
      <c r="F410" s="1"/>
      <c r="G410" s="1" t="s">
        <v>993</v>
      </c>
      <c r="H410" s="1" t="s">
        <v>539</v>
      </c>
      <c r="I410" s="2" t="e">
        <f>VLOOKUP($A410,'[1]23500'!$B$3:$L$5634,1,0)</f>
        <v>#N/A</v>
      </c>
      <c r="J410" s="2" t="e">
        <f>VLOOKUP($A410,'[1]23500'!$B$3:$L$5634,2,0)</f>
        <v>#N/A</v>
      </c>
      <c r="K410" s="2" t="e">
        <f>VLOOKUP($A410,'[1]23500'!$B$3:$L$5634,3,0)</f>
        <v>#N/A</v>
      </c>
      <c r="L410" s="2" t="e">
        <f>VLOOKUP($A410,'[1]23500'!$B$3:$L$5634,4,0)</f>
        <v>#N/A</v>
      </c>
      <c r="M410" s="2" t="e">
        <f>VLOOKUP($A410,'[1]23500'!$B$3:$L$5634,5,0)</f>
        <v>#N/A</v>
      </c>
      <c r="N410" s="2" t="e">
        <f>VLOOKUP($A410,'[1]23500'!$B$3:$L$5634,6,0)</f>
        <v>#N/A</v>
      </c>
      <c r="O410" s="2" t="e">
        <f>VLOOKUP($A410,'[1]23500'!$B$3:$L$5634,7,0)</f>
        <v>#N/A</v>
      </c>
      <c r="P410" s="2" t="e">
        <f>VLOOKUP($A410,'[1]23500'!$B$3:$L$5634,8,0)</f>
        <v>#N/A</v>
      </c>
      <c r="Q410" s="2" t="e">
        <f>VLOOKUP($A410,'[1]23500'!$B$3:$L$5634,10,0)</f>
        <v>#N/A</v>
      </c>
      <c r="R410" s="2" t="e">
        <f>VLOOKUP($A410,'[1]23500'!$B$3:$L$5634,11,0)</f>
        <v>#N/A</v>
      </c>
    </row>
    <row r="411" spans="1:18" x14ac:dyDescent="0.3">
      <c r="A411" s="1" t="s">
        <v>1009</v>
      </c>
      <c r="B411" s="1" t="s">
        <v>1010</v>
      </c>
      <c r="C411" s="1" t="s">
        <v>991</v>
      </c>
      <c r="D411" s="1" t="s">
        <v>1011</v>
      </c>
      <c r="E411" s="1">
        <f t="shared" si="6"/>
        <v>0</v>
      </c>
      <c r="F411" s="1"/>
      <c r="G411" s="1" t="s">
        <v>993</v>
      </c>
      <c r="H411" s="1" t="s">
        <v>539</v>
      </c>
      <c r="I411" s="2" t="e">
        <f>VLOOKUP($A411,'[1]23500'!$B$3:$L$5634,1,0)</f>
        <v>#N/A</v>
      </c>
      <c r="J411" s="2" t="e">
        <f>VLOOKUP($A411,'[1]23500'!$B$3:$L$5634,2,0)</f>
        <v>#N/A</v>
      </c>
      <c r="K411" s="2" t="e">
        <f>VLOOKUP($A411,'[1]23500'!$B$3:$L$5634,3,0)</f>
        <v>#N/A</v>
      </c>
      <c r="L411" s="2" t="e">
        <f>VLOOKUP($A411,'[1]23500'!$B$3:$L$5634,4,0)</f>
        <v>#N/A</v>
      </c>
      <c r="M411" s="2" t="e">
        <f>VLOOKUP($A411,'[1]23500'!$B$3:$L$5634,5,0)</f>
        <v>#N/A</v>
      </c>
      <c r="N411" s="2" t="e">
        <f>VLOOKUP($A411,'[1]23500'!$B$3:$L$5634,6,0)</f>
        <v>#N/A</v>
      </c>
      <c r="O411" s="2" t="e">
        <f>VLOOKUP($A411,'[1]23500'!$B$3:$L$5634,7,0)</f>
        <v>#N/A</v>
      </c>
      <c r="P411" s="2" t="e">
        <f>VLOOKUP($A411,'[1]23500'!$B$3:$L$5634,8,0)</f>
        <v>#N/A</v>
      </c>
      <c r="Q411" s="2" t="e">
        <f>VLOOKUP($A411,'[1]23500'!$B$3:$L$5634,10,0)</f>
        <v>#N/A</v>
      </c>
      <c r="R411" s="2" t="e">
        <f>VLOOKUP($A411,'[1]23500'!$B$3:$L$5634,11,0)</f>
        <v>#N/A</v>
      </c>
    </row>
    <row r="412" spans="1:18" x14ac:dyDescent="0.3">
      <c r="A412" s="1" t="s">
        <v>1012</v>
      </c>
      <c r="B412" s="1" t="s">
        <v>1013</v>
      </c>
      <c r="C412" s="1" t="s">
        <v>991</v>
      </c>
      <c r="D412" s="1" t="s">
        <v>1014</v>
      </c>
      <c r="E412" s="1">
        <f t="shared" si="6"/>
        <v>0</v>
      </c>
      <c r="F412" s="1"/>
      <c r="G412" s="1" t="s">
        <v>993</v>
      </c>
      <c r="H412" s="1" t="s">
        <v>539</v>
      </c>
      <c r="I412" s="2" t="e">
        <f>VLOOKUP($A412,'[1]23500'!$B$3:$L$5634,1,0)</f>
        <v>#N/A</v>
      </c>
      <c r="J412" s="2" t="e">
        <f>VLOOKUP($A412,'[1]23500'!$B$3:$L$5634,2,0)</f>
        <v>#N/A</v>
      </c>
      <c r="K412" s="2" t="e">
        <f>VLOOKUP($A412,'[1]23500'!$B$3:$L$5634,3,0)</f>
        <v>#N/A</v>
      </c>
      <c r="L412" s="2" t="e">
        <f>VLOOKUP($A412,'[1]23500'!$B$3:$L$5634,4,0)</f>
        <v>#N/A</v>
      </c>
      <c r="M412" s="2" t="e">
        <f>VLOOKUP($A412,'[1]23500'!$B$3:$L$5634,5,0)</f>
        <v>#N/A</v>
      </c>
      <c r="N412" s="2" t="e">
        <f>VLOOKUP($A412,'[1]23500'!$B$3:$L$5634,6,0)</f>
        <v>#N/A</v>
      </c>
      <c r="O412" s="2" t="e">
        <f>VLOOKUP($A412,'[1]23500'!$B$3:$L$5634,7,0)</f>
        <v>#N/A</v>
      </c>
      <c r="P412" s="2" t="e">
        <f>VLOOKUP($A412,'[1]23500'!$B$3:$L$5634,8,0)</f>
        <v>#N/A</v>
      </c>
      <c r="Q412" s="2" t="e">
        <f>VLOOKUP($A412,'[1]23500'!$B$3:$L$5634,10,0)</f>
        <v>#N/A</v>
      </c>
      <c r="R412" s="2" t="e">
        <f>VLOOKUP($A412,'[1]23500'!$B$3:$L$5634,11,0)</f>
        <v>#N/A</v>
      </c>
    </row>
    <row r="413" spans="1:18" x14ac:dyDescent="0.3">
      <c r="A413" s="7" t="s">
        <v>1015</v>
      </c>
      <c r="B413" s="7" t="s">
        <v>1016</v>
      </c>
      <c r="C413" s="7" t="s">
        <v>7</v>
      </c>
      <c r="D413" s="7" t="s">
        <v>1017</v>
      </c>
      <c r="E413" s="7">
        <f t="shared" si="6"/>
        <v>1.6500000000000001</v>
      </c>
      <c r="F413" s="7">
        <v>1.98</v>
      </c>
      <c r="G413" s="7" t="s">
        <v>1018</v>
      </c>
      <c r="H413" s="7" t="s">
        <v>54</v>
      </c>
      <c r="I413" s="2" t="str">
        <f>VLOOKUP($A413,'[1]23500'!$B$3:$L$5634,1,0)</f>
        <v>IT-1-0</v>
      </c>
      <c r="J413" s="2" t="str">
        <f>VLOOKUP($A413,'[1]23500'!$B$3:$L$5634,2,0)</f>
        <v>TAŚMA ELEKTROIZOLACYJNA 19 mm x 20 m CZARNA</v>
      </c>
      <c r="K413" s="2" t="str">
        <f>VLOOKUP($A413,'[1]23500'!$B$3:$L$5634,3,0)</f>
        <v>szt.</v>
      </c>
      <c r="L413" s="2" t="str">
        <f>VLOOKUP($A413,'[1]23500'!$B$3:$L$5634,4,0)</f>
        <v>3919101200</v>
      </c>
      <c r="M413" s="2" t="str">
        <f>VLOOKUP($A413,'[1]23500'!$B$3:$L$5634,5,0)</f>
        <v>5903041600800</v>
      </c>
      <c r="N413" s="2">
        <f>VLOOKUP($A413,'[1]23500'!$B$3:$L$5634,6,0)</f>
        <v>7.4999999999999997E-2</v>
      </c>
      <c r="O413" s="2" t="str">
        <f>VLOOKUP($A413,'[1]23500'!$B$3:$L$5634,7,0)</f>
        <v>Kg</v>
      </c>
      <c r="P413" s="2">
        <f>VLOOKUP($A413,'[1]23500'!$B$3:$L$5634,8,0)</f>
        <v>7.5999999999999998E-2</v>
      </c>
      <c r="Q413" s="2" t="str">
        <f>VLOOKUP($A413,'[1]23500'!$B$3:$L$5634,10,0)</f>
        <v>Taśmy Elektroizolacyjne</v>
      </c>
      <c r="R413" s="2" t="str">
        <f>VLOOKUP($A413,'[1]23500'!$B$3:$L$5634,11,0)</f>
        <v>8002</v>
      </c>
    </row>
    <row r="414" spans="1:18" x14ac:dyDescent="0.3">
      <c r="A414" s="7" t="s">
        <v>1019</v>
      </c>
      <c r="B414" s="7" t="s">
        <v>1020</v>
      </c>
      <c r="C414" s="7" t="s">
        <v>7</v>
      </c>
      <c r="D414" s="7" t="s">
        <v>1021</v>
      </c>
      <c r="E414" s="7">
        <f t="shared" si="6"/>
        <v>1.6500000000000001</v>
      </c>
      <c r="F414" s="7">
        <v>1.98</v>
      </c>
      <c r="G414" s="7" t="s">
        <v>1018</v>
      </c>
      <c r="H414" s="7" t="s">
        <v>54</v>
      </c>
      <c r="I414" s="2" t="str">
        <f>VLOOKUP($A414,'[1]23500'!$B$3:$L$5634,1,0)</f>
        <v>IT-1-1</v>
      </c>
      <c r="J414" s="2" t="str">
        <f>VLOOKUP($A414,'[1]23500'!$B$3:$L$5634,2,0)</f>
        <v>TAŚMA ELEKTROIZOLACYJNA 19 mm x 20 m BRĄZOWA</v>
      </c>
      <c r="K414" s="2" t="str">
        <f>VLOOKUP($A414,'[1]23500'!$B$3:$L$5634,3,0)</f>
        <v>szt.</v>
      </c>
      <c r="L414" s="2" t="str">
        <f>VLOOKUP($A414,'[1]23500'!$B$3:$L$5634,4,0)</f>
        <v>3919101200</v>
      </c>
      <c r="M414" s="2" t="str">
        <f>VLOOKUP($A414,'[1]23500'!$B$3:$L$5634,5,0)</f>
        <v>5903041600794</v>
      </c>
      <c r="N414" s="2">
        <f>VLOOKUP($A414,'[1]23500'!$B$3:$L$5634,6,0)</f>
        <v>7.4999999999999997E-2</v>
      </c>
      <c r="O414" s="2" t="str">
        <f>VLOOKUP($A414,'[1]23500'!$B$3:$L$5634,7,0)</f>
        <v>Kg</v>
      </c>
      <c r="P414" s="2">
        <f>VLOOKUP($A414,'[1]23500'!$B$3:$L$5634,8,0)</f>
        <v>7.5999999999999998E-2</v>
      </c>
      <c r="Q414" s="2" t="str">
        <f>VLOOKUP($A414,'[1]23500'!$B$3:$L$5634,10,0)</f>
        <v>Taśmy Elektroizolacyjne</v>
      </c>
      <c r="R414" s="2" t="str">
        <f>VLOOKUP($A414,'[1]23500'!$B$3:$L$5634,11,0)</f>
        <v>8002</v>
      </c>
    </row>
    <row r="415" spans="1:18" x14ac:dyDescent="0.3">
      <c r="A415" s="7" t="s">
        <v>1022</v>
      </c>
      <c r="B415" s="7" t="s">
        <v>1023</v>
      </c>
      <c r="C415" s="7" t="s">
        <v>7</v>
      </c>
      <c r="D415" s="7" t="s">
        <v>1024</v>
      </c>
      <c r="E415" s="7">
        <f t="shared" si="6"/>
        <v>1.6500000000000001</v>
      </c>
      <c r="F415" s="7">
        <v>1.98</v>
      </c>
      <c r="G415" s="7" t="s">
        <v>1018</v>
      </c>
      <c r="H415" s="7" t="s">
        <v>54</v>
      </c>
      <c r="I415" s="2" t="str">
        <f>VLOOKUP($A415,'[1]23500'!$B$3:$L$5634,1,0)</f>
        <v>IT-1-2</v>
      </c>
      <c r="J415" s="2" t="str">
        <f>VLOOKUP($A415,'[1]23500'!$B$3:$L$5634,2,0)</f>
        <v>TAŚMA ELEKTROIZOLACYJNA 19 mm x 20 m CZERWONA</v>
      </c>
      <c r="K415" s="2" t="str">
        <f>VLOOKUP($A415,'[1]23500'!$B$3:$L$5634,3,0)</f>
        <v>szt.</v>
      </c>
      <c r="L415" s="2" t="str">
        <f>VLOOKUP($A415,'[1]23500'!$B$3:$L$5634,4,0)</f>
        <v>3919101200</v>
      </c>
      <c r="M415" s="2" t="str">
        <f>VLOOKUP($A415,'[1]23500'!$B$3:$L$5634,5,0)</f>
        <v>5903041600817</v>
      </c>
      <c r="N415" s="2">
        <f>VLOOKUP($A415,'[1]23500'!$B$3:$L$5634,6,0)</f>
        <v>7.4999999999999997E-2</v>
      </c>
      <c r="O415" s="2" t="str">
        <f>VLOOKUP($A415,'[1]23500'!$B$3:$L$5634,7,0)</f>
        <v>Kg</v>
      </c>
      <c r="P415" s="2">
        <f>VLOOKUP($A415,'[1]23500'!$B$3:$L$5634,8,0)</f>
        <v>7.5999999999999998E-2</v>
      </c>
      <c r="Q415" s="2" t="str">
        <f>VLOOKUP($A415,'[1]23500'!$B$3:$L$5634,10,0)</f>
        <v>Taśmy Elektroizolacyjne</v>
      </c>
      <c r="R415" s="2" t="str">
        <f>VLOOKUP($A415,'[1]23500'!$B$3:$L$5634,11,0)</f>
        <v>8002</v>
      </c>
    </row>
    <row r="416" spans="1:18" x14ac:dyDescent="0.3">
      <c r="A416" s="7" t="s">
        <v>1025</v>
      </c>
      <c r="B416" s="7" t="s">
        <v>1026</v>
      </c>
      <c r="C416" s="7" t="s">
        <v>7</v>
      </c>
      <c r="D416" s="7" t="s">
        <v>1027</v>
      </c>
      <c r="E416" s="7">
        <f t="shared" si="6"/>
        <v>1.6500000000000001</v>
      </c>
      <c r="F416" s="7">
        <v>1.98</v>
      </c>
      <c r="G416" s="7" t="s">
        <v>1018</v>
      </c>
      <c r="H416" s="7" t="s">
        <v>54</v>
      </c>
      <c r="I416" s="2" t="str">
        <f>VLOOKUP($A416,'[1]23500'!$B$3:$L$5634,1,0)</f>
        <v>IT-1-4</v>
      </c>
      <c r="J416" s="2" t="str">
        <f>VLOOKUP($A416,'[1]23500'!$B$3:$L$5634,2,0)</f>
        <v>TAŚMA ELEKTROIZOLACYJNA 19 mm x 20 m ŻÓŁTA</v>
      </c>
      <c r="K416" s="2" t="str">
        <f>VLOOKUP($A416,'[1]23500'!$B$3:$L$5634,3,0)</f>
        <v>szt.</v>
      </c>
      <c r="L416" s="2" t="str">
        <f>VLOOKUP($A416,'[1]23500'!$B$3:$L$5634,4,0)</f>
        <v>3919101200</v>
      </c>
      <c r="M416" s="2" t="str">
        <f>VLOOKUP($A416,'[1]23500'!$B$3:$L$5634,5,0)</f>
        <v>5903041600855</v>
      </c>
      <c r="N416" s="2">
        <f>VLOOKUP($A416,'[1]23500'!$B$3:$L$5634,6,0)</f>
        <v>7.4999999999999997E-2</v>
      </c>
      <c r="O416" s="2" t="str">
        <f>VLOOKUP($A416,'[1]23500'!$B$3:$L$5634,7,0)</f>
        <v>Kg</v>
      </c>
      <c r="P416" s="2">
        <f>VLOOKUP($A416,'[1]23500'!$B$3:$L$5634,8,0)</f>
        <v>7.5999999999999998E-2</v>
      </c>
      <c r="Q416" s="2" t="str">
        <f>VLOOKUP($A416,'[1]23500'!$B$3:$L$5634,10,0)</f>
        <v>Taśmy Elektroizolacyjne</v>
      </c>
      <c r="R416" s="2" t="str">
        <f>VLOOKUP($A416,'[1]23500'!$B$3:$L$5634,11,0)</f>
        <v>8002</v>
      </c>
    </row>
    <row r="417" spans="1:18" x14ac:dyDescent="0.3">
      <c r="A417" s="7" t="s">
        <v>1028</v>
      </c>
      <c r="B417" s="7" t="s">
        <v>1029</v>
      </c>
      <c r="C417" s="7" t="s">
        <v>7</v>
      </c>
      <c r="D417" s="7" t="s">
        <v>1030</v>
      </c>
      <c r="E417" s="7">
        <f t="shared" si="6"/>
        <v>1.6500000000000001</v>
      </c>
      <c r="F417" s="7">
        <v>1.98</v>
      </c>
      <c r="G417" s="7" t="s">
        <v>1018</v>
      </c>
      <c r="H417" s="7" t="s">
        <v>54</v>
      </c>
      <c r="I417" s="2" t="str">
        <f>VLOOKUP($A417,'[1]23500'!$B$3:$L$5634,1,0)</f>
        <v>IT-1-45</v>
      </c>
      <c r="J417" s="2" t="str">
        <f>VLOOKUP($A417,'[1]23500'!$B$3:$L$5634,2,0)</f>
        <v>TAŚMA ELEKTROIZOLACYJNA 19 mm x 20 m ŻÓŁTO-ZIELONA</v>
      </c>
      <c r="K417" s="2" t="str">
        <f>VLOOKUP($A417,'[1]23500'!$B$3:$L$5634,3,0)</f>
        <v>szt.</v>
      </c>
      <c r="L417" s="2" t="str">
        <f>VLOOKUP($A417,'[1]23500'!$B$3:$L$5634,4,0)</f>
        <v>3919101200</v>
      </c>
      <c r="M417" s="2" t="str">
        <f>VLOOKUP($A417,'[1]23500'!$B$3:$L$5634,5,0)</f>
        <v>5903041600862</v>
      </c>
      <c r="N417" s="2">
        <f>VLOOKUP($A417,'[1]23500'!$B$3:$L$5634,6,0)</f>
        <v>7.4999999999999997E-2</v>
      </c>
      <c r="O417" s="2" t="str">
        <f>VLOOKUP($A417,'[1]23500'!$B$3:$L$5634,7,0)</f>
        <v>Kg</v>
      </c>
      <c r="P417" s="2">
        <f>VLOOKUP($A417,'[1]23500'!$B$3:$L$5634,8,0)</f>
        <v>7.5999999999999998E-2</v>
      </c>
      <c r="Q417" s="2" t="str">
        <f>VLOOKUP($A417,'[1]23500'!$B$3:$L$5634,10,0)</f>
        <v>Taśmy Elektroizolacyjne</v>
      </c>
      <c r="R417" s="2" t="str">
        <f>VLOOKUP($A417,'[1]23500'!$B$3:$L$5634,11,0)</f>
        <v>8002</v>
      </c>
    </row>
    <row r="418" spans="1:18" x14ac:dyDescent="0.3">
      <c r="A418" s="7" t="s">
        <v>1031</v>
      </c>
      <c r="B418" s="7" t="s">
        <v>1032</v>
      </c>
      <c r="C418" s="7" t="s">
        <v>7</v>
      </c>
      <c r="D418" s="7" t="s">
        <v>1033</v>
      </c>
      <c r="E418" s="7">
        <f t="shared" si="6"/>
        <v>1.6500000000000001</v>
      </c>
      <c r="F418" s="7">
        <v>1.98</v>
      </c>
      <c r="G418" s="7" t="s">
        <v>1018</v>
      </c>
      <c r="H418" s="7" t="s">
        <v>54</v>
      </c>
      <c r="I418" s="2" t="str">
        <f>VLOOKUP($A418,'[1]23500'!$B$3:$L$5634,1,0)</f>
        <v>IT-1-5</v>
      </c>
      <c r="J418" s="2" t="str">
        <f>VLOOKUP($A418,'[1]23500'!$B$3:$L$5634,2,0)</f>
        <v>TAŚMA ELEKTROIZOLACYJNA 19 mm x 20 m ZIELONA</v>
      </c>
      <c r="K418" s="2" t="str">
        <f>VLOOKUP($A418,'[1]23500'!$B$3:$L$5634,3,0)</f>
        <v>szt.</v>
      </c>
      <c r="L418" s="2" t="str">
        <f>VLOOKUP($A418,'[1]23500'!$B$3:$L$5634,4,0)</f>
        <v>3919101200</v>
      </c>
      <c r="M418" s="2" t="str">
        <f>VLOOKUP($A418,'[1]23500'!$B$3:$L$5634,5,0)</f>
        <v>5903041600848</v>
      </c>
      <c r="N418" s="2">
        <f>VLOOKUP($A418,'[1]23500'!$B$3:$L$5634,6,0)</f>
        <v>7.4999999999999997E-2</v>
      </c>
      <c r="O418" s="2" t="str">
        <f>VLOOKUP($A418,'[1]23500'!$B$3:$L$5634,7,0)</f>
        <v>Kg</v>
      </c>
      <c r="P418" s="2">
        <f>VLOOKUP($A418,'[1]23500'!$B$3:$L$5634,8,0)</f>
        <v>7.5999999999999998E-2</v>
      </c>
      <c r="Q418" s="2" t="str">
        <f>VLOOKUP($A418,'[1]23500'!$B$3:$L$5634,10,0)</f>
        <v>Taśmy Elektroizolacyjne</v>
      </c>
      <c r="R418" s="2" t="str">
        <f>VLOOKUP($A418,'[1]23500'!$B$3:$L$5634,11,0)</f>
        <v>8002</v>
      </c>
    </row>
    <row r="419" spans="1:18" x14ac:dyDescent="0.3">
      <c r="A419" s="7" t="s">
        <v>1034</v>
      </c>
      <c r="B419" s="7" t="s">
        <v>1035</v>
      </c>
      <c r="C419" s="7" t="s">
        <v>7</v>
      </c>
      <c r="D419" s="7" t="s">
        <v>1036</v>
      </c>
      <c r="E419" s="7">
        <f t="shared" si="6"/>
        <v>1.6500000000000001</v>
      </c>
      <c r="F419" s="7">
        <v>1.98</v>
      </c>
      <c r="G419" s="7" t="s">
        <v>1018</v>
      </c>
      <c r="H419" s="7" t="s">
        <v>54</v>
      </c>
      <c r="I419" s="2" t="str">
        <f>VLOOKUP($A419,'[1]23500'!$B$3:$L$5634,1,0)</f>
        <v>IT-1-6</v>
      </c>
      <c r="J419" s="2" t="str">
        <f>VLOOKUP($A419,'[1]23500'!$B$3:$L$5634,2,0)</f>
        <v>TAŚMA ELEKTROIZOLACYJNA 19 mm x 20 m NIEBIESKA</v>
      </c>
      <c r="K419" s="2" t="str">
        <f>VLOOKUP($A419,'[1]23500'!$B$3:$L$5634,3,0)</f>
        <v>szt.</v>
      </c>
      <c r="L419" s="2" t="str">
        <f>VLOOKUP($A419,'[1]23500'!$B$3:$L$5634,4,0)</f>
        <v>3919101200</v>
      </c>
      <c r="M419" s="2" t="str">
        <f>VLOOKUP($A419,'[1]23500'!$B$3:$L$5634,5,0)</f>
        <v>5903041600831</v>
      </c>
      <c r="N419" s="2">
        <f>VLOOKUP($A419,'[1]23500'!$B$3:$L$5634,6,0)</f>
        <v>7.4999999999999997E-2</v>
      </c>
      <c r="O419" s="2" t="str">
        <f>VLOOKUP($A419,'[1]23500'!$B$3:$L$5634,7,0)</f>
        <v>Kg</v>
      </c>
      <c r="P419" s="2">
        <f>VLOOKUP($A419,'[1]23500'!$B$3:$L$5634,8,0)</f>
        <v>7.5999999999999998E-2</v>
      </c>
      <c r="Q419" s="2" t="str">
        <f>VLOOKUP($A419,'[1]23500'!$B$3:$L$5634,10,0)</f>
        <v>Taśmy Elektroizolacyjne</v>
      </c>
      <c r="R419" s="2" t="str">
        <f>VLOOKUP($A419,'[1]23500'!$B$3:$L$5634,11,0)</f>
        <v>8002</v>
      </c>
    </row>
    <row r="420" spans="1:18" x14ac:dyDescent="0.3">
      <c r="A420" s="7" t="s">
        <v>1037</v>
      </c>
      <c r="B420" s="7" t="s">
        <v>1038</v>
      </c>
      <c r="C420" s="7" t="s">
        <v>7</v>
      </c>
      <c r="D420" s="7" t="s">
        <v>1039</v>
      </c>
      <c r="E420" s="7">
        <f t="shared" si="6"/>
        <v>1.6500000000000001</v>
      </c>
      <c r="F420" s="7">
        <v>1.98</v>
      </c>
      <c r="G420" s="7" t="s">
        <v>1018</v>
      </c>
      <c r="H420" s="7" t="s">
        <v>54</v>
      </c>
      <c r="I420" s="2" t="str">
        <f>VLOOKUP($A420,'[1]23500'!$B$3:$L$5634,1,0)</f>
        <v>IT-1-9</v>
      </c>
      <c r="J420" s="2" t="str">
        <f>VLOOKUP($A420,'[1]23500'!$B$3:$L$5634,2,0)</f>
        <v>TAŚMA ELEKTROIZOLACYJNA 19 mm x 20 m BIAŁA</v>
      </c>
      <c r="K420" s="2" t="str">
        <f>VLOOKUP($A420,'[1]23500'!$B$3:$L$5634,3,0)</f>
        <v>szt.</v>
      </c>
      <c r="L420" s="2" t="str">
        <f>VLOOKUP($A420,'[1]23500'!$B$3:$L$5634,4,0)</f>
        <v>3919101200</v>
      </c>
      <c r="M420" s="2" t="str">
        <f>VLOOKUP($A420,'[1]23500'!$B$3:$L$5634,5,0)</f>
        <v>5903041600787</v>
      </c>
      <c r="N420" s="2">
        <f>VLOOKUP($A420,'[1]23500'!$B$3:$L$5634,6,0)</f>
        <v>7.4999999999999997E-2</v>
      </c>
      <c r="O420" s="2" t="str">
        <f>VLOOKUP($A420,'[1]23500'!$B$3:$L$5634,7,0)</f>
        <v>Kg</v>
      </c>
      <c r="P420" s="2">
        <f>VLOOKUP($A420,'[1]23500'!$B$3:$L$5634,8,0)</f>
        <v>7.5999999999999998E-2</v>
      </c>
      <c r="Q420" s="2" t="str">
        <f>VLOOKUP($A420,'[1]23500'!$B$3:$L$5634,10,0)</f>
        <v>Taśmy Elektroizolacyjne</v>
      </c>
      <c r="R420" s="2" t="str">
        <f>VLOOKUP($A420,'[1]23500'!$B$3:$L$5634,11,0)</f>
        <v>8002</v>
      </c>
    </row>
    <row r="421" spans="1:18" x14ac:dyDescent="0.3">
      <c r="A421" s="7" t="s">
        <v>1040</v>
      </c>
      <c r="B421" s="7" t="s">
        <v>1041</v>
      </c>
      <c r="C421" s="7" t="s">
        <v>1042</v>
      </c>
      <c r="D421" s="7" t="s">
        <v>1043</v>
      </c>
      <c r="E421" s="7">
        <f t="shared" si="6"/>
        <v>13.200000000000001</v>
      </c>
      <c r="F421" s="7">
        <v>15.84</v>
      </c>
      <c r="G421" s="7" t="s">
        <v>1018</v>
      </c>
      <c r="H421" s="7" t="s">
        <v>54</v>
      </c>
      <c r="I421" s="2" t="str">
        <f>VLOOKUP($A421,'[1]23500'!$B$3:$L$5634,1,0)</f>
        <v>IT-1-MIX</v>
      </c>
      <c r="J421" s="2" t="str">
        <f>VLOOKUP($A421,'[1]23500'!$B$3:$L$5634,2,0)</f>
        <v>TAŚMA ELEKTROIZOLACYJNA 19 mm x 20 m MIX KOLORÓW  (8 szt.)</v>
      </c>
      <c r="K421" s="2" t="str">
        <f>VLOOKUP($A421,'[1]23500'!$B$3:$L$5634,3,0)</f>
        <v>opk.</v>
      </c>
      <c r="L421" s="2" t="str">
        <f>VLOOKUP($A421,'[1]23500'!$B$3:$L$5634,4,0)</f>
        <v>3919101200</v>
      </c>
      <c r="M421" s="2" t="str">
        <f>VLOOKUP($A421,'[1]23500'!$B$3:$L$5634,5,0)</f>
        <v>5903041600824</v>
      </c>
      <c r="N421" s="2">
        <f>VLOOKUP($A421,'[1]23500'!$B$3:$L$5634,6,0)</f>
        <v>0.6</v>
      </c>
      <c r="O421" s="2" t="str">
        <f>VLOOKUP($A421,'[1]23500'!$B$3:$L$5634,7,0)</f>
        <v>Kg</v>
      </c>
      <c r="P421" s="2">
        <f>VLOOKUP($A421,'[1]23500'!$B$3:$L$5634,8,0)</f>
        <v>0.68</v>
      </c>
      <c r="Q421" s="2" t="str">
        <f>VLOOKUP($A421,'[1]23500'!$B$3:$L$5634,10,0)</f>
        <v>Taśmy Elektroizolacyjne</v>
      </c>
      <c r="R421" s="2" t="str">
        <f>VLOOKUP($A421,'[1]23500'!$B$3:$L$5634,11,0)</f>
        <v>8002</v>
      </c>
    </row>
    <row r="422" spans="1:18" x14ac:dyDescent="0.3">
      <c r="A422" s="1" t="s">
        <v>1044</v>
      </c>
      <c r="B422" s="1" t="s">
        <v>1045</v>
      </c>
      <c r="C422" s="1" t="s">
        <v>7</v>
      </c>
      <c r="D422" s="1" t="s">
        <v>1046</v>
      </c>
      <c r="E422" s="1">
        <f t="shared" si="6"/>
        <v>0</v>
      </c>
      <c r="F422" s="1"/>
      <c r="G422" s="1" t="s">
        <v>21</v>
      </c>
      <c r="H422" s="1" t="s">
        <v>54</v>
      </c>
      <c r="I422" s="2" t="e">
        <f>VLOOKUP($A422,'[1]23500'!$B$3:$L$5634,1,0)</f>
        <v>#N/A</v>
      </c>
      <c r="J422" s="2" t="e">
        <f>VLOOKUP($A422,'[1]23500'!$B$3:$L$5634,2,0)</f>
        <v>#N/A</v>
      </c>
      <c r="K422" s="2" t="e">
        <f>VLOOKUP($A422,'[1]23500'!$B$3:$L$5634,3,0)</f>
        <v>#N/A</v>
      </c>
      <c r="L422" s="2" t="e">
        <f>VLOOKUP($A422,'[1]23500'!$B$3:$L$5634,4,0)</f>
        <v>#N/A</v>
      </c>
      <c r="M422" s="2" t="e">
        <f>VLOOKUP($A422,'[1]23500'!$B$3:$L$5634,5,0)</f>
        <v>#N/A</v>
      </c>
      <c r="N422" s="2" t="e">
        <f>VLOOKUP($A422,'[1]23500'!$B$3:$L$5634,6,0)</f>
        <v>#N/A</v>
      </c>
      <c r="O422" s="2" t="e">
        <f>VLOOKUP($A422,'[1]23500'!$B$3:$L$5634,7,0)</f>
        <v>#N/A</v>
      </c>
      <c r="P422" s="2" t="e">
        <f>VLOOKUP($A422,'[1]23500'!$B$3:$L$5634,8,0)</f>
        <v>#N/A</v>
      </c>
      <c r="Q422" s="2" t="e">
        <f>VLOOKUP($A422,'[1]23500'!$B$3:$L$5634,10,0)</f>
        <v>#N/A</v>
      </c>
      <c r="R422" s="2" t="e">
        <f>VLOOKUP($A422,'[1]23500'!$B$3:$L$5634,11,0)</f>
        <v>#N/A</v>
      </c>
    </row>
    <row r="423" spans="1:18" x14ac:dyDescent="0.3">
      <c r="A423" s="1" t="s">
        <v>1047</v>
      </c>
      <c r="B423" s="1" t="s">
        <v>1048</v>
      </c>
      <c r="C423" s="1" t="s">
        <v>7</v>
      </c>
      <c r="D423" s="1" t="s">
        <v>1049</v>
      </c>
      <c r="E423" s="1">
        <f t="shared" si="6"/>
        <v>0</v>
      </c>
      <c r="F423" s="1"/>
      <c r="G423" s="1" t="s">
        <v>21</v>
      </c>
      <c r="H423" s="1" t="s">
        <v>54</v>
      </c>
      <c r="I423" s="2" t="e">
        <f>VLOOKUP($A423,'[1]23500'!$B$3:$L$5634,1,0)</f>
        <v>#N/A</v>
      </c>
      <c r="J423" s="2" t="e">
        <f>VLOOKUP($A423,'[1]23500'!$B$3:$L$5634,2,0)</f>
        <v>#N/A</v>
      </c>
      <c r="K423" s="2" t="e">
        <f>VLOOKUP($A423,'[1]23500'!$B$3:$L$5634,3,0)</f>
        <v>#N/A</v>
      </c>
      <c r="L423" s="2" t="e">
        <f>VLOOKUP($A423,'[1]23500'!$B$3:$L$5634,4,0)</f>
        <v>#N/A</v>
      </c>
      <c r="M423" s="2" t="e">
        <f>VLOOKUP($A423,'[1]23500'!$B$3:$L$5634,5,0)</f>
        <v>#N/A</v>
      </c>
      <c r="N423" s="2" t="e">
        <f>VLOOKUP($A423,'[1]23500'!$B$3:$L$5634,6,0)</f>
        <v>#N/A</v>
      </c>
      <c r="O423" s="2" t="e">
        <f>VLOOKUP($A423,'[1]23500'!$B$3:$L$5634,7,0)</f>
        <v>#N/A</v>
      </c>
      <c r="P423" s="2" t="e">
        <f>VLOOKUP($A423,'[1]23500'!$B$3:$L$5634,8,0)</f>
        <v>#N/A</v>
      </c>
      <c r="Q423" s="2" t="e">
        <f>VLOOKUP($A423,'[1]23500'!$B$3:$L$5634,10,0)</f>
        <v>#N/A</v>
      </c>
      <c r="R423" s="2" t="e">
        <f>VLOOKUP($A423,'[1]23500'!$B$3:$L$5634,11,0)</f>
        <v>#N/A</v>
      </c>
    </row>
    <row r="424" spans="1:18" x14ac:dyDescent="0.3">
      <c r="A424" s="1" t="s">
        <v>1050</v>
      </c>
      <c r="B424" s="1" t="s">
        <v>1051</v>
      </c>
      <c r="C424" s="1" t="s">
        <v>7</v>
      </c>
      <c r="D424" s="1" t="s">
        <v>1052</v>
      </c>
      <c r="E424" s="1">
        <f t="shared" si="6"/>
        <v>0</v>
      </c>
      <c r="F424" s="1"/>
      <c r="G424" s="1" t="s">
        <v>21</v>
      </c>
      <c r="H424" s="1" t="s">
        <v>54</v>
      </c>
      <c r="I424" s="2" t="e">
        <f>VLOOKUP($A424,'[1]23500'!$B$3:$L$5634,1,0)</f>
        <v>#N/A</v>
      </c>
      <c r="J424" s="2" t="e">
        <f>VLOOKUP($A424,'[1]23500'!$B$3:$L$5634,2,0)</f>
        <v>#N/A</v>
      </c>
      <c r="K424" s="2" t="e">
        <f>VLOOKUP($A424,'[1]23500'!$B$3:$L$5634,3,0)</f>
        <v>#N/A</v>
      </c>
      <c r="L424" s="2" t="e">
        <f>VLOOKUP($A424,'[1]23500'!$B$3:$L$5634,4,0)</f>
        <v>#N/A</v>
      </c>
      <c r="M424" s="2" t="e">
        <f>VLOOKUP($A424,'[1]23500'!$B$3:$L$5634,5,0)</f>
        <v>#N/A</v>
      </c>
      <c r="N424" s="2" t="e">
        <f>VLOOKUP($A424,'[1]23500'!$B$3:$L$5634,6,0)</f>
        <v>#N/A</v>
      </c>
      <c r="O424" s="2" t="e">
        <f>VLOOKUP($A424,'[1]23500'!$B$3:$L$5634,7,0)</f>
        <v>#N/A</v>
      </c>
      <c r="P424" s="2" t="e">
        <f>VLOOKUP($A424,'[1]23500'!$B$3:$L$5634,8,0)</f>
        <v>#N/A</v>
      </c>
      <c r="Q424" s="2" t="e">
        <f>VLOOKUP($A424,'[1]23500'!$B$3:$L$5634,10,0)</f>
        <v>#N/A</v>
      </c>
      <c r="R424" s="2" t="e">
        <f>VLOOKUP($A424,'[1]23500'!$B$3:$L$5634,11,0)</f>
        <v>#N/A</v>
      </c>
    </row>
    <row r="425" spans="1:18" x14ac:dyDescent="0.3">
      <c r="A425" s="1" t="s">
        <v>1053</v>
      </c>
      <c r="B425" s="1" t="s">
        <v>1054</v>
      </c>
      <c r="C425" s="1" t="s">
        <v>7</v>
      </c>
      <c r="D425" s="1" t="s">
        <v>1055</v>
      </c>
      <c r="E425" s="1">
        <f t="shared" si="6"/>
        <v>0</v>
      </c>
      <c r="F425" s="1"/>
      <c r="G425" s="1" t="s">
        <v>21</v>
      </c>
      <c r="H425" s="1" t="s">
        <v>54</v>
      </c>
      <c r="I425" s="2" t="e">
        <f>VLOOKUP($A425,'[1]23500'!$B$3:$L$5634,1,0)</f>
        <v>#N/A</v>
      </c>
      <c r="J425" s="2" t="e">
        <f>VLOOKUP($A425,'[1]23500'!$B$3:$L$5634,2,0)</f>
        <v>#N/A</v>
      </c>
      <c r="K425" s="2" t="e">
        <f>VLOOKUP($A425,'[1]23500'!$B$3:$L$5634,3,0)</f>
        <v>#N/A</v>
      </c>
      <c r="L425" s="2" t="e">
        <f>VLOOKUP($A425,'[1]23500'!$B$3:$L$5634,4,0)</f>
        <v>#N/A</v>
      </c>
      <c r="M425" s="2" t="e">
        <f>VLOOKUP($A425,'[1]23500'!$B$3:$L$5634,5,0)</f>
        <v>#N/A</v>
      </c>
      <c r="N425" s="2" t="e">
        <f>VLOOKUP($A425,'[1]23500'!$B$3:$L$5634,6,0)</f>
        <v>#N/A</v>
      </c>
      <c r="O425" s="2" t="e">
        <f>VLOOKUP($A425,'[1]23500'!$B$3:$L$5634,7,0)</f>
        <v>#N/A</v>
      </c>
      <c r="P425" s="2" t="e">
        <f>VLOOKUP($A425,'[1]23500'!$B$3:$L$5634,8,0)</f>
        <v>#N/A</v>
      </c>
      <c r="Q425" s="2" t="e">
        <f>VLOOKUP($A425,'[1]23500'!$B$3:$L$5634,10,0)</f>
        <v>#N/A</v>
      </c>
      <c r="R425" s="2" t="e">
        <f>VLOOKUP($A425,'[1]23500'!$B$3:$L$5634,11,0)</f>
        <v>#N/A</v>
      </c>
    </row>
    <row r="426" spans="1:18" x14ac:dyDescent="0.3">
      <c r="A426" s="1" t="s">
        <v>1056</v>
      </c>
      <c r="B426" s="1" t="s">
        <v>1057</v>
      </c>
      <c r="C426" s="1" t="s">
        <v>7</v>
      </c>
      <c r="D426" s="1" t="s">
        <v>1058</v>
      </c>
      <c r="E426" s="1">
        <f t="shared" si="6"/>
        <v>0</v>
      </c>
      <c r="F426" s="1"/>
      <c r="G426" s="1" t="s">
        <v>538</v>
      </c>
      <c r="H426" s="1" t="s">
        <v>585</v>
      </c>
      <c r="I426" s="2" t="str">
        <f>VLOOKUP($A426,'[1]23500'!$B$3:$L$5634,1,0)</f>
        <v>KIT-INS1</v>
      </c>
      <c r="J426" s="2" t="str">
        <f>VLOOKUP($A426,'[1]23500'!$B$3:$L$5634,2,0)</f>
        <v>ZESTAW IZOLOWANYCH KOŃCÓWEK KABLOWYCH Z PRASKĄ CT15</v>
      </c>
      <c r="K426" s="2" t="str">
        <f>VLOOKUP($A426,'[1]23500'!$B$3:$L$5634,3,0)</f>
        <v>paczka</v>
      </c>
      <c r="L426" s="2" t="str">
        <f>VLOOKUP($A426,'[1]23500'!$B$3:$L$5634,4,0)</f>
        <v>8536901000</v>
      </c>
      <c r="M426" s="2">
        <f>VLOOKUP($A426,'[1]23500'!$B$3:$L$5634,5,0)</f>
        <v>0</v>
      </c>
      <c r="N426" s="2">
        <f>VLOOKUP($A426,'[1]23500'!$B$3:$L$5634,6,0)</f>
        <v>0</v>
      </c>
      <c r="O426" s="2">
        <f>VLOOKUP($A426,'[1]23500'!$B$3:$L$5634,7,0)</f>
        <v>0</v>
      </c>
      <c r="P426" s="2">
        <f>VLOOKUP($A426,'[1]23500'!$B$3:$L$5634,8,0)</f>
        <v>0</v>
      </c>
      <c r="Q426" s="2" t="str">
        <f>VLOOKUP($A426,'[1]23500'!$B$3:$L$5634,10,0)</f>
        <v>Izolowane</v>
      </c>
      <c r="R426" s="2" t="str">
        <f>VLOOKUP($A426,'[1]23500'!$B$3:$L$5634,11,0)</f>
        <v>8003</v>
      </c>
    </row>
    <row r="427" spans="1:18" x14ac:dyDescent="0.3">
      <c r="A427" s="1" t="s">
        <v>1059</v>
      </c>
      <c r="B427" s="1" t="s">
        <v>1060</v>
      </c>
      <c r="C427" s="1" t="s">
        <v>7</v>
      </c>
      <c r="D427" s="1" t="s">
        <v>1061</v>
      </c>
      <c r="E427" s="1">
        <f t="shared" si="6"/>
        <v>0</v>
      </c>
      <c r="F427" s="1"/>
      <c r="G427" s="1" t="s">
        <v>538</v>
      </c>
      <c r="H427" s="1" t="s">
        <v>585</v>
      </c>
      <c r="I427" s="2" t="str">
        <f>VLOOKUP($A427,'[1]23500'!$B$3:$L$5634,1,0)</f>
        <v>KIT-INS2</v>
      </c>
      <c r="J427" s="2" t="str">
        <f>VLOOKUP($A427,'[1]23500'!$B$3:$L$5634,2,0)</f>
        <v>ZESTAW IZOLOWANYCH KOŃCÓWEK KABLOWYCH Z PRASKĄ CT15</v>
      </c>
      <c r="K427" s="2" t="str">
        <f>VLOOKUP($A427,'[1]23500'!$B$3:$L$5634,3,0)</f>
        <v>paczka</v>
      </c>
      <c r="L427" s="2" t="str">
        <f>VLOOKUP($A427,'[1]23500'!$B$3:$L$5634,4,0)</f>
        <v>8536901000</v>
      </c>
      <c r="M427" s="2">
        <f>VLOOKUP($A427,'[1]23500'!$B$3:$L$5634,5,0)</f>
        <v>0</v>
      </c>
      <c r="N427" s="2">
        <f>VLOOKUP($A427,'[1]23500'!$B$3:$L$5634,6,0)</f>
        <v>0</v>
      </c>
      <c r="O427" s="2">
        <f>VLOOKUP($A427,'[1]23500'!$B$3:$L$5634,7,0)</f>
        <v>0</v>
      </c>
      <c r="P427" s="2">
        <f>VLOOKUP($A427,'[1]23500'!$B$3:$L$5634,8,0)</f>
        <v>0</v>
      </c>
      <c r="Q427" s="2" t="str">
        <f>VLOOKUP($A427,'[1]23500'!$B$3:$L$5634,10,0)</f>
        <v>Izolowane</v>
      </c>
      <c r="R427" s="2" t="str">
        <f>VLOOKUP($A427,'[1]23500'!$B$3:$L$5634,11,0)</f>
        <v>8003</v>
      </c>
    </row>
    <row r="428" spans="1:18" x14ac:dyDescent="0.3">
      <c r="A428" s="1" t="s">
        <v>1062</v>
      </c>
      <c r="B428" s="1" t="s">
        <v>1063</v>
      </c>
      <c r="C428" s="1" t="s">
        <v>7</v>
      </c>
      <c r="D428" s="1" t="s">
        <v>1064</v>
      </c>
      <c r="E428" s="1">
        <f t="shared" si="6"/>
        <v>0</v>
      </c>
      <c r="F428" s="1"/>
      <c r="G428" s="1" t="s">
        <v>21</v>
      </c>
      <c r="H428" s="1" t="s">
        <v>54</v>
      </c>
      <c r="I428" s="2" t="e">
        <f>VLOOKUP($A428,'[1]23500'!$B$3:$L$5634,1,0)</f>
        <v>#N/A</v>
      </c>
      <c r="J428" s="2" t="e">
        <f>VLOOKUP($A428,'[1]23500'!$B$3:$L$5634,2,0)</f>
        <v>#N/A</v>
      </c>
      <c r="K428" s="2" t="e">
        <f>VLOOKUP($A428,'[1]23500'!$B$3:$L$5634,3,0)</f>
        <v>#N/A</v>
      </c>
      <c r="L428" s="2" t="e">
        <f>VLOOKUP($A428,'[1]23500'!$B$3:$L$5634,4,0)</f>
        <v>#N/A</v>
      </c>
      <c r="M428" s="2" t="e">
        <f>VLOOKUP($A428,'[1]23500'!$B$3:$L$5634,5,0)</f>
        <v>#N/A</v>
      </c>
      <c r="N428" s="2" t="e">
        <f>VLOOKUP($A428,'[1]23500'!$B$3:$L$5634,6,0)</f>
        <v>#N/A</v>
      </c>
      <c r="O428" s="2" t="e">
        <f>VLOOKUP($A428,'[1]23500'!$B$3:$L$5634,7,0)</f>
        <v>#N/A</v>
      </c>
      <c r="P428" s="2" t="e">
        <f>VLOOKUP($A428,'[1]23500'!$B$3:$L$5634,8,0)</f>
        <v>#N/A</v>
      </c>
      <c r="Q428" s="2" t="e">
        <f>VLOOKUP($A428,'[1]23500'!$B$3:$L$5634,10,0)</f>
        <v>#N/A</v>
      </c>
      <c r="R428" s="2" t="e">
        <f>VLOOKUP($A428,'[1]23500'!$B$3:$L$5634,11,0)</f>
        <v>#N/A</v>
      </c>
    </row>
    <row r="429" spans="1:18" x14ac:dyDescent="0.3">
      <c r="A429" s="1" t="s">
        <v>1065</v>
      </c>
      <c r="B429" s="1" t="s">
        <v>1066</v>
      </c>
      <c r="C429" s="1" t="s">
        <v>7</v>
      </c>
      <c r="D429" s="1" t="s">
        <v>1067</v>
      </c>
      <c r="E429" s="1">
        <f t="shared" si="6"/>
        <v>0</v>
      </c>
      <c r="F429" s="1"/>
      <c r="G429" s="1"/>
      <c r="H429" s="1" t="s">
        <v>54</v>
      </c>
      <c r="I429" s="2" t="e">
        <f>VLOOKUP($A429,'[1]23500'!$B$3:$L$5634,1,0)</f>
        <v>#N/A</v>
      </c>
      <c r="J429" s="2" t="e">
        <f>VLOOKUP($A429,'[1]23500'!$B$3:$L$5634,2,0)</f>
        <v>#N/A</v>
      </c>
      <c r="K429" s="2" t="e">
        <f>VLOOKUP($A429,'[1]23500'!$B$3:$L$5634,3,0)</f>
        <v>#N/A</v>
      </c>
      <c r="L429" s="2" t="e">
        <f>VLOOKUP($A429,'[1]23500'!$B$3:$L$5634,4,0)</f>
        <v>#N/A</v>
      </c>
      <c r="M429" s="2" t="e">
        <f>VLOOKUP($A429,'[1]23500'!$B$3:$L$5634,5,0)</f>
        <v>#N/A</v>
      </c>
      <c r="N429" s="2" t="e">
        <f>VLOOKUP($A429,'[1]23500'!$B$3:$L$5634,6,0)</f>
        <v>#N/A</v>
      </c>
      <c r="O429" s="2" t="e">
        <f>VLOOKUP($A429,'[1]23500'!$B$3:$L$5634,7,0)</f>
        <v>#N/A</v>
      </c>
      <c r="P429" s="2" t="e">
        <f>VLOOKUP($A429,'[1]23500'!$B$3:$L$5634,8,0)</f>
        <v>#N/A</v>
      </c>
      <c r="Q429" s="2" t="e">
        <f>VLOOKUP($A429,'[1]23500'!$B$3:$L$5634,10,0)</f>
        <v>#N/A</v>
      </c>
      <c r="R429" s="2" t="e">
        <f>VLOOKUP($A429,'[1]23500'!$B$3:$L$5634,11,0)</f>
        <v>#N/A</v>
      </c>
    </row>
    <row r="430" spans="1:18" x14ac:dyDescent="0.3">
      <c r="A430" s="1" t="s">
        <v>1068</v>
      </c>
      <c r="B430" s="1" t="s">
        <v>1069</v>
      </c>
      <c r="C430" s="1" t="s">
        <v>7</v>
      </c>
      <c r="D430" s="1" t="s">
        <v>1070</v>
      </c>
      <c r="E430" s="1">
        <f t="shared" si="6"/>
        <v>0</v>
      </c>
      <c r="F430" s="1"/>
      <c r="G430" s="1"/>
      <c r="H430" s="1" t="s">
        <v>54</v>
      </c>
      <c r="I430" s="2" t="e">
        <f>VLOOKUP($A430,'[1]23500'!$B$3:$L$5634,1,0)</f>
        <v>#N/A</v>
      </c>
      <c r="J430" s="2" t="e">
        <f>VLOOKUP($A430,'[1]23500'!$B$3:$L$5634,2,0)</f>
        <v>#N/A</v>
      </c>
      <c r="K430" s="2" t="e">
        <f>VLOOKUP($A430,'[1]23500'!$B$3:$L$5634,3,0)</f>
        <v>#N/A</v>
      </c>
      <c r="L430" s="2" t="e">
        <f>VLOOKUP($A430,'[1]23500'!$B$3:$L$5634,4,0)</f>
        <v>#N/A</v>
      </c>
      <c r="M430" s="2" t="e">
        <f>VLOOKUP($A430,'[1]23500'!$B$3:$L$5634,5,0)</f>
        <v>#N/A</v>
      </c>
      <c r="N430" s="2" t="e">
        <f>VLOOKUP($A430,'[1]23500'!$B$3:$L$5634,6,0)</f>
        <v>#N/A</v>
      </c>
      <c r="O430" s="2" t="e">
        <f>VLOOKUP($A430,'[1]23500'!$B$3:$L$5634,7,0)</f>
        <v>#N/A</v>
      </c>
      <c r="P430" s="2" t="e">
        <f>VLOOKUP($A430,'[1]23500'!$B$3:$L$5634,8,0)</f>
        <v>#N/A</v>
      </c>
      <c r="Q430" s="2" t="e">
        <f>VLOOKUP($A430,'[1]23500'!$B$3:$L$5634,10,0)</f>
        <v>#N/A</v>
      </c>
      <c r="R430" s="2" t="e">
        <f>VLOOKUP($A430,'[1]23500'!$B$3:$L$5634,11,0)</f>
        <v>#N/A</v>
      </c>
    </row>
    <row r="431" spans="1:18" x14ac:dyDescent="0.3">
      <c r="A431" s="1" t="s">
        <v>1071</v>
      </c>
      <c r="B431" s="1" t="s">
        <v>1072</v>
      </c>
      <c r="C431" s="1" t="s">
        <v>578</v>
      </c>
      <c r="D431" s="1" t="s">
        <v>1073</v>
      </c>
      <c r="E431" s="1">
        <f t="shared" si="6"/>
        <v>0</v>
      </c>
      <c r="F431" s="1"/>
      <c r="G431" s="1"/>
      <c r="H431" s="1" t="s">
        <v>539</v>
      </c>
      <c r="I431" s="2" t="e">
        <f>VLOOKUP($A431,'[1]23500'!$B$3:$L$5634,1,0)</f>
        <v>#N/A</v>
      </c>
      <c r="J431" s="2" t="e">
        <f>VLOOKUP($A431,'[1]23500'!$B$3:$L$5634,2,0)</f>
        <v>#N/A</v>
      </c>
      <c r="K431" s="2" t="e">
        <f>VLOOKUP($A431,'[1]23500'!$B$3:$L$5634,3,0)</f>
        <v>#N/A</v>
      </c>
      <c r="L431" s="2" t="e">
        <f>VLOOKUP($A431,'[1]23500'!$B$3:$L$5634,4,0)</f>
        <v>#N/A</v>
      </c>
      <c r="M431" s="2" t="e">
        <f>VLOOKUP($A431,'[1]23500'!$B$3:$L$5634,5,0)</f>
        <v>#N/A</v>
      </c>
      <c r="N431" s="2" t="e">
        <f>VLOOKUP($A431,'[1]23500'!$B$3:$L$5634,6,0)</f>
        <v>#N/A</v>
      </c>
      <c r="O431" s="2" t="e">
        <f>VLOOKUP($A431,'[1]23500'!$B$3:$L$5634,7,0)</f>
        <v>#N/A</v>
      </c>
      <c r="P431" s="2" t="e">
        <f>VLOOKUP($A431,'[1]23500'!$B$3:$L$5634,8,0)</f>
        <v>#N/A</v>
      </c>
      <c r="Q431" s="2" t="e">
        <f>VLOOKUP($A431,'[1]23500'!$B$3:$L$5634,10,0)</f>
        <v>#N/A</v>
      </c>
      <c r="R431" s="2" t="e">
        <f>VLOOKUP($A431,'[1]23500'!$B$3:$L$5634,11,0)</f>
        <v>#N/A</v>
      </c>
    </row>
    <row r="432" spans="1:18" x14ac:dyDescent="0.3">
      <c r="A432" s="1" t="s">
        <v>1074</v>
      </c>
      <c r="B432" s="1" t="s">
        <v>1075</v>
      </c>
      <c r="C432" s="1" t="s">
        <v>7</v>
      </c>
      <c r="D432" s="1" t="s">
        <v>1076</v>
      </c>
      <c r="E432" s="1">
        <f t="shared" si="6"/>
        <v>0</v>
      </c>
      <c r="F432" s="1"/>
      <c r="G432" s="1" t="s">
        <v>45</v>
      </c>
      <c r="H432" s="1" t="s">
        <v>54</v>
      </c>
      <c r="I432" s="2" t="e">
        <f>VLOOKUP($A432,'[1]23500'!$B$3:$L$5634,1,0)</f>
        <v>#N/A</v>
      </c>
      <c r="J432" s="2" t="e">
        <f>VLOOKUP($A432,'[1]23500'!$B$3:$L$5634,2,0)</f>
        <v>#N/A</v>
      </c>
      <c r="K432" s="2" t="e">
        <f>VLOOKUP($A432,'[1]23500'!$B$3:$L$5634,3,0)</f>
        <v>#N/A</v>
      </c>
      <c r="L432" s="2" t="e">
        <f>VLOOKUP($A432,'[1]23500'!$B$3:$L$5634,4,0)</f>
        <v>#N/A</v>
      </c>
      <c r="M432" s="2" t="e">
        <f>VLOOKUP($A432,'[1]23500'!$B$3:$L$5634,5,0)</f>
        <v>#N/A</v>
      </c>
      <c r="N432" s="2" t="e">
        <f>VLOOKUP($A432,'[1]23500'!$B$3:$L$5634,6,0)</f>
        <v>#N/A</v>
      </c>
      <c r="O432" s="2" t="e">
        <f>VLOOKUP($A432,'[1]23500'!$B$3:$L$5634,7,0)</f>
        <v>#N/A</v>
      </c>
      <c r="P432" s="2" t="e">
        <f>VLOOKUP($A432,'[1]23500'!$B$3:$L$5634,8,0)</f>
        <v>#N/A</v>
      </c>
      <c r="Q432" s="2" t="e">
        <f>VLOOKUP($A432,'[1]23500'!$B$3:$L$5634,10,0)</f>
        <v>#N/A</v>
      </c>
      <c r="R432" s="2" t="e">
        <f>VLOOKUP($A432,'[1]23500'!$B$3:$L$5634,11,0)</f>
        <v>#N/A</v>
      </c>
    </row>
    <row r="433" spans="1:18" x14ac:dyDescent="0.3">
      <c r="A433" s="1" t="s">
        <v>1077</v>
      </c>
      <c r="B433" s="1" t="s">
        <v>1078</v>
      </c>
      <c r="C433" s="1" t="s">
        <v>7</v>
      </c>
      <c r="D433" s="1" t="s">
        <v>1079</v>
      </c>
      <c r="E433" s="1">
        <f t="shared" si="6"/>
        <v>0</v>
      </c>
      <c r="F433" s="1"/>
      <c r="G433" s="1" t="s">
        <v>45</v>
      </c>
      <c r="H433" s="1" t="s">
        <v>54</v>
      </c>
      <c r="I433" s="2" t="e">
        <f>VLOOKUP($A433,'[1]23500'!$B$3:$L$5634,1,0)</f>
        <v>#N/A</v>
      </c>
      <c r="J433" s="2" t="e">
        <f>VLOOKUP($A433,'[1]23500'!$B$3:$L$5634,2,0)</f>
        <v>#N/A</v>
      </c>
      <c r="K433" s="2" t="e">
        <f>VLOOKUP($A433,'[1]23500'!$B$3:$L$5634,3,0)</f>
        <v>#N/A</v>
      </c>
      <c r="L433" s="2" t="e">
        <f>VLOOKUP($A433,'[1]23500'!$B$3:$L$5634,4,0)</f>
        <v>#N/A</v>
      </c>
      <c r="M433" s="2" t="e">
        <f>VLOOKUP($A433,'[1]23500'!$B$3:$L$5634,5,0)</f>
        <v>#N/A</v>
      </c>
      <c r="N433" s="2" t="e">
        <f>VLOOKUP($A433,'[1]23500'!$B$3:$L$5634,6,0)</f>
        <v>#N/A</v>
      </c>
      <c r="O433" s="2" t="e">
        <f>VLOOKUP($A433,'[1]23500'!$B$3:$L$5634,7,0)</f>
        <v>#N/A</v>
      </c>
      <c r="P433" s="2" t="e">
        <f>VLOOKUP($A433,'[1]23500'!$B$3:$L$5634,8,0)</f>
        <v>#N/A</v>
      </c>
      <c r="Q433" s="2" t="e">
        <f>VLOOKUP($A433,'[1]23500'!$B$3:$L$5634,10,0)</f>
        <v>#N/A</v>
      </c>
      <c r="R433" s="2" t="e">
        <f>VLOOKUP($A433,'[1]23500'!$B$3:$L$5634,11,0)</f>
        <v>#N/A</v>
      </c>
    </row>
    <row r="434" spans="1:18" x14ac:dyDescent="0.3">
      <c r="A434" s="1" t="s">
        <v>1080</v>
      </c>
      <c r="B434" s="1" t="s">
        <v>1081</v>
      </c>
      <c r="C434" s="1" t="s">
        <v>7</v>
      </c>
      <c r="D434" s="1" t="s">
        <v>1082</v>
      </c>
      <c r="E434" s="1">
        <f t="shared" si="6"/>
        <v>0</v>
      </c>
      <c r="F434" s="1"/>
      <c r="G434" s="1" t="s">
        <v>45</v>
      </c>
      <c r="H434" s="1" t="s">
        <v>54</v>
      </c>
      <c r="I434" s="2" t="e">
        <f>VLOOKUP($A434,'[1]23500'!$B$3:$L$5634,1,0)</f>
        <v>#N/A</v>
      </c>
      <c r="J434" s="2" t="e">
        <f>VLOOKUP($A434,'[1]23500'!$B$3:$L$5634,2,0)</f>
        <v>#N/A</v>
      </c>
      <c r="K434" s="2" t="e">
        <f>VLOOKUP($A434,'[1]23500'!$B$3:$L$5634,3,0)</f>
        <v>#N/A</v>
      </c>
      <c r="L434" s="2" t="e">
        <f>VLOOKUP($A434,'[1]23500'!$B$3:$L$5634,4,0)</f>
        <v>#N/A</v>
      </c>
      <c r="M434" s="2" t="e">
        <f>VLOOKUP($A434,'[1]23500'!$B$3:$L$5634,5,0)</f>
        <v>#N/A</v>
      </c>
      <c r="N434" s="2" t="e">
        <f>VLOOKUP($A434,'[1]23500'!$B$3:$L$5634,6,0)</f>
        <v>#N/A</v>
      </c>
      <c r="O434" s="2" t="e">
        <f>VLOOKUP($A434,'[1]23500'!$B$3:$L$5634,7,0)</f>
        <v>#N/A</v>
      </c>
      <c r="P434" s="2" t="e">
        <f>VLOOKUP($A434,'[1]23500'!$B$3:$L$5634,8,0)</f>
        <v>#N/A</v>
      </c>
      <c r="Q434" s="2" t="e">
        <f>VLOOKUP($A434,'[1]23500'!$B$3:$L$5634,10,0)</f>
        <v>#N/A</v>
      </c>
      <c r="R434" s="2" t="e">
        <f>VLOOKUP($A434,'[1]23500'!$B$3:$L$5634,11,0)</f>
        <v>#N/A</v>
      </c>
    </row>
    <row r="435" spans="1:18" x14ac:dyDescent="0.3">
      <c r="A435" s="1" t="s">
        <v>1083</v>
      </c>
      <c r="B435" s="1" t="s">
        <v>1084</v>
      </c>
      <c r="C435" s="1" t="s">
        <v>7</v>
      </c>
      <c r="D435" s="1" t="s">
        <v>1085</v>
      </c>
      <c r="E435" s="1">
        <f t="shared" si="6"/>
        <v>0</v>
      </c>
      <c r="F435" s="1"/>
      <c r="G435" s="1" t="s">
        <v>45</v>
      </c>
      <c r="H435" s="1" t="s">
        <v>54</v>
      </c>
      <c r="I435" s="2" t="e">
        <f>VLOOKUP($A435,'[1]23500'!$B$3:$L$5634,1,0)</f>
        <v>#N/A</v>
      </c>
      <c r="J435" s="2" t="e">
        <f>VLOOKUP($A435,'[1]23500'!$B$3:$L$5634,2,0)</f>
        <v>#N/A</v>
      </c>
      <c r="K435" s="2" t="e">
        <f>VLOOKUP($A435,'[1]23500'!$B$3:$L$5634,3,0)</f>
        <v>#N/A</v>
      </c>
      <c r="L435" s="2" t="e">
        <f>VLOOKUP($A435,'[1]23500'!$B$3:$L$5634,4,0)</f>
        <v>#N/A</v>
      </c>
      <c r="M435" s="2" t="e">
        <f>VLOOKUP($A435,'[1]23500'!$B$3:$L$5634,5,0)</f>
        <v>#N/A</v>
      </c>
      <c r="N435" s="2" t="e">
        <f>VLOOKUP($A435,'[1]23500'!$B$3:$L$5634,6,0)</f>
        <v>#N/A</v>
      </c>
      <c r="O435" s="2" t="e">
        <f>VLOOKUP($A435,'[1]23500'!$B$3:$L$5634,7,0)</f>
        <v>#N/A</v>
      </c>
      <c r="P435" s="2" t="e">
        <f>VLOOKUP($A435,'[1]23500'!$B$3:$L$5634,8,0)</f>
        <v>#N/A</v>
      </c>
      <c r="Q435" s="2" t="e">
        <f>VLOOKUP($A435,'[1]23500'!$B$3:$L$5634,10,0)</f>
        <v>#N/A</v>
      </c>
      <c r="R435" s="2" t="e">
        <f>VLOOKUP($A435,'[1]23500'!$B$3:$L$5634,11,0)</f>
        <v>#N/A</v>
      </c>
    </row>
    <row r="436" spans="1:18" x14ac:dyDescent="0.3">
      <c r="A436" s="1" t="s">
        <v>1086</v>
      </c>
      <c r="B436" s="1" t="s">
        <v>1087</v>
      </c>
      <c r="C436" s="1" t="s">
        <v>7</v>
      </c>
      <c r="D436" s="1" t="s">
        <v>1088</v>
      </c>
      <c r="E436" s="1">
        <f t="shared" si="6"/>
        <v>0</v>
      </c>
      <c r="F436" s="1"/>
      <c r="G436" s="1" t="s">
        <v>45</v>
      </c>
      <c r="H436" s="1" t="s">
        <v>54</v>
      </c>
      <c r="I436" s="2" t="e">
        <f>VLOOKUP($A436,'[1]23500'!$B$3:$L$5634,1,0)</f>
        <v>#N/A</v>
      </c>
      <c r="J436" s="2" t="e">
        <f>VLOOKUP($A436,'[1]23500'!$B$3:$L$5634,2,0)</f>
        <v>#N/A</v>
      </c>
      <c r="K436" s="2" t="e">
        <f>VLOOKUP($A436,'[1]23500'!$B$3:$L$5634,3,0)</f>
        <v>#N/A</v>
      </c>
      <c r="L436" s="2" t="e">
        <f>VLOOKUP($A436,'[1]23500'!$B$3:$L$5634,4,0)</f>
        <v>#N/A</v>
      </c>
      <c r="M436" s="2" t="e">
        <f>VLOOKUP($A436,'[1]23500'!$B$3:$L$5634,5,0)</f>
        <v>#N/A</v>
      </c>
      <c r="N436" s="2" t="e">
        <f>VLOOKUP($A436,'[1]23500'!$B$3:$L$5634,6,0)</f>
        <v>#N/A</v>
      </c>
      <c r="O436" s="2" t="e">
        <f>VLOOKUP($A436,'[1]23500'!$B$3:$L$5634,7,0)</f>
        <v>#N/A</v>
      </c>
      <c r="P436" s="2" t="e">
        <f>VLOOKUP($A436,'[1]23500'!$B$3:$L$5634,8,0)</f>
        <v>#N/A</v>
      </c>
      <c r="Q436" s="2" t="e">
        <f>VLOOKUP($A436,'[1]23500'!$B$3:$L$5634,10,0)</f>
        <v>#N/A</v>
      </c>
      <c r="R436" s="2" t="e">
        <f>VLOOKUP($A436,'[1]23500'!$B$3:$L$5634,11,0)</f>
        <v>#N/A</v>
      </c>
    </row>
    <row r="437" spans="1:18" x14ac:dyDescent="0.3">
      <c r="A437" s="1" t="s">
        <v>1089</v>
      </c>
      <c r="B437" s="1" t="s">
        <v>1090</v>
      </c>
      <c r="C437" s="1" t="s">
        <v>7</v>
      </c>
      <c r="D437" s="1" t="s">
        <v>1091</v>
      </c>
      <c r="E437" s="1">
        <f t="shared" si="6"/>
        <v>0</v>
      </c>
      <c r="F437" s="1"/>
      <c r="G437" s="1" t="s">
        <v>21</v>
      </c>
      <c r="H437" s="1" t="s">
        <v>54</v>
      </c>
      <c r="I437" s="2" t="e">
        <f>VLOOKUP($A437,'[1]23500'!$B$3:$L$5634,1,0)</f>
        <v>#N/A</v>
      </c>
      <c r="J437" s="2" t="e">
        <f>VLOOKUP($A437,'[1]23500'!$B$3:$L$5634,2,0)</f>
        <v>#N/A</v>
      </c>
      <c r="K437" s="2" t="e">
        <f>VLOOKUP($A437,'[1]23500'!$B$3:$L$5634,3,0)</f>
        <v>#N/A</v>
      </c>
      <c r="L437" s="2" t="e">
        <f>VLOOKUP($A437,'[1]23500'!$B$3:$L$5634,4,0)</f>
        <v>#N/A</v>
      </c>
      <c r="M437" s="2" t="e">
        <f>VLOOKUP($A437,'[1]23500'!$B$3:$L$5634,5,0)</f>
        <v>#N/A</v>
      </c>
      <c r="N437" s="2" t="e">
        <f>VLOOKUP($A437,'[1]23500'!$B$3:$L$5634,6,0)</f>
        <v>#N/A</v>
      </c>
      <c r="O437" s="2" t="e">
        <f>VLOOKUP($A437,'[1]23500'!$B$3:$L$5634,7,0)</f>
        <v>#N/A</v>
      </c>
      <c r="P437" s="2" t="e">
        <f>VLOOKUP($A437,'[1]23500'!$B$3:$L$5634,8,0)</f>
        <v>#N/A</v>
      </c>
      <c r="Q437" s="2" t="e">
        <f>VLOOKUP($A437,'[1]23500'!$B$3:$L$5634,10,0)</f>
        <v>#N/A</v>
      </c>
      <c r="R437" s="2" t="e">
        <f>VLOOKUP($A437,'[1]23500'!$B$3:$L$5634,11,0)</f>
        <v>#N/A</v>
      </c>
    </row>
    <row r="438" spans="1:18" x14ac:dyDescent="0.3">
      <c r="A438" s="1" t="s">
        <v>1092</v>
      </c>
      <c r="B438" s="1" t="s">
        <v>1093</v>
      </c>
      <c r="C438" s="1" t="s">
        <v>7</v>
      </c>
      <c r="D438" s="1" t="s">
        <v>1094</v>
      </c>
      <c r="E438" s="1">
        <f t="shared" si="6"/>
        <v>0</v>
      </c>
      <c r="F438" s="1"/>
      <c r="G438" s="1" t="s">
        <v>21</v>
      </c>
      <c r="H438" s="1" t="s">
        <v>54</v>
      </c>
      <c r="I438" s="2" t="e">
        <f>VLOOKUP($A438,'[1]23500'!$B$3:$L$5634,1,0)</f>
        <v>#N/A</v>
      </c>
      <c r="J438" s="2" t="e">
        <f>VLOOKUP($A438,'[1]23500'!$B$3:$L$5634,2,0)</f>
        <v>#N/A</v>
      </c>
      <c r="K438" s="2" t="e">
        <f>VLOOKUP($A438,'[1]23500'!$B$3:$L$5634,3,0)</f>
        <v>#N/A</v>
      </c>
      <c r="L438" s="2" t="e">
        <f>VLOOKUP($A438,'[1]23500'!$B$3:$L$5634,4,0)</f>
        <v>#N/A</v>
      </c>
      <c r="M438" s="2" t="e">
        <f>VLOOKUP($A438,'[1]23500'!$B$3:$L$5634,5,0)</f>
        <v>#N/A</v>
      </c>
      <c r="N438" s="2" t="e">
        <f>VLOOKUP($A438,'[1]23500'!$B$3:$L$5634,6,0)</f>
        <v>#N/A</v>
      </c>
      <c r="O438" s="2" t="e">
        <f>VLOOKUP($A438,'[1]23500'!$B$3:$L$5634,7,0)</f>
        <v>#N/A</v>
      </c>
      <c r="P438" s="2" t="e">
        <f>VLOOKUP($A438,'[1]23500'!$B$3:$L$5634,8,0)</f>
        <v>#N/A</v>
      </c>
      <c r="Q438" s="2" t="e">
        <f>VLOOKUP($A438,'[1]23500'!$B$3:$L$5634,10,0)</f>
        <v>#N/A</v>
      </c>
      <c r="R438" s="2" t="e">
        <f>VLOOKUP($A438,'[1]23500'!$B$3:$L$5634,11,0)</f>
        <v>#N/A</v>
      </c>
    </row>
    <row r="439" spans="1:18" x14ac:dyDescent="0.3">
      <c r="A439" s="1" t="s">
        <v>1095</v>
      </c>
      <c r="B439" s="1" t="s">
        <v>1096</v>
      </c>
      <c r="C439" s="1" t="s">
        <v>7</v>
      </c>
      <c r="D439" s="1" t="s">
        <v>1097</v>
      </c>
      <c r="E439" s="1">
        <f t="shared" si="6"/>
        <v>0</v>
      </c>
      <c r="F439" s="1"/>
      <c r="G439" s="1" t="s">
        <v>21</v>
      </c>
      <c r="H439" s="1" t="s">
        <v>54</v>
      </c>
      <c r="I439" s="2" t="e">
        <f>VLOOKUP($A439,'[1]23500'!$B$3:$L$5634,1,0)</f>
        <v>#N/A</v>
      </c>
      <c r="J439" s="2" t="e">
        <f>VLOOKUP($A439,'[1]23500'!$B$3:$L$5634,2,0)</f>
        <v>#N/A</v>
      </c>
      <c r="K439" s="2" t="e">
        <f>VLOOKUP($A439,'[1]23500'!$B$3:$L$5634,3,0)</f>
        <v>#N/A</v>
      </c>
      <c r="L439" s="2" t="e">
        <f>VLOOKUP($A439,'[1]23500'!$B$3:$L$5634,4,0)</f>
        <v>#N/A</v>
      </c>
      <c r="M439" s="2" t="e">
        <f>VLOOKUP($A439,'[1]23500'!$B$3:$L$5634,5,0)</f>
        <v>#N/A</v>
      </c>
      <c r="N439" s="2" t="e">
        <f>VLOOKUP($A439,'[1]23500'!$B$3:$L$5634,6,0)</f>
        <v>#N/A</v>
      </c>
      <c r="O439" s="2" t="e">
        <f>VLOOKUP($A439,'[1]23500'!$B$3:$L$5634,7,0)</f>
        <v>#N/A</v>
      </c>
      <c r="P439" s="2" t="e">
        <f>VLOOKUP($A439,'[1]23500'!$B$3:$L$5634,8,0)</f>
        <v>#N/A</v>
      </c>
      <c r="Q439" s="2" t="e">
        <f>VLOOKUP($A439,'[1]23500'!$B$3:$L$5634,10,0)</f>
        <v>#N/A</v>
      </c>
      <c r="R439" s="2" t="e">
        <f>VLOOKUP($A439,'[1]23500'!$B$3:$L$5634,11,0)</f>
        <v>#N/A</v>
      </c>
    </row>
    <row r="440" spans="1:18" x14ac:dyDescent="0.3">
      <c r="A440" s="1" t="s">
        <v>1098</v>
      </c>
      <c r="B440" s="1" t="s">
        <v>1099</v>
      </c>
      <c r="C440" s="1" t="s">
        <v>7</v>
      </c>
      <c r="D440" s="1" t="s">
        <v>1100</v>
      </c>
      <c r="E440" s="1">
        <f t="shared" si="6"/>
        <v>0</v>
      </c>
      <c r="F440" s="1"/>
      <c r="G440" s="1" t="s">
        <v>21</v>
      </c>
      <c r="H440" s="1" t="s">
        <v>54</v>
      </c>
      <c r="I440" s="2" t="e">
        <f>VLOOKUP($A440,'[1]23500'!$B$3:$L$5634,1,0)</f>
        <v>#N/A</v>
      </c>
      <c r="J440" s="2" t="e">
        <f>VLOOKUP($A440,'[1]23500'!$B$3:$L$5634,2,0)</f>
        <v>#N/A</v>
      </c>
      <c r="K440" s="2" t="e">
        <f>VLOOKUP($A440,'[1]23500'!$B$3:$L$5634,3,0)</f>
        <v>#N/A</v>
      </c>
      <c r="L440" s="2" t="e">
        <f>VLOOKUP($A440,'[1]23500'!$B$3:$L$5634,4,0)</f>
        <v>#N/A</v>
      </c>
      <c r="M440" s="2" t="e">
        <f>VLOOKUP($A440,'[1]23500'!$B$3:$L$5634,5,0)</f>
        <v>#N/A</v>
      </c>
      <c r="N440" s="2" t="e">
        <f>VLOOKUP($A440,'[1]23500'!$B$3:$L$5634,6,0)</f>
        <v>#N/A</v>
      </c>
      <c r="O440" s="2" t="e">
        <f>VLOOKUP($A440,'[1]23500'!$B$3:$L$5634,7,0)</f>
        <v>#N/A</v>
      </c>
      <c r="P440" s="2" t="e">
        <f>VLOOKUP($A440,'[1]23500'!$B$3:$L$5634,8,0)</f>
        <v>#N/A</v>
      </c>
      <c r="Q440" s="2" t="e">
        <f>VLOOKUP($A440,'[1]23500'!$B$3:$L$5634,10,0)</f>
        <v>#N/A</v>
      </c>
      <c r="R440" s="2" t="e">
        <f>VLOOKUP($A440,'[1]23500'!$B$3:$L$5634,11,0)</f>
        <v>#N/A</v>
      </c>
    </row>
    <row r="441" spans="1:18" x14ac:dyDescent="0.3">
      <c r="A441" s="1" t="s">
        <v>1101</v>
      </c>
      <c r="B441" s="1" t="s">
        <v>1102</v>
      </c>
      <c r="C441" s="1" t="s">
        <v>7</v>
      </c>
      <c r="D441" s="1" t="s">
        <v>1103</v>
      </c>
      <c r="E441" s="1">
        <f t="shared" si="6"/>
        <v>0</v>
      </c>
      <c r="F441" s="1"/>
      <c r="G441" s="1" t="s">
        <v>21</v>
      </c>
      <c r="H441" s="1" t="s">
        <v>54</v>
      </c>
      <c r="I441" s="2" t="e">
        <f>VLOOKUP($A441,'[1]23500'!$B$3:$L$5634,1,0)</f>
        <v>#N/A</v>
      </c>
      <c r="J441" s="2" t="e">
        <f>VLOOKUP($A441,'[1]23500'!$B$3:$L$5634,2,0)</f>
        <v>#N/A</v>
      </c>
      <c r="K441" s="2" t="e">
        <f>VLOOKUP($A441,'[1]23500'!$B$3:$L$5634,3,0)</f>
        <v>#N/A</v>
      </c>
      <c r="L441" s="2" t="e">
        <f>VLOOKUP($A441,'[1]23500'!$B$3:$L$5634,4,0)</f>
        <v>#N/A</v>
      </c>
      <c r="M441" s="2" t="e">
        <f>VLOOKUP($A441,'[1]23500'!$B$3:$L$5634,5,0)</f>
        <v>#N/A</v>
      </c>
      <c r="N441" s="2" t="e">
        <f>VLOOKUP($A441,'[1]23500'!$B$3:$L$5634,6,0)</f>
        <v>#N/A</v>
      </c>
      <c r="O441" s="2" t="e">
        <f>VLOOKUP($A441,'[1]23500'!$B$3:$L$5634,7,0)</f>
        <v>#N/A</v>
      </c>
      <c r="P441" s="2" t="e">
        <f>VLOOKUP($A441,'[1]23500'!$B$3:$L$5634,8,0)</f>
        <v>#N/A</v>
      </c>
      <c r="Q441" s="2" t="e">
        <f>VLOOKUP($A441,'[1]23500'!$B$3:$L$5634,10,0)</f>
        <v>#N/A</v>
      </c>
      <c r="R441" s="2" t="e">
        <f>VLOOKUP($A441,'[1]23500'!$B$3:$L$5634,11,0)</f>
        <v>#N/A</v>
      </c>
    </row>
    <row r="442" spans="1:18" x14ac:dyDescent="0.3">
      <c r="A442" s="1" t="s">
        <v>1104</v>
      </c>
      <c r="B442" s="1" t="s">
        <v>1105</v>
      </c>
      <c r="C442" s="1" t="s">
        <v>7</v>
      </c>
      <c r="D442" s="1" t="s">
        <v>1106</v>
      </c>
      <c r="E442" s="1">
        <f t="shared" si="6"/>
        <v>0</v>
      </c>
      <c r="F442" s="1"/>
      <c r="G442" s="1" t="s">
        <v>21</v>
      </c>
      <c r="H442" s="1" t="s">
        <v>54</v>
      </c>
      <c r="I442" s="2" t="e">
        <f>VLOOKUP($A442,'[1]23500'!$B$3:$L$5634,1,0)</f>
        <v>#N/A</v>
      </c>
      <c r="J442" s="2" t="e">
        <f>VLOOKUP($A442,'[1]23500'!$B$3:$L$5634,2,0)</f>
        <v>#N/A</v>
      </c>
      <c r="K442" s="2" t="e">
        <f>VLOOKUP($A442,'[1]23500'!$B$3:$L$5634,3,0)</f>
        <v>#N/A</v>
      </c>
      <c r="L442" s="2" t="e">
        <f>VLOOKUP($A442,'[1]23500'!$B$3:$L$5634,4,0)</f>
        <v>#N/A</v>
      </c>
      <c r="M442" s="2" t="e">
        <f>VLOOKUP($A442,'[1]23500'!$B$3:$L$5634,5,0)</f>
        <v>#N/A</v>
      </c>
      <c r="N442" s="2" t="e">
        <f>VLOOKUP($A442,'[1]23500'!$B$3:$L$5634,6,0)</f>
        <v>#N/A</v>
      </c>
      <c r="O442" s="2" t="e">
        <f>VLOOKUP($A442,'[1]23500'!$B$3:$L$5634,7,0)</f>
        <v>#N/A</v>
      </c>
      <c r="P442" s="2" t="e">
        <f>VLOOKUP($A442,'[1]23500'!$B$3:$L$5634,8,0)</f>
        <v>#N/A</v>
      </c>
      <c r="Q442" s="2" t="e">
        <f>VLOOKUP($A442,'[1]23500'!$B$3:$L$5634,10,0)</f>
        <v>#N/A</v>
      </c>
      <c r="R442" s="2" t="e">
        <f>VLOOKUP($A442,'[1]23500'!$B$3:$L$5634,11,0)</f>
        <v>#N/A</v>
      </c>
    </row>
    <row r="443" spans="1:18" x14ac:dyDescent="0.3">
      <c r="A443" s="1" t="s">
        <v>1107</v>
      </c>
      <c r="B443" s="1" t="s">
        <v>1108</v>
      </c>
      <c r="C443" s="1" t="s">
        <v>7</v>
      </c>
      <c r="D443" s="1" t="s">
        <v>1109</v>
      </c>
      <c r="E443" s="1">
        <f t="shared" si="6"/>
        <v>0</v>
      </c>
      <c r="F443" s="1"/>
      <c r="G443" s="1" t="s">
        <v>21</v>
      </c>
      <c r="H443" s="1" t="s">
        <v>54</v>
      </c>
      <c r="I443" s="2" t="e">
        <f>VLOOKUP($A443,'[1]23500'!$B$3:$L$5634,1,0)</f>
        <v>#N/A</v>
      </c>
      <c r="J443" s="2" t="e">
        <f>VLOOKUP($A443,'[1]23500'!$B$3:$L$5634,2,0)</f>
        <v>#N/A</v>
      </c>
      <c r="K443" s="2" t="e">
        <f>VLOOKUP($A443,'[1]23500'!$B$3:$L$5634,3,0)</f>
        <v>#N/A</v>
      </c>
      <c r="L443" s="2" t="e">
        <f>VLOOKUP($A443,'[1]23500'!$B$3:$L$5634,4,0)</f>
        <v>#N/A</v>
      </c>
      <c r="M443" s="2" t="e">
        <f>VLOOKUP($A443,'[1]23500'!$B$3:$L$5634,5,0)</f>
        <v>#N/A</v>
      </c>
      <c r="N443" s="2" t="e">
        <f>VLOOKUP($A443,'[1]23500'!$B$3:$L$5634,6,0)</f>
        <v>#N/A</v>
      </c>
      <c r="O443" s="2" t="e">
        <f>VLOOKUP($A443,'[1]23500'!$B$3:$L$5634,7,0)</f>
        <v>#N/A</v>
      </c>
      <c r="P443" s="2" t="e">
        <f>VLOOKUP($A443,'[1]23500'!$B$3:$L$5634,8,0)</f>
        <v>#N/A</v>
      </c>
      <c r="Q443" s="2" t="e">
        <f>VLOOKUP($A443,'[1]23500'!$B$3:$L$5634,10,0)</f>
        <v>#N/A</v>
      </c>
      <c r="R443" s="2" t="e">
        <f>VLOOKUP($A443,'[1]23500'!$B$3:$L$5634,11,0)</f>
        <v>#N/A</v>
      </c>
    </row>
    <row r="444" spans="1:18" x14ac:dyDescent="0.3">
      <c r="A444" s="7" t="s">
        <v>1110</v>
      </c>
      <c r="B444" s="7" t="s">
        <v>1111</v>
      </c>
      <c r="C444" s="7" t="s">
        <v>1112</v>
      </c>
      <c r="D444" s="7" t="s">
        <v>1113</v>
      </c>
      <c r="E444" s="7">
        <f t="shared" si="6"/>
        <v>5.8166666666666673</v>
      </c>
      <c r="F444" s="7">
        <v>6.98</v>
      </c>
      <c r="G444" s="7" t="s">
        <v>538</v>
      </c>
      <c r="H444" s="7" t="s">
        <v>585</v>
      </c>
      <c r="I444" s="2" t="str">
        <f>VLOOKUP($A444,'[1]23500'!$B$3:$L$5634,1,0)</f>
        <v>MD-02</v>
      </c>
      <c r="J444" s="2" t="str">
        <f>VLOOKUP($A444,'[1]23500'!$B$3:$L$5634,2,0)</f>
        <v>APLIKATOR MD 02 CZERWONY PUSTY (20 szt.)</v>
      </c>
      <c r="K444" s="2" t="str">
        <f>VLOOKUP($A444,'[1]23500'!$B$3:$L$5634,3,0)</f>
        <v>paczka</v>
      </c>
      <c r="L444" s="2" t="str">
        <f>VLOOKUP($A444,'[1]23500'!$B$3:$L$5634,4,0)</f>
        <v>3926909700</v>
      </c>
      <c r="M444" s="2" t="str">
        <f>VLOOKUP($A444,'[1]23500'!$B$3:$L$5634,5,0)</f>
        <v>7330417016848</v>
      </c>
      <c r="N444" s="2">
        <f>VLOOKUP($A444,'[1]23500'!$B$3:$L$5634,6,0)</f>
        <v>0.01</v>
      </c>
      <c r="O444" s="2" t="str">
        <f>VLOOKUP($A444,'[1]23500'!$B$3:$L$5634,7,0)</f>
        <v>Kg</v>
      </c>
      <c r="P444" s="2">
        <f>VLOOKUP($A444,'[1]23500'!$B$3:$L$5634,8,0)</f>
        <v>1.0999999999999999E-2</v>
      </c>
      <c r="Q444" s="2" t="str">
        <f>VLOOKUP($A444,'[1]23500'!$B$3:$L$5634,10,0)</f>
        <v>Akcesoria</v>
      </c>
      <c r="R444" s="2" t="str">
        <f>VLOOKUP($A444,'[1]23500'!$B$3:$L$5634,11,0)</f>
        <v>6001</v>
      </c>
    </row>
    <row r="445" spans="1:18" x14ac:dyDescent="0.3">
      <c r="A445" s="7" t="s">
        <v>1114</v>
      </c>
      <c r="B445" s="7" t="s">
        <v>1115</v>
      </c>
      <c r="C445" s="7" t="s">
        <v>1116</v>
      </c>
      <c r="D445" s="7" t="s">
        <v>1117</v>
      </c>
      <c r="E445" s="7">
        <f t="shared" si="6"/>
        <v>43.166666666666664</v>
      </c>
      <c r="F445" s="7">
        <v>51.8</v>
      </c>
      <c r="G445" s="7" t="s">
        <v>538</v>
      </c>
      <c r="H445" s="7" t="s">
        <v>585</v>
      </c>
      <c r="I445" s="2" t="e">
        <f>VLOOKUP($A445,'[1]23500'!$B$3:$L$5634,1,0)</f>
        <v>#N/A</v>
      </c>
      <c r="J445" s="2" t="e">
        <f>VLOOKUP($A445,'[1]23500'!$B$3:$L$5634,2,0)</f>
        <v>#N/A</v>
      </c>
      <c r="K445" s="2" t="e">
        <f>VLOOKUP($A445,'[1]23500'!$B$3:$L$5634,3,0)</f>
        <v>#N/A</v>
      </c>
      <c r="L445" s="2" t="e">
        <f>VLOOKUP($A445,'[1]23500'!$B$3:$L$5634,4,0)</f>
        <v>#N/A</v>
      </c>
      <c r="M445" s="2" t="e">
        <f>VLOOKUP($A445,'[1]23500'!$B$3:$L$5634,5,0)</f>
        <v>#N/A</v>
      </c>
      <c r="N445" s="2" t="e">
        <f>VLOOKUP($A445,'[1]23500'!$B$3:$L$5634,6,0)</f>
        <v>#N/A</v>
      </c>
      <c r="O445" s="2" t="e">
        <f>VLOOKUP($A445,'[1]23500'!$B$3:$L$5634,7,0)</f>
        <v>#N/A</v>
      </c>
      <c r="P445" s="2" t="e">
        <f>VLOOKUP($A445,'[1]23500'!$B$3:$L$5634,8,0)</f>
        <v>#N/A</v>
      </c>
      <c r="Q445" s="2" t="e">
        <f>VLOOKUP($A445,'[1]23500'!$B$3:$L$5634,10,0)</f>
        <v>#N/A</v>
      </c>
      <c r="R445" s="2" t="e">
        <f>VLOOKUP($A445,'[1]23500'!$B$3:$L$5634,11,0)</f>
        <v>#N/A</v>
      </c>
    </row>
    <row r="446" spans="1:18" x14ac:dyDescent="0.3">
      <c r="A446" s="7" t="s">
        <v>1118</v>
      </c>
      <c r="B446" s="7" t="s">
        <v>1119</v>
      </c>
      <c r="C446" s="7" t="s">
        <v>1112</v>
      </c>
      <c r="D446" s="7" t="s">
        <v>1120</v>
      </c>
      <c r="E446" s="7">
        <f t="shared" si="6"/>
        <v>5.8166666666666673</v>
      </c>
      <c r="F446" s="7">
        <v>6.98</v>
      </c>
      <c r="G446" s="7" t="s">
        <v>538</v>
      </c>
      <c r="H446" s="7" t="s">
        <v>585</v>
      </c>
      <c r="I446" s="2" t="str">
        <f>VLOOKUP($A446,'[1]23500'!$B$3:$L$5634,1,0)</f>
        <v>MD-10</v>
      </c>
      <c r="J446" s="2" t="str">
        <f>VLOOKUP($A446,'[1]23500'!$B$3:$L$5634,2,0)</f>
        <v>APLIKATOR MD 10 NIEBIESKI PUSTY  (20 szt.)</v>
      </c>
      <c r="K446" s="2" t="str">
        <f>VLOOKUP($A446,'[1]23500'!$B$3:$L$5634,3,0)</f>
        <v>paczka</v>
      </c>
      <c r="L446" s="2" t="str">
        <f>VLOOKUP($A446,'[1]23500'!$B$3:$L$5634,4,0)</f>
        <v>3926909700</v>
      </c>
      <c r="M446" s="2" t="str">
        <f>VLOOKUP($A446,'[1]23500'!$B$3:$L$5634,5,0)</f>
        <v>7330417016855</v>
      </c>
      <c r="N446" s="2">
        <f>VLOOKUP($A446,'[1]23500'!$B$3:$L$5634,6,0)</f>
        <v>2.1000000000000001E-2</v>
      </c>
      <c r="O446" s="2" t="str">
        <f>VLOOKUP($A446,'[1]23500'!$B$3:$L$5634,7,0)</f>
        <v>Kg</v>
      </c>
      <c r="P446" s="2">
        <f>VLOOKUP($A446,'[1]23500'!$B$3:$L$5634,8,0)</f>
        <v>2.1999999999999999E-2</v>
      </c>
      <c r="Q446" s="2" t="str">
        <f>VLOOKUP($A446,'[1]23500'!$B$3:$L$5634,10,0)</f>
        <v>Akcesoria</v>
      </c>
      <c r="R446" s="2" t="str">
        <f>VLOOKUP($A446,'[1]23500'!$B$3:$L$5634,11,0)</f>
        <v>6001</v>
      </c>
    </row>
    <row r="447" spans="1:18" x14ac:dyDescent="0.3">
      <c r="A447" s="7" t="s">
        <v>1121</v>
      </c>
      <c r="B447" s="7" t="s">
        <v>1122</v>
      </c>
      <c r="C447" s="7" t="s">
        <v>1116</v>
      </c>
      <c r="D447" s="7" t="s">
        <v>1123</v>
      </c>
      <c r="E447" s="7">
        <f t="shared" si="6"/>
        <v>43.166666666666664</v>
      </c>
      <c r="F447" s="7">
        <v>51.8</v>
      </c>
      <c r="G447" s="7" t="s">
        <v>538</v>
      </c>
      <c r="H447" s="7" t="s">
        <v>585</v>
      </c>
      <c r="I447" s="2" t="e">
        <f>VLOOKUP($A447,'[1]23500'!$B$3:$L$5634,1,0)</f>
        <v>#N/A</v>
      </c>
      <c r="J447" s="2" t="e">
        <f>VLOOKUP($A447,'[1]23500'!$B$3:$L$5634,2,0)</f>
        <v>#N/A</v>
      </c>
      <c r="K447" s="2" t="e">
        <f>VLOOKUP($A447,'[1]23500'!$B$3:$L$5634,3,0)</f>
        <v>#N/A</v>
      </c>
      <c r="L447" s="2" t="e">
        <f>VLOOKUP($A447,'[1]23500'!$B$3:$L$5634,4,0)</f>
        <v>#N/A</v>
      </c>
      <c r="M447" s="2" t="e">
        <f>VLOOKUP($A447,'[1]23500'!$B$3:$L$5634,5,0)</f>
        <v>#N/A</v>
      </c>
      <c r="N447" s="2" t="e">
        <f>VLOOKUP($A447,'[1]23500'!$B$3:$L$5634,6,0)</f>
        <v>#N/A</v>
      </c>
      <c r="O447" s="2" t="e">
        <f>VLOOKUP($A447,'[1]23500'!$B$3:$L$5634,7,0)</f>
        <v>#N/A</v>
      </c>
      <c r="P447" s="2" t="e">
        <f>VLOOKUP($A447,'[1]23500'!$B$3:$L$5634,8,0)</f>
        <v>#N/A</v>
      </c>
      <c r="Q447" s="2" t="e">
        <f>VLOOKUP($A447,'[1]23500'!$B$3:$L$5634,10,0)</f>
        <v>#N/A</v>
      </c>
      <c r="R447" s="2" t="e">
        <f>VLOOKUP($A447,'[1]23500'!$B$3:$L$5634,11,0)</f>
        <v>#N/A</v>
      </c>
    </row>
    <row r="448" spans="1:18" x14ac:dyDescent="0.3">
      <c r="A448" s="7" t="s">
        <v>1124</v>
      </c>
      <c r="B448" s="7" t="s">
        <v>1125</v>
      </c>
      <c r="C448" s="7" t="s">
        <v>7</v>
      </c>
      <c r="D448" s="7" t="s">
        <v>1126</v>
      </c>
      <c r="E448" s="7">
        <f t="shared" si="6"/>
        <v>16.7</v>
      </c>
      <c r="F448" s="7">
        <v>20.04</v>
      </c>
      <c r="G448" s="7" t="s">
        <v>538</v>
      </c>
      <c r="H448" s="7" t="s">
        <v>585</v>
      </c>
      <c r="I448" s="2" t="str">
        <f>VLOOKUP($A448,'[1]23500'!$B$3:$L$5634,1,0)</f>
        <v>MDH2002</v>
      </c>
      <c r="J448" s="2" t="str">
        <f>VLOOKUP($A448,'[1]23500'!$B$3:$L$5634,2,0)</f>
        <v>UCHWYT DO MD-02: CZERWONY DO PA 02</v>
      </c>
      <c r="K448" s="2" t="str">
        <f>VLOOKUP($A448,'[1]23500'!$B$3:$L$5634,3,0)</f>
        <v>szt.</v>
      </c>
      <c r="L448" s="2" t="str">
        <f>VLOOKUP($A448,'[1]23500'!$B$3:$L$5634,4,0)</f>
        <v>3926909700</v>
      </c>
      <c r="M448" s="2" t="str">
        <f>VLOOKUP($A448,'[1]23500'!$B$3:$L$5634,5,0)</f>
        <v>7330417016862</v>
      </c>
      <c r="N448" s="2">
        <f>VLOOKUP($A448,'[1]23500'!$B$3:$L$5634,6,0)</f>
        <v>4.2999999999999997E-2</v>
      </c>
      <c r="O448" s="2" t="str">
        <f>VLOOKUP($A448,'[1]23500'!$B$3:$L$5634,7,0)</f>
        <v>Kg</v>
      </c>
      <c r="P448" s="2">
        <f>VLOOKUP($A448,'[1]23500'!$B$3:$L$5634,8,0)</f>
        <v>4.3999999999999997E-2</v>
      </c>
      <c r="Q448" s="2" t="str">
        <f>VLOOKUP($A448,'[1]23500'!$B$3:$L$5634,10,0)</f>
        <v>Akcesoria</v>
      </c>
      <c r="R448" s="2" t="str">
        <f>VLOOKUP($A448,'[1]23500'!$B$3:$L$5634,11,0)</f>
        <v>6001</v>
      </c>
    </row>
    <row r="449" spans="1:18" x14ac:dyDescent="0.3">
      <c r="A449" s="7" t="s">
        <v>1127</v>
      </c>
      <c r="B449" s="7" t="s">
        <v>1128</v>
      </c>
      <c r="C449" s="7" t="s">
        <v>7</v>
      </c>
      <c r="D449" s="7" t="s">
        <v>1129</v>
      </c>
      <c r="E449" s="7">
        <f t="shared" si="6"/>
        <v>16.7</v>
      </c>
      <c r="F449" s="7">
        <v>20.04</v>
      </c>
      <c r="G449" s="7" t="s">
        <v>538</v>
      </c>
      <c r="H449" s="7" t="s">
        <v>585</v>
      </c>
      <c r="I449" s="2" t="str">
        <f>VLOOKUP($A449,'[1]23500'!$B$3:$L$5634,1,0)</f>
        <v>MDH2010</v>
      </c>
      <c r="J449" s="2" t="str">
        <f>VLOOKUP($A449,'[1]23500'!$B$3:$L$5634,2,0)</f>
        <v>UCHWYT DO MD-10: NIEBIESKI DO PA 1</v>
      </c>
      <c r="K449" s="2" t="str">
        <f>VLOOKUP($A449,'[1]23500'!$B$3:$L$5634,3,0)</f>
        <v>szt.</v>
      </c>
      <c r="L449" s="2" t="str">
        <f>VLOOKUP($A449,'[1]23500'!$B$3:$L$5634,4,0)</f>
        <v>3926909700</v>
      </c>
      <c r="M449" s="2" t="str">
        <f>VLOOKUP($A449,'[1]23500'!$B$3:$L$5634,5,0)</f>
        <v>7330417016879</v>
      </c>
      <c r="N449" s="2">
        <f>VLOOKUP($A449,'[1]23500'!$B$3:$L$5634,6,0)</f>
        <v>4.2000000000000003E-2</v>
      </c>
      <c r="O449" s="2" t="str">
        <f>VLOOKUP($A449,'[1]23500'!$B$3:$L$5634,7,0)</f>
        <v>Kg</v>
      </c>
      <c r="P449" s="2">
        <f>VLOOKUP($A449,'[1]23500'!$B$3:$L$5634,8,0)</f>
        <v>4.2999999999999997E-2</v>
      </c>
      <c r="Q449" s="2" t="str">
        <f>VLOOKUP($A449,'[1]23500'!$B$3:$L$5634,10,0)</f>
        <v>Akcesoria</v>
      </c>
      <c r="R449" s="2" t="str">
        <f>VLOOKUP($A449,'[1]23500'!$B$3:$L$5634,11,0)</f>
        <v>6001</v>
      </c>
    </row>
    <row r="450" spans="1:18" x14ac:dyDescent="0.3">
      <c r="A450" s="1" t="s">
        <v>1130</v>
      </c>
      <c r="B450" s="1" t="s">
        <v>1130</v>
      </c>
      <c r="C450" s="1" t="s">
        <v>7</v>
      </c>
      <c r="D450" s="1" t="s">
        <v>1131</v>
      </c>
      <c r="E450" s="1">
        <f t="shared" si="6"/>
        <v>0</v>
      </c>
      <c r="F450" s="1"/>
      <c r="G450" s="1" t="s">
        <v>1132</v>
      </c>
      <c r="H450" s="1" t="s">
        <v>539</v>
      </c>
      <c r="I450" s="2" t="e">
        <f>VLOOKUP($A450,'[1]23500'!$B$3:$L$5634,1,0)</f>
        <v>#N/A</v>
      </c>
      <c r="J450" s="2" t="e">
        <f>VLOOKUP($A450,'[1]23500'!$B$3:$L$5634,2,0)</f>
        <v>#N/A</v>
      </c>
      <c r="K450" s="2" t="e">
        <f>VLOOKUP($A450,'[1]23500'!$B$3:$L$5634,3,0)</f>
        <v>#N/A</v>
      </c>
      <c r="L450" s="2" t="e">
        <f>VLOOKUP($A450,'[1]23500'!$B$3:$L$5634,4,0)</f>
        <v>#N/A</v>
      </c>
      <c r="M450" s="2" t="e">
        <f>VLOOKUP($A450,'[1]23500'!$B$3:$L$5634,5,0)</f>
        <v>#N/A</v>
      </c>
      <c r="N450" s="2" t="e">
        <f>VLOOKUP($A450,'[1]23500'!$B$3:$L$5634,6,0)</f>
        <v>#N/A</v>
      </c>
      <c r="O450" s="2" t="e">
        <f>VLOOKUP($A450,'[1]23500'!$B$3:$L$5634,7,0)</f>
        <v>#N/A</v>
      </c>
      <c r="P450" s="2" t="e">
        <f>VLOOKUP($A450,'[1]23500'!$B$3:$L$5634,8,0)</f>
        <v>#N/A</v>
      </c>
      <c r="Q450" s="2" t="e">
        <f>VLOOKUP($A450,'[1]23500'!$B$3:$L$5634,10,0)</f>
        <v>#N/A</v>
      </c>
      <c r="R450" s="2" t="e">
        <f>VLOOKUP($A450,'[1]23500'!$B$3:$L$5634,11,0)</f>
        <v>#N/A</v>
      </c>
    </row>
    <row r="451" spans="1:18" x14ac:dyDescent="0.3">
      <c r="A451" s="1" t="s">
        <v>1130</v>
      </c>
      <c r="B451" s="1" t="s">
        <v>1133</v>
      </c>
      <c r="C451" s="1" t="s">
        <v>7</v>
      </c>
      <c r="D451" s="1" t="s">
        <v>1134</v>
      </c>
      <c r="E451" s="1">
        <f t="shared" ref="E451:E514" si="7">F451/1.2</f>
        <v>0</v>
      </c>
      <c r="F451" s="1"/>
      <c r="G451" s="1" t="s">
        <v>1132</v>
      </c>
      <c r="H451" s="1" t="s">
        <v>539</v>
      </c>
      <c r="I451" s="2" t="e">
        <f>VLOOKUP($A451,'[1]23500'!$B$3:$L$5634,1,0)</f>
        <v>#N/A</v>
      </c>
      <c r="J451" s="2" t="e">
        <f>VLOOKUP($A451,'[1]23500'!$B$3:$L$5634,2,0)</f>
        <v>#N/A</v>
      </c>
      <c r="K451" s="2" t="e">
        <f>VLOOKUP($A451,'[1]23500'!$B$3:$L$5634,3,0)</f>
        <v>#N/A</v>
      </c>
      <c r="L451" s="2" t="e">
        <f>VLOOKUP($A451,'[1]23500'!$B$3:$L$5634,4,0)</f>
        <v>#N/A</v>
      </c>
      <c r="M451" s="2" t="e">
        <f>VLOOKUP($A451,'[1]23500'!$B$3:$L$5634,5,0)</f>
        <v>#N/A</v>
      </c>
      <c r="N451" s="2" t="e">
        <f>VLOOKUP($A451,'[1]23500'!$B$3:$L$5634,6,0)</f>
        <v>#N/A</v>
      </c>
      <c r="O451" s="2" t="e">
        <f>VLOOKUP($A451,'[1]23500'!$B$3:$L$5634,7,0)</f>
        <v>#N/A</v>
      </c>
      <c r="P451" s="2" t="e">
        <f>VLOOKUP($A451,'[1]23500'!$B$3:$L$5634,8,0)</f>
        <v>#N/A</v>
      </c>
      <c r="Q451" s="2" t="e">
        <f>VLOOKUP($A451,'[1]23500'!$B$3:$L$5634,10,0)</f>
        <v>#N/A</v>
      </c>
      <c r="R451" s="2" t="e">
        <f>VLOOKUP($A451,'[1]23500'!$B$3:$L$5634,11,0)</f>
        <v>#N/A</v>
      </c>
    </row>
    <row r="452" spans="1:18" x14ac:dyDescent="0.3">
      <c r="A452" s="7" t="s">
        <v>1135</v>
      </c>
      <c r="B452" s="7" t="s">
        <v>1136</v>
      </c>
      <c r="C452" s="7" t="s">
        <v>7</v>
      </c>
      <c r="D452" s="7" t="s">
        <v>1137</v>
      </c>
      <c r="E452" s="7">
        <f t="shared" si="7"/>
        <v>9530.6416666666682</v>
      </c>
      <c r="F452" s="7">
        <v>11436.77</v>
      </c>
      <c r="G452" s="7" t="s">
        <v>1132</v>
      </c>
      <c r="H452" s="7" t="s">
        <v>539</v>
      </c>
      <c r="I452" s="2" t="str">
        <f>VLOOKUP($A452,'[1]23500'!$B$3:$L$5634,1,0)</f>
        <v>MK10-DH-SET</v>
      </c>
      <c r="J452" s="2" t="str">
        <f>VLOOKUP($A452,'[1]23500'!$B$3:$L$5634,2,0)</f>
        <v>DRUKARKA TERMOTRANSFEROWA MK10-DH Z PERFORATOREM</v>
      </c>
      <c r="K452" s="2" t="str">
        <f>VLOOKUP($A452,'[1]23500'!$B$3:$L$5634,3,0)</f>
        <v>szt.</v>
      </c>
      <c r="L452" s="2" t="str">
        <f>VLOOKUP($A452,'[1]23500'!$B$3:$L$5634,4,0)</f>
        <v>8443390000</v>
      </c>
      <c r="M452" s="2" t="str">
        <f>VLOOKUP($A452,'[1]23500'!$B$3:$L$5634,5,0)</f>
        <v>5903041601654</v>
      </c>
      <c r="N452" s="2">
        <f>VLOOKUP($A452,'[1]23500'!$B$3:$L$5634,6,0)</f>
        <v>0</v>
      </c>
      <c r="O452" s="2">
        <f>VLOOKUP($A452,'[1]23500'!$B$3:$L$5634,7,0)</f>
        <v>0</v>
      </c>
      <c r="P452" s="2">
        <f>VLOOKUP($A452,'[1]23500'!$B$3:$L$5634,8,0)</f>
        <v>0</v>
      </c>
      <c r="Q452" s="2" t="str">
        <f>VLOOKUP($A452,'[1]23500'!$B$3:$L$5634,10,0)</f>
        <v>Urządzenia</v>
      </c>
      <c r="R452" s="2" t="str">
        <f>VLOOKUP($A452,'[1]23500'!$B$3:$L$5634,11,0)</f>
        <v>9001</v>
      </c>
    </row>
    <row r="453" spans="1:18" x14ac:dyDescent="0.3">
      <c r="A453" s="7" t="s">
        <v>1138</v>
      </c>
      <c r="B453" s="7" t="s">
        <v>1139</v>
      </c>
      <c r="C453" s="7" t="s">
        <v>7</v>
      </c>
      <c r="D453" s="7" t="s">
        <v>1140</v>
      </c>
      <c r="E453" s="7">
        <f t="shared" si="7"/>
        <v>1250</v>
      </c>
      <c r="F453" s="7">
        <v>1500</v>
      </c>
      <c r="G453" s="7" t="s">
        <v>1132</v>
      </c>
      <c r="H453" s="7" t="s">
        <v>713</v>
      </c>
      <c r="I453" s="2" t="e">
        <f>VLOOKUP($A453,'[1]23500'!$B$3:$L$5634,1,0)</f>
        <v>#N/A</v>
      </c>
      <c r="J453" s="2" t="e">
        <f>VLOOKUP($A453,'[1]23500'!$B$3:$L$5634,2,0)</f>
        <v>#N/A</v>
      </c>
      <c r="K453" s="2" t="e">
        <f>VLOOKUP($A453,'[1]23500'!$B$3:$L$5634,3,0)</f>
        <v>#N/A</v>
      </c>
      <c r="L453" s="2" t="e">
        <f>VLOOKUP($A453,'[1]23500'!$B$3:$L$5634,4,0)</f>
        <v>#N/A</v>
      </c>
      <c r="M453" s="2" t="e">
        <f>VLOOKUP($A453,'[1]23500'!$B$3:$L$5634,5,0)</f>
        <v>#N/A</v>
      </c>
      <c r="N453" s="2" t="e">
        <f>VLOOKUP($A453,'[1]23500'!$B$3:$L$5634,6,0)</f>
        <v>#N/A</v>
      </c>
      <c r="O453" s="2" t="e">
        <f>VLOOKUP($A453,'[1]23500'!$B$3:$L$5634,7,0)</f>
        <v>#N/A</v>
      </c>
      <c r="P453" s="2" t="e">
        <f>VLOOKUP($A453,'[1]23500'!$B$3:$L$5634,8,0)</f>
        <v>#N/A</v>
      </c>
      <c r="Q453" s="2" t="e">
        <f>VLOOKUP($A453,'[1]23500'!$B$3:$L$5634,10,0)</f>
        <v>#N/A</v>
      </c>
      <c r="R453" s="2" t="e">
        <f>VLOOKUP($A453,'[1]23500'!$B$3:$L$5634,11,0)</f>
        <v>#N/A</v>
      </c>
    </row>
    <row r="454" spans="1:18" x14ac:dyDescent="0.3">
      <c r="A454" s="7" t="s">
        <v>1141</v>
      </c>
      <c r="B454" s="7" t="s">
        <v>1142</v>
      </c>
      <c r="C454" s="7" t="s">
        <v>7</v>
      </c>
      <c r="D454" s="7" t="s">
        <v>1143</v>
      </c>
      <c r="E454" s="7">
        <f t="shared" si="7"/>
        <v>1250</v>
      </c>
      <c r="F454" s="7">
        <v>1500</v>
      </c>
      <c r="G454" s="7" t="s">
        <v>1132</v>
      </c>
      <c r="H454" s="7" t="s">
        <v>539</v>
      </c>
      <c r="I454" s="2" t="e">
        <f>VLOOKUP($A454,'[1]23500'!$B$3:$L$5634,1,0)</f>
        <v>#N/A</v>
      </c>
      <c r="J454" s="2" t="e">
        <f>VLOOKUP($A454,'[1]23500'!$B$3:$L$5634,2,0)</f>
        <v>#N/A</v>
      </c>
      <c r="K454" s="2" t="e">
        <f>VLOOKUP($A454,'[1]23500'!$B$3:$L$5634,3,0)</f>
        <v>#N/A</v>
      </c>
      <c r="L454" s="2" t="e">
        <f>VLOOKUP($A454,'[1]23500'!$B$3:$L$5634,4,0)</f>
        <v>#N/A</v>
      </c>
      <c r="M454" s="2" t="e">
        <f>VLOOKUP($A454,'[1]23500'!$B$3:$L$5634,5,0)</f>
        <v>#N/A</v>
      </c>
      <c r="N454" s="2" t="e">
        <f>VLOOKUP($A454,'[1]23500'!$B$3:$L$5634,6,0)</f>
        <v>#N/A</v>
      </c>
      <c r="O454" s="2" t="e">
        <f>VLOOKUP($A454,'[1]23500'!$B$3:$L$5634,7,0)</f>
        <v>#N/A</v>
      </c>
      <c r="P454" s="2" t="e">
        <f>VLOOKUP($A454,'[1]23500'!$B$3:$L$5634,8,0)</f>
        <v>#N/A</v>
      </c>
      <c r="Q454" s="2" t="e">
        <f>VLOOKUP($A454,'[1]23500'!$B$3:$L$5634,10,0)</f>
        <v>#N/A</v>
      </c>
      <c r="R454" s="2" t="e">
        <f>VLOOKUP($A454,'[1]23500'!$B$3:$L$5634,11,0)</f>
        <v>#N/A</v>
      </c>
    </row>
    <row r="455" spans="1:18" x14ac:dyDescent="0.3">
      <c r="A455" s="1" t="s">
        <v>1144</v>
      </c>
      <c r="B455" s="1" t="s">
        <v>1145</v>
      </c>
      <c r="C455" s="1" t="s">
        <v>7</v>
      </c>
      <c r="D455" s="1" t="s">
        <v>1146</v>
      </c>
      <c r="E455" s="1">
        <f t="shared" si="7"/>
        <v>0</v>
      </c>
      <c r="F455" s="1"/>
      <c r="G455" s="1" t="s">
        <v>1132</v>
      </c>
      <c r="H455" s="1" t="s">
        <v>713</v>
      </c>
      <c r="I455" s="2" t="e">
        <f>VLOOKUP($A455,'[1]23500'!$B$3:$L$5634,1,0)</f>
        <v>#N/A</v>
      </c>
      <c r="J455" s="2" t="e">
        <f>VLOOKUP($A455,'[1]23500'!$B$3:$L$5634,2,0)</f>
        <v>#N/A</v>
      </c>
      <c r="K455" s="2" t="e">
        <f>VLOOKUP($A455,'[1]23500'!$B$3:$L$5634,3,0)</f>
        <v>#N/A</v>
      </c>
      <c r="L455" s="2" t="e">
        <f>VLOOKUP($A455,'[1]23500'!$B$3:$L$5634,4,0)</f>
        <v>#N/A</v>
      </c>
      <c r="M455" s="2" t="e">
        <f>VLOOKUP($A455,'[1]23500'!$B$3:$L$5634,5,0)</f>
        <v>#N/A</v>
      </c>
      <c r="N455" s="2" t="e">
        <f>VLOOKUP($A455,'[1]23500'!$B$3:$L$5634,6,0)</f>
        <v>#N/A</v>
      </c>
      <c r="O455" s="2" t="e">
        <f>VLOOKUP($A455,'[1]23500'!$B$3:$L$5634,7,0)</f>
        <v>#N/A</v>
      </c>
      <c r="P455" s="2" t="e">
        <f>VLOOKUP($A455,'[1]23500'!$B$3:$L$5634,8,0)</f>
        <v>#N/A</v>
      </c>
      <c r="Q455" s="2" t="e">
        <f>VLOOKUP($A455,'[1]23500'!$B$3:$L$5634,10,0)</f>
        <v>#N/A</v>
      </c>
      <c r="R455" s="2" t="e">
        <f>VLOOKUP($A455,'[1]23500'!$B$3:$L$5634,11,0)</f>
        <v>#N/A</v>
      </c>
    </row>
    <row r="456" spans="1:18" x14ac:dyDescent="0.3">
      <c r="A456" s="7" t="s">
        <v>1147</v>
      </c>
      <c r="B456" s="7" t="s">
        <v>1148</v>
      </c>
      <c r="C456" s="7" t="s">
        <v>7</v>
      </c>
      <c r="D456" s="7" t="s">
        <v>1149</v>
      </c>
      <c r="E456" s="7">
        <f t="shared" si="7"/>
        <v>1360</v>
      </c>
      <c r="F456" s="7">
        <v>1632</v>
      </c>
      <c r="G456" s="7" t="s">
        <v>1132</v>
      </c>
      <c r="H456" s="7" t="s">
        <v>539</v>
      </c>
      <c r="I456" s="2" t="str">
        <f>VLOOKUP($A456,'[1]23500'!$B$3:$L$5634,1,0)</f>
        <v>MK10-EOS5</v>
      </c>
      <c r="J456" s="2" t="str">
        <f>VLOOKUP($A456,'[1]23500'!$B$3:$L$5634,2,0)</f>
        <v>DRUKARKA OZNACZNIKÓW I ETYKIET MK10 (EOS5)</v>
      </c>
      <c r="K456" s="2" t="str">
        <f>VLOOKUP($A456,'[1]23500'!$B$3:$L$5634,3,0)</f>
        <v>szt.</v>
      </c>
      <c r="L456" s="2" t="str">
        <f>VLOOKUP($A456,'[1]23500'!$B$3:$L$5634,4,0)</f>
        <v>8443390000</v>
      </c>
      <c r="M456" s="2">
        <f>VLOOKUP($A456,'[1]23500'!$B$3:$L$5634,5,0)</f>
        <v>0</v>
      </c>
      <c r="N456" s="2">
        <f>VLOOKUP($A456,'[1]23500'!$B$3:$L$5634,6,0)</f>
        <v>12.5</v>
      </c>
      <c r="O456" s="2" t="str">
        <f>VLOOKUP($A456,'[1]23500'!$B$3:$L$5634,7,0)</f>
        <v>Kg</v>
      </c>
      <c r="P456" s="2">
        <f>VLOOKUP($A456,'[1]23500'!$B$3:$L$5634,8,0)</f>
        <v>14.34</v>
      </c>
      <c r="Q456" s="2" t="str">
        <f>VLOOKUP($A456,'[1]23500'!$B$3:$L$5634,10,0)</f>
        <v>Urządzenia</v>
      </c>
      <c r="R456" s="2" t="str">
        <f>VLOOKUP($A456,'[1]23500'!$B$3:$L$5634,11,0)</f>
        <v>9001</v>
      </c>
    </row>
    <row r="457" spans="1:18" x14ac:dyDescent="0.3">
      <c r="A457" s="7" t="s">
        <v>1150</v>
      </c>
      <c r="B457" s="7" t="s">
        <v>1151</v>
      </c>
      <c r="C457" s="7" t="s">
        <v>7</v>
      </c>
      <c r="D457" s="7" t="s">
        <v>1152</v>
      </c>
      <c r="E457" s="7">
        <f t="shared" si="7"/>
        <v>1360</v>
      </c>
      <c r="F457" s="7">
        <v>1632</v>
      </c>
      <c r="G457" s="7" t="s">
        <v>1132</v>
      </c>
      <c r="H457" s="7" t="s">
        <v>539</v>
      </c>
      <c r="I457" s="2" t="e">
        <f>VLOOKUP($A457,'[1]23500'!$B$3:$L$5634,1,0)</f>
        <v>#N/A</v>
      </c>
      <c r="J457" s="2" t="e">
        <f>VLOOKUP($A457,'[1]23500'!$B$3:$L$5634,2,0)</f>
        <v>#N/A</v>
      </c>
      <c r="K457" s="2" t="e">
        <f>VLOOKUP($A457,'[1]23500'!$B$3:$L$5634,3,0)</f>
        <v>#N/A</v>
      </c>
      <c r="L457" s="2" t="e">
        <f>VLOOKUP($A457,'[1]23500'!$B$3:$L$5634,4,0)</f>
        <v>#N/A</v>
      </c>
      <c r="M457" s="2" t="e">
        <f>VLOOKUP($A457,'[1]23500'!$B$3:$L$5634,5,0)</f>
        <v>#N/A</v>
      </c>
      <c r="N457" s="2" t="e">
        <f>VLOOKUP($A457,'[1]23500'!$B$3:$L$5634,6,0)</f>
        <v>#N/A</v>
      </c>
      <c r="O457" s="2" t="e">
        <f>VLOOKUP($A457,'[1]23500'!$B$3:$L$5634,7,0)</f>
        <v>#N/A</v>
      </c>
      <c r="P457" s="2" t="e">
        <f>VLOOKUP($A457,'[1]23500'!$B$3:$L$5634,8,0)</f>
        <v>#N/A</v>
      </c>
      <c r="Q457" s="2" t="e">
        <f>VLOOKUP($A457,'[1]23500'!$B$3:$L$5634,10,0)</f>
        <v>#N/A</v>
      </c>
      <c r="R457" s="2" t="e">
        <f>VLOOKUP($A457,'[1]23500'!$B$3:$L$5634,11,0)</f>
        <v>#N/A</v>
      </c>
    </row>
    <row r="458" spans="1:18" x14ac:dyDescent="0.3">
      <c r="A458" s="7" t="s">
        <v>1153</v>
      </c>
      <c r="B458" s="7" t="s">
        <v>1154</v>
      </c>
      <c r="C458" s="7" t="s">
        <v>7</v>
      </c>
      <c r="D458" s="7" t="s">
        <v>1155</v>
      </c>
      <c r="E458" s="7">
        <f t="shared" si="7"/>
        <v>111.16666666666667</v>
      </c>
      <c r="F458" s="7">
        <v>133.4</v>
      </c>
      <c r="G458" s="7" t="s">
        <v>538</v>
      </c>
      <c r="H458" s="7" t="s">
        <v>539</v>
      </c>
      <c r="I458" s="2" t="str">
        <f>VLOOKUP($A458,'[1]23500'!$B$3:$L$5634,1,0)</f>
        <v>MK10-EOS-PCT20</v>
      </c>
      <c r="J458" s="2" t="str">
        <f>VLOOKUP($A458,'[1]23500'!$B$3:$L$5634,2,0)</f>
        <v>ROLKA DLA OZNACZNIKA PCT 20 DO MK10-EOS2</v>
      </c>
      <c r="K458" s="2" t="str">
        <f>VLOOKUP($A458,'[1]23500'!$B$3:$L$5634,3,0)</f>
        <v>szt.</v>
      </c>
      <c r="L458" s="2" t="str">
        <f>VLOOKUP($A458,'[1]23500'!$B$3:$L$5634,4,0)</f>
        <v>8473508000</v>
      </c>
      <c r="M458" s="2" t="str">
        <f>VLOOKUP($A458,'[1]23500'!$B$3:$L$5634,5,0)</f>
        <v>4064675066491</v>
      </c>
      <c r="N458" s="2">
        <f>VLOOKUP($A458,'[1]23500'!$B$3:$L$5634,6,0)</f>
        <v>3.9E-2</v>
      </c>
      <c r="O458" s="2" t="str">
        <f>VLOOKUP($A458,'[1]23500'!$B$3:$L$5634,7,0)</f>
        <v>Kg</v>
      </c>
      <c r="P458" s="2">
        <f>VLOOKUP($A458,'[1]23500'!$B$3:$L$5634,8,0)</f>
        <v>5.5E-2</v>
      </c>
      <c r="Q458" s="2" t="str">
        <f>VLOOKUP($A458,'[1]23500'!$B$3:$L$5634,10,0)</f>
        <v>Części do maszyn</v>
      </c>
      <c r="R458" s="2" t="str">
        <f>VLOOKUP($A458,'[1]23500'!$B$3:$L$5634,11,0)</f>
        <v>9003</v>
      </c>
    </row>
    <row r="459" spans="1:18" x14ac:dyDescent="0.3">
      <c r="A459" s="7" t="s">
        <v>1156</v>
      </c>
      <c r="B459" s="7" t="s">
        <v>1157</v>
      </c>
      <c r="C459" s="7" t="s">
        <v>7</v>
      </c>
      <c r="D459" s="7" t="s">
        <v>1158</v>
      </c>
      <c r="E459" s="7">
        <f t="shared" si="7"/>
        <v>111.16666666666667</v>
      </c>
      <c r="F459" s="7">
        <v>133.4</v>
      </c>
      <c r="G459" s="7" t="s">
        <v>538</v>
      </c>
      <c r="H459" s="7" t="s">
        <v>539</v>
      </c>
      <c r="I459" s="2" t="str">
        <f>VLOOKUP($A459,'[1]23500'!$B$3:$L$5634,1,0)</f>
        <v>MK10-EOS-PCT30</v>
      </c>
      <c r="J459" s="2" t="str">
        <f>VLOOKUP($A459,'[1]23500'!$B$3:$L$5634,2,0)</f>
        <v>ROLKA DLA OZNACZNIKA PCT 30 DO MK10-EOS2</v>
      </c>
      <c r="K459" s="2" t="str">
        <f>VLOOKUP($A459,'[1]23500'!$B$3:$L$5634,3,0)</f>
        <v>szt.</v>
      </c>
      <c r="L459" s="2" t="str">
        <f>VLOOKUP($A459,'[1]23500'!$B$3:$L$5634,4,0)</f>
        <v>8473508000</v>
      </c>
      <c r="M459" s="2" t="str">
        <f>VLOOKUP($A459,'[1]23500'!$B$3:$L$5634,5,0)</f>
        <v>4064675052548</v>
      </c>
      <c r="N459" s="2">
        <f>VLOOKUP($A459,'[1]23500'!$B$3:$L$5634,6,0)</f>
        <v>3.9E-2</v>
      </c>
      <c r="O459" s="2" t="str">
        <f>VLOOKUP($A459,'[1]23500'!$B$3:$L$5634,7,0)</f>
        <v>Kg</v>
      </c>
      <c r="P459" s="2">
        <f>VLOOKUP($A459,'[1]23500'!$B$3:$L$5634,8,0)</f>
        <v>5.5E-2</v>
      </c>
      <c r="Q459" s="2" t="str">
        <f>VLOOKUP($A459,'[1]23500'!$B$3:$L$5634,10,0)</f>
        <v>Części do maszyn</v>
      </c>
      <c r="R459" s="2" t="str">
        <f>VLOOKUP($A459,'[1]23500'!$B$3:$L$5634,11,0)</f>
        <v>9003</v>
      </c>
    </row>
    <row r="460" spans="1:18" x14ac:dyDescent="0.3">
      <c r="A460" s="7" t="s">
        <v>1159</v>
      </c>
      <c r="B460" s="7" t="s">
        <v>1160</v>
      </c>
      <c r="C460" s="7" t="s">
        <v>7</v>
      </c>
      <c r="D460" s="7" t="s">
        <v>1161</v>
      </c>
      <c r="E460" s="7">
        <f t="shared" si="7"/>
        <v>2316.125</v>
      </c>
      <c r="F460" s="7">
        <v>2779.35</v>
      </c>
      <c r="G460" s="7" t="s">
        <v>538</v>
      </c>
      <c r="H460" s="7" t="s">
        <v>539</v>
      </c>
      <c r="I460" s="2" t="e">
        <f>VLOOKUP($A460,'[1]23500'!$B$3:$L$5634,1,0)</f>
        <v>#N/A</v>
      </c>
      <c r="J460" s="2" t="e">
        <f>VLOOKUP($A460,'[1]23500'!$B$3:$L$5634,2,0)</f>
        <v>#N/A</v>
      </c>
      <c r="K460" s="2" t="e">
        <f>VLOOKUP($A460,'[1]23500'!$B$3:$L$5634,3,0)</f>
        <v>#N/A</v>
      </c>
      <c r="L460" s="2" t="e">
        <f>VLOOKUP($A460,'[1]23500'!$B$3:$L$5634,4,0)</f>
        <v>#N/A</v>
      </c>
      <c r="M460" s="2" t="e">
        <f>VLOOKUP($A460,'[1]23500'!$B$3:$L$5634,5,0)</f>
        <v>#N/A</v>
      </c>
      <c r="N460" s="2" t="e">
        <f>VLOOKUP($A460,'[1]23500'!$B$3:$L$5634,6,0)</f>
        <v>#N/A</v>
      </c>
      <c r="O460" s="2" t="e">
        <f>VLOOKUP($A460,'[1]23500'!$B$3:$L$5634,7,0)</f>
        <v>#N/A</v>
      </c>
      <c r="P460" s="2" t="e">
        <f>VLOOKUP($A460,'[1]23500'!$B$3:$L$5634,8,0)</f>
        <v>#N/A</v>
      </c>
      <c r="Q460" s="2" t="e">
        <f>VLOOKUP($A460,'[1]23500'!$B$3:$L$5634,10,0)</f>
        <v>#N/A</v>
      </c>
      <c r="R460" s="2" t="e">
        <f>VLOOKUP($A460,'[1]23500'!$B$3:$L$5634,11,0)</f>
        <v>#N/A</v>
      </c>
    </row>
    <row r="461" spans="1:18" x14ac:dyDescent="0.3">
      <c r="A461" s="7" t="s">
        <v>1162</v>
      </c>
      <c r="B461" s="7" t="s">
        <v>1163</v>
      </c>
      <c r="C461" s="7" t="s">
        <v>1164</v>
      </c>
      <c r="D461" s="7" t="s">
        <v>1165</v>
      </c>
      <c r="E461" s="7">
        <f t="shared" si="7"/>
        <v>208.33333333333334</v>
      </c>
      <c r="F461" s="7">
        <v>250</v>
      </c>
      <c r="G461" s="7" t="s">
        <v>538</v>
      </c>
      <c r="H461" s="7" t="s">
        <v>539</v>
      </c>
      <c r="I461" s="2" t="str">
        <f>VLOOKUP($A461,'[1]23500'!$B$3:$L$5634,1,0)</f>
        <v>MK10-RB-40300-DR</v>
      </c>
      <c r="J461" s="2" t="str">
        <f>VLOOKUP($A461,'[1]23500'!$B$3:$L$5634,2,0)</f>
        <v>TAŚMA BARWIĄCA DO MK10 CZARNA 40 mm DLA PHZF  (300 m.)</v>
      </c>
      <c r="K461" s="2" t="str">
        <f>VLOOKUP($A461,'[1]23500'!$B$3:$L$5634,3,0)</f>
        <v>szt.</v>
      </c>
      <c r="L461" s="2" t="str">
        <f>VLOOKUP($A461,'[1]23500'!$B$3:$L$5634,4,0)</f>
        <v>9612101000</v>
      </c>
      <c r="M461" s="2" t="str">
        <f>VLOOKUP($A461,'[1]23500'!$B$3:$L$5634,5,0)</f>
        <v>5903041600008</v>
      </c>
      <c r="N461" s="2">
        <f>VLOOKUP($A461,'[1]23500'!$B$3:$L$5634,6,0)</f>
        <v>0.114</v>
      </c>
      <c r="O461" s="2" t="str">
        <f>VLOOKUP($A461,'[1]23500'!$B$3:$L$5634,7,0)</f>
        <v>Kg</v>
      </c>
      <c r="P461" s="2">
        <f>VLOOKUP($A461,'[1]23500'!$B$3:$L$5634,8,0)</f>
        <v>0.11899999999999999</v>
      </c>
      <c r="Q461" s="2" t="str">
        <f>VLOOKUP($A461,'[1]23500'!$B$3:$L$5634,10,0)</f>
        <v>Akcesoria do maszyn</v>
      </c>
      <c r="R461" s="2" t="str">
        <f>VLOOKUP($A461,'[1]23500'!$B$3:$L$5634,11,0)</f>
        <v>9002</v>
      </c>
    </row>
    <row r="462" spans="1:18" x14ac:dyDescent="0.3">
      <c r="A462" s="7" t="s">
        <v>1166</v>
      </c>
      <c r="B462" s="7" t="s">
        <v>1167</v>
      </c>
      <c r="C462" s="7" t="s">
        <v>7</v>
      </c>
      <c r="D462" s="7" t="s">
        <v>1168</v>
      </c>
      <c r="E462" s="7">
        <f t="shared" si="7"/>
        <v>140.41666666666669</v>
      </c>
      <c r="F462" s="7">
        <v>168.5</v>
      </c>
      <c r="G462" s="7" t="s">
        <v>538</v>
      </c>
      <c r="H462" s="7" t="s">
        <v>539</v>
      </c>
      <c r="I462" s="2" t="e">
        <f>VLOOKUP($A462,'[1]23500'!$B$3:$L$5634,1,0)</f>
        <v>#N/A</v>
      </c>
      <c r="J462" s="2" t="e">
        <f>VLOOKUP($A462,'[1]23500'!$B$3:$L$5634,2,0)</f>
        <v>#N/A</v>
      </c>
      <c r="K462" s="2" t="e">
        <f>VLOOKUP($A462,'[1]23500'!$B$3:$L$5634,3,0)</f>
        <v>#N/A</v>
      </c>
      <c r="L462" s="2" t="e">
        <f>VLOOKUP($A462,'[1]23500'!$B$3:$L$5634,4,0)</f>
        <v>#N/A</v>
      </c>
      <c r="M462" s="2" t="e">
        <f>VLOOKUP($A462,'[1]23500'!$B$3:$L$5634,5,0)</f>
        <v>#N/A</v>
      </c>
      <c r="N462" s="2" t="e">
        <f>VLOOKUP($A462,'[1]23500'!$B$3:$L$5634,6,0)</f>
        <v>#N/A</v>
      </c>
      <c r="O462" s="2" t="e">
        <f>VLOOKUP($A462,'[1]23500'!$B$3:$L$5634,7,0)</f>
        <v>#N/A</v>
      </c>
      <c r="P462" s="2" t="e">
        <f>VLOOKUP($A462,'[1]23500'!$B$3:$L$5634,8,0)</f>
        <v>#N/A</v>
      </c>
      <c r="Q462" s="2" t="e">
        <f>VLOOKUP($A462,'[1]23500'!$B$3:$L$5634,10,0)</f>
        <v>#N/A</v>
      </c>
      <c r="R462" s="2" t="e">
        <f>VLOOKUP($A462,'[1]23500'!$B$3:$L$5634,11,0)</f>
        <v>#N/A</v>
      </c>
    </row>
    <row r="463" spans="1:18" x14ac:dyDescent="0.3">
      <c r="A463" s="7" t="s">
        <v>1169</v>
      </c>
      <c r="B463" s="7" t="s">
        <v>1170</v>
      </c>
      <c r="C463" s="7" t="s">
        <v>7</v>
      </c>
      <c r="D463" s="7" t="s">
        <v>1171</v>
      </c>
      <c r="E463" s="7">
        <f t="shared" si="7"/>
        <v>200</v>
      </c>
      <c r="F463" s="7">
        <v>240</v>
      </c>
      <c r="G463" s="7" t="s">
        <v>538</v>
      </c>
      <c r="H463" s="7" t="s">
        <v>539</v>
      </c>
      <c r="I463" s="2" t="str">
        <f>VLOOKUP($A463,'[1]23500'!$B$3:$L$5634,1,0)</f>
        <v>MK10-RB-BK510-40</v>
      </c>
      <c r="J463" s="2" t="str">
        <f>VLOOKUP($A463,'[1]23500'!$B$3:$L$5634,2,0)</f>
        <v>TAŚMA BARWIĄCA DO MK10 CZARNA 40 mm DLA CMZ/HFS/EPL  (300 m.)</v>
      </c>
      <c r="K463" s="2" t="str">
        <f>VLOOKUP($A463,'[1]23500'!$B$3:$L$5634,3,0)</f>
        <v>szt.</v>
      </c>
      <c r="L463" s="2" t="str">
        <f>VLOOKUP($A463,'[1]23500'!$B$3:$L$5634,4,0)</f>
        <v>3926909700</v>
      </c>
      <c r="M463" s="2">
        <f>VLOOKUP($A463,'[1]23500'!$B$3:$L$5634,5,0)</f>
        <v>0</v>
      </c>
      <c r="N463" s="2">
        <f>VLOOKUP($A463,'[1]23500'!$B$3:$L$5634,6,0)</f>
        <v>0.125</v>
      </c>
      <c r="O463" s="2" t="str">
        <f>VLOOKUP($A463,'[1]23500'!$B$3:$L$5634,7,0)</f>
        <v>Kg</v>
      </c>
      <c r="P463" s="2">
        <f>VLOOKUP($A463,'[1]23500'!$B$3:$L$5634,8,0)</f>
        <v>0.13</v>
      </c>
      <c r="Q463" s="2" t="str">
        <f>VLOOKUP($A463,'[1]23500'!$B$3:$L$5634,10,0)</f>
        <v>Akcesoria do maszyn</v>
      </c>
      <c r="R463" s="2" t="str">
        <f>VLOOKUP($A463,'[1]23500'!$B$3:$L$5634,11,0)</f>
        <v>9002</v>
      </c>
    </row>
    <row r="464" spans="1:18" x14ac:dyDescent="0.3">
      <c r="A464" s="7" t="s">
        <v>1172</v>
      </c>
      <c r="B464" s="7" t="s">
        <v>1173</v>
      </c>
      <c r="C464" s="7" t="s">
        <v>1164</v>
      </c>
      <c r="D464" s="7" t="s">
        <v>1174</v>
      </c>
      <c r="E464" s="7">
        <f t="shared" si="7"/>
        <v>125.96666666666667</v>
      </c>
      <c r="F464" s="7">
        <v>151.16</v>
      </c>
      <c r="G464" s="7" t="s">
        <v>538</v>
      </c>
      <c r="H464" s="7" t="s">
        <v>539</v>
      </c>
      <c r="I464" s="2" t="str">
        <f>VLOOKUP($A464,'[1]23500'!$B$3:$L$5634,1,0)</f>
        <v>MK10-RB-PR8-110</v>
      </c>
      <c r="J464" s="2" t="str">
        <f>VLOOKUP($A464,'[1]23500'!$B$3:$L$5634,2,0)</f>
        <v>TAŚMA BARWIĄCA DO MK10 CZARNA 110 mm DLA PO/POZ/PPQ  (360 m.)</v>
      </c>
      <c r="K464" s="2" t="str">
        <f>VLOOKUP($A464,'[1]23500'!$B$3:$L$5634,3,0)</f>
        <v>szt.</v>
      </c>
      <c r="L464" s="2" t="str">
        <f>VLOOKUP($A464,'[1]23500'!$B$3:$L$5634,4,0)</f>
        <v>9612101000</v>
      </c>
      <c r="M464" s="2" t="str">
        <f>VLOOKUP($A464,'[1]23500'!$B$3:$L$5634,5,0)</f>
        <v>5903041615408</v>
      </c>
      <c r="N464" s="2">
        <f>VLOOKUP($A464,'[1]23500'!$B$3:$L$5634,6,0)</f>
        <v>0.36199999999999999</v>
      </c>
      <c r="O464" s="2" t="str">
        <f>VLOOKUP($A464,'[1]23500'!$B$3:$L$5634,7,0)</f>
        <v>Kg</v>
      </c>
      <c r="P464" s="2">
        <f>VLOOKUP($A464,'[1]23500'!$B$3:$L$5634,8,0)</f>
        <v>0.36399999999999999</v>
      </c>
      <c r="Q464" s="2" t="str">
        <f>VLOOKUP($A464,'[1]23500'!$B$3:$L$5634,10,0)</f>
        <v>Akcesoria do maszyn</v>
      </c>
      <c r="R464" s="2" t="str">
        <f>VLOOKUP($A464,'[1]23500'!$B$3:$L$5634,11,0)</f>
        <v>9002</v>
      </c>
    </row>
    <row r="465" spans="1:18" x14ac:dyDescent="0.3">
      <c r="A465" s="7" t="s">
        <v>1175</v>
      </c>
      <c r="B465" s="7" t="s">
        <v>1176</v>
      </c>
      <c r="C465" s="7" t="s">
        <v>1164</v>
      </c>
      <c r="D465" s="7" t="s">
        <v>1177</v>
      </c>
      <c r="E465" s="7">
        <f t="shared" si="7"/>
        <v>55.233333333333334</v>
      </c>
      <c r="F465" s="7">
        <v>66.28</v>
      </c>
      <c r="G465" s="7" t="s">
        <v>538</v>
      </c>
      <c r="H465" s="7" t="s">
        <v>539</v>
      </c>
      <c r="I465" s="2" t="str">
        <f>VLOOKUP($A465,'[1]23500'!$B$3:$L$5634,1,0)</f>
        <v>MK10-RB-PR8-25</v>
      </c>
      <c r="J465" s="2" t="str">
        <f>VLOOKUP($A465,'[1]23500'!$B$3:$L$5634,2,0)</f>
        <v>TAŚMA BARWIĄCA DO MK10 CZARNA 25 mm DLA PO/POZ/PPQ  (360 m.)</v>
      </c>
      <c r="K465" s="2" t="str">
        <f>VLOOKUP($A465,'[1]23500'!$B$3:$L$5634,3,0)</f>
        <v>szt.</v>
      </c>
      <c r="L465" s="2" t="str">
        <f>VLOOKUP($A465,'[1]23500'!$B$3:$L$5634,4,0)</f>
        <v>9612101000</v>
      </c>
      <c r="M465" s="2" t="str">
        <f>VLOOKUP($A465,'[1]23500'!$B$3:$L$5634,5,0)</f>
        <v>5903041615392</v>
      </c>
      <c r="N465" s="2">
        <f>VLOOKUP($A465,'[1]23500'!$B$3:$L$5634,6,0)</f>
        <v>0.08</v>
      </c>
      <c r="O465" s="2" t="str">
        <f>VLOOKUP($A465,'[1]23500'!$B$3:$L$5634,7,0)</f>
        <v>Kg</v>
      </c>
      <c r="P465" s="2">
        <f>VLOOKUP($A465,'[1]23500'!$B$3:$L$5634,8,0)</f>
        <v>8.2000000000000003E-2</v>
      </c>
      <c r="Q465" s="2" t="str">
        <f>VLOOKUP($A465,'[1]23500'!$B$3:$L$5634,10,0)</f>
        <v>Akcesoria do maszyn</v>
      </c>
      <c r="R465" s="2" t="str">
        <f>VLOOKUP($A465,'[1]23500'!$B$3:$L$5634,11,0)</f>
        <v>9002</v>
      </c>
    </row>
    <row r="466" spans="1:18" x14ac:dyDescent="0.3">
      <c r="A466" s="7" t="s">
        <v>1178</v>
      </c>
      <c r="B466" s="7" t="s">
        <v>1179</v>
      </c>
      <c r="C466" s="7" t="s">
        <v>1164</v>
      </c>
      <c r="D466" s="7" t="s">
        <v>1180</v>
      </c>
      <c r="E466" s="7">
        <f t="shared" si="7"/>
        <v>94.38333333333334</v>
      </c>
      <c r="F466" s="7">
        <v>113.26</v>
      </c>
      <c r="G466" s="7" t="s">
        <v>538</v>
      </c>
      <c r="H466" s="7" t="s">
        <v>539</v>
      </c>
      <c r="I466" s="2" t="str">
        <f>VLOOKUP($A466,'[1]23500'!$B$3:$L$5634,1,0)</f>
        <v>MK10-RB-PR8-55</v>
      </c>
      <c r="J466" s="2" t="str">
        <f>VLOOKUP($A466,'[1]23500'!$B$3:$L$5634,2,0)</f>
        <v>TAŚMA BARWIĄCA DO MK10 CZARNA 55 mm DLA PO/POZ/PPQ  (360 m.)</v>
      </c>
      <c r="K466" s="2" t="str">
        <f>VLOOKUP($A466,'[1]23500'!$B$3:$L$5634,3,0)</f>
        <v>szt.</v>
      </c>
      <c r="L466" s="2" t="str">
        <f>VLOOKUP($A466,'[1]23500'!$B$3:$L$5634,4,0)</f>
        <v>9612101000</v>
      </c>
      <c r="M466" s="2" t="str">
        <f>VLOOKUP($A466,'[1]23500'!$B$3:$L$5634,5,0)</f>
        <v>5903041601685</v>
      </c>
      <c r="N466" s="2">
        <f>VLOOKUP($A466,'[1]23500'!$B$3:$L$5634,6,0)</f>
        <v>0.18</v>
      </c>
      <c r="O466" s="2" t="str">
        <f>VLOOKUP($A466,'[1]23500'!$B$3:$L$5634,7,0)</f>
        <v>Kg</v>
      </c>
      <c r="P466" s="2">
        <f>VLOOKUP($A466,'[1]23500'!$B$3:$L$5634,8,0)</f>
        <v>0.182</v>
      </c>
      <c r="Q466" s="2" t="str">
        <f>VLOOKUP($A466,'[1]23500'!$B$3:$L$5634,10,0)</f>
        <v>Akcesoria do maszyn</v>
      </c>
      <c r="R466" s="2" t="str">
        <f>VLOOKUP($A466,'[1]23500'!$B$3:$L$5634,11,0)</f>
        <v>9002</v>
      </c>
    </row>
    <row r="467" spans="1:18" x14ac:dyDescent="0.3">
      <c r="A467" s="7" t="s">
        <v>1181</v>
      </c>
      <c r="B467" s="7" t="s">
        <v>1182</v>
      </c>
      <c r="C467" s="7" t="s">
        <v>1164</v>
      </c>
      <c r="D467" s="7" t="s">
        <v>1183</v>
      </c>
      <c r="E467" s="7">
        <f t="shared" si="7"/>
        <v>43.725000000000001</v>
      </c>
      <c r="F467" s="7">
        <v>52.47</v>
      </c>
      <c r="G467" s="7" t="s">
        <v>538</v>
      </c>
      <c r="H467" s="7" t="s">
        <v>539</v>
      </c>
      <c r="I467" s="2" t="str">
        <f>VLOOKUP($A467,'[1]23500'!$B$3:$L$5634,1,0)</f>
        <v>MK10-RB-PX6-25</v>
      </c>
      <c r="J467" s="2" t="str">
        <f>VLOOKUP($A467,'[1]23500'!$B$3:$L$5634,2,0)</f>
        <v>TAŚMA BARWIĄCA DO MK10 CZARNA 25 mm  (300 m.)</v>
      </c>
      <c r="K467" s="2" t="str">
        <f>VLOOKUP($A467,'[1]23500'!$B$3:$L$5634,3,0)</f>
        <v>szt.</v>
      </c>
      <c r="L467" s="2" t="str">
        <f>VLOOKUP($A467,'[1]23500'!$B$3:$L$5634,4,0)</f>
        <v>9612101000</v>
      </c>
      <c r="M467" s="2">
        <f>VLOOKUP($A467,'[1]23500'!$B$3:$L$5634,5,0)</f>
        <v>0</v>
      </c>
      <c r="N467" s="2">
        <f>VLOOKUP($A467,'[1]23500'!$B$3:$L$5634,6,0)</f>
        <v>6.8000000000000005E-2</v>
      </c>
      <c r="O467" s="2" t="str">
        <f>VLOOKUP($A467,'[1]23500'!$B$3:$L$5634,7,0)</f>
        <v>Kg</v>
      </c>
      <c r="P467" s="2">
        <f>VLOOKUP($A467,'[1]23500'!$B$3:$L$5634,8,0)</f>
        <v>6.8000000000000005E-2</v>
      </c>
      <c r="Q467" s="2" t="str">
        <f>VLOOKUP($A467,'[1]23500'!$B$3:$L$5634,10,0)</f>
        <v>Akcesoria do maszyn</v>
      </c>
      <c r="R467" s="2" t="str">
        <f>VLOOKUP($A467,'[1]23500'!$B$3:$L$5634,11,0)</f>
        <v>9002</v>
      </c>
    </row>
    <row r="468" spans="1:18" x14ac:dyDescent="0.3">
      <c r="A468" s="7" t="s">
        <v>1184</v>
      </c>
      <c r="B468" s="7" t="s">
        <v>1185</v>
      </c>
      <c r="C468" s="7" t="s">
        <v>1164</v>
      </c>
      <c r="D468" s="7" t="s">
        <v>1186</v>
      </c>
      <c r="E468" s="7">
        <f t="shared" si="7"/>
        <v>74.608333333333334</v>
      </c>
      <c r="F468" s="7">
        <v>89.53</v>
      </c>
      <c r="G468" s="7" t="s">
        <v>538</v>
      </c>
      <c r="H468" s="7" t="s">
        <v>539</v>
      </c>
      <c r="I468" s="2" t="str">
        <f>VLOOKUP($A468,'[1]23500'!$B$3:$L$5634,1,0)</f>
        <v>MK10-RB-PX6-55</v>
      </c>
      <c r="J468" s="2" t="str">
        <f>VLOOKUP($A468,'[1]23500'!$B$3:$L$5634,2,0)</f>
        <v>TAŚMA BARWIĄCA DO MK10 CZARNA 55 mm  (300 m.)</v>
      </c>
      <c r="K468" s="2" t="str">
        <f>VLOOKUP($A468,'[1]23500'!$B$3:$L$5634,3,0)</f>
        <v>szt.</v>
      </c>
      <c r="L468" s="2" t="str">
        <f>VLOOKUP($A468,'[1]23500'!$B$3:$L$5634,4,0)</f>
        <v>9612101000</v>
      </c>
      <c r="M468" s="2">
        <f>VLOOKUP($A468,'[1]23500'!$B$3:$L$5634,5,0)</f>
        <v>0</v>
      </c>
      <c r="N468" s="2">
        <f>VLOOKUP($A468,'[1]23500'!$B$3:$L$5634,6,0)</f>
        <v>0.14599999999999999</v>
      </c>
      <c r="O468" s="2" t="str">
        <f>VLOOKUP($A468,'[1]23500'!$B$3:$L$5634,7,0)</f>
        <v>Kg</v>
      </c>
      <c r="P468" s="2">
        <f>VLOOKUP($A468,'[1]23500'!$B$3:$L$5634,8,0)</f>
        <v>0.14599999999999999</v>
      </c>
      <c r="Q468" s="2" t="str">
        <f>VLOOKUP($A468,'[1]23500'!$B$3:$L$5634,10,0)</f>
        <v>Akcesoria do maszyn</v>
      </c>
      <c r="R468" s="2" t="str">
        <f>VLOOKUP($A468,'[1]23500'!$B$3:$L$5634,11,0)</f>
        <v>9002</v>
      </c>
    </row>
    <row r="469" spans="1:18" x14ac:dyDescent="0.3">
      <c r="A469" s="1" t="s">
        <v>1187</v>
      </c>
      <c r="B469" s="1" t="s">
        <v>1188</v>
      </c>
      <c r="C469" s="1" t="s">
        <v>7</v>
      </c>
      <c r="D469" s="1" t="s">
        <v>1189</v>
      </c>
      <c r="E469" s="1">
        <f t="shared" si="7"/>
        <v>0</v>
      </c>
      <c r="F469" s="1"/>
      <c r="G469" s="1" t="s">
        <v>538</v>
      </c>
      <c r="H469" s="1" t="s">
        <v>539</v>
      </c>
      <c r="I469" s="2" t="e">
        <f>VLOOKUP($A469,'[1]23500'!$B$3:$L$5634,1,0)</f>
        <v>#N/A</v>
      </c>
      <c r="J469" s="2" t="e">
        <f>VLOOKUP($A469,'[1]23500'!$B$3:$L$5634,2,0)</f>
        <v>#N/A</v>
      </c>
      <c r="K469" s="2" t="e">
        <f>VLOOKUP($A469,'[1]23500'!$B$3:$L$5634,3,0)</f>
        <v>#N/A</v>
      </c>
      <c r="L469" s="2" t="e">
        <f>VLOOKUP($A469,'[1]23500'!$B$3:$L$5634,4,0)</f>
        <v>#N/A</v>
      </c>
      <c r="M469" s="2" t="e">
        <f>VLOOKUP($A469,'[1]23500'!$B$3:$L$5634,5,0)</f>
        <v>#N/A</v>
      </c>
      <c r="N469" s="2" t="e">
        <f>VLOOKUP($A469,'[1]23500'!$B$3:$L$5634,6,0)</f>
        <v>#N/A</v>
      </c>
      <c r="O469" s="2" t="e">
        <f>VLOOKUP($A469,'[1]23500'!$B$3:$L$5634,7,0)</f>
        <v>#N/A</v>
      </c>
      <c r="P469" s="2" t="e">
        <f>VLOOKUP($A469,'[1]23500'!$B$3:$L$5634,8,0)</f>
        <v>#N/A</v>
      </c>
      <c r="Q469" s="2" t="e">
        <f>VLOOKUP($A469,'[1]23500'!$B$3:$L$5634,10,0)</f>
        <v>#N/A</v>
      </c>
      <c r="R469" s="2" t="e">
        <f>VLOOKUP($A469,'[1]23500'!$B$3:$L$5634,11,0)</f>
        <v>#N/A</v>
      </c>
    </row>
    <row r="470" spans="1:18" x14ac:dyDescent="0.3">
      <c r="A470" s="7" t="s">
        <v>1190</v>
      </c>
      <c r="B470" s="7" t="s">
        <v>1191</v>
      </c>
      <c r="C470" s="7" t="s">
        <v>7</v>
      </c>
      <c r="D470" s="7" t="s">
        <v>1192</v>
      </c>
      <c r="E470" s="7">
        <f t="shared" si="7"/>
        <v>5620.6416666666673</v>
      </c>
      <c r="F470" s="7">
        <v>6744.77</v>
      </c>
      <c r="G470" s="7" t="s">
        <v>1132</v>
      </c>
      <c r="H470" s="7" t="s">
        <v>539</v>
      </c>
      <c r="I470" s="2" t="str">
        <f>VLOOKUP($A470,'[1]23500'!$B$3:$L$5634,1,0)</f>
        <v>MK10-SET</v>
      </c>
      <c r="J470" s="2" t="str">
        <f>VLOOKUP($A470,'[1]23500'!$B$3:$L$5634,2,0)</f>
        <v>DRUKARKA TERMOTRANSFEROWA MK10 Z PERFORATOREM</v>
      </c>
      <c r="K470" s="2" t="str">
        <f>VLOOKUP($A470,'[1]23500'!$B$3:$L$5634,3,0)</f>
        <v>szt.</v>
      </c>
      <c r="L470" s="2" t="str">
        <f>VLOOKUP($A470,'[1]23500'!$B$3:$L$5634,4,0)</f>
        <v>8443390000</v>
      </c>
      <c r="M470" s="2" t="str">
        <f>VLOOKUP($A470,'[1]23500'!$B$3:$L$5634,5,0)</f>
        <v>5903041601692</v>
      </c>
      <c r="N470" s="2">
        <f>VLOOKUP($A470,'[1]23500'!$B$3:$L$5634,6,0)</f>
        <v>9.74</v>
      </c>
      <c r="O470" s="2" t="str">
        <f>VLOOKUP($A470,'[1]23500'!$B$3:$L$5634,7,0)</f>
        <v>Kg</v>
      </c>
      <c r="P470" s="2">
        <f>VLOOKUP($A470,'[1]23500'!$B$3:$L$5634,8,0)</f>
        <v>12.34</v>
      </c>
      <c r="Q470" s="2" t="str">
        <f>VLOOKUP($A470,'[1]23500'!$B$3:$L$5634,10,0)</f>
        <v>Urządzenia</v>
      </c>
      <c r="R470" s="2" t="str">
        <f>VLOOKUP($A470,'[1]23500'!$B$3:$L$5634,11,0)</f>
        <v>9001</v>
      </c>
    </row>
    <row r="471" spans="1:18" x14ac:dyDescent="0.3">
      <c r="A471" s="7" t="s">
        <v>1193</v>
      </c>
      <c r="B471" s="7" t="s">
        <v>1194</v>
      </c>
      <c r="C471" s="7" t="s">
        <v>7</v>
      </c>
      <c r="D471" s="7" t="s">
        <v>1195</v>
      </c>
      <c r="E471" s="7">
        <f t="shared" si="7"/>
        <v>5842.3750000000009</v>
      </c>
      <c r="F471" s="7">
        <v>7010.85</v>
      </c>
      <c r="G471" s="7" t="s">
        <v>1132</v>
      </c>
      <c r="H471" s="7" t="s">
        <v>539</v>
      </c>
      <c r="I471" s="2" t="str">
        <f>VLOOKUP($A471,'[1]23500'!$B$3:$L$5634,1,0)</f>
        <v>MK10-SQUIX</v>
      </c>
      <c r="J471" s="2" t="str">
        <f>VLOOKUP($A471,'[1]23500'!$B$3:$L$5634,2,0)</f>
        <v>DRUKARKA MK10-SQUIX</v>
      </c>
      <c r="K471" s="2" t="str">
        <f>VLOOKUP($A471,'[1]23500'!$B$3:$L$5634,3,0)</f>
        <v>szt.</v>
      </c>
      <c r="L471" s="2" t="str">
        <f>VLOOKUP($A471,'[1]23500'!$B$3:$L$5634,4,0)</f>
        <v>8443390000</v>
      </c>
      <c r="M471" s="2">
        <f>VLOOKUP($A471,'[1]23500'!$B$3:$L$5634,5,0)</f>
        <v>0</v>
      </c>
      <c r="N471" s="2">
        <f>VLOOKUP($A471,'[1]23500'!$B$3:$L$5634,6,0)</f>
        <v>8.4</v>
      </c>
      <c r="O471" s="2" t="str">
        <f>VLOOKUP($A471,'[1]23500'!$B$3:$L$5634,7,0)</f>
        <v>Kg</v>
      </c>
      <c r="P471" s="2">
        <f>VLOOKUP($A471,'[1]23500'!$B$3:$L$5634,8,0)</f>
        <v>11</v>
      </c>
      <c r="Q471" s="2" t="str">
        <f>VLOOKUP($A471,'[1]23500'!$B$3:$L$5634,10,0)</f>
        <v>Urządzenia</v>
      </c>
      <c r="R471" s="2" t="str">
        <f>VLOOKUP($A471,'[1]23500'!$B$3:$L$5634,11,0)</f>
        <v>9001</v>
      </c>
    </row>
    <row r="472" spans="1:18" x14ac:dyDescent="0.3">
      <c r="A472" s="7" t="s">
        <v>1196</v>
      </c>
      <c r="B472" s="7" t="s">
        <v>1197</v>
      </c>
      <c r="C472" s="7" t="s">
        <v>7</v>
      </c>
      <c r="D472" s="7" t="s">
        <v>1198</v>
      </c>
      <c r="E472" s="7">
        <f t="shared" si="7"/>
        <v>4077.5</v>
      </c>
      <c r="F472" s="7">
        <v>4893</v>
      </c>
      <c r="G472" s="7" t="s">
        <v>538</v>
      </c>
      <c r="H472" s="7" t="s">
        <v>539</v>
      </c>
      <c r="I472" s="2" t="e">
        <f>VLOOKUP($A472,'[1]23500'!$B$3:$L$5634,1,0)</f>
        <v>#N/A</v>
      </c>
      <c r="J472" s="2" t="e">
        <f>VLOOKUP($A472,'[1]23500'!$B$3:$L$5634,2,0)</f>
        <v>#N/A</v>
      </c>
      <c r="K472" s="2" t="e">
        <f>VLOOKUP($A472,'[1]23500'!$B$3:$L$5634,3,0)</f>
        <v>#N/A</v>
      </c>
      <c r="L472" s="2" t="e">
        <f>VLOOKUP($A472,'[1]23500'!$B$3:$L$5634,4,0)</f>
        <v>#N/A</v>
      </c>
      <c r="M472" s="2" t="e">
        <f>VLOOKUP($A472,'[1]23500'!$B$3:$L$5634,5,0)</f>
        <v>#N/A</v>
      </c>
      <c r="N472" s="2" t="e">
        <f>VLOOKUP($A472,'[1]23500'!$B$3:$L$5634,6,0)</f>
        <v>#N/A</v>
      </c>
      <c r="O472" s="2" t="e">
        <f>VLOOKUP($A472,'[1]23500'!$B$3:$L$5634,7,0)</f>
        <v>#N/A</v>
      </c>
      <c r="P472" s="2" t="e">
        <f>VLOOKUP($A472,'[1]23500'!$B$3:$L$5634,8,0)</f>
        <v>#N/A</v>
      </c>
      <c r="Q472" s="2" t="e">
        <f>VLOOKUP($A472,'[1]23500'!$B$3:$L$5634,10,0)</f>
        <v>#N/A</v>
      </c>
      <c r="R472" s="2" t="e">
        <f>VLOOKUP($A472,'[1]23500'!$B$3:$L$5634,11,0)</f>
        <v>#N/A</v>
      </c>
    </row>
    <row r="473" spans="1:18" x14ac:dyDescent="0.3">
      <c r="A473" s="1" t="s">
        <v>1199</v>
      </c>
      <c r="B473" s="1" t="s">
        <v>1200</v>
      </c>
      <c r="C473" s="1" t="s">
        <v>7</v>
      </c>
      <c r="D473" s="1" t="s">
        <v>1201</v>
      </c>
      <c r="E473" s="1">
        <f t="shared" si="7"/>
        <v>0</v>
      </c>
      <c r="F473" s="1"/>
      <c r="G473" s="1" t="s">
        <v>1132</v>
      </c>
      <c r="H473" s="1" t="s">
        <v>539</v>
      </c>
      <c r="I473" s="2" t="e">
        <f>VLOOKUP($A473,'[1]23500'!$B$3:$L$5634,1,0)</f>
        <v>#N/A</v>
      </c>
      <c r="J473" s="2" t="e">
        <f>VLOOKUP($A473,'[1]23500'!$B$3:$L$5634,2,0)</f>
        <v>#N/A</v>
      </c>
      <c r="K473" s="2" t="e">
        <f>VLOOKUP($A473,'[1]23500'!$B$3:$L$5634,3,0)</f>
        <v>#N/A</v>
      </c>
      <c r="L473" s="2" t="e">
        <f>VLOOKUP($A473,'[1]23500'!$B$3:$L$5634,4,0)</f>
        <v>#N/A</v>
      </c>
      <c r="M473" s="2" t="e">
        <f>VLOOKUP($A473,'[1]23500'!$B$3:$L$5634,5,0)</f>
        <v>#N/A</v>
      </c>
      <c r="N473" s="2" t="e">
        <f>VLOOKUP($A473,'[1]23500'!$B$3:$L$5634,6,0)</f>
        <v>#N/A</v>
      </c>
      <c r="O473" s="2" t="e">
        <f>VLOOKUP($A473,'[1]23500'!$B$3:$L$5634,7,0)</f>
        <v>#N/A</v>
      </c>
      <c r="P473" s="2" t="e">
        <f>VLOOKUP($A473,'[1]23500'!$B$3:$L$5634,8,0)</f>
        <v>#N/A</v>
      </c>
      <c r="Q473" s="2" t="e">
        <f>VLOOKUP($A473,'[1]23500'!$B$3:$L$5634,10,0)</f>
        <v>#N/A</v>
      </c>
      <c r="R473" s="2" t="e">
        <f>VLOOKUP($A473,'[1]23500'!$B$3:$L$5634,11,0)</f>
        <v>#N/A</v>
      </c>
    </row>
    <row r="474" spans="1:18" x14ac:dyDescent="0.3">
      <c r="A474" s="7" t="s">
        <v>1202</v>
      </c>
      <c r="B474" s="7" t="s">
        <v>1203</v>
      </c>
      <c r="C474" s="7" t="s">
        <v>7</v>
      </c>
      <c r="D474" s="7" t="s">
        <v>1204</v>
      </c>
      <c r="E474" s="7">
        <f t="shared" si="7"/>
        <v>112.41666666666667</v>
      </c>
      <c r="F474" s="7">
        <v>134.9</v>
      </c>
      <c r="G474" s="7" t="s">
        <v>538</v>
      </c>
      <c r="H474" s="7" t="s">
        <v>539</v>
      </c>
      <c r="I474" s="2" t="e">
        <f>VLOOKUP($A474,'[1]23500'!$B$3:$L$5634,1,0)</f>
        <v>#N/A</v>
      </c>
      <c r="J474" s="2" t="e">
        <f>VLOOKUP($A474,'[1]23500'!$B$3:$L$5634,2,0)</f>
        <v>#N/A</v>
      </c>
      <c r="K474" s="2" t="e">
        <f>VLOOKUP($A474,'[1]23500'!$B$3:$L$5634,3,0)</f>
        <v>#N/A</v>
      </c>
      <c r="L474" s="2" t="e">
        <f>VLOOKUP($A474,'[1]23500'!$B$3:$L$5634,4,0)</f>
        <v>#N/A</v>
      </c>
      <c r="M474" s="2" t="e">
        <f>VLOOKUP($A474,'[1]23500'!$B$3:$L$5634,5,0)</f>
        <v>#N/A</v>
      </c>
      <c r="N474" s="2" t="e">
        <f>VLOOKUP($A474,'[1]23500'!$B$3:$L$5634,6,0)</f>
        <v>#N/A</v>
      </c>
      <c r="O474" s="2" t="e">
        <f>VLOOKUP($A474,'[1]23500'!$B$3:$L$5634,7,0)</f>
        <v>#N/A</v>
      </c>
      <c r="P474" s="2" t="e">
        <f>VLOOKUP($A474,'[1]23500'!$B$3:$L$5634,8,0)</f>
        <v>#N/A</v>
      </c>
      <c r="Q474" s="2" t="e">
        <f>VLOOKUP($A474,'[1]23500'!$B$3:$L$5634,10,0)</f>
        <v>#N/A</v>
      </c>
      <c r="R474" s="2" t="e">
        <f>VLOOKUP($A474,'[1]23500'!$B$3:$L$5634,11,0)</f>
        <v>#N/A</v>
      </c>
    </row>
    <row r="475" spans="1:18" x14ac:dyDescent="0.3">
      <c r="A475" s="7" t="s">
        <v>1205</v>
      </c>
      <c r="B475" s="7" t="s">
        <v>1206</v>
      </c>
      <c r="C475" s="7" t="s">
        <v>1207</v>
      </c>
      <c r="D475" s="7" t="s">
        <v>1208</v>
      </c>
      <c r="E475" s="7">
        <f t="shared" si="7"/>
        <v>219.75</v>
      </c>
      <c r="F475" s="7">
        <v>263.7</v>
      </c>
      <c r="G475" s="7" t="s">
        <v>538</v>
      </c>
      <c r="H475" s="7" t="s">
        <v>539</v>
      </c>
      <c r="I475" s="2" t="str">
        <f>VLOOKUP($A475,'[1]23500'!$B$3:$L$5634,1,0)</f>
        <v>MK20-SP2000-CKN</v>
      </c>
      <c r="J475" s="2" t="str">
        <f>VLOOKUP($A475,'[1]23500'!$B$3:$L$5634,2,0)</f>
        <v>ZESTAW NOŻY DO SP2000 TYP W-1  (10 szt.)</v>
      </c>
      <c r="K475" s="2" t="str">
        <f>VLOOKUP($A475,'[1]23500'!$B$3:$L$5634,3,0)</f>
        <v>paczka</v>
      </c>
      <c r="L475" s="2" t="str">
        <f>VLOOKUP($A475,'[1]23500'!$B$3:$L$5634,4,0)</f>
        <v>8443999000</v>
      </c>
      <c r="M475" s="2" t="str">
        <f>VLOOKUP($A475,'[1]23500'!$B$3:$L$5634,5,0)</f>
        <v>5906775911648</v>
      </c>
      <c r="N475" s="2">
        <f>VLOOKUP($A475,'[1]23500'!$B$3:$L$5634,6,0)</f>
        <v>0</v>
      </c>
      <c r="O475" s="2">
        <f>VLOOKUP($A475,'[1]23500'!$B$3:$L$5634,7,0)</f>
        <v>0</v>
      </c>
      <c r="P475" s="2">
        <f>VLOOKUP($A475,'[1]23500'!$B$3:$L$5634,8,0)</f>
        <v>0</v>
      </c>
      <c r="Q475" s="2" t="str">
        <f>VLOOKUP($A475,'[1]23500'!$B$3:$L$5634,10,0)</f>
        <v>Akcesoria do maszyn</v>
      </c>
      <c r="R475" s="2" t="str">
        <f>VLOOKUP($A475,'[1]23500'!$B$3:$L$5634,11,0)</f>
        <v>9002</v>
      </c>
    </row>
    <row r="476" spans="1:18" x14ac:dyDescent="0.3">
      <c r="A476" s="1" t="s">
        <v>1209</v>
      </c>
      <c r="B476" s="1" t="s">
        <v>1210</v>
      </c>
      <c r="C476" s="1" t="s">
        <v>1207</v>
      </c>
      <c r="D476" s="1" t="s">
        <v>1211</v>
      </c>
      <c r="E476" s="1">
        <f t="shared" si="7"/>
        <v>0</v>
      </c>
      <c r="F476" s="1"/>
      <c r="G476" s="1" t="s">
        <v>538</v>
      </c>
      <c r="H476" s="1" t="s">
        <v>539</v>
      </c>
      <c r="I476" s="2" t="str">
        <f>VLOOKUP($A476,'[1]23500'!$B$3:$L$5634,1,0)</f>
        <v>MK20-SP2000-CRB</v>
      </c>
      <c r="J476" s="2" t="str">
        <f>VLOOKUP($A476,'[1]23500'!$B$3:$L$5634,2,0)</f>
        <v>ZESTAW PODUSZEK POD NÓŻ  (10 szt.)</v>
      </c>
      <c r="K476" s="2" t="str">
        <f>VLOOKUP($A476,'[1]23500'!$B$3:$L$5634,3,0)</f>
        <v>paczka</v>
      </c>
      <c r="L476" s="2" t="str">
        <f>VLOOKUP($A476,'[1]23500'!$B$3:$L$5634,4,0)</f>
        <v>8443999000</v>
      </c>
      <c r="M476" s="2" t="str">
        <f>VLOOKUP($A476,'[1]23500'!$B$3:$L$5634,5,0)</f>
        <v>5903041601791</v>
      </c>
      <c r="N476" s="2">
        <f>VLOOKUP($A476,'[1]23500'!$B$3:$L$5634,6,0)</f>
        <v>0</v>
      </c>
      <c r="O476" s="2">
        <f>VLOOKUP($A476,'[1]23500'!$B$3:$L$5634,7,0)</f>
        <v>0</v>
      </c>
      <c r="P476" s="2">
        <f>VLOOKUP($A476,'[1]23500'!$B$3:$L$5634,8,0)</f>
        <v>0</v>
      </c>
      <c r="Q476" s="2" t="str">
        <f>VLOOKUP($A476,'[1]23500'!$B$3:$L$5634,10,0)</f>
        <v>Akcesoria do maszyn</v>
      </c>
      <c r="R476" s="2" t="str">
        <f>VLOOKUP($A476,'[1]23500'!$B$3:$L$5634,11,0)</f>
        <v>9002</v>
      </c>
    </row>
    <row r="477" spans="1:18" x14ac:dyDescent="0.3">
      <c r="A477" s="1" t="s">
        <v>1212</v>
      </c>
      <c r="B477" s="1" t="s">
        <v>1213</v>
      </c>
      <c r="C477" s="1" t="s">
        <v>7</v>
      </c>
      <c r="D477" s="1" t="s">
        <v>1214</v>
      </c>
      <c r="E477" s="1">
        <f t="shared" si="7"/>
        <v>0</v>
      </c>
      <c r="F477" s="1"/>
      <c r="G477" s="1" t="s">
        <v>538</v>
      </c>
      <c r="H477" s="1" t="s">
        <v>539</v>
      </c>
      <c r="I477" s="2" t="e">
        <f>VLOOKUP($A477,'[1]23500'!$B$3:$L$5634,1,0)</f>
        <v>#N/A</v>
      </c>
      <c r="J477" s="2" t="e">
        <f>VLOOKUP($A477,'[1]23500'!$B$3:$L$5634,2,0)</f>
        <v>#N/A</v>
      </c>
      <c r="K477" s="2" t="e">
        <f>VLOOKUP($A477,'[1]23500'!$B$3:$L$5634,3,0)</f>
        <v>#N/A</v>
      </c>
      <c r="L477" s="2" t="e">
        <f>VLOOKUP($A477,'[1]23500'!$B$3:$L$5634,4,0)</f>
        <v>#N/A</v>
      </c>
      <c r="M477" s="2" t="e">
        <f>VLOOKUP($A477,'[1]23500'!$B$3:$L$5634,5,0)</f>
        <v>#N/A</v>
      </c>
      <c r="N477" s="2" t="e">
        <f>VLOOKUP($A477,'[1]23500'!$B$3:$L$5634,6,0)</f>
        <v>#N/A</v>
      </c>
      <c r="O477" s="2" t="e">
        <f>VLOOKUP($A477,'[1]23500'!$B$3:$L$5634,7,0)</f>
        <v>#N/A</v>
      </c>
      <c r="P477" s="2" t="e">
        <f>VLOOKUP($A477,'[1]23500'!$B$3:$L$5634,8,0)</f>
        <v>#N/A</v>
      </c>
      <c r="Q477" s="2" t="e">
        <f>VLOOKUP($A477,'[1]23500'!$B$3:$L$5634,10,0)</f>
        <v>#N/A</v>
      </c>
      <c r="R477" s="2" t="e">
        <f>VLOOKUP($A477,'[1]23500'!$B$3:$L$5634,11,0)</f>
        <v>#N/A</v>
      </c>
    </row>
    <row r="478" spans="1:18" x14ac:dyDescent="0.3">
      <c r="A478" s="7" t="s">
        <v>1215</v>
      </c>
      <c r="B478" s="7" t="s">
        <v>1216</v>
      </c>
      <c r="C478" s="7" t="s">
        <v>7</v>
      </c>
      <c r="D478" s="7" t="s">
        <v>1217</v>
      </c>
      <c r="E478" s="7">
        <f t="shared" si="7"/>
        <v>22713.600000000002</v>
      </c>
      <c r="F478" s="7">
        <v>27256.32</v>
      </c>
      <c r="G478" s="7" t="s">
        <v>1132</v>
      </c>
      <c r="H478" s="7" t="s">
        <v>539</v>
      </c>
      <c r="I478" s="2" t="str">
        <f>VLOOKUP($A478,'[1]23500'!$B$3:$L$5634,1,0)</f>
        <v>MK20-SP6600</v>
      </c>
      <c r="J478" s="2" t="str">
        <f>VLOOKUP($A478,'[1]23500'!$B$3:$L$5634,2,0)</f>
        <v>DRUKARKA SP6600</v>
      </c>
      <c r="K478" s="2" t="str">
        <f>VLOOKUP($A478,'[1]23500'!$B$3:$L$5634,3,0)</f>
        <v>szt.</v>
      </c>
      <c r="L478" s="2" t="str">
        <f>VLOOKUP($A478,'[1]23500'!$B$3:$L$5634,4,0)</f>
        <v>8443390000</v>
      </c>
      <c r="M478" s="2">
        <f>VLOOKUP($A478,'[1]23500'!$B$3:$L$5634,5,0)</f>
        <v>0</v>
      </c>
      <c r="N478" s="2">
        <f>VLOOKUP($A478,'[1]23500'!$B$3:$L$5634,6,0)</f>
        <v>0</v>
      </c>
      <c r="O478" s="2">
        <f>VLOOKUP($A478,'[1]23500'!$B$3:$L$5634,7,0)</f>
        <v>0</v>
      </c>
      <c r="P478" s="2">
        <f>VLOOKUP($A478,'[1]23500'!$B$3:$L$5634,8,0)</f>
        <v>0</v>
      </c>
      <c r="Q478" s="2" t="str">
        <f>VLOOKUP($A478,'[1]23500'!$B$3:$L$5634,10,0)</f>
        <v>Urządzenia</v>
      </c>
      <c r="R478" s="2" t="str">
        <f>VLOOKUP($A478,'[1]23500'!$B$3:$L$5634,11,0)</f>
        <v>9001</v>
      </c>
    </row>
    <row r="479" spans="1:18" x14ac:dyDescent="0.3">
      <c r="A479" s="7" t="s">
        <v>1218</v>
      </c>
      <c r="B479" s="7" t="s">
        <v>1219</v>
      </c>
      <c r="C479" s="7" t="s">
        <v>7</v>
      </c>
      <c r="D479" s="7" t="s">
        <v>1220</v>
      </c>
      <c r="E479" s="7">
        <f t="shared" si="7"/>
        <v>2160.6333333333337</v>
      </c>
      <c r="F479" s="7">
        <v>2592.7600000000002</v>
      </c>
      <c r="G479" s="7" t="s">
        <v>538</v>
      </c>
      <c r="H479" s="7" t="s">
        <v>539</v>
      </c>
      <c r="I479" s="2" t="e">
        <f>VLOOKUP($A479,'[1]23500'!$B$3:$L$5634,1,0)</f>
        <v>#N/A</v>
      </c>
      <c r="J479" s="2" t="e">
        <f>VLOOKUP($A479,'[1]23500'!$B$3:$L$5634,2,0)</f>
        <v>#N/A</v>
      </c>
      <c r="K479" s="2" t="e">
        <f>VLOOKUP($A479,'[1]23500'!$B$3:$L$5634,3,0)</f>
        <v>#N/A</v>
      </c>
      <c r="L479" s="2" t="e">
        <f>VLOOKUP($A479,'[1]23500'!$B$3:$L$5634,4,0)</f>
        <v>#N/A</v>
      </c>
      <c r="M479" s="2" t="e">
        <f>VLOOKUP($A479,'[1]23500'!$B$3:$L$5634,5,0)</f>
        <v>#N/A</v>
      </c>
      <c r="N479" s="2" t="e">
        <f>VLOOKUP($A479,'[1]23500'!$B$3:$L$5634,6,0)</f>
        <v>#N/A</v>
      </c>
      <c r="O479" s="2" t="e">
        <f>VLOOKUP($A479,'[1]23500'!$B$3:$L$5634,7,0)</f>
        <v>#N/A</v>
      </c>
      <c r="P479" s="2" t="e">
        <f>VLOOKUP($A479,'[1]23500'!$B$3:$L$5634,8,0)</f>
        <v>#N/A</v>
      </c>
      <c r="Q479" s="2" t="e">
        <f>VLOOKUP($A479,'[1]23500'!$B$3:$L$5634,10,0)</f>
        <v>#N/A</v>
      </c>
      <c r="R479" s="2" t="e">
        <f>VLOOKUP($A479,'[1]23500'!$B$3:$L$5634,11,0)</f>
        <v>#N/A</v>
      </c>
    </row>
    <row r="480" spans="1:18" x14ac:dyDescent="0.3">
      <c r="A480" s="1" t="s">
        <v>1221</v>
      </c>
      <c r="B480" s="1" t="s">
        <v>1222</v>
      </c>
      <c r="C480" s="1" t="s">
        <v>7</v>
      </c>
      <c r="D480" s="1" t="s">
        <v>1223</v>
      </c>
      <c r="E480" s="1">
        <f t="shared" si="7"/>
        <v>0</v>
      </c>
      <c r="F480" s="1"/>
      <c r="G480" s="1" t="s">
        <v>538</v>
      </c>
      <c r="H480" s="1" t="s">
        <v>539</v>
      </c>
      <c r="I480" s="2" t="e">
        <f>VLOOKUP($A480,'[1]23500'!$B$3:$L$5634,1,0)</f>
        <v>#N/A</v>
      </c>
      <c r="J480" s="2" t="e">
        <f>VLOOKUP($A480,'[1]23500'!$B$3:$L$5634,2,0)</f>
        <v>#N/A</v>
      </c>
      <c r="K480" s="2" t="e">
        <f>VLOOKUP($A480,'[1]23500'!$B$3:$L$5634,3,0)</f>
        <v>#N/A</v>
      </c>
      <c r="L480" s="2" t="e">
        <f>VLOOKUP($A480,'[1]23500'!$B$3:$L$5634,4,0)</f>
        <v>#N/A</v>
      </c>
      <c r="M480" s="2" t="e">
        <f>VLOOKUP($A480,'[1]23500'!$B$3:$L$5634,5,0)</f>
        <v>#N/A</v>
      </c>
      <c r="N480" s="2" t="e">
        <f>VLOOKUP($A480,'[1]23500'!$B$3:$L$5634,6,0)</f>
        <v>#N/A</v>
      </c>
      <c r="O480" s="2" t="e">
        <f>VLOOKUP($A480,'[1]23500'!$B$3:$L$5634,7,0)</f>
        <v>#N/A</v>
      </c>
      <c r="P480" s="2" t="e">
        <f>VLOOKUP($A480,'[1]23500'!$B$3:$L$5634,8,0)</f>
        <v>#N/A</v>
      </c>
      <c r="Q480" s="2" t="e">
        <f>VLOOKUP($A480,'[1]23500'!$B$3:$L$5634,10,0)</f>
        <v>#N/A</v>
      </c>
      <c r="R480" s="2" t="e">
        <f>VLOOKUP($A480,'[1]23500'!$B$3:$L$5634,11,0)</f>
        <v>#N/A</v>
      </c>
    </row>
    <row r="481" spans="1:18" x14ac:dyDescent="0.3">
      <c r="A481" s="1" t="s">
        <v>1224</v>
      </c>
      <c r="B481" s="1" t="s">
        <v>1225</v>
      </c>
      <c r="C481" s="1" t="s">
        <v>7</v>
      </c>
      <c r="D481" s="1" t="s">
        <v>1226</v>
      </c>
      <c r="E481" s="1">
        <f t="shared" si="7"/>
        <v>0</v>
      </c>
      <c r="F481" s="1"/>
      <c r="G481" s="1" t="s">
        <v>538</v>
      </c>
      <c r="H481" s="1" t="s">
        <v>539</v>
      </c>
      <c r="I481" s="2" t="e">
        <f>VLOOKUP($A481,'[1]23500'!$B$3:$L$5634,1,0)</f>
        <v>#N/A</v>
      </c>
      <c r="J481" s="2" t="e">
        <f>VLOOKUP($A481,'[1]23500'!$B$3:$L$5634,2,0)</f>
        <v>#N/A</v>
      </c>
      <c r="K481" s="2" t="e">
        <f>VLOOKUP($A481,'[1]23500'!$B$3:$L$5634,3,0)</f>
        <v>#N/A</v>
      </c>
      <c r="L481" s="2" t="e">
        <f>VLOOKUP($A481,'[1]23500'!$B$3:$L$5634,4,0)</f>
        <v>#N/A</v>
      </c>
      <c r="M481" s="2" t="e">
        <f>VLOOKUP($A481,'[1]23500'!$B$3:$L$5634,5,0)</f>
        <v>#N/A</v>
      </c>
      <c r="N481" s="2" t="e">
        <f>VLOOKUP($A481,'[1]23500'!$B$3:$L$5634,6,0)</f>
        <v>#N/A</v>
      </c>
      <c r="O481" s="2" t="e">
        <f>VLOOKUP($A481,'[1]23500'!$B$3:$L$5634,7,0)</f>
        <v>#N/A</v>
      </c>
      <c r="P481" s="2" t="e">
        <f>VLOOKUP($A481,'[1]23500'!$B$3:$L$5634,8,0)</f>
        <v>#N/A</v>
      </c>
      <c r="Q481" s="2" t="e">
        <f>VLOOKUP($A481,'[1]23500'!$B$3:$L$5634,10,0)</f>
        <v>#N/A</v>
      </c>
      <c r="R481" s="2" t="e">
        <f>VLOOKUP($A481,'[1]23500'!$B$3:$L$5634,11,0)</f>
        <v>#N/A</v>
      </c>
    </row>
    <row r="482" spans="1:18" x14ac:dyDescent="0.3">
      <c r="A482" s="1" t="s">
        <v>1227</v>
      </c>
      <c r="B482" s="1" t="s">
        <v>1228</v>
      </c>
      <c r="C482" s="1" t="s">
        <v>7</v>
      </c>
      <c r="D482" s="1" t="s">
        <v>1229</v>
      </c>
      <c r="E482" s="1">
        <f t="shared" si="7"/>
        <v>0</v>
      </c>
      <c r="F482" s="1"/>
      <c r="G482" s="1" t="s">
        <v>538</v>
      </c>
      <c r="H482" s="1" t="s">
        <v>539</v>
      </c>
      <c r="I482" s="2" t="str">
        <f>VLOOKUP($A482,'[1]23500'!$B$3:$L$5634,1,0)</f>
        <v>MK500-A3</v>
      </c>
      <c r="J482" s="2" t="str">
        <f>VLOOKUP($A482,'[1]23500'!$B$3:$L$5634,2,0)</f>
        <v>MATRYCA A3 DO GRAWEROWANIA I PLOTOWANIA</v>
      </c>
      <c r="K482" s="2" t="str">
        <f>VLOOKUP($A482,'[1]23500'!$B$3:$L$5634,3,0)</f>
        <v>szt.</v>
      </c>
      <c r="L482" s="2" t="str">
        <f>VLOOKUP($A482,'[1]23500'!$B$3:$L$5634,4,0)</f>
        <v>9017900000</v>
      </c>
      <c r="M482" s="2" t="str">
        <f>VLOOKUP($A482,'[1]23500'!$B$3:$L$5634,5,0)</f>
        <v>5906775918104</v>
      </c>
      <c r="N482" s="2">
        <f>VLOOKUP($A482,'[1]23500'!$B$3:$L$5634,6,0)</f>
        <v>1.653</v>
      </c>
      <c r="O482" s="2" t="str">
        <f>VLOOKUP($A482,'[1]23500'!$B$3:$L$5634,7,0)</f>
        <v>Kg</v>
      </c>
      <c r="P482" s="2">
        <f>VLOOKUP($A482,'[1]23500'!$B$3:$L$5634,8,0)</f>
        <v>1.9</v>
      </c>
      <c r="Q482" s="2" t="str">
        <f>VLOOKUP($A482,'[1]23500'!$B$3:$L$5634,10,0)</f>
        <v>Akcesoria do maszyn</v>
      </c>
      <c r="R482" s="2" t="str">
        <f>VLOOKUP($A482,'[1]23500'!$B$3:$L$5634,11,0)</f>
        <v>9002</v>
      </c>
    </row>
    <row r="483" spans="1:18" x14ac:dyDescent="0.3">
      <c r="A483" s="1" t="s">
        <v>1230</v>
      </c>
      <c r="B483" s="1" t="s">
        <v>1231</v>
      </c>
      <c r="C483" s="1" t="s">
        <v>7</v>
      </c>
      <c r="D483" s="1" t="s">
        <v>1232</v>
      </c>
      <c r="E483" s="1">
        <f t="shared" si="7"/>
        <v>0</v>
      </c>
      <c r="F483" s="1"/>
      <c r="G483" s="1" t="s">
        <v>538</v>
      </c>
      <c r="H483" s="1" t="s">
        <v>539</v>
      </c>
      <c r="I483" s="2" t="str">
        <f>VLOOKUP($A483,'[1]23500'!$B$3:$L$5634,1,0)</f>
        <v>MK500-A4</v>
      </c>
      <c r="J483" s="2" t="str">
        <f>VLOOKUP($A483,'[1]23500'!$B$3:$L$5634,2,0)</f>
        <v>MATRYCA A4 DO GRAWEROWANIA I PLOTOWANIA</v>
      </c>
      <c r="K483" s="2" t="str">
        <f>VLOOKUP($A483,'[1]23500'!$B$3:$L$5634,3,0)</f>
        <v>szt.</v>
      </c>
      <c r="L483" s="2" t="str">
        <f>VLOOKUP($A483,'[1]23500'!$B$3:$L$5634,4,0)</f>
        <v>9017900000</v>
      </c>
      <c r="M483" s="2" t="str">
        <f>VLOOKUP($A483,'[1]23500'!$B$3:$L$5634,5,0)</f>
        <v>5906775911747</v>
      </c>
      <c r="N483" s="2">
        <f>VLOOKUP($A483,'[1]23500'!$B$3:$L$5634,6,0)</f>
        <v>0.68600000000000005</v>
      </c>
      <c r="O483" s="2" t="str">
        <f>VLOOKUP($A483,'[1]23500'!$B$3:$L$5634,7,0)</f>
        <v>Kg</v>
      </c>
      <c r="P483" s="2">
        <f>VLOOKUP($A483,'[1]23500'!$B$3:$L$5634,8,0)</f>
        <v>0.86599999999999999</v>
      </c>
      <c r="Q483" s="2" t="str">
        <f>VLOOKUP($A483,'[1]23500'!$B$3:$L$5634,10,0)</f>
        <v>Akcesoria do maszyn</v>
      </c>
      <c r="R483" s="2" t="str">
        <f>VLOOKUP($A483,'[1]23500'!$B$3:$L$5634,11,0)</f>
        <v>9002</v>
      </c>
    </row>
    <row r="484" spans="1:18" x14ac:dyDescent="0.3">
      <c r="A484" s="1" t="s">
        <v>1233</v>
      </c>
      <c r="B484" s="1" t="s">
        <v>1234</v>
      </c>
      <c r="C484" s="1" t="s">
        <v>7</v>
      </c>
      <c r="D484" s="1" t="s">
        <v>1235</v>
      </c>
      <c r="E484" s="1">
        <f t="shared" si="7"/>
        <v>0</v>
      </c>
      <c r="F484" s="1"/>
      <c r="G484" s="1" t="s">
        <v>538</v>
      </c>
      <c r="H484" s="1" t="s">
        <v>539</v>
      </c>
      <c r="I484" s="2" t="str">
        <f>VLOOKUP($A484,'[1]23500'!$B$3:$L$5634,1,0)</f>
        <v>MK500-GRAVER-CASE</v>
      </c>
      <c r="J484" s="2" t="str">
        <f>VLOOKUP($A484,'[1]23500'!$B$3:$L$5634,2,0)</f>
        <v>WALIZKA DO GRAWERA</v>
      </c>
      <c r="K484" s="2" t="str">
        <f>VLOOKUP($A484,'[1]23500'!$B$3:$L$5634,3,0)</f>
        <v>szt.</v>
      </c>
      <c r="L484" s="2" t="str">
        <f>VLOOKUP($A484,'[1]23500'!$B$3:$L$5634,4,0)</f>
        <v>9017900000</v>
      </c>
      <c r="M484" s="2" t="str">
        <f>VLOOKUP($A484,'[1]23500'!$B$3:$L$5634,5,0)</f>
        <v>5903041602064</v>
      </c>
      <c r="N484" s="2">
        <f>VLOOKUP($A484,'[1]23500'!$B$3:$L$5634,6,0)</f>
        <v>5.88</v>
      </c>
      <c r="O484" s="2" t="str">
        <f>VLOOKUP($A484,'[1]23500'!$B$3:$L$5634,7,0)</f>
        <v>Kg</v>
      </c>
      <c r="P484" s="2">
        <f>VLOOKUP($A484,'[1]23500'!$B$3:$L$5634,8,0)</f>
        <v>7.28</v>
      </c>
      <c r="Q484" s="2" t="str">
        <f>VLOOKUP($A484,'[1]23500'!$B$3:$L$5634,10,0)</f>
        <v>Akcesoria do maszyn</v>
      </c>
      <c r="R484" s="2" t="str">
        <f>VLOOKUP($A484,'[1]23500'!$B$3:$L$5634,11,0)</f>
        <v>9002</v>
      </c>
    </row>
    <row r="485" spans="1:18" x14ac:dyDescent="0.3">
      <c r="A485" s="1" t="s">
        <v>1236</v>
      </c>
      <c r="B485" s="1" t="s">
        <v>1237</v>
      </c>
      <c r="C485" s="1" t="s">
        <v>7</v>
      </c>
      <c r="D485" s="1" t="s">
        <v>1238</v>
      </c>
      <c r="E485" s="1">
        <f t="shared" si="7"/>
        <v>0</v>
      </c>
      <c r="F485" s="1"/>
      <c r="G485" s="1" t="s">
        <v>538</v>
      </c>
      <c r="H485" s="1" t="s">
        <v>539</v>
      </c>
      <c r="I485" s="2" t="e">
        <f>VLOOKUP($A485,'[1]23500'!$B$3:$L$5634,1,0)</f>
        <v>#N/A</v>
      </c>
      <c r="J485" s="2" t="e">
        <f>VLOOKUP($A485,'[1]23500'!$B$3:$L$5634,2,0)</f>
        <v>#N/A</v>
      </c>
      <c r="K485" s="2" t="e">
        <f>VLOOKUP($A485,'[1]23500'!$B$3:$L$5634,3,0)</f>
        <v>#N/A</v>
      </c>
      <c r="L485" s="2" t="e">
        <f>VLOOKUP($A485,'[1]23500'!$B$3:$L$5634,4,0)</f>
        <v>#N/A</v>
      </c>
      <c r="M485" s="2" t="e">
        <f>VLOOKUP($A485,'[1]23500'!$B$3:$L$5634,5,0)</f>
        <v>#N/A</v>
      </c>
      <c r="N485" s="2" t="e">
        <f>VLOOKUP($A485,'[1]23500'!$B$3:$L$5634,6,0)</f>
        <v>#N/A</v>
      </c>
      <c r="O485" s="2" t="e">
        <f>VLOOKUP($A485,'[1]23500'!$B$3:$L$5634,7,0)</f>
        <v>#N/A</v>
      </c>
      <c r="P485" s="2" t="e">
        <f>VLOOKUP($A485,'[1]23500'!$B$3:$L$5634,8,0)</f>
        <v>#N/A</v>
      </c>
      <c r="Q485" s="2" t="e">
        <f>VLOOKUP($A485,'[1]23500'!$B$3:$L$5634,10,0)</f>
        <v>#N/A</v>
      </c>
      <c r="R485" s="2" t="e">
        <f>VLOOKUP($A485,'[1]23500'!$B$3:$L$5634,11,0)</f>
        <v>#N/A</v>
      </c>
    </row>
    <row r="486" spans="1:18" x14ac:dyDescent="0.3">
      <c r="A486" s="1" t="s">
        <v>1239</v>
      </c>
      <c r="B486" s="1" t="s">
        <v>1240</v>
      </c>
      <c r="C486" s="1" t="s">
        <v>7</v>
      </c>
      <c r="D486" s="1" t="s">
        <v>1241</v>
      </c>
      <c r="E486" s="1">
        <f t="shared" si="7"/>
        <v>0</v>
      </c>
      <c r="F486" s="1"/>
      <c r="G486" s="1" t="s">
        <v>538</v>
      </c>
      <c r="H486" s="1" t="s">
        <v>539</v>
      </c>
      <c r="I486" s="2" t="e">
        <f>VLOOKUP($A486,'[1]23500'!$B$3:$L$5634,1,0)</f>
        <v>#N/A</v>
      </c>
      <c r="J486" s="2" t="e">
        <f>VLOOKUP($A486,'[1]23500'!$B$3:$L$5634,2,0)</f>
        <v>#N/A</v>
      </c>
      <c r="K486" s="2" t="e">
        <f>VLOOKUP($A486,'[1]23500'!$B$3:$L$5634,3,0)</f>
        <v>#N/A</v>
      </c>
      <c r="L486" s="2" t="e">
        <f>VLOOKUP($A486,'[1]23500'!$B$3:$L$5634,4,0)</f>
        <v>#N/A</v>
      </c>
      <c r="M486" s="2" t="e">
        <f>VLOOKUP($A486,'[1]23500'!$B$3:$L$5634,5,0)</f>
        <v>#N/A</v>
      </c>
      <c r="N486" s="2" t="e">
        <f>VLOOKUP($A486,'[1]23500'!$B$3:$L$5634,6,0)</f>
        <v>#N/A</v>
      </c>
      <c r="O486" s="2" t="e">
        <f>VLOOKUP($A486,'[1]23500'!$B$3:$L$5634,7,0)</f>
        <v>#N/A</v>
      </c>
      <c r="P486" s="2" t="e">
        <f>VLOOKUP($A486,'[1]23500'!$B$3:$L$5634,8,0)</f>
        <v>#N/A</v>
      </c>
      <c r="Q486" s="2" t="e">
        <f>VLOOKUP($A486,'[1]23500'!$B$3:$L$5634,10,0)</f>
        <v>#N/A</v>
      </c>
      <c r="R486" s="2" t="e">
        <f>VLOOKUP($A486,'[1]23500'!$B$3:$L$5634,11,0)</f>
        <v>#N/A</v>
      </c>
    </row>
    <row r="487" spans="1:18" x14ac:dyDescent="0.3">
      <c r="A487" s="1" t="s">
        <v>1242</v>
      </c>
      <c r="B487" s="1" t="s">
        <v>1243</v>
      </c>
      <c r="C487" s="1" t="s">
        <v>7</v>
      </c>
      <c r="D487" s="1" t="s">
        <v>1244</v>
      </c>
      <c r="E487" s="1">
        <f t="shared" si="7"/>
        <v>0</v>
      </c>
      <c r="F487" s="1"/>
      <c r="G487" s="1" t="s">
        <v>538</v>
      </c>
      <c r="H487" s="1" t="s">
        <v>539</v>
      </c>
      <c r="I487" s="2" t="e">
        <f>VLOOKUP($A487,'[1]23500'!$B$3:$L$5634,1,0)</f>
        <v>#N/A</v>
      </c>
      <c r="J487" s="2" t="e">
        <f>VLOOKUP($A487,'[1]23500'!$B$3:$L$5634,2,0)</f>
        <v>#N/A</v>
      </c>
      <c r="K487" s="2" t="e">
        <f>VLOOKUP($A487,'[1]23500'!$B$3:$L$5634,3,0)</f>
        <v>#N/A</v>
      </c>
      <c r="L487" s="2" t="e">
        <f>VLOOKUP($A487,'[1]23500'!$B$3:$L$5634,4,0)</f>
        <v>#N/A</v>
      </c>
      <c r="M487" s="2" t="e">
        <f>VLOOKUP($A487,'[1]23500'!$B$3:$L$5634,5,0)</f>
        <v>#N/A</v>
      </c>
      <c r="N487" s="2" t="e">
        <f>VLOOKUP($A487,'[1]23500'!$B$3:$L$5634,6,0)</f>
        <v>#N/A</v>
      </c>
      <c r="O487" s="2" t="e">
        <f>VLOOKUP($A487,'[1]23500'!$B$3:$L$5634,7,0)</f>
        <v>#N/A</v>
      </c>
      <c r="P487" s="2" t="e">
        <f>VLOOKUP($A487,'[1]23500'!$B$3:$L$5634,8,0)</f>
        <v>#N/A</v>
      </c>
      <c r="Q487" s="2" t="e">
        <f>VLOOKUP($A487,'[1]23500'!$B$3:$L$5634,10,0)</f>
        <v>#N/A</v>
      </c>
      <c r="R487" s="2" t="e">
        <f>VLOOKUP($A487,'[1]23500'!$B$3:$L$5634,11,0)</f>
        <v>#N/A</v>
      </c>
    </row>
    <row r="488" spans="1:18" x14ac:dyDescent="0.3">
      <c r="A488" s="1" t="s">
        <v>1245</v>
      </c>
      <c r="B488" s="1" t="s">
        <v>1246</v>
      </c>
      <c r="C488" s="1" t="s">
        <v>7</v>
      </c>
      <c r="D488" s="1" t="s">
        <v>1247</v>
      </c>
      <c r="E488" s="1">
        <f t="shared" si="7"/>
        <v>0</v>
      </c>
      <c r="F488" s="1"/>
      <c r="G488" s="1" t="s">
        <v>538</v>
      </c>
      <c r="H488" s="1" t="s">
        <v>539</v>
      </c>
      <c r="I488" s="2" t="e">
        <f>VLOOKUP($A488,'[1]23500'!$B$3:$L$5634,1,0)</f>
        <v>#N/A</v>
      </c>
      <c r="J488" s="2" t="e">
        <f>VLOOKUP($A488,'[1]23500'!$B$3:$L$5634,2,0)</f>
        <v>#N/A</v>
      </c>
      <c r="K488" s="2" t="e">
        <f>VLOOKUP($A488,'[1]23500'!$B$3:$L$5634,3,0)</f>
        <v>#N/A</v>
      </c>
      <c r="L488" s="2" t="e">
        <f>VLOOKUP($A488,'[1]23500'!$B$3:$L$5634,4,0)</f>
        <v>#N/A</v>
      </c>
      <c r="M488" s="2" t="e">
        <f>VLOOKUP($A488,'[1]23500'!$B$3:$L$5634,5,0)</f>
        <v>#N/A</v>
      </c>
      <c r="N488" s="2" t="e">
        <f>VLOOKUP($A488,'[1]23500'!$B$3:$L$5634,6,0)</f>
        <v>#N/A</v>
      </c>
      <c r="O488" s="2" t="e">
        <f>VLOOKUP($A488,'[1]23500'!$B$3:$L$5634,7,0)</f>
        <v>#N/A</v>
      </c>
      <c r="P488" s="2" t="e">
        <f>VLOOKUP($A488,'[1]23500'!$B$3:$L$5634,8,0)</f>
        <v>#N/A</v>
      </c>
      <c r="Q488" s="2" t="e">
        <f>VLOOKUP($A488,'[1]23500'!$B$3:$L$5634,10,0)</f>
        <v>#N/A</v>
      </c>
      <c r="R488" s="2" t="e">
        <f>VLOOKUP($A488,'[1]23500'!$B$3:$L$5634,11,0)</f>
        <v>#N/A</v>
      </c>
    </row>
    <row r="489" spans="1:18" x14ac:dyDescent="0.3">
      <c r="A489" s="1" t="s">
        <v>1248</v>
      </c>
      <c r="B489" s="1" t="s">
        <v>1249</v>
      </c>
      <c r="C489" s="1" t="s">
        <v>7</v>
      </c>
      <c r="D489" s="1" t="s">
        <v>1250</v>
      </c>
      <c r="E489" s="1">
        <f t="shared" si="7"/>
        <v>0</v>
      </c>
      <c r="F489" s="1"/>
      <c r="G489" s="1" t="s">
        <v>538</v>
      </c>
      <c r="H489" s="1" t="s">
        <v>539</v>
      </c>
      <c r="I489" s="2" t="e">
        <f>VLOOKUP($A489,'[1]23500'!$B$3:$L$5634,1,0)</f>
        <v>#N/A</v>
      </c>
      <c r="J489" s="2" t="e">
        <f>VLOOKUP($A489,'[1]23500'!$B$3:$L$5634,2,0)</f>
        <v>#N/A</v>
      </c>
      <c r="K489" s="2" t="e">
        <f>VLOOKUP($A489,'[1]23500'!$B$3:$L$5634,3,0)</f>
        <v>#N/A</v>
      </c>
      <c r="L489" s="2" t="e">
        <f>VLOOKUP($A489,'[1]23500'!$B$3:$L$5634,4,0)</f>
        <v>#N/A</v>
      </c>
      <c r="M489" s="2" t="e">
        <f>VLOOKUP($A489,'[1]23500'!$B$3:$L$5634,5,0)</f>
        <v>#N/A</v>
      </c>
      <c r="N489" s="2" t="e">
        <f>VLOOKUP($A489,'[1]23500'!$B$3:$L$5634,6,0)</f>
        <v>#N/A</v>
      </c>
      <c r="O489" s="2" t="e">
        <f>VLOOKUP($A489,'[1]23500'!$B$3:$L$5634,7,0)</f>
        <v>#N/A</v>
      </c>
      <c r="P489" s="2" t="e">
        <f>VLOOKUP($A489,'[1]23500'!$B$3:$L$5634,8,0)</f>
        <v>#N/A</v>
      </c>
      <c r="Q489" s="2" t="e">
        <f>VLOOKUP($A489,'[1]23500'!$B$3:$L$5634,10,0)</f>
        <v>#N/A</v>
      </c>
      <c r="R489" s="2" t="e">
        <f>VLOOKUP($A489,'[1]23500'!$B$3:$L$5634,11,0)</f>
        <v>#N/A</v>
      </c>
    </row>
    <row r="490" spans="1:18" x14ac:dyDescent="0.3">
      <c r="A490" s="1" t="s">
        <v>1251</v>
      </c>
      <c r="B490" s="1" t="s">
        <v>1252</v>
      </c>
      <c r="C490" s="1" t="s">
        <v>7</v>
      </c>
      <c r="D490" s="1" t="s">
        <v>1253</v>
      </c>
      <c r="E490" s="1">
        <f t="shared" si="7"/>
        <v>0</v>
      </c>
      <c r="F490" s="1"/>
      <c r="G490" s="1" t="s">
        <v>538</v>
      </c>
      <c r="H490" s="1" t="s">
        <v>539</v>
      </c>
      <c r="I490" s="2" t="e">
        <f>VLOOKUP($A490,'[1]23500'!$B$3:$L$5634,1,0)</f>
        <v>#N/A</v>
      </c>
      <c r="J490" s="2" t="e">
        <f>VLOOKUP($A490,'[1]23500'!$B$3:$L$5634,2,0)</f>
        <v>#N/A</v>
      </c>
      <c r="K490" s="2" t="e">
        <f>VLOOKUP($A490,'[1]23500'!$B$3:$L$5634,3,0)</f>
        <v>#N/A</v>
      </c>
      <c r="L490" s="2" t="e">
        <f>VLOOKUP($A490,'[1]23500'!$B$3:$L$5634,4,0)</f>
        <v>#N/A</v>
      </c>
      <c r="M490" s="2" t="e">
        <f>VLOOKUP($A490,'[1]23500'!$B$3:$L$5634,5,0)</f>
        <v>#N/A</v>
      </c>
      <c r="N490" s="2" t="e">
        <f>VLOOKUP($A490,'[1]23500'!$B$3:$L$5634,6,0)</f>
        <v>#N/A</v>
      </c>
      <c r="O490" s="2" t="e">
        <f>VLOOKUP($A490,'[1]23500'!$B$3:$L$5634,7,0)</f>
        <v>#N/A</v>
      </c>
      <c r="P490" s="2" t="e">
        <f>VLOOKUP($A490,'[1]23500'!$B$3:$L$5634,8,0)</f>
        <v>#N/A</v>
      </c>
      <c r="Q490" s="2" t="e">
        <f>VLOOKUP($A490,'[1]23500'!$B$3:$L$5634,10,0)</f>
        <v>#N/A</v>
      </c>
      <c r="R490" s="2" t="e">
        <f>VLOOKUP($A490,'[1]23500'!$B$3:$L$5634,11,0)</f>
        <v>#N/A</v>
      </c>
    </row>
    <row r="491" spans="1:18" x14ac:dyDescent="0.3">
      <c r="A491" s="1" t="s">
        <v>1254</v>
      </c>
      <c r="B491" s="1" t="s">
        <v>1255</v>
      </c>
      <c r="C491" s="1" t="s">
        <v>7</v>
      </c>
      <c r="D491" s="1" t="s">
        <v>1256</v>
      </c>
      <c r="E491" s="1">
        <f t="shared" si="7"/>
        <v>0</v>
      </c>
      <c r="F491" s="1"/>
      <c r="G491" s="1" t="s">
        <v>538</v>
      </c>
      <c r="H491" s="1" t="s">
        <v>539</v>
      </c>
      <c r="I491" s="2" t="e">
        <f>VLOOKUP($A491,'[1]23500'!$B$3:$L$5634,1,0)</f>
        <v>#N/A</v>
      </c>
      <c r="J491" s="2" t="e">
        <f>VLOOKUP($A491,'[1]23500'!$B$3:$L$5634,2,0)</f>
        <v>#N/A</v>
      </c>
      <c r="K491" s="2" t="e">
        <f>VLOOKUP($A491,'[1]23500'!$B$3:$L$5634,3,0)</f>
        <v>#N/A</v>
      </c>
      <c r="L491" s="2" t="e">
        <f>VLOOKUP($A491,'[1]23500'!$B$3:$L$5634,4,0)</f>
        <v>#N/A</v>
      </c>
      <c r="M491" s="2" t="e">
        <f>VLOOKUP($A491,'[1]23500'!$B$3:$L$5634,5,0)</f>
        <v>#N/A</v>
      </c>
      <c r="N491" s="2" t="e">
        <f>VLOOKUP($A491,'[1]23500'!$B$3:$L$5634,6,0)</f>
        <v>#N/A</v>
      </c>
      <c r="O491" s="2" t="e">
        <f>VLOOKUP($A491,'[1]23500'!$B$3:$L$5634,7,0)</f>
        <v>#N/A</v>
      </c>
      <c r="P491" s="2" t="e">
        <f>VLOOKUP($A491,'[1]23500'!$B$3:$L$5634,8,0)</f>
        <v>#N/A</v>
      </c>
      <c r="Q491" s="2" t="e">
        <f>VLOOKUP($A491,'[1]23500'!$B$3:$L$5634,10,0)</f>
        <v>#N/A</v>
      </c>
      <c r="R491" s="2" t="e">
        <f>VLOOKUP($A491,'[1]23500'!$B$3:$L$5634,11,0)</f>
        <v>#N/A</v>
      </c>
    </row>
    <row r="492" spans="1:18" x14ac:dyDescent="0.3">
      <c r="A492" s="1" t="s">
        <v>1257</v>
      </c>
      <c r="B492" s="1" t="s">
        <v>1258</v>
      </c>
      <c r="C492" s="1" t="s">
        <v>7</v>
      </c>
      <c r="D492" s="1" t="s">
        <v>1259</v>
      </c>
      <c r="E492" s="1">
        <f t="shared" si="7"/>
        <v>0</v>
      </c>
      <c r="F492" s="1"/>
      <c r="G492" s="1" t="s">
        <v>538</v>
      </c>
      <c r="H492" s="1" t="s">
        <v>539</v>
      </c>
      <c r="I492" s="2" t="e">
        <f>VLOOKUP($A492,'[1]23500'!$B$3:$L$5634,1,0)</f>
        <v>#N/A</v>
      </c>
      <c r="J492" s="2" t="e">
        <f>VLOOKUP($A492,'[1]23500'!$B$3:$L$5634,2,0)</f>
        <v>#N/A</v>
      </c>
      <c r="K492" s="2" t="e">
        <f>VLOOKUP($A492,'[1]23500'!$B$3:$L$5634,3,0)</f>
        <v>#N/A</v>
      </c>
      <c r="L492" s="2" t="e">
        <f>VLOOKUP($A492,'[1]23500'!$B$3:$L$5634,4,0)</f>
        <v>#N/A</v>
      </c>
      <c r="M492" s="2" t="e">
        <f>VLOOKUP($A492,'[1]23500'!$B$3:$L$5634,5,0)</f>
        <v>#N/A</v>
      </c>
      <c r="N492" s="2" t="e">
        <f>VLOOKUP($A492,'[1]23500'!$B$3:$L$5634,6,0)</f>
        <v>#N/A</v>
      </c>
      <c r="O492" s="2" t="e">
        <f>VLOOKUP($A492,'[1]23500'!$B$3:$L$5634,7,0)</f>
        <v>#N/A</v>
      </c>
      <c r="P492" s="2" t="e">
        <f>VLOOKUP($A492,'[1]23500'!$B$3:$L$5634,8,0)</f>
        <v>#N/A</v>
      </c>
      <c r="Q492" s="2" t="e">
        <f>VLOOKUP($A492,'[1]23500'!$B$3:$L$5634,10,0)</f>
        <v>#N/A</v>
      </c>
      <c r="R492" s="2" t="e">
        <f>VLOOKUP($A492,'[1]23500'!$B$3:$L$5634,11,0)</f>
        <v>#N/A</v>
      </c>
    </row>
    <row r="493" spans="1:18" x14ac:dyDescent="0.3">
      <c r="A493" s="1" t="s">
        <v>1260</v>
      </c>
      <c r="B493" s="1" t="s">
        <v>1261</v>
      </c>
      <c r="C493" s="1" t="s">
        <v>7</v>
      </c>
      <c r="D493" s="1" t="s">
        <v>1262</v>
      </c>
      <c r="E493" s="1">
        <f t="shared" si="7"/>
        <v>0</v>
      </c>
      <c r="F493" s="1"/>
      <c r="G493" s="1" t="s">
        <v>538</v>
      </c>
      <c r="H493" s="1" t="s">
        <v>539</v>
      </c>
      <c r="I493" s="2" t="e">
        <f>VLOOKUP($A493,'[1]23500'!$B$3:$L$5634,1,0)</f>
        <v>#N/A</v>
      </c>
      <c r="J493" s="2" t="e">
        <f>VLOOKUP($A493,'[1]23500'!$B$3:$L$5634,2,0)</f>
        <v>#N/A</v>
      </c>
      <c r="K493" s="2" t="e">
        <f>VLOOKUP($A493,'[1]23500'!$B$3:$L$5634,3,0)</f>
        <v>#N/A</v>
      </c>
      <c r="L493" s="2" t="e">
        <f>VLOOKUP($A493,'[1]23500'!$B$3:$L$5634,4,0)</f>
        <v>#N/A</v>
      </c>
      <c r="M493" s="2" t="e">
        <f>VLOOKUP($A493,'[1]23500'!$B$3:$L$5634,5,0)</f>
        <v>#N/A</v>
      </c>
      <c r="N493" s="2" t="e">
        <f>VLOOKUP($A493,'[1]23500'!$B$3:$L$5634,6,0)</f>
        <v>#N/A</v>
      </c>
      <c r="O493" s="2" t="e">
        <f>VLOOKUP($A493,'[1]23500'!$B$3:$L$5634,7,0)</f>
        <v>#N/A</v>
      </c>
      <c r="P493" s="2" t="e">
        <f>VLOOKUP($A493,'[1]23500'!$B$3:$L$5634,8,0)</f>
        <v>#N/A</v>
      </c>
      <c r="Q493" s="2" t="e">
        <f>VLOOKUP($A493,'[1]23500'!$B$3:$L$5634,10,0)</f>
        <v>#N/A</v>
      </c>
      <c r="R493" s="2" t="e">
        <f>VLOOKUP($A493,'[1]23500'!$B$3:$L$5634,11,0)</f>
        <v>#N/A</v>
      </c>
    </row>
    <row r="494" spans="1:18" x14ac:dyDescent="0.3">
      <c r="A494" s="1" t="s">
        <v>1263</v>
      </c>
      <c r="B494" s="1" t="s">
        <v>1264</v>
      </c>
      <c r="C494" s="1" t="s">
        <v>7</v>
      </c>
      <c r="D494" s="1" t="s">
        <v>1265</v>
      </c>
      <c r="E494" s="1">
        <f t="shared" si="7"/>
        <v>0</v>
      </c>
      <c r="F494" s="1"/>
      <c r="G494" s="1" t="s">
        <v>538</v>
      </c>
      <c r="H494" s="1" t="s">
        <v>539</v>
      </c>
      <c r="I494" s="2" t="e">
        <f>VLOOKUP($A494,'[1]23500'!$B$3:$L$5634,1,0)</f>
        <v>#N/A</v>
      </c>
      <c r="J494" s="2" t="e">
        <f>VLOOKUP($A494,'[1]23500'!$B$3:$L$5634,2,0)</f>
        <v>#N/A</v>
      </c>
      <c r="K494" s="2" t="e">
        <f>VLOOKUP($A494,'[1]23500'!$B$3:$L$5634,3,0)</f>
        <v>#N/A</v>
      </c>
      <c r="L494" s="2" t="e">
        <f>VLOOKUP($A494,'[1]23500'!$B$3:$L$5634,4,0)</f>
        <v>#N/A</v>
      </c>
      <c r="M494" s="2" t="e">
        <f>VLOOKUP($A494,'[1]23500'!$B$3:$L$5634,5,0)</f>
        <v>#N/A</v>
      </c>
      <c r="N494" s="2" t="e">
        <f>VLOOKUP($A494,'[1]23500'!$B$3:$L$5634,6,0)</f>
        <v>#N/A</v>
      </c>
      <c r="O494" s="2" t="e">
        <f>VLOOKUP($A494,'[1]23500'!$B$3:$L$5634,7,0)</f>
        <v>#N/A</v>
      </c>
      <c r="P494" s="2" t="e">
        <f>VLOOKUP($A494,'[1]23500'!$B$3:$L$5634,8,0)</f>
        <v>#N/A</v>
      </c>
      <c r="Q494" s="2" t="e">
        <f>VLOOKUP($A494,'[1]23500'!$B$3:$L$5634,10,0)</f>
        <v>#N/A</v>
      </c>
      <c r="R494" s="2" t="e">
        <f>VLOOKUP($A494,'[1]23500'!$B$3:$L$5634,11,0)</f>
        <v>#N/A</v>
      </c>
    </row>
    <row r="495" spans="1:18" x14ac:dyDescent="0.3">
      <c r="A495" s="1" t="s">
        <v>1266</v>
      </c>
      <c r="B495" s="1" t="s">
        <v>1267</v>
      </c>
      <c r="C495" s="1" t="s">
        <v>7</v>
      </c>
      <c r="D495" s="1" t="s">
        <v>1268</v>
      </c>
      <c r="E495" s="1">
        <f t="shared" si="7"/>
        <v>0</v>
      </c>
      <c r="F495" s="1"/>
      <c r="G495" s="1" t="s">
        <v>538</v>
      </c>
      <c r="H495" s="1" t="s">
        <v>539</v>
      </c>
      <c r="I495" s="2" t="e">
        <f>VLOOKUP($A495,'[1]23500'!$B$3:$L$5634,1,0)</f>
        <v>#N/A</v>
      </c>
      <c r="J495" s="2" t="e">
        <f>VLOOKUP($A495,'[1]23500'!$B$3:$L$5634,2,0)</f>
        <v>#N/A</v>
      </c>
      <c r="K495" s="2" t="e">
        <f>VLOOKUP($A495,'[1]23500'!$B$3:$L$5634,3,0)</f>
        <v>#N/A</v>
      </c>
      <c r="L495" s="2" t="e">
        <f>VLOOKUP($A495,'[1]23500'!$B$3:$L$5634,4,0)</f>
        <v>#N/A</v>
      </c>
      <c r="M495" s="2" t="e">
        <f>VLOOKUP($A495,'[1]23500'!$B$3:$L$5634,5,0)</f>
        <v>#N/A</v>
      </c>
      <c r="N495" s="2" t="e">
        <f>VLOOKUP($A495,'[1]23500'!$B$3:$L$5634,6,0)</f>
        <v>#N/A</v>
      </c>
      <c r="O495" s="2" t="e">
        <f>VLOOKUP($A495,'[1]23500'!$B$3:$L$5634,7,0)</f>
        <v>#N/A</v>
      </c>
      <c r="P495" s="2" t="e">
        <f>VLOOKUP($A495,'[1]23500'!$B$3:$L$5634,8,0)</f>
        <v>#N/A</v>
      </c>
      <c r="Q495" s="2" t="e">
        <f>VLOOKUP($A495,'[1]23500'!$B$3:$L$5634,10,0)</f>
        <v>#N/A</v>
      </c>
      <c r="R495" s="2" t="e">
        <f>VLOOKUP($A495,'[1]23500'!$B$3:$L$5634,11,0)</f>
        <v>#N/A</v>
      </c>
    </row>
    <row r="496" spans="1:18" x14ac:dyDescent="0.3">
      <c r="A496" s="1" t="s">
        <v>1269</v>
      </c>
      <c r="B496" s="1" t="s">
        <v>1270</v>
      </c>
      <c r="C496" s="1" t="s">
        <v>7</v>
      </c>
      <c r="D496" s="1" t="s">
        <v>1271</v>
      </c>
      <c r="E496" s="1">
        <f t="shared" si="7"/>
        <v>0</v>
      </c>
      <c r="F496" s="1"/>
      <c r="G496" s="1" t="s">
        <v>538</v>
      </c>
      <c r="H496" s="1" t="s">
        <v>539</v>
      </c>
      <c r="I496" s="2" t="e">
        <f>VLOOKUP($A496,'[1]23500'!$B$3:$L$5634,1,0)</f>
        <v>#N/A</v>
      </c>
      <c r="J496" s="2" t="e">
        <f>VLOOKUP($A496,'[1]23500'!$B$3:$L$5634,2,0)</f>
        <v>#N/A</v>
      </c>
      <c r="K496" s="2" t="e">
        <f>VLOOKUP($A496,'[1]23500'!$B$3:$L$5634,3,0)</f>
        <v>#N/A</v>
      </c>
      <c r="L496" s="2" t="e">
        <f>VLOOKUP($A496,'[1]23500'!$B$3:$L$5634,4,0)</f>
        <v>#N/A</v>
      </c>
      <c r="M496" s="2" t="e">
        <f>VLOOKUP($A496,'[1]23500'!$B$3:$L$5634,5,0)</f>
        <v>#N/A</v>
      </c>
      <c r="N496" s="2" t="e">
        <f>VLOOKUP($A496,'[1]23500'!$B$3:$L$5634,6,0)</f>
        <v>#N/A</v>
      </c>
      <c r="O496" s="2" t="e">
        <f>VLOOKUP($A496,'[1]23500'!$B$3:$L$5634,7,0)</f>
        <v>#N/A</v>
      </c>
      <c r="P496" s="2" t="e">
        <f>VLOOKUP($A496,'[1]23500'!$B$3:$L$5634,8,0)</f>
        <v>#N/A</v>
      </c>
      <c r="Q496" s="2" t="e">
        <f>VLOOKUP($A496,'[1]23500'!$B$3:$L$5634,10,0)</f>
        <v>#N/A</v>
      </c>
      <c r="R496" s="2" t="e">
        <f>VLOOKUP($A496,'[1]23500'!$B$3:$L$5634,11,0)</f>
        <v>#N/A</v>
      </c>
    </row>
    <row r="497" spans="1:18" x14ac:dyDescent="0.3">
      <c r="A497" s="1" t="s">
        <v>1272</v>
      </c>
      <c r="B497" s="1" t="s">
        <v>1273</v>
      </c>
      <c r="C497" s="1" t="s">
        <v>7</v>
      </c>
      <c r="D497" s="1" t="s">
        <v>1274</v>
      </c>
      <c r="E497" s="1">
        <f t="shared" si="7"/>
        <v>0</v>
      </c>
      <c r="F497" s="1"/>
      <c r="G497" s="1" t="s">
        <v>538</v>
      </c>
      <c r="H497" s="1" t="s">
        <v>539</v>
      </c>
      <c r="I497" s="2" t="e">
        <f>VLOOKUP($A497,'[1]23500'!$B$3:$L$5634,1,0)</f>
        <v>#N/A</v>
      </c>
      <c r="J497" s="2" t="e">
        <f>VLOOKUP($A497,'[1]23500'!$B$3:$L$5634,2,0)</f>
        <v>#N/A</v>
      </c>
      <c r="K497" s="2" t="e">
        <f>VLOOKUP($A497,'[1]23500'!$B$3:$L$5634,3,0)</f>
        <v>#N/A</v>
      </c>
      <c r="L497" s="2" t="e">
        <f>VLOOKUP($A497,'[1]23500'!$B$3:$L$5634,4,0)</f>
        <v>#N/A</v>
      </c>
      <c r="M497" s="2" t="e">
        <f>VLOOKUP($A497,'[1]23500'!$B$3:$L$5634,5,0)</f>
        <v>#N/A</v>
      </c>
      <c r="N497" s="2" t="e">
        <f>VLOOKUP($A497,'[1]23500'!$B$3:$L$5634,6,0)</f>
        <v>#N/A</v>
      </c>
      <c r="O497" s="2" t="e">
        <f>VLOOKUP($A497,'[1]23500'!$B$3:$L$5634,7,0)</f>
        <v>#N/A</v>
      </c>
      <c r="P497" s="2" t="e">
        <f>VLOOKUP($A497,'[1]23500'!$B$3:$L$5634,8,0)</f>
        <v>#N/A</v>
      </c>
      <c r="Q497" s="2" t="e">
        <f>VLOOKUP($A497,'[1]23500'!$B$3:$L$5634,10,0)</f>
        <v>#N/A</v>
      </c>
      <c r="R497" s="2" t="e">
        <f>VLOOKUP($A497,'[1]23500'!$B$3:$L$5634,11,0)</f>
        <v>#N/A</v>
      </c>
    </row>
    <row r="498" spans="1:18" x14ac:dyDescent="0.3">
      <c r="A498" s="1" t="s">
        <v>1275</v>
      </c>
      <c r="B498" s="1" t="s">
        <v>1276</v>
      </c>
      <c r="C498" s="1" t="s">
        <v>7</v>
      </c>
      <c r="D498" s="1" t="s">
        <v>1277</v>
      </c>
      <c r="E498" s="1">
        <f t="shared" si="7"/>
        <v>0</v>
      </c>
      <c r="F498" s="1"/>
      <c r="G498" s="1" t="s">
        <v>538</v>
      </c>
      <c r="H498" s="1" t="s">
        <v>539</v>
      </c>
      <c r="I498" s="2" t="e">
        <f>VLOOKUP($A498,'[1]23500'!$B$3:$L$5634,1,0)</f>
        <v>#N/A</v>
      </c>
      <c r="J498" s="2" t="e">
        <f>VLOOKUP($A498,'[1]23500'!$B$3:$L$5634,2,0)</f>
        <v>#N/A</v>
      </c>
      <c r="K498" s="2" t="e">
        <f>VLOOKUP($A498,'[1]23500'!$B$3:$L$5634,3,0)</f>
        <v>#N/A</v>
      </c>
      <c r="L498" s="2" t="e">
        <f>VLOOKUP($A498,'[1]23500'!$B$3:$L$5634,4,0)</f>
        <v>#N/A</v>
      </c>
      <c r="M498" s="2" t="e">
        <f>VLOOKUP($A498,'[1]23500'!$B$3:$L$5634,5,0)</f>
        <v>#N/A</v>
      </c>
      <c r="N498" s="2" t="e">
        <f>VLOOKUP($A498,'[1]23500'!$B$3:$L$5634,6,0)</f>
        <v>#N/A</v>
      </c>
      <c r="O498" s="2" t="e">
        <f>VLOOKUP($A498,'[1]23500'!$B$3:$L$5634,7,0)</f>
        <v>#N/A</v>
      </c>
      <c r="P498" s="2" t="e">
        <f>VLOOKUP($A498,'[1]23500'!$B$3:$L$5634,8,0)</f>
        <v>#N/A</v>
      </c>
      <c r="Q498" s="2" t="e">
        <f>VLOOKUP($A498,'[1]23500'!$B$3:$L$5634,10,0)</f>
        <v>#N/A</v>
      </c>
      <c r="R498" s="2" t="e">
        <f>VLOOKUP($A498,'[1]23500'!$B$3:$L$5634,11,0)</f>
        <v>#N/A</v>
      </c>
    </row>
    <row r="499" spans="1:18" x14ac:dyDescent="0.3">
      <c r="A499" s="1" t="s">
        <v>1278</v>
      </c>
      <c r="B499" s="1" t="s">
        <v>1279</v>
      </c>
      <c r="C499" s="1" t="s">
        <v>7</v>
      </c>
      <c r="D499" s="1" t="s">
        <v>1280</v>
      </c>
      <c r="E499" s="1">
        <f t="shared" si="7"/>
        <v>0</v>
      </c>
      <c r="F499" s="1"/>
      <c r="G499" s="1" t="s">
        <v>538</v>
      </c>
      <c r="H499" s="1" t="s">
        <v>539</v>
      </c>
      <c r="I499" s="2" t="e">
        <f>VLOOKUP($A499,'[1]23500'!$B$3:$L$5634,1,0)</f>
        <v>#N/A</v>
      </c>
      <c r="J499" s="2" t="e">
        <f>VLOOKUP($A499,'[1]23500'!$B$3:$L$5634,2,0)</f>
        <v>#N/A</v>
      </c>
      <c r="K499" s="2" t="e">
        <f>VLOOKUP($A499,'[1]23500'!$B$3:$L$5634,3,0)</f>
        <v>#N/A</v>
      </c>
      <c r="L499" s="2" t="e">
        <f>VLOOKUP($A499,'[1]23500'!$B$3:$L$5634,4,0)</f>
        <v>#N/A</v>
      </c>
      <c r="M499" s="2" t="e">
        <f>VLOOKUP($A499,'[1]23500'!$B$3:$L$5634,5,0)</f>
        <v>#N/A</v>
      </c>
      <c r="N499" s="2" t="e">
        <f>VLOOKUP($A499,'[1]23500'!$B$3:$L$5634,6,0)</f>
        <v>#N/A</v>
      </c>
      <c r="O499" s="2" t="e">
        <f>VLOOKUP($A499,'[1]23500'!$B$3:$L$5634,7,0)</f>
        <v>#N/A</v>
      </c>
      <c r="P499" s="2" t="e">
        <f>VLOOKUP($A499,'[1]23500'!$B$3:$L$5634,8,0)</f>
        <v>#N/A</v>
      </c>
      <c r="Q499" s="2" t="e">
        <f>VLOOKUP($A499,'[1]23500'!$B$3:$L$5634,10,0)</f>
        <v>#N/A</v>
      </c>
      <c r="R499" s="2" t="e">
        <f>VLOOKUP($A499,'[1]23500'!$B$3:$L$5634,11,0)</f>
        <v>#N/A</v>
      </c>
    </row>
    <row r="500" spans="1:18" x14ac:dyDescent="0.3">
      <c r="A500" s="1" t="s">
        <v>1281</v>
      </c>
      <c r="B500" s="1" t="s">
        <v>1282</v>
      </c>
      <c r="C500" s="1" t="s">
        <v>7</v>
      </c>
      <c r="D500" s="1" t="s">
        <v>1283</v>
      </c>
      <c r="E500" s="1">
        <f t="shared" si="7"/>
        <v>0</v>
      </c>
      <c r="F500" s="1"/>
      <c r="G500" s="1" t="s">
        <v>538</v>
      </c>
      <c r="H500" s="1" t="s">
        <v>539</v>
      </c>
      <c r="I500" s="2" t="e">
        <f>VLOOKUP($A500,'[1]23500'!$B$3:$L$5634,1,0)</f>
        <v>#N/A</v>
      </c>
      <c r="J500" s="2" t="e">
        <f>VLOOKUP($A500,'[1]23500'!$B$3:$L$5634,2,0)</f>
        <v>#N/A</v>
      </c>
      <c r="K500" s="2" t="e">
        <f>VLOOKUP($A500,'[1]23500'!$B$3:$L$5634,3,0)</f>
        <v>#N/A</v>
      </c>
      <c r="L500" s="2" t="e">
        <f>VLOOKUP($A500,'[1]23500'!$B$3:$L$5634,4,0)</f>
        <v>#N/A</v>
      </c>
      <c r="M500" s="2" t="e">
        <f>VLOOKUP($A500,'[1]23500'!$B$3:$L$5634,5,0)</f>
        <v>#N/A</v>
      </c>
      <c r="N500" s="2" t="e">
        <f>VLOOKUP($A500,'[1]23500'!$B$3:$L$5634,6,0)</f>
        <v>#N/A</v>
      </c>
      <c r="O500" s="2" t="e">
        <f>VLOOKUP($A500,'[1]23500'!$B$3:$L$5634,7,0)</f>
        <v>#N/A</v>
      </c>
      <c r="P500" s="2" t="e">
        <f>VLOOKUP($A500,'[1]23500'!$B$3:$L$5634,8,0)</f>
        <v>#N/A</v>
      </c>
      <c r="Q500" s="2" t="e">
        <f>VLOOKUP($A500,'[1]23500'!$B$3:$L$5634,10,0)</f>
        <v>#N/A</v>
      </c>
      <c r="R500" s="2" t="e">
        <f>VLOOKUP($A500,'[1]23500'!$B$3:$L$5634,11,0)</f>
        <v>#N/A</v>
      </c>
    </row>
    <row r="501" spans="1:18" x14ac:dyDescent="0.3">
      <c r="A501" s="1" t="s">
        <v>1284</v>
      </c>
      <c r="B501" s="1" t="s">
        <v>1285</v>
      </c>
      <c r="C501" s="1" t="s">
        <v>7</v>
      </c>
      <c r="D501" s="1" t="s">
        <v>1286</v>
      </c>
      <c r="E501" s="1">
        <f t="shared" si="7"/>
        <v>0</v>
      </c>
      <c r="F501" s="1"/>
      <c r="G501" s="1" t="s">
        <v>538</v>
      </c>
      <c r="H501" s="1" t="s">
        <v>539</v>
      </c>
      <c r="I501" s="2" t="e">
        <f>VLOOKUP($A501,'[1]23500'!$B$3:$L$5634,1,0)</f>
        <v>#N/A</v>
      </c>
      <c r="J501" s="2" t="e">
        <f>VLOOKUP($A501,'[1]23500'!$B$3:$L$5634,2,0)</f>
        <v>#N/A</v>
      </c>
      <c r="K501" s="2" t="e">
        <f>VLOOKUP($A501,'[1]23500'!$B$3:$L$5634,3,0)</f>
        <v>#N/A</v>
      </c>
      <c r="L501" s="2" t="e">
        <f>VLOOKUP($A501,'[1]23500'!$B$3:$L$5634,4,0)</f>
        <v>#N/A</v>
      </c>
      <c r="M501" s="2" t="e">
        <f>VLOOKUP($A501,'[1]23500'!$B$3:$L$5634,5,0)</f>
        <v>#N/A</v>
      </c>
      <c r="N501" s="2" t="e">
        <f>VLOOKUP($A501,'[1]23500'!$B$3:$L$5634,6,0)</f>
        <v>#N/A</v>
      </c>
      <c r="O501" s="2" t="e">
        <f>VLOOKUP($A501,'[1]23500'!$B$3:$L$5634,7,0)</f>
        <v>#N/A</v>
      </c>
      <c r="P501" s="2" t="e">
        <f>VLOOKUP($A501,'[1]23500'!$B$3:$L$5634,8,0)</f>
        <v>#N/A</v>
      </c>
      <c r="Q501" s="2" t="e">
        <f>VLOOKUP($A501,'[1]23500'!$B$3:$L$5634,10,0)</f>
        <v>#N/A</v>
      </c>
      <c r="R501" s="2" t="e">
        <f>VLOOKUP($A501,'[1]23500'!$B$3:$L$5634,11,0)</f>
        <v>#N/A</v>
      </c>
    </row>
    <row r="502" spans="1:18" x14ac:dyDescent="0.3">
      <c r="A502" s="1" t="s">
        <v>1287</v>
      </c>
      <c r="B502" s="1" t="s">
        <v>1288</v>
      </c>
      <c r="C502" s="1" t="s">
        <v>7</v>
      </c>
      <c r="D502" s="1" t="s">
        <v>1289</v>
      </c>
      <c r="E502" s="1">
        <f t="shared" si="7"/>
        <v>0</v>
      </c>
      <c r="F502" s="1"/>
      <c r="G502" s="1" t="s">
        <v>538</v>
      </c>
      <c r="H502" s="1" t="s">
        <v>539</v>
      </c>
      <c r="I502" s="2" t="e">
        <f>VLOOKUP($A502,'[1]23500'!$B$3:$L$5634,1,0)</f>
        <v>#N/A</v>
      </c>
      <c r="J502" s="2" t="e">
        <f>VLOOKUP($A502,'[1]23500'!$B$3:$L$5634,2,0)</f>
        <v>#N/A</v>
      </c>
      <c r="K502" s="2" t="e">
        <f>VLOOKUP($A502,'[1]23500'!$B$3:$L$5634,3,0)</f>
        <v>#N/A</v>
      </c>
      <c r="L502" s="2" t="e">
        <f>VLOOKUP($A502,'[1]23500'!$B$3:$L$5634,4,0)</f>
        <v>#N/A</v>
      </c>
      <c r="M502" s="2" t="e">
        <f>VLOOKUP($A502,'[1]23500'!$B$3:$L$5634,5,0)</f>
        <v>#N/A</v>
      </c>
      <c r="N502" s="2" t="e">
        <f>VLOOKUP($A502,'[1]23500'!$B$3:$L$5634,6,0)</f>
        <v>#N/A</v>
      </c>
      <c r="O502" s="2" t="e">
        <f>VLOOKUP($A502,'[1]23500'!$B$3:$L$5634,7,0)</f>
        <v>#N/A</v>
      </c>
      <c r="P502" s="2" t="e">
        <f>VLOOKUP($A502,'[1]23500'!$B$3:$L$5634,8,0)</f>
        <v>#N/A</v>
      </c>
      <c r="Q502" s="2" t="e">
        <f>VLOOKUP($A502,'[1]23500'!$B$3:$L$5634,10,0)</f>
        <v>#N/A</v>
      </c>
      <c r="R502" s="2" t="e">
        <f>VLOOKUP($A502,'[1]23500'!$B$3:$L$5634,11,0)</f>
        <v>#N/A</v>
      </c>
    </row>
    <row r="503" spans="1:18" x14ac:dyDescent="0.3">
      <c r="A503" s="1" t="s">
        <v>1290</v>
      </c>
      <c r="B503" s="1" t="s">
        <v>1291</v>
      </c>
      <c r="C503" s="1" t="s">
        <v>7</v>
      </c>
      <c r="D503" s="1" t="s">
        <v>1292</v>
      </c>
      <c r="E503" s="1">
        <f t="shared" si="7"/>
        <v>0</v>
      </c>
      <c r="F503" s="1"/>
      <c r="G503" s="1" t="s">
        <v>538</v>
      </c>
      <c r="H503" s="1" t="s">
        <v>539</v>
      </c>
      <c r="I503" s="2" t="e">
        <f>VLOOKUP($A503,'[1]23500'!$B$3:$L$5634,1,0)</f>
        <v>#N/A</v>
      </c>
      <c r="J503" s="2" t="e">
        <f>VLOOKUP($A503,'[1]23500'!$B$3:$L$5634,2,0)</f>
        <v>#N/A</v>
      </c>
      <c r="K503" s="2" t="e">
        <f>VLOOKUP($A503,'[1]23500'!$B$3:$L$5634,3,0)</f>
        <v>#N/A</v>
      </c>
      <c r="L503" s="2" t="e">
        <f>VLOOKUP($A503,'[1]23500'!$B$3:$L$5634,4,0)</f>
        <v>#N/A</v>
      </c>
      <c r="M503" s="2" t="e">
        <f>VLOOKUP($A503,'[1]23500'!$B$3:$L$5634,5,0)</f>
        <v>#N/A</v>
      </c>
      <c r="N503" s="2" t="e">
        <f>VLOOKUP($A503,'[1]23500'!$B$3:$L$5634,6,0)</f>
        <v>#N/A</v>
      </c>
      <c r="O503" s="2" t="e">
        <f>VLOOKUP($A503,'[1]23500'!$B$3:$L$5634,7,0)</f>
        <v>#N/A</v>
      </c>
      <c r="P503" s="2" t="e">
        <f>VLOOKUP($A503,'[1]23500'!$B$3:$L$5634,8,0)</f>
        <v>#N/A</v>
      </c>
      <c r="Q503" s="2" t="e">
        <f>VLOOKUP($A503,'[1]23500'!$B$3:$L$5634,10,0)</f>
        <v>#N/A</v>
      </c>
      <c r="R503" s="2" t="e">
        <f>VLOOKUP($A503,'[1]23500'!$B$3:$L$5634,11,0)</f>
        <v>#N/A</v>
      </c>
    </row>
    <row r="504" spans="1:18" x14ac:dyDescent="0.3">
      <c r="A504" s="1" t="s">
        <v>1293</v>
      </c>
      <c r="B504" s="1" t="s">
        <v>1294</v>
      </c>
      <c r="C504" s="1" t="s">
        <v>7</v>
      </c>
      <c r="D504" s="1" t="s">
        <v>1295</v>
      </c>
      <c r="E504" s="1">
        <f t="shared" si="7"/>
        <v>0</v>
      </c>
      <c r="F504" s="1"/>
      <c r="G504" s="1" t="s">
        <v>538</v>
      </c>
      <c r="H504" s="1" t="s">
        <v>539</v>
      </c>
      <c r="I504" s="2" t="e">
        <f>VLOOKUP($A504,'[1]23500'!$B$3:$L$5634,1,0)</f>
        <v>#N/A</v>
      </c>
      <c r="J504" s="2" t="e">
        <f>VLOOKUP($A504,'[1]23500'!$B$3:$L$5634,2,0)</f>
        <v>#N/A</v>
      </c>
      <c r="K504" s="2" t="e">
        <f>VLOOKUP($A504,'[1]23500'!$B$3:$L$5634,3,0)</f>
        <v>#N/A</v>
      </c>
      <c r="L504" s="2" t="e">
        <f>VLOOKUP($A504,'[1]23500'!$B$3:$L$5634,4,0)</f>
        <v>#N/A</v>
      </c>
      <c r="M504" s="2" t="e">
        <f>VLOOKUP($A504,'[1]23500'!$B$3:$L$5634,5,0)</f>
        <v>#N/A</v>
      </c>
      <c r="N504" s="2" t="e">
        <f>VLOOKUP($A504,'[1]23500'!$B$3:$L$5634,6,0)</f>
        <v>#N/A</v>
      </c>
      <c r="O504" s="2" t="e">
        <f>VLOOKUP($A504,'[1]23500'!$B$3:$L$5634,7,0)</f>
        <v>#N/A</v>
      </c>
      <c r="P504" s="2" t="e">
        <f>VLOOKUP($A504,'[1]23500'!$B$3:$L$5634,8,0)</f>
        <v>#N/A</v>
      </c>
      <c r="Q504" s="2" t="e">
        <f>VLOOKUP($A504,'[1]23500'!$B$3:$L$5634,10,0)</f>
        <v>#N/A</v>
      </c>
      <c r="R504" s="2" t="e">
        <f>VLOOKUP($A504,'[1]23500'!$B$3:$L$5634,11,0)</f>
        <v>#N/A</v>
      </c>
    </row>
    <row r="505" spans="1:18" x14ac:dyDescent="0.3">
      <c r="A505" s="1" t="s">
        <v>1296</v>
      </c>
      <c r="B505" s="1" t="s">
        <v>1297</v>
      </c>
      <c r="C505" s="1" t="s">
        <v>7</v>
      </c>
      <c r="D505" s="1" t="s">
        <v>1298</v>
      </c>
      <c r="E505" s="1">
        <f t="shared" si="7"/>
        <v>0</v>
      </c>
      <c r="F505" s="1"/>
      <c r="G505" s="1" t="s">
        <v>538</v>
      </c>
      <c r="H505" s="1" t="s">
        <v>539</v>
      </c>
      <c r="I505" s="2" t="e">
        <f>VLOOKUP($A505,'[1]23500'!$B$3:$L$5634,1,0)</f>
        <v>#N/A</v>
      </c>
      <c r="J505" s="2" t="e">
        <f>VLOOKUP($A505,'[1]23500'!$B$3:$L$5634,2,0)</f>
        <v>#N/A</v>
      </c>
      <c r="K505" s="2" t="e">
        <f>VLOOKUP($A505,'[1]23500'!$B$3:$L$5634,3,0)</f>
        <v>#N/A</v>
      </c>
      <c r="L505" s="2" t="e">
        <f>VLOOKUP($A505,'[1]23500'!$B$3:$L$5634,4,0)</f>
        <v>#N/A</v>
      </c>
      <c r="M505" s="2" t="e">
        <f>VLOOKUP($A505,'[1]23500'!$B$3:$L$5634,5,0)</f>
        <v>#N/A</v>
      </c>
      <c r="N505" s="2" t="e">
        <f>VLOOKUP($A505,'[1]23500'!$B$3:$L$5634,6,0)</f>
        <v>#N/A</v>
      </c>
      <c r="O505" s="2" t="e">
        <f>VLOOKUP($A505,'[1]23500'!$B$3:$L$5634,7,0)</f>
        <v>#N/A</v>
      </c>
      <c r="P505" s="2" t="e">
        <f>VLOOKUP($A505,'[1]23500'!$B$3:$L$5634,8,0)</f>
        <v>#N/A</v>
      </c>
      <c r="Q505" s="2" t="e">
        <f>VLOOKUP($A505,'[1]23500'!$B$3:$L$5634,10,0)</f>
        <v>#N/A</v>
      </c>
      <c r="R505" s="2" t="e">
        <f>VLOOKUP($A505,'[1]23500'!$B$3:$L$5634,11,0)</f>
        <v>#N/A</v>
      </c>
    </row>
    <row r="506" spans="1:18" x14ac:dyDescent="0.3">
      <c r="A506" s="1" t="s">
        <v>1299</v>
      </c>
      <c r="B506" s="1" t="s">
        <v>1300</v>
      </c>
      <c r="C506" s="1" t="s">
        <v>7</v>
      </c>
      <c r="D506" s="1" t="s">
        <v>1301</v>
      </c>
      <c r="E506" s="1">
        <f t="shared" si="7"/>
        <v>0</v>
      </c>
      <c r="F506" s="1"/>
      <c r="G506" s="1" t="s">
        <v>538</v>
      </c>
      <c r="H506" s="1" t="s">
        <v>539</v>
      </c>
      <c r="I506" s="2" t="e">
        <f>VLOOKUP($A506,'[1]23500'!$B$3:$L$5634,1,0)</f>
        <v>#N/A</v>
      </c>
      <c r="J506" s="2" t="e">
        <f>VLOOKUP($A506,'[1]23500'!$B$3:$L$5634,2,0)</f>
        <v>#N/A</v>
      </c>
      <c r="K506" s="2" t="e">
        <f>VLOOKUP($A506,'[1]23500'!$B$3:$L$5634,3,0)</f>
        <v>#N/A</v>
      </c>
      <c r="L506" s="2" t="e">
        <f>VLOOKUP($A506,'[1]23500'!$B$3:$L$5634,4,0)</f>
        <v>#N/A</v>
      </c>
      <c r="M506" s="2" t="e">
        <f>VLOOKUP($A506,'[1]23500'!$B$3:$L$5634,5,0)</f>
        <v>#N/A</v>
      </c>
      <c r="N506" s="2" t="e">
        <f>VLOOKUP($A506,'[1]23500'!$B$3:$L$5634,6,0)</f>
        <v>#N/A</v>
      </c>
      <c r="O506" s="2" t="e">
        <f>VLOOKUP($A506,'[1]23500'!$B$3:$L$5634,7,0)</f>
        <v>#N/A</v>
      </c>
      <c r="P506" s="2" t="e">
        <f>VLOOKUP($A506,'[1]23500'!$B$3:$L$5634,8,0)</f>
        <v>#N/A</v>
      </c>
      <c r="Q506" s="2" t="e">
        <f>VLOOKUP($A506,'[1]23500'!$B$3:$L$5634,10,0)</f>
        <v>#N/A</v>
      </c>
      <c r="R506" s="2" t="e">
        <f>VLOOKUP($A506,'[1]23500'!$B$3:$L$5634,11,0)</f>
        <v>#N/A</v>
      </c>
    </row>
    <row r="507" spans="1:18" x14ac:dyDescent="0.3">
      <c r="A507" s="1" t="s">
        <v>1302</v>
      </c>
      <c r="B507" s="1" t="s">
        <v>1303</v>
      </c>
      <c r="C507" s="1" t="s">
        <v>7</v>
      </c>
      <c r="D507" s="1" t="s">
        <v>1304</v>
      </c>
      <c r="E507" s="1">
        <f t="shared" si="7"/>
        <v>0</v>
      </c>
      <c r="F507" s="1"/>
      <c r="G507" s="1" t="s">
        <v>538</v>
      </c>
      <c r="H507" s="1" t="s">
        <v>539</v>
      </c>
      <c r="I507" s="2" t="e">
        <f>VLOOKUP($A507,'[1]23500'!$B$3:$L$5634,1,0)</f>
        <v>#N/A</v>
      </c>
      <c r="J507" s="2" t="e">
        <f>VLOOKUP($A507,'[1]23500'!$B$3:$L$5634,2,0)</f>
        <v>#N/A</v>
      </c>
      <c r="K507" s="2" t="e">
        <f>VLOOKUP($A507,'[1]23500'!$B$3:$L$5634,3,0)</f>
        <v>#N/A</v>
      </c>
      <c r="L507" s="2" t="e">
        <f>VLOOKUP($A507,'[1]23500'!$B$3:$L$5634,4,0)</f>
        <v>#N/A</v>
      </c>
      <c r="M507" s="2" t="e">
        <f>VLOOKUP($A507,'[1]23500'!$B$3:$L$5634,5,0)</f>
        <v>#N/A</v>
      </c>
      <c r="N507" s="2" t="e">
        <f>VLOOKUP($A507,'[1]23500'!$B$3:$L$5634,6,0)</f>
        <v>#N/A</v>
      </c>
      <c r="O507" s="2" t="e">
        <f>VLOOKUP($A507,'[1]23500'!$B$3:$L$5634,7,0)</f>
        <v>#N/A</v>
      </c>
      <c r="P507" s="2" t="e">
        <f>VLOOKUP($A507,'[1]23500'!$B$3:$L$5634,8,0)</f>
        <v>#N/A</v>
      </c>
      <c r="Q507" s="2" t="e">
        <f>VLOOKUP($A507,'[1]23500'!$B$3:$L$5634,10,0)</f>
        <v>#N/A</v>
      </c>
      <c r="R507" s="2" t="e">
        <f>VLOOKUP($A507,'[1]23500'!$B$3:$L$5634,11,0)</f>
        <v>#N/A</v>
      </c>
    </row>
    <row r="508" spans="1:18" x14ac:dyDescent="0.3">
      <c r="A508" s="1" t="s">
        <v>1305</v>
      </c>
      <c r="B508" s="1" t="s">
        <v>1306</v>
      </c>
      <c r="C508" s="1" t="s">
        <v>7</v>
      </c>
      <c r="D508" s="1" t="s">
        <v>1307</v>
      </c>
      <c r="E508" s="1">
        <f t="shared" si="7"/>
        <v>0</v>
      </c>
      <c r="F508" s="1"/>
      <c r="G508" s="1" t="s">
        <v>538</v>
      </c>
      <c r="H508" s="1" t="s">
        <v>539</v>
      </c>
      <c r="I508" s="2" t="e">
        <f>VLOOKUP($A508,'[1]23500'!$B$3:$L$5634,1,0)</f>
        <v>#N/A</v>
      </c>
      <c r="J508" s="2" t="e">
        <f>VLOOKUP($A508,'[1]23500'!$B$3:$L$5634,2,0)</f>
        <v>#N/A</v>
      </c>
      <c r="K508" s="2" t="e">
        <f>VLOOKUP($A508,'[1]23500'!$B$3:$L$5634,3,0)</f>
        <v>#N/A</v>
      </c>
      <c r="L508" s="2" t="e">
        <f>VLOOKUP($A508,'[1]23500'!$B$3:$L$5634,4,0)</f>
        <v>#N/A</v>
      </c>
      <c r="M508" s="2" t="e">
        <f>VLOOKUP($A508,'[1]23500'!$B$3:$L$5634,5,0)</f>
        <v>#N/A</v>
      </c>
      <c r="N508" s="2" t="e">
        <f>VLOOKUP($A508,'[1]23500'!$B$3:$L$5634,6,0)</f>
        <v>#N/A</v>
      </c>
      <c r="O508" s="2" t="e">
        <f>VLOOKUP($A508,'[1]23500'!$B$3:$L$5634,7,0)</f>
        <v>#N/A</v>
      </c>
      <c r="P508" s="2" t="e">
        <f>VLOOKUP($A508,'[1]23500'!$B$3:$L$5634,8,0)</f>
        <v>#N/A</v>
      </c>
      <c r="Q508" s="2" t="e">
        <f>VLOOKUP($A508,'[1]23500'!$B$3:$L$5634,10,0)</f>
        <v>#N/A</v>
      </c>
      <c r="R508" s="2" t="e">
        <f>VLOOKUP($A508,'[1]23500'!$B$3:$L$5634,11,0)</f>
        <v>#N/A</v>
      </c>
    </row>
    <row r="509" spans="1:18" x14ac:dyDescent="0.3">
      <c r="A509" s="1" t="s">
        <v>1308</v>
      </c>
      <c r="B509" s="1" t="s">
        <v>1309</v>
      </c>
      <c r="C509" s="1" t="s">
        <v>1310</v>
      </c>
      <c r="D509" s="1" t="s">
        <v>1311</v>
      </c>
      <c r="E509" s="1">
        <f t="shared" si="7"/>
        <v>0</v>
      </c>
      <c r="F509" s="1"/>
      <c r="G509" s="1" t="s">
        <v>538</v>
      </c>
      <c r="H509" s="1" t="s">
        <v>539</v>
      </c>
      <c r="I509" s="2" t="str">
        <f>VLOOKUP($A509,'[1]23500'!$B$3:$L$5634,1,0)</f>
        <v>MK500-IG-SET</v>
      </c>
      <c r="J509" s="2" t="str">
        <f>VLOOKUP($A509,'[1]23500'!$B$3:$L$5634,2,0)</f>
        <v>ZESTAW FREZÓW DO GRAWEROWANIA KĄT 15°  (6 szt.)</v>
      </c>
      <c r="K509" s="2" t="str">
        <f>VLOOKUP($A509,'[1]23500'!$B$3:$L$5634,3,0)</f>
        <v>paczka</v>
      </c>
      <c r="L509" s="2" t="str">
        <f>VLOOKUP($A509,'[1]23500'!$B$3:$L$5634,4,0)</f>
        <v>8207709000</v>
      </c>
      <c r="M509" s="2" t="str">
        <f>VLOOKUP($A509,'[1]23500'!$B$3:$L$5634,5,0)</f>
        <v>5906775911815</v>
      </c>
      <c r="N509" s="2">
        <f>VLOOKUP($A509,'[1]23500'!$B$3:$L$5634,6,0)</f>
        <v>2.8000000000000001E-2</v>
      </c>
      <c r="O509" s="2" t="str">
        <f>VLOOKUP($A509,'[1]23500'!$B$3:$L$5634,7,0)</f>
        <v>Kg</v>
      </c>
      <c r="P509" s="2">
        <f>VLOOKUP($A509,'[1]23500'!$B$3:$L$5634,8,0)</f>
        <v>4.4999999999999998E-2</v>
      </c>
      <c r="Q509" s="2" t="str">
        <f>VLOOKUP($A509,'[1]23500'!$B$3:$L$5634,10,0)</f>
        <v>Akcesoria do maszyn</v>
      </c>
      <c r="R509" s="2" t="str">
        <f>VLOOKUP($A509,'[1]23500'!$B$3:$L$5634,11,0)</f>
        <v>9002</v>
      </c>
    </row>
    <row r="510" spans="1:18" x14ac:dyDescent="0.3">
      <c r="A510" s="1" t="s">
        <v>1312</v>
      </c>
      <c r="B510" s="1" t="s">
        <v>1313</v>
      </c>
      <c r="C510" s="1" t="s">
        <v>7</v>
      </c>
      <c r="D510" s="1" t="s">
        <v>1314</v>
      </c>
      <c r="E510" s="1">
        <f t="shared" si="7"/>
        <v>0</v>
      </c>
      <c r="F510" s="1"/>
      <c r="G510" s="1" t="s">
        <v>538</v>
      </c>
      <c r="H510" s="1" t="s">
        <v>539</v>
      </c>
      <c r="I510" s="2" t="str">
        <f>VLOOKUP($A510,'[1]23500'!$B$3:$L$5634,1,0)</f>
        <v>MK500-KLEMSAN</v>
      </c>
      <c r="J510" s="2" t="str">
        <f>VLOOKUP($A510,'[1]23500'!$B$3:$L$5634,2,0)</f>
        <v>MATRYCA DO KLEMSAN DO MK500</v>
      </c>
      <c r="K510" s="2" t="str">
        <f>VLOOKUP($A510,'[1]23500'!$B$3:$L$5634,3,0)</f>
        <v>szt.</v>
      </c>
      <c r="L510" s="2" t="str">
        <f>VLOOKUP($A510,'[1]23500'!$B$3:$L$5634,4,0)</f>
        <v>9017900000</v>
      </c>
      <c r="M510" s="2">
        <f>VLOOKUP($A510,'[1]23500'!$B$3:$L$5634,5,0)</f>
        <v>0</v>
      </c>
      <c r="N510" s="2">
        <f>VLOOKUP($A510,'[1]23500'!$B$3:$L$5634,6,0)</f>
        <v>0.27300000000000002</v>
      </c>
      <c r="O510" s="2" t="str">
        <f>VLOOKUP($A510,'[1]23500'!$B$3:$L$5634,7,0)</f>
        <v>Kg</v>
      </c>
      <c r="P510" s="2">
        <f>VLOOKUP($A510,'[1]23500'!$B$3:$L$5634,8,0)</f>
        <v>0.30299999999999999</v>
      </c>
      <c r="Q510" s="2" t="str">
        <f>VLOOKUP($A510,'[1]23500'!$B$3:$L$5634,10,0)</f>
        <v>Akcesoria do maszyn</v>
      </c>
      <c r="R510" s="2" t="str">
        <f>VLOOKUP($A510,'[1]23500'!$B$3:$L$5634,11,0)</f>
        <v>9002</v>
      </c>
    </row>
    <row r="511" spans="1:18" x14ac:dyDescent="0.3">
      <c r="A511" s="1" t="s">
        <v>1315</v>
      </c>
      <c r="B511" s="1" t="s">
        <v>1316</v>
      </c>
      <c r="C511" s="1" t="s">
        <v>7</v>
      </c>
      <c r="D511" s="1" t="s">
        <v>1317</v>
      </c>
      <c r="E511" s="1">
        <f t="shared" si="7"/>
        <v>0</v>
      </c>
      <c r="F511" s="1"/>
      <c r="G511" s="1" t="s">
        <v>538</v>
      </c>
      <c r="H511" s="1" t="s">
        <v>539</v>
      </c>
      <c r="I511" s="2" t="e">
        <f>VLOOKUP($A511,'[1]23500'!$B$3:$L$5634,1,0)</f>
        <v>#N/A</v>
      </c>
      <c r="J511" s="2" t="e">
        <f>VLOOKUP($A511,'[1]23500'!$B$3:$L$5634,2,0)</f>
        <v>#N/A</v>
      </c>
      <c r="K511" s="2" t="e">
        <f>VLOOKUP($A511,'[1]23500'!$B$3:$L$5634,3,0)</f>
        <v>#N/A</v>
      </c>
      <c r="L511" s="2" t="e">
        <f>VLOOKUP($A511,'[1]23500'!$B$3:$L$5634,4,0)</f>
        <v>#N/A</v>
      </c>
      <c r="M511" s="2" t="e">
        <f>VLOOKUP($A511,'[1]23500'!$B$3:$L$5634,5,0)</f>
        <v>#N/A</v>
      </c>
      <c r="N511" s="2" t="e">
        <f>VLOOKUP($A511,'[1]23500'!$B$3:$L$5634,6,0)</f>
        <v>#N/A</v>
      </c>
      <c r="O511" s="2" t="e">
        <f>VLOOKUP($A511,'[1]23500'!$B$3:$L$5634,7,0)</f>
        <v>#N/A</v>
      </c>
      <c r="P511" s="2" t="e">
        <f>VLOOKUP($A511,'[1]23500'!$B$3:$L$5634,8,0)</f>
        <v>#N/A</v>
      </c>
      <c r="Q511" s="2" t="e">
        <f>VLOOKUP($A511,'[1]23500'!$B$3:$L$5634,10,0)</f>
        <v>#N/A</v>
      </c>
      <c r="R511" s="2" t="e">
        <f>VLOOKUP($A511,'[1]23500'!$B$3:$L$5634,11,0)</f>
        <v>#N/A</v>
      </c>
    </row>
    <row r="512" spans="1:18" x14ac:dyDescent="0.3">
      <c r="A512" s="1" t="s">
        <v>1318</v>
      </c>
      <c r="B512" s="1" t="s">
        <v>1319</v>
      </c>
      <c r="C512" s="1" t="s">
        <v>7</v>
      </c>
      <c r="D512" s="1" t="s">
        <v>1320</v>
      </c>
      <c r="E512" s="1">
        <f t="shared" si="7"/>
        <v>0</v>
      </c>
      <c r="F512" s="1"/>
      <c r="G512" s="1" t="s">
        <v>538</v>
      </c>
      <c r="H512" s="1" t="s">
        <v>539</v>
      </c>
      <c r="I512" s="2" t="str">
        <f>VLOOKUP($A512,'[1]23500'!$B$3:$L$5634,1,0)</f>
        <v>MK500-MATRYCA DEK</v>
      </c>
      <c r="J512" s="2" t="str">
        <f>VLOOKUP($A512,'[1]23500'!$B$3:$L$5634,2,0)</f>
        <v>MATRYCA DEK 4.5.6 DO MK500</v>
      </c>
      <c r="K512" s="2" t="str">
        <f>VLOOKUP($A512,'[1]23500'!$B$3:$L$5634,3,0)</f>
        <v>szt.</v>
      </c>
      <c r="L512" s="2" t="str">
        <f>VLOOKUP($A512,'[1]23500'!$B$3:$L$5634,4,0)</f>
        <v>9017900000</v>
      </c>
      <c r="M512" s="2">
        <f>VLOOKUP($A512,'[1]23500'!$B$3:$L$5634,5,0)</f>
        <v>0</v>
      </c>
      <c r="N512" s="2">
        <f>VLOOKUP($A512,'[1]23500'!$B$3:$L$5634,6,0)</f>
        <v>0.32</v>
      </c>
      <c r="O512" s="2" t="str">
        <f>VLOOKUP($A512,'[1]23500'!$B$3:$L$5634,7,0)</f>
        <v>Kg</v>
      </c>
      <c r="P512" s="2">
        <f>VLOOKUP($A512,'[1]23500'!$B$3:$L$5634,8,0)</f>
        <v>0.42</v>
      </c>
      <c r="Q512" s="2" t="str">
        <f>VLOOKUP($A512,'[1]23500'!$B$3:$L$5634,10,0)</f>
        <v>Akcesoria do maszyn</v>
      </c>
      <c r="R512" s="2" t="str">
        <f>VLOOKUP($A512,'[1]23500'!$B$3:$L$5634,11,0)</f>
        <v>9002</v>
      </c>
    </row>
    <row r="513" spans="1:18" x14ac:dyDescent="0.3">
      <c r="A513" s="1" t="s">
        <v>1321</v>
      </c>
      <c r="B513" s="1" t="s">
        <v>1322</v>
      </c>
      <c r="C513" s="1" t="s">
        <v>7</v>
      </c>
      <c r="D513" s="1" t="s">
        <v>1323</v>
      </c>
      <c r="E513" s="1">
        <f t="shared" si="7"/>
        <v>0</v>
      </c>
      <c r="F513" s="1"/>
      <c r="G513" s="1" t="s">
        <v>538</v>
      </c>
      <c r="H513" s="1" t="s">
        <v>539</v>
      </c>
      <c r="I513" s="2" t="str">
        <f>VLOOKUP($A513,'[1]23500'!$B$3:$L$5634,1,0)</f>
        <v>MK500-MURRPLASTIK</v>
      </c>
      <c r="J513" s="2" t="str">
        <f>VLOOKUP($A513,'[1]23500'!$B$3:$L$5634,2,0)</f>
        <v>MATRYCA DO MURRPLASTIK DO MK500</v>
      </c>
      <c r="K513" s="2" t="str">
        <f>VLOOKUP($A513,'[1]23500'!$B$3:$L$5634,3,0)</f>
        <v>szt.</v>
      </c>
      <c r="L513" s="2" t="str">
        <f>VLOOKUP($A513,'[1]23500'!$B$3:$L$5634,4,0)</f>
        <v>9017900000</v>
      </c>
      <c r="M513" s="2">
        <f>VLOOKUP($A513,'[1]23500'!$B$3:$L$5634,5,0)</f>
        <v>0</v>
      </c>
      <c r="N513" s="2">
        <f>VLOOKUP($A513,'[1]23500'!$B$3:$L$5634,6,0)</f>
        <v>0.316</v>
      </c>
      <c r="O513" s="2" t="str">
        <f>VLOOKUP($A513,'[1]23500'!$B$3:$L$5634,7,0)</f>
        <v>Kg</v>
      </c>
      <c r="P513" s="2">
        <f>VLOOKUP($A513,'[1]23500'!$B$3:$L$5634,8,0)</f>
        <v>0.34599999999999997</v>
      </c>
      <c r="Q513" s="2" t="str">
        <f>VLOOKUP($A513,'[1]23500'!$B$3:$L$5634,10,0)</f>
        <v>Akcesoria do maszyn</v>
      </c>
      <c r="R513" s="2" t="str">
        <f>VLOOKUP($A513,'[1]23500'!$B$3:$L$5634,11,0)</f>
        <v>9002</v>
      </c>
    </row>
    <row r="514" spans="1:18" x14ac:dyDescent="0.3">
      <c r="A514" s="1" t="s">
        <v>1324</v>
      </c>
      <c r="B514" s="1" t="s">
        <v>1325</v>
      </c>
      <c r="C514" s="1" t="s">
        <v>7</v>
      </c>
      <c r="D514" s="1" t="s">
        <v>1326</v>
      </c>
      <c r="E514" s="1">
        <f t="shared" si="7"/>
        <v>0</v>
      </c>
      <c r="F514" s="1"/>
      <c r="G514" s="1" t="s">
        <v>538</v>
      </c>
      <c r="H514" s="1" t="s">
        <v>539</v>
      </c>
      <c r="I514" s="2" t="str">
        <f>VLOOKUP($A514,'[1]23500'!$B$3:$L$5634,1,0)</f>
        <v>MK500-PA+02ST</v>
      </c>
      <c r="J514" s="2" t="str">
        <f>VLOOKUP($A514,'[1]23500'!$B$3:$L$5634,2,0)</f>
        <v>MATRYCA DO WIĄZEK PA+02 DO MK100 I MK500</v>
      </c>
      <c r="K514" s="2" t="str">
        <f>VLOOKUP($A514,'[1]23500'!$B$3:$L$5634,3,0)</f>
        <v>szt.</v>
      </c>
      <c r="L514" s="2" t="str">
        <f>VLOOKUP($A514,'[1]23500'!$B$3:$L$5634,4,0)</f>
        <v>9017900000</v>
      </c>
      <c r="M514" s="2" t="str">
        <f>VLOOKUP($A514,'[1]23500'!$B$3:$L$5634,5,0)</f>
        <v>5903041602217</v>
      </c>
      <c r="N514" s="2">
        <f>VLOOKUP($A514,'[1]23500'!$B$3:$L$5634,6,0)</f>
        <v>0.35299999999999998</v>
      </c>
      <c r="O514" s="2" t="str">
        <f>VLOOKUP($A514,'[1]23500'!$B$3:$L$5634,7,0)</f>
        <v>Kg</v>
      </c>
      <c r="P514" s="2">
        <f>VLOOKUP($A514,'[1]23500'!$B$3:$L$5634,8,0)</f>
        <v>0.38400000000000001</v>
      </c>
      <c r="Q514" s="2" t="str">
        <f>VLOOKUP($A514,'[1]23500'!$B$3:$L$5634,10,0)</f>
        <v>Akcesoria do maszyn</v>
      </c>
      <c r="R514" s="2" t="str">
        <f>VLOOKUP($A514,'[1]23500'!$B$3:$L$5634,11,0)</f>
        <v>9002</v>
      </c>
    </row>
    <row r="515" spans="1:18" x14ac:dyDescent="0.3">
      <c r="A515" s="1" t="s">
        <v>1327</v>
      </c>
      <c r="B515" s="1" t="s">
        <v>1328</v>
      </c>
      <c r="C515" s="1" t="s">
        <v>7</v>
      </c>
      <c r="D515" s="1" t="s">
        <v>1329</v>
      </c>
      <c r="E515" s="1">
        <f t="shared" ref="E515:E578" si="8">F515/1.2</f>
        <v>0</v>
      </c>
      <c r="F515" s="1"/>
      <c r="G515" s="1" t="s">
        <v>538</v>
      </c>
      <c r="H515" s="1" t="s">
        <v>539</v>
      </c>
      <c r="I515" s="2" t="str">
        <f>VLOOKUP($A515,'[1]23500'!$B$3:$L$5634,1,0)</f>
        <v>MK500-PA+1ST</v>
      </c>
      <c r="J515" s="2" t="str">
        <f>VLOOKUP($A515,'[1]23500'!$B$3:$L$5634,2,0)</f>
        <v>MATRYCA DO WIĄZEK PA+1 DO MK100 I MK500</v>
      </c>
      <c r="K515" s="2" t="str">
        <f>VLOOKUP($A515,'[1]23500'!$B$3:$L$5634,3,0)</f>
        <v>szt.</v>
      </c>
      <c r="L515" s="2" t="str">
        <f>VLOOKUP($A515,'[1]23500'!$B$3:$L$5634,4,0)</f>
        <v>9017900000</v>
      </c>
      <c r="M515" s="2" t="str">
        <f>VLOOKUP($A515,'[1]23500'!$B$3:$L$5634,5,0)</f>
        <v>5906775911822</v>
      </c>
      <c r="N515" s="2">
        <f>VLOOKUP($A515,'[1]23500'!$B$3:$L$5634,6,0)</f>
        <v>0.25700000000000001</v>
      </c>
      <c r="O515" s="2" t="str">
        <f>VLOOKUP($A515,'[1]23500'!$B$3:$L$5634,7,0)</f>
        <v>Kg</v>
      </c>
      <c r="P515" s="2">
        <f>VLOOKUP($A515,'[1]23500'!$B$3:$L$5634,8,0)</f>
        <v>0.28699999999999998</v>
      </c>
      <c r="Q515" s="2" t="str">
        <f>VLOOKUP($A515,'[1]23500'!$B$3:$L$5634,10,0)</f>
        <v>Akcesoria do maszyn</v>
      </c>
      <c r="R515" s="2" t="str">
        <f>VLOOKUP($A515,'[1]23500'!$B$3:$L$5634,11,0)</f>
        <v>9002</v>
      </c>
    </row>
    <row r="516" spans="1:18" x14ac:dyDescent="0.3">
      <c r="A516" s="1" t="s">
        <v>1330</v>
      </c>
      <c r="B516" s="1" t="s">
        <v>1331</v>
      </c>
      <c r="C516" s="1" t="s">
        <v>7</v>
      </c>
      <c r="D516" s="1" t="s">
        <v>1332</v>
      </c>
      <c r="E516" s="1">
        <f t="shared" si="8"/>
        <v>0</v>
      </c>
      <c r="F516" s="1"/>
      <c r="G516" s="1" t="s">
        <v>538</v>
      </c>
      <c r="H516" s="1" t="s">
        <v>539</v>
      </c>
      <c r="I516" s="2" t="str">
        <f>VLOOKUP($A516,'[1]23500'!$B$3:$L$5634,1,0)</f>
        <v>MK500-PA+2</v>
      </c>
      <c r="J516" s="2" t="str">
        <f>VLOOKUP($A516,'[1]23500'!$B$3:$L$5634,2,0)</f>
        <v>MATRYCA DO CIĘTYCH PA+2 DO MK500</v>
      </c>
      <c r="K516" s="2" t="str">
        <f>VLOOKUP($A516,'[1]23500'!$B$3:$L$5634,3,0)</f>
        <v>szt.</v>
      </c>
      <c r="L516" s="2" t="str">
        <f>VLOOKUP($A516,'[1]23500'!$B$3:$L$5634,4,0)</f>
        <v>9017900000</v>
      </c>
      <c r="M516" s="2" t="str">
        <f>VLOOKUP($A516,'[1]23500'!$B$3:$L$5634,5,0)</f>
        <v>5906775911839</v>
      </c>
      <c r="N516" s="2">
        <f>VLOOKUP($A516,'[1]23500'!$B$3:$L$5634,6,0)</f>
        <v>0.27</v>
      </c>
      <c r="O516" s="2" t="str">
        <f>VLOOKUP($A516,'[1]23500'!$B$3:$L$5634,7,0)</f>
        <v>Kg</v>
      </c>
      <c r="P516" s="2">
        <f>VLOOKUP($A516,'[1]23500'!$B$3:$L$5634,8,0)</f>
        <v>0.3</v>
      </c>
      <c r="Q516" s="2" t="str">
        <f>VLOOKUP($A516,'[1]23500'!$B$3:$L$5634,10,0)</f>
        <v>Akcesoria do maszyn</v>
      </c>
      <c r="R516" s="2" t="str">
        <f>VLOOKUP($A516,'[1]23500'!$B$3:$L$5634,11,0)</f>
        <v>9002</v>
      </c>
    </row>
    <row r="517" spans="1:18" x14ac:dyDescent="0.3">
      <c r="A517" s="1" t="s">
        <v>1333</v>
      </c>
      <c r="B517" s="1" t="s">
        <v>1334</v>
      </c>
      <c r="C517" s="1" t="s">
        <v>7</v>
      </c>
      <c r="D517" s="1" t="s">
        <v>1335</v>
      </c>
      <c r="E517" s="1">
        <f t="shared" si="8"/>
        <v>0</v>
      </c>
      <c r="F517" s="1"/>
      <c r="G517" s="1" t="s">
        <v>538</v>
      </c>
      <c r="H517" s="1" t="s">
        <v>539</v>
      </c>
      <c r="I517" s="2" t="str">
        <f>VLOOKUP($A517,'[1]23500'!$B$3:$L$5634,1,0)</f>
        <v>MK500-PC10</v>
      </c>
      <c r="J517" s="2" t="str">
        <f>VLOOKUP($A517,'[1]23500'!$B$3:$L$5634,2,0)</f>
        <v>MATRYCA DO CIĘTYCH PC-10 DO MK500</v>
      </c>
      <c r="K517" s="2" t="str">
        <f>VLOOKUP($A517,'[1]23500'!$B$3:$L$5634,3,0)</f>
        <v>szt.</v>
      </c>
      <c r="L517" s="2" t="str">
        <f>VLOOKUP($A517,'[1]23500'!$B$3:$L$5634,4,0)</f>
        <v>9017900000</v>
      </c>
      <c r="M517" s="2" t="str">
        <f>VLOOKUP($A517,'[1]23500'!$B$3:$L$5634,5,0)</f>
        <v>5906775911846</v>
      </c>
      <c r="N517" s="2">
        <f>VLOOKUP($A517,'[1]23500'!$B$3:$L$5634,6,0)</f>
        <v>0.125</v>
      </c>
      <c r="O517" s="2" t="str">
        <f>VLOOKUP($A517,'[1]23500'!$B$3:$L$5634,7,0)</f>
        <v>Kg</v>
      </c>
      <c r="P517" s="2">
        <f>VLOOKUP($A517,'[1]23500'!$B$3:$L$5634,8,0)</f>
        <v>0.13300000000000001</v>
      </c>
      <c r="Q517" s="2" t="str">
        <f>VLOOKUP($A517,'[1]23500'!$B$3:$L$5634,10,0)</f>
        <v>Akcesoria do maszyn</v>
      </c>
      <c r="R517" s="2" t="str">
        <f>VLOOKUP($A517,'[1]23500'!$B$3:$L$5634,11,0)</f>
        <v>9002</v>
      </c>
    </row>
    <row r="518" spans="1:18" x14ac:dyDescent="0.3">
      <c r="A518" s="1" t="s">
        <v>1336</v>
      </c>
      <c r="B518" s="1" t="s">
        <v>1337</v>
      </c>
      <c r="C518" s="1" t="s">
        <v>7</v>
      </c>
      <c r="D518" s="1" t="s">
        <v>1338</v>
      </c>
      <c r="E518" s="1">
        <f t="shared" si="8"/>
        <v>0</v>
      </c>
      <c r="F518" s="1"/>
      <c r="G518" s="1" t="s">
        <v>538</v>
      </c>
      <c r="H518" s="1" t="s">
        <v>539</v>
      </c>
      <c r="I518" s="2" t="str">
        <f>VLOOKUP($A518,'[1]23500'!$B$3:$L$5634,1,0)</f>
        <v>MK500-PC30</v>
      </c>
      <c r="J518" s="2" t="str">
        <f>VLOOKUP($A518,'[1]23500'!$B$3:$L$5634,2,0)</f>
        <v>MATRYCA DO CIĘTYCH PC-30 DO MK500</v>
      </c>
      <c r="K518" s="2" t="str">
        <f>VLOOKUP($A518,'[1]23500'!$B$3:$L$5634,3,0)</f>
        <v>szt.</v>
      </c>
      <c r="L518" s="2" t="str">
        <f>VLOOKUP($A518,'[1]23500'!$B$3:$L$5634,4,0)</f>
        <v>9017900000</v>
      </c>
      <c r="M518" s="2" t="str">
        <f>VLOOKUP($A518,'[1]23500'!$B$3:$L$5634,5,0)</f>
        <v>5903041602248</v>
      </c>
      <c r="N518" s="2">
        <f>VLOOKUP($A518,'[1]23500'!$B$3:$L$5634,6,0)</f>
        <v>0.114</v>
      </c>
      <c r="O518" s="2" t="str">
        <f>VLOOKUP($A518,'[1]23500'!$B$3:$L$5634,7,0)</f>
        <v>Kg</v>
      </c>
      <c r="P518" s="2">
        <f>VLOOKUP($A518,'[1]23500'!$B$3:$L$5634,8,0)</f>
        <v>0.122</v>
      </c>
      <c r="Q518" s="2" t="str">
        <f>VLOOKUP($A518,'[1]23500'!$B$3:$L$5634,10,0)</f>
        <v>Akcesoria do maszyn</v>
      </c>
      <c r="R518" s="2" t="str">
        <f>VLOOKUP($A518,'[1]23500'!$B$3:$L$5634,11,0)</f>
        <v>9002</v>
      </c>
    </row>
    <row r="519" spans="1:18" x14ac:dyDescent="0.3">
      <c r="A519" s="1" t="s">
        <v>1339</v>
      </c>
      <c r="B519" s="1" t="s">
        <v>1340</v>
      </c>
      <c r="C519" s="1" t="s">
        <v>7</v>
      </c>
      <c r="D519" s="1" t="s">
        <v>1341</v>
      </c>
      <c r="E519" s="1">
        <f t="shared" si="8"/>
        <v>0</v>
      </c>
      <c r="F519" s="1"/>
      <c r="G519" s="1" t="s">
        <v>538</v>
      </c>
      <c r="H519" s="1" t="s">
        <v>539</v>
      </c>
      <c r="I519" s="2" t="e">
        <f>VLOOKUP($A519,'[1]23500'!$B$3:$L$5634,1,0)</f>
        <v>#N/A</v>
      </c>
      <c r="J519" s="2" t="e">
        <f>VLOOKUP($A519,'[1]23500'!$B$3:$L$5634,2,0)</f>
        <v>#N/A</v>
      </c>
      <c r="K519" s="2" t="e">
        <f>VLOOKUP($A519,'[1]23500'!$B$3:$L$5634,3,0)</f>
        <v>#N/A</v>
      </c>
      <c r="L519" s="2" t="e">
        <f>VLOOKUP($A519,'[1]23500'!$B$3:$L$5634,4,0)</f>
        <v>#N/A</v>
      </c>
      <c r="M519" s="2" t="e">
        <f>VLOOKUP($A519,'[1]23500'!$B$3:$L$5634,5,0)</f>
        <v>#N/A</v>
      </c>
      <c r="N519" s="2" t="e">
        <f>VLOOKUP($A519,'[1]23500'!$B$3:$L$5634,6,0)</f>
        <v>#N/A</v>
      </c>
      <c r="O519" s="2" t="e">
        <f>VLOOKUP($A519,'[1]23500'!$B$3:$L$5634,7,0)</f>
        <v>#N/A</v>
      </c>
      <c r="P519" s="2" t="e">
        <f>VLOOKUP($A519,'[1]23500'!$B$3:$L$5634,8,0)</f>
        <v>#N/A</v>
      </c>
      <c r="Q519" s="2" t="e">
        <f>VLOOKUP($A519,'[1]23500'!$B$3:$L$5634,10,0)</f>
        <v>#N/A</v>
      </c>
      <c r="R519" s="2" t="e">
        <f>VLOOKUP($A519,'[1]23500'!$B$3:$L$5634,11,0)</f>
        <v>#N/A</v>
      </c>
    </row>
    <row r="520" spans="1:18" x14ac:dyDescent="0.3">
      <c r="A520" s="1" t="s">
        <v>1342</v>
      </c>
      <c r="B520" s="1" t="s">
        <v>1343</v>
      </c>
      <c r="C520" s="1" t="s">
        <v>7</v>
      </c>
      <c r="D520" s="1" t="s">
        <v>1344</v>
      </c>
      <c r="E520" s="1">
        <f t="shared" si="8"/>
        <v>0</v>
      </c>
      <c r="F520" s="1"/>
      <c r="G520" s="1" t="s">
        <v>538</v>
      </c>
      <c r="H520" s="1" t="s">
        <v>539</v>
      </c>
      <c r="I520" s="2" t="str">
        <f>VLOOKUP($A520,'[1]23500'!$B$3:$L$5634,1,0)</f>
        <v>MK500-PK2</v>
      </c>
      <c r="J520" s="2" t="str">
        <f>VLOOKUP($A520,'[1]23500'!$B$3:$L$5634,2,0)</f>
        <v>MATRYCA DO CIĘTYCH PK-2 DO MK500</v>
      </c>
      <c r="K520" s="2" t="str">
        <f>VLOOKUP($A520,'[1]23500'!$B$3:$L$5634,3,0)</f>
        <v>szt.</v>
      </c>
      <c r="L520" s="2" t="str">
        <f>VLOOKUP($A520,'[1]23500'!$B$3:$L$5634,4,0)</f>
        <v>9017900000</v>
      </c>
      <c r="M520" s="2" t="str">
        <f>VLOOKUP($A520,'[1]23500'!$B$3:$L$5634,5,0)</f>
        <v>5906775911860</v>
      </c>
      <c r="N520" s="2">
        <f>VLOOKUP($A520,'[1]23500'!$B$3:$L$5634,6,0)</f>
        <v>0.13400000000000001</v>
      </c>
      <c r="O520" s="2" t="str">
        <f>VLOOKUP($A520,'[1]23500'!$B$3:$L$5634,7,0)</f>
        <v>Kg</v>
      </c>
      <c r="P520" s="2">
        <f>VLOOKUP($A520,'[1]23500'!$B$3:$L$5634,8,0)</f>
        <v>0.14199999999999999</v>
      </c>
      <c r="Q520" s="2" t="str">
        <f>VLOOKUP($A520,'[1]23500'!$B$3:$L$5634,10,0)</f>
        <v>Akcesoria do maszyn</v>
      </c>
      <c r="R520" s="2" t="str">
        <f>VLOOKUP($A520,'[1]23500'!$B$3:$L$5634,11,0)</f>
        <v>9002</v>
      </c>
    </row>
    <row r="521" spans="1:18" x14ac:dyDescent="0.3">
      <c r="A521" s="1" t="s">
        <v>1345</v>
      </c>
      <c r="B521" s="1" t="s">
        <v>1346</v>
      </c>
      <c r="C521" s="1" t="s">
        <v>7</v>
      </c>
      <c r="D521" s="1" t="s">
        <v>1347</v>
      </c>
      <c r="E521" s="1">
        <f t="shared" si="8"/>
        <v>0</v>
      </c>
      <c r="F521" s="1"/>
      <c r="G521" s="1" t="s">
        <v>538</v>
      </c>
      <c r="H521" s="1" t="s">
        <v>539</v>
      </c>
      <c r="I521" s="2" t="str">
        <f>VLOOKUP($A521,'[1]23500'!$B$3:$L$5634,1,0)</f>
        <v>MK500-POH</v>
      </c>
      <c r="J521" s="2" t="str">
        <f>VLOOKUP($A521,'[1]23500'!$B$3:$L$5634,2,0)</f>
        <v>MATRYCA DO CIĘTYCH POH DO MK500</v>
      </c>
      <c r="K521" s="2" t="str">
        <f>VLOOKUP($A521,'[1]23500'!$B$3:$L$5634,3,0)</f>
        <v>szt.</v>
      </c>
      <c r="L521" s="2" t="str">
        <f>VLOOKUP($A521,'[1]23500'!$B$3:$L$5634,4,0)</f>
        <v>9017900000</v>
      </c>
      <c r="M521" s="2" t="str">
        <f>VLOOKUP($A521,'[1]23500'!$B$3:$L$5634,5,0)</f>
        <v>5903041602309</v>
      </c>
      <c r="N521" s="2">
        <f>VLOOKUP($A521,'[1]23500'!$B$3:$L$5634,6,0)</f>
        <v>0.14399999999999999</v>
      </c>
      <c r="O521" s="2" t="str">
        <f>VLOOKUP($A521,'[1]23500'!$B$3:$L$5634,7,0)</f>
        <v>Kg</v>
      </c>
      <c r="P521" s="2">
        <f>VLOOKUP($A521,'[1]23500'!$B$3:$L$5634,8,0)</f>
        <v>0.152</v>
      </c>
      <c r="Q521" s="2" t="str">
        <f>VLOOKUP($A521,'[1]23500'!$B$3:$L$5634,10,0)</f>
        <v>Akcesoria do maszyn</v>
      </c>
      <c r="R521" s="2" t="str">
        <f>VLOOKUP($A521,'[1]23500'!$B$3:$L$5634,11,0)</f>
        <v>9002</v>
      </c>
    </row>
    <row r="522" spans="1:18" x14ac:dyDescent="0.3">
      <c r="A522" s="1" t="s">
        <v>1348</v>
      </c>
      <c r="B522" s="1" t="s">
        <v>1349</v>
      </c>
      <c r="C522" s="1" t="s">
        <v>7</v>
      </c>
      <c r="D522" s="1" t="s">
        <v>1350</v>
      </c>
      <c r="E522" s="1">
        <f t="shared" si="8"/>
        <v>0</v>
      </c>
      <c r="F522" s="1"/>
      <c r="G522" s="1" t="s">
        <v>538</v>
      </c>
      <c r="H522" s="1" t="s">
        <v>539</v>
      </c>
      <c r="I522" s="2" t="str">
        <f>VLOOKUP($A522,'[1]23500'!$B$3:$L$5634,1,0)</f>
        <v>MK500-SK</v>
      </c>
      <c r="J522" s="2" t="str">
        <f>VLOOKUP($A522,'[1]23500'!$B$3:$L$5634,2,0)</f>
        <v>ZESTAW SERWISOWY DO MK500</v>
      </c>
      <c r="K522" s="2" t="str">
        <f>VLOOKUP($A522,'[1]23500'!$B$3:$L$5634,3,0)</f>
        <v>szt.</v>
      </c>
      <c r="L522" s="2" t="str">
        <f>VLOOKUP($A522,'[1]23500'!$B$3:$L$5634,4,0)</f>
        <v>9017900000</v>
      </c>
      <c r="M522" s="2" t="str">
        <f>VLOOKUP($A522,'[1]23500'!$B$3:$L$5634,5,0)</f>
        <v>5903041602330</v>
      </c>
      <c r="N522" s="2">
        <f>VLOOKUP($A522,'[1]23500'!$B$3:$L$5634,6,0)</f>
        <v>0</v>
      </c>
      <c r="O522" s="2">
        <f>VLOOKUP($A522,'[1]23500'!$B$3:$L$5634,7,0)</f>
        <v>0</v>
      </c>
      <c r="P522" s="2">
        <f>VLOOKUP($A522,'[1]23500'!$B$3:$L$5634,8,0)</f>
        <v>0</v>
      </c>
      <c r="Q522" s="2" t="str">
        <f>VLOOKUP($A522,'[1]23500'!$B$3:$L$5634,10,0)</f>
        <v>Akcesoria do maszyn</v>
      </c>
      <c r="R522" s="2" t="str">
        <f>VLOOKUP($A522,'[1]23500'!$B$3:$L$5634,11,0)</f>
        <v>9002</v>
      </c>
    </row>
    <row r="523" spans="1:18" x14ac:dyDescent="0.3">
      <c r="A523" s="1" t="s">
        <v>1351</v>
      </c>
      <c r="B523" s="1" t="s">
        <v>1352</v>
      </c>
      <c r="C523" s="1" t="s">
        <v>7</v>
      </c>
      <c r="D523" s="1" t="s">
        <v>1353</v>
      </c>
      <c r="E523" s="1">
        <f t="shared" si="8"/>
        <v>0</v>
      </c>
      <c r="F523" s="1"/>
      <c r="G523" s="1" t="s">
        <v>538</v>
      </c>
      <c r="H523" s="1" t="s">
        <v>539</v>
      </c>
      <c r="I523" s="2" t="str">
        <f>VLOOKUP($A523,'[1]23500'!$B$3:$L$5634,1,0)</f>
        <v>MK500-TX61</v>
      </c>
      <c r="J523" s="2" t="str">
        <f>VLOOKUP($A523,'[1]23500'!$B$3:$L$5634,2,0)</f>
        <v>MATRYCA DO TX-61 DO MK500</v>
      </c>
      <c r="K523" s="2" t="str">
        <f>VLOOKUP($A523,'[1]23500'!$B$3:$L$5634,3,0)</f>
        <v>szt.</v>
      </c>
      <c r="L523" s="2" t="str">
        <f>VLOOKUP($A523,'[1]23500'!$B$3:$L$5634,4,0)</f>
        <v>9017900000</v>
      </c>
      <c r="M523" s="2" t="str">
        <f>VLOOKUP($A523,'[1]23500'!$B$3:$L$5634,5,0)</f>
        <v>5903041602378</v>
      </c>
      <c r="N523" s="2">
        <f>VLOOKUP($A523,'[1]23500'!$B$3:$L$5634,6,0)</f>
        <v>0.14699999999999999</v>
      </c>
      <c r="O523" s="2" t="str">
        <f>VLOOKUP($A523,'[1]23500'!$B$3:$L$5634,7,0)</f>
        <v>Kg</v>
      </c>
      <c r="P523" s="2">
        <f>VLOOKUP($A523,'[1]23500'!$B$3:$L$5634,8,0)</f>
        <v>0.155</v>
      </c>
      <c r="Q523" s="2" t="str">
        <f>VLOOKUP($A523,'[1]23500'!$B$3:$L$5634,10,0)</f>
        <v>Akcesoria do maszyn</v>
      </c>
      <c r="R523" s="2" t="str">
        <f>VLOOKUP($A523,'[1]23500'!$B$3:$L$5634,11,0)</f>
        <v>9002</v>
      </c>
    </row>
    <row r="524" spans="1:18" x14ac:dyDescent="0.3">
      <c r="A524" s="1" t="s">
        <v>1354</v>
      </c>
      <c r="B524" s="1" t="s">
        <v>1355</v>
      </c>
      <c r="C524" s="1" t="s">
        <v>7</v>
      </c>
      <c r="D524" s="1" t="s">
        <v>1356</v>
      </c>
      <c r="E524" s="1">
        <f t="shared" si="8"/>
        <v>0</v>
      </c>
      <c r="F524" s="1"/>
      <c r="G524" s="1" t="s">
        <v>538</v>
      </c>
      <c r="H524" s="1" t="s">
        <v>539</v>
      </c>
      <c r="I524" s="2" t="str">
        <f>VLOOKUP($A524,'[1]23500'!$B$3:$L$5634,1,0)</f>
        <v>MK500-TX96</v>
      </c>
      <c r="J524" s="2" t="str">
        <f>VLOOKUP($A524,'[1]23500'!$B$3:$L$5634,2,0)</f>
        <v>MATRYCA DO TX-96 DO MK500</v>
      </c>
      <c r="K524" s="2" t="str">
        <f>VLOOKUP($A524,'[1]23500'!$B$3:$L$5634,3,0)</f>
        <v>szt.</v>
      </c>
      <c r="L524" s="2" t="str">
        <f>VLOOKUP($A524,'[1]23500'!$B$3:$L$5634,4,0)</f>
        <v>9017900000</v>
      </c>
      <c r="M524" s="2" t="str">
        <f>VLOOKUP($A524,'[1]23500'!$B$3:$L$5634,5,0)</f>
        <v>5906775911877</v>
      </c>
      <c r="N524" s="2">
        <f>VLOOKUP($A524,'[1]23500'!$B$3:$L$5634,6,0)</f>
        <v>0.13200000000000001</v>
      </c>
      <c r="O524" s="2" t="str">
        <f>VLOOKUP($A524,'[1]23500'!$B$3:$L$5634,7,0)</f>
        <v>Kg</v>
      </c>
      <c r="P524" s="2">
        <f>VLOOKUP($A524,'[1]23500'!$B$3:$L$5634,8,0)</f>
        <v>0.14000000000000001</v>
      </c>
      <c r="Q524" s="2" t="str">
        <f>VLOOKUP($A524,'[1]23500'!$B$3:$L$5634,10,0)</f>
        <v>Akcesoria do maszyn</v>
      </c>
      <c r="R524" s="2" t="str">
        <f>VLOOKUP($A524,'[1]23500'!$B$3:$L$5634,11,0)</f>
        <v>9002</v>
      </c>
    </row>
    <row r="525" spans="1:18" x14ac:dyDescent="0.3">
      <c r="A525" s="1" t="s">
        <v>1357</v>
      </c>
      <c r="B525" s="1" t="s">
        <v>1358</v>
      </c>
      <c r="C525" s="1" t="s">
        <v>7</v>
      </c>
      <c r="D525" s="1" t="s">
        <v>1359</v>
      </c>
      <c r="E525" s="1">
        <f t="shared" si="8"/>
        <v>0</v>
      </c>
      <c r="F525" s="1"/>
      <c r="G525" s="1" t="s">
        <v>538</v>
      </c>
      <c r="H525" s="1" t="s">
        <v>539</v>
      </c>
      <c r="I525" s="2" t="str">
        <f>VLOOKUP($A525,'[1]23500'!$B$3:$L$5634,1,0)</f>
        <v>MK500-WP</v>
      </c>
      <c r="J525" s="2" t="str">
        <f>VLOOKUP($A525,'[1]23500'!$B$3:$L$5634,2,0)</f>
        <v>WORKI DO ODKURZACZA DO MK500-GRAVER  (5 szt.)</v>
      </c>
      <c r="K525" s="2" t="str">
        <f>VLOOKUP($A525,'[1]23500'!$B$3:$L$5634,3,0)</f>
        <v>paczka</v>
      </c>
      <c r="L525" s="2" t="str">
        <f>VLOOKUP($A525,'[1]23500'!$B$3:$L$5634,4,0)</f>
        <v>9017900000</v>
      </c>
      <c r="M525" s="2" t="str">
        <f>VLOOKUP($A525,'[1]23500'!$B$3:$L$5634,5,0)</f>
        <v>5903041602446</v>
      </c>
      <c r="N525" s="2">
        <f>VLOOKUP($A525,'[1]23500'!$B$3:$L$5634,6,0)</f>
        <v>9.7000000000000003E-2</v>
      </c>
      <c r="O525" s="2" t="str">
        <f>VLOOKUP($A525,'[1]23500'!$B$3:$L$5634,7,0)</f>
        <v>Kg</v>
      </c>
      <c r="P525" s="2">
        <f>VLOOKUP($A525,'[1]23500'!$B$3:$L$5634,8,0)</f>
        <v>0.10299999999999999</v>
      </c>
      <c r="Q525" s="2" t="str">
        <f>VLOOKUP($A525,'[1]23500'!$B$3:$L$5634,10,0)</f>
        <v>Akcesoria do maszyn</v>
      </c>
      <c r="R525" s="2" t="str">
        <f>VLOOKUP($A525,'[1]23500'!$B$3:$L$5634,11,0)</f>
        <v>9002</v>
      </c>
    </row>
    <row r="526" spans="1:18" x14ac:dyDescent="0.3">
      <c r="A526" s="1" t="s">
        <v>1360</v>
      </c>
      <c r="B526" s="1" t="s">
        <v>1361</v>
      </c>
      <c r="C526" s="1" t="s">
        <v>7</v>
      </c>
      <c r="D526" s="1" t="s">
        <v>1362</v>
      </c>
      <c r="E526" s="1">
        <f t="shared" si="8"/>
        <v>0</v>
      </c>
      <c r="F526" s="1"/>
      <c r="G526" s="1" t="s">
        <v>538</v>
      </c>
      <c r="H526" s="1" t="s">
        <v>539</v>
      </c>
      <c r="I526" s="2" t="str">
        <f>VLOOKUP($A526,'[1]23500'!$B$3:$L$5634,1,0)</f>
        <v>MK-CF</v>
      </c>
      <c r="J526" s="2" t="str">
        <f>VLOOKUP($A526,'[1]23500'!$B$3:$L$5634,2,0)</f>
        <v>NABOJE Z PŁYNEM CZYSZCZĄCYM  (2 x 10 ml.)</v>
      </c>
      <c r="K526" s="2" t="str">
        <f>VLOOKUP($A526,'[1]23500'!$B$3:$L$5634,3,0)</f>
        <v>szt.</v>
      </c>
      <c r="L526" s="2" t="str">
        <f>VLOOKUP($A526,'[1]23500'!$B$3:$L$5634,4,0)</f>
        <v>3814009000</v>
      </c>
      <c r="M526" s="2" t="str">
        <f>VLOOKUP($A526,'[1]23500'!$B$3:$L$5634,5,0)</f>
        <v>5906775911129</v>
      </c>
      <c r="N526" s="2">
        <f>VLOOKUP($A526,'[1]23500'!$B$3:$L$5634,6,0)</f>
        <v>0</v>
      </c>
      <c r="O526" s="2">
        <f>VLOOKUP($A526,'[1]23500'!$B$3:$L$5634,7,0)</f>
        <v>0</v>
      </c>
      <c r="P526" s="2">
        <f>VLOOKUP($A526,'[1]23500'!$B$3:$L$5634,8,0)</f>
        <v>0</v>
      </c>
      <c r="Q526" s="2" t="str">
        <f>VLOOKUP($A526,'[1]23500'!$B$3:$L$5634,10,0)</f>
        <v>Akcesoria do maszyn</v>
      </c>
      <c r="R526" s="2" t="str">
        <f>VLOOKUP($A526,'[1]23500'!$B$3:$L$5634,11,0)</f>
        <v>9002</v>
      </c>
    </row>
    <row r="527" spans="1:18" x14ac:dyDescent="0.3">
      <c r="A527" s="1" t="s">
        <v>1363</v>
      </c>
      <c r="B527" s="1" t="s">
        <v>1364</v>
      </c>
      <c r="C527" s="1" t="s">
        <v>7</v>
      </c>
      <c r="D527" s="1" t="s">
        <v>1365</v>
      </c>
      <c r="E527" s="1">
        <f t="shared" si="8"/>
        <v>0</v>
      </c>
      <c r="F527" s="1"/>
      <c r="G527" s="1" t="s">
        <v>538</v>
      </c>
      <c r="H527" s="1" t="s">
        <v>539</v>
      </c>
      <c r="I527" s="2" t="str">
        <f>VLOOKUP($A527,'[1]23500'!$B$3:$L$5634,1,0)</f>
        <v>MK-CK</v>
      </c>
      <c r="J527" s="2" t="str">
        <f>VLOOKUP($A527,'[1]23500'!$B$3:$L$5634,2,0)</f>
        <v>ZESTAW CZYSZCZĄCY MK-CF + MK-CU</v>
      </c>
      <c r="K527" s="2" t="str">
        <f>VLOOKUP($A527,'[1]23500'!$B$3:$L$5634,3,0)</f>
        <v>szt.</v>
      </c>
      <c r="L527" s="2" t="str">
        <f>VLOOKUP($A527,'[1]23500'!$B$3:$L$5634,4,0)</f>
        <v>3814009000</v>
      </c>
      <c r="M527" s="2" t="str">
        <f>VLOOKUP($A527,'[1]23500'!$B$3:$L$5634,5,0)</f>
        <v>5906775911136</v>
      </c>
      <c r="N527" s="2">
        <f>VLOOKUP($A527,'[1]23500'!$B$3:$L$5634,6,0)</f>
        <v>5.3999999999999999E-2</v>
      </c>
      <c r="O527" s="2" t="str">
        <f>VLOOKUP($A527,'[1]23500'!$B$3:$L$5634,7,0)</f>
        <v>Kg</v>
      </c>
      <c r="P527" s="2">
        <f>VLOOKUP($A527,'[1]23500'!$B$3:$L$5634,8,0)</f>
        <v>6.4000000000000001E-2</v>
      </c>
      <c r="Q527" s="2" t="str">
        <f>VLOOKUP($A527,'[1]23500'!$B$3:$L$5634,10,0)</f>
        <v>Akcesoria do maszyn</v>
      </c>
      <c r="R527" s="2" t="str">
        <f>VLOOKUP($A527,'[1]23500'!$B$3:$L$5634,11,0)</f>
        <v>9002</v>
      </c>
    </row>
    <row r="528" spans="1:18" x14ac:dyDescent="0.3">
      <c r="A528" s="1" t="s">
        <v>1366</v>
      </c>
      <c r="B528" s="1" t="s">
        <v>1367</v>
      </c>
      <c r="C528" s="1" t="s">
        <v>7</v>
      </c>
      <c r="D528" s="1" t="s">
        <v>1368</v>
      </c>
      <c r="E528" s="1">
        <f t="shared" si="8"/>
        <v>0</v>
      </c>
      <c r="F528" s="1"/>
      <c r="G528" s="1" t="s">
        <v>538</v>
      </c>
      <c r="H528" s="1" t="s">
        <v>539</v>
      </c>
      <c r="I528" s="2" t="str">
        <f>VLOOKUP($A528,'[1]23500'!$B$3:$L$5634,1,0)</f>
        <v>MK-CLEAN</v>
      </c>
      <c r="J528" s="2" t="str">
        <f>VLOOKUP($A528,'[1]23500'!$B$3:$L$5634,2,0)</f>
        <v>PŁYN DO CZYSZCZENIA PISAKÓW  (30 ml.)</v>
      </c>
      <c r="K528" s="2" t="str">
        <f>VLOOKUP($A528,'[1]23500'!$B$3:$L$5634,3,0)</f>
        <v>szt.</v>
      </c>
      <c r="L528" s="2" t="str">
        <f>VLOOKUP($A528,'[1]23500'!$B$3:$L$5634,4,0)</f>
        <v>9608300000</v>
      </c>
      <c r="M528" s="2" t="str">
        <f>VLOOKUP($A528,'[1]23500'!$B$3:$L$5634,5,0)</f>
        <v>5906775911143</v>
      </c>
      <c r="N528" s="2">
        <f>VLOOKUP($A528,'[1]23500'!$B$3:$L$5634,6,0)</f>
        <v>0</v>
      </c>
      <c r="O528" s="2">
        <f>VLOOKUP($A528,'[1]23500'!$B$3:$L$5634,7,0)</f>
        <v>0</v>
      </c>
      <c r="P528" s="2">
        <f>VLOOKUP($A528,'[1]23500'!$B$3:$L$5634,8,0)</f>
        <v>0</v>
      </c>
      <c r="Q528" s="2" t="str">
        <f>VLOOKUP($A528,'[1]23500'!$B$3:$L$5634,10,0)</f>
        <v>Akcesoria do maszyn</v>
      </c>
      <c r="R528" s="2" t="str">
        <f>VLOOKUP($A528,'[1]23500'!$B$3:$L$5634,11,0)</f>
        <v>9002</v>
      </c>
    </row>
    <row r="529" spans="1:18" x14ac:dyDescent="0.3">
      <c r="A529" s="1" t="s">
        <v>1369</v>
      </c>
      <c r="B529" s="1" t="s">
        <v>1370</v>
      </c>
      <c r="C529" s="1" t="s">
        <v>7</v>
      </c>
      <c r="D529" s="1" t="s">
        <v>1371</v>
      </c>
      <c r="E529" s="1">
        <f t="shared" si="8"/>
        <v>0</v>
      </c>
      <c r="F529" s="1"/>
      <c r="G529" s="1" t="s">
        <v>538</v>
      </c>
      <c r="H529" s="1" t="s">
        <v>539</v>
      </c>
      <c r="I529" s="2" t="str">
        <f>VLOOKUP($A529,'[1]23500'!$B$3:$L$5634,1,0)</f>
        <v>MK-INK</v>
      </c>
      <c r="J529" s="2" t="str">
        <f>VLOOKUP($A529,'[1]23500'!$B$3:$L$5634,2,0)</f>
        <v>TUSZ P-2.0 DO PLOTERA BUTELKA  (30 ml)</v>
      </c>
      <c r="K529" s="2" t="str">
        <f>VLOOKUP($A529,'[1]23500'!$B$3:$L$5634,3,0)</f>
        <v>szt.</v>
      </c>
      <c r="L529" s="2" t="str">
        <f>VLOOKUP($A529,'[1]23500'!$B$3:$L$5634,4,0)</f>
        <v>3215907000</v>
      </c>
      <c r="M529" s="2" t="str">
        <f>VLOOKUP($A529,'[1]23500'!$B$3:$L$5634,5,0)</f>
        <v>5906775911174</v>
      </c>
      <c r="N529" s="2">
        <f>VLOOKUP($A529,'[1]23500'!$B$3:$L$5634,6,0)</f>
        <v>0.03</v>
      </c>
      <c r="O529" s="2" t="str">
        <f>VLOOKUP($A529,'[1]23500'!$B$3:$L$5634,7,0)</f>
        <v>Kg</v>
      </c>
      <c r="P529" s="2">
        <f>VLOOKUP($A529,'[1]23500'!$B$3:$L$5634,8,0)</f>
        <v>0.04</v>
      </c>
      <c r="Q529" s="2" t="str">
        <f>VLOOKUP($A529,'[1]23500'!$B$3:$L$5634,10,0)</f>
        <v>Akcesoria do maszyn</v>
      </c>
      <c r="R529" s="2" t="str">
        <f>VLOOKUP($A529,'[1]23500'!$B$3:$L$5634,11,0)</f>
        <v>9002</v>
      </c>
    </row>
    <row r="530" spans="1:18" x14ac:dyDescent="0.3">
      <c r="A530" s="1" t="s">
        <v>1372</v>
      </c>
      <c r="B530" s="1" t="s">
        <v>1373</v>
      </c>
      <c r="C530" s="1" t="s">
        <v>7</v>
      </c>
      <c r="D530" s="1" t="s">
        <v>1374</v>
      </c>
      <c r="E530" s="1">
        <f t="shared" si="8"/>
        <v>0</v>
      </c>
      <c r="F530" s="1"/>
      <c r="G530" s="1" t="s">
        <v>538</v>
      </c>
      <c r="H530" s="1" t="s">
        <v>539</v>
      </c>
      <c r="I530" s="2" t="str">
        <f>VLOOKUP($A530,'[1]23500'!$B$3:$L$5634,1,0)</f>
        <v>MK-INK-REFILL</v>
      </c>
      <c r="J530" s="2" t="str">
        <f>VLOOKUP($A530,'[1]23500'!$B$3:$L$5634,2,0)</f>
        <v>TUSZ P-2.0 W NABOJACH DO PLOTERA   (5 x 1 ml.)</v>
      </c>
      <c r="K530" s="2" t="str">
        <f>VLOOKUP($A530,'[1]23500'!$B$3:$L$5634,3,0)</f>
        <v>szt.</v>
      </c>
      <c r="L530" s="2" t="str">
        <f>VLOOKUP($A530,'[1]23500'!$B$3:$L$5634,4,0)</f>
        <v>3215907000</v>
      </c>
      <c r="M530" s="2" t="str">
        <f>VLOOKUP($A530,'[1]23500'!$B$3:$L$5634,5,0)</f>
        <v>5906775911594</v>
      </c>
      <c r="N530" s="2">
        <f>VLOOKUP($A530,'[1]23500'!$B$3:$L$5634,6,0)</f>
        <v>0.02</v>
      </c>
      <c r="O530" s="2" t="str">
        <f>VLOOKUP($A530,'[1]23500'!$B$3:$L$5634,7,0)</f>
        <v>Kg</v>
      </c>
      <c r="P530" s="2">
        <f>VLOOKUP($A530,'[1]23500'!$B$3:$L$5634,8,0)</f>
        <v>2.8000000000000001E-2</v>
      </c>
      <c r="Q530" s="2" t="str">
        <f>VLOOKUP($A530,'[1]23500'!$B$3:$L$5634,10,0)</f>
        <v>Akcesoria do maszyn</v>
      </c>
      <c r="R530" s="2" t="str">
        <f>VLOOKUP($A530,'[1]23500'!$B$3:$L$5634,11,0)</f>
        <v>9002</v>
      </c>
    </row>
    <row r="531" spans="1:18" x14ac:dyDescent="0.3">
      <c r="A531" s="1" t="s">
        <v>1375</v>
      </c>
      <c r="B531" s="1" t="s">
        <v>1376</v>
      </c>
      <c r="C531" s="1" t="s">
        <v>7</v>
      </c>
      <c r="D531" s="1" t="s">
        <v>1377</v>
      </c>
      <c r="E531" s="1">
        <f t="shared" si="8"/>
        <v>0</v>
      </c>
      <c r="F531" s="1"/>
      <c r="G531" s="1" t="s">
        <v>538</v>
      </c>
      <c r="H531" s="1" t="s">
        <v>539</v>
      </c>
      <c r="I531" s="2" t="str">
        <f>VLOOKUP($A531,'[1]23500'!$B$3:$L$5634,1,0)</f>
        <v>MK-PEN-018</v>
      </c>
      <c r="J531" s="2" t="str">
        <f>VLOOKUP($A531,'[1]23500'!$B$3:$L$5634,2,0)</f>
        <v>PISAK 0.18 mm DO PLOTERA</v>
      </c>
      <c r="K531" s="2" t="str">
        <f>VLOOKUP($A531,'[1]23500'!$B$3:$L$5634,3,0)</f>
        <v>szt.</v>
      </c>
      <c r="L531" s="2" t="str">
        <f>VLOOKUP($A531,'[1]23500'!$B$3:$L$5634,4,0)</f>
        <v>9608300000</v>
      </c>
      <c r="M531" s="2" t="str">
        <f>VLOOKUP($A531,'[1]23500'!$B$3:$L$5634,5,0)</f>
        <v>5906775911334</v>
      </c>
      <c r="N531" s="2">
        <f>VLOOKUP($A531,'[1]23500'!$B$3:$L$5634,6,0)</f>
        <v>6.0000000000000001E-3</v>
      </c>
      <c r="O531" s="2" t="str">
        <f>VLOOKUP($A531,'[1]23500'!$B$3:$L$5634,7,0)</f>
        <v>Kg</v>
      </c>
      <c r="P531" s="2">
        <f>VLOOKUP($A531,'[1]23500'!$B$3:$L$5634,8,0)</f>
        <v>1.6E-2</v>
      </c>
      <c r="Q531" s="2" t="str">
        <f>VLOOKUP($A531,'[1]23500'!$B$3:$L$5634,10,0)</f>
        <v>Akcesoria do maszyn</v>
      </c>
      <c r="R531" s="2" t="str">
        <f>VLOOKUP($A531,'[1]23500'!$B$3:$L$5634,11,0)</f>
        <v>9002</v>
      </c>
    </row>
    <row r="532" spans="1:18" x14ac:dyDescent="0.3">
      <c r="A532" s="1" t="s">
        <v>1378</v>
      </c>
      <c r="B532" s="1" t="s">
        <v>1379</v>
      </c>
      <c r="C532" s="1" t="s">
        <v>7</v>
      </c>
      <c r="D532" s="1" t="s">
        <v>1380</v>
      </c>
      <c r="E532" s="1">
        <f t="shared" si="8"/>
        <v>0</v>
      </c>
      <c r="F532" s="1"/>
      <c r="G532" s="1" t="s">
        <v>538</v>
      </c>
      <c r="H532" s="1" t="s">
        <v>539</v>
      </c>
      <c r="I532" s="2" t="str">
        <f>VLOOKUP($A532,'[1]23500'!$B$3:$L$5634,1,0)</f>
        <v>MK-PEN-025</v>
      </c>
      <c r="J532" s="2" t="str">
        <f>VLOOKUP($A532,'[1]23500'!$B$3:$L$5634,2,0)</f>
        <v>PISAK 0.25 mm DO PLOTERA</v>
      </c>
      <c r="K532" s="2" t="str">
        <f>VLOOKUP($A532,'[1]23500'!$B$3:$L$5634,3,0)</f>
        <v>szt.</v>
      </c>
      <c r="L532" s="2" t="str">
        <f>VLOOKUP($A532,'[1]23500'!$B$3:$L$5634,4,0)</f>
        <v>9608300000</v>
      </c>
      <c r="M532" s="2" t="str">
        <f>VLOOKUP($A532,'[1]23500'!$B$3:$L$5634,5,0)</f>
        <v>7330417042274</v>
      </c>
      <c r="N532" s="2">
        <f>VLOOKUP($A532,'[1]23500'!$B$3:$L$5634,6,0)</f>
        <v>6.0000000000000001E-3</v>
      </c>
      <c r="O532" s="2" t="str">
        <f>VLOOKUP($A532,'[1]23500'!$B$3:$L$5634,7,0)</f>
        <v>Kg</v>
      </c>
      <c r="P532" s="2">
        <f>VLOOKUP($A532,'[1]23500'!$B$3:$L$5634,8,0)</f>
        <v>1.6E-2</v>
      </c>
      <c r="Q532" s="2" t="str">
        <f>VLOOKUP($A532,'[1]23500'!$B$3:$L$5634,10,0)</f>
        <v>Akcesoria do maszyn</v>
      </c>
      <c r="R532" s="2" t="str">
        <f>VLOOKUP($A532,'[1]23500'!$B$3:$L$5634,11,0)</f>
        <v>9002</v>
      </c>
    </row>
    <row r="533" spans="1:18" x14ac:dyDescent="0.3">
      <c r="A533" s="1" t="s">
        <v>1381</v>
      </c>
      <c r="B533" s="1" t="s">
        <v>1382</v>
      </c>
      <c r="C533" s="1" t="s">
        <v>7</v>
      </c>
      <c r="D533" s="1" t="s">
        <v>1383</v>
      </c>
      <c r="E533" s="1">
        <f t="shared" si="8"/>
        <v>0</v>
      </c>
      <c r="F533" s="1"/>
      <c r="G533" s="1" t="s">
        <v>538</v>
      </c>
      <c r="H533" s="1" t="s">
        <v>539</v>
      </c>
      <c r="I533" s="2" t="str">
        <f>VLOOKUP($A533,'[1]23500'!$B$3:$L$5634,1,0)</f>
        <v>MK-PEN-025D</v>
      </c>
      <c r="J533" s="2" t="str">
        <f>VLOOKUP($A533,'[1]23500'!$B$3:$L$5634,2,0)</f>
        <v>JEDNORAZOWY PISAK 0.25 mm Z TUSZEM P 2.0  DO PLOTERA</v>
      </c>
      <c r="K533" s="2" t="str">
        <f>VLOOKUP($A533,'[1]23500'!$B$3:$L$5634,3,0)</f>
        <v>szt.</v>
      </c>
      <c r="L533" s="2" t="str">
        <f>VLOOKUP($A533,'[1]23500'!$B$3:$L$5634,4,0)</f>
        <v>3215907000</v>
      </c>
      <c r="M533" s="2" t="str">
        <f>VLOOKUP($A533,'[1]23500'!$B$3:$L$5634,5,0)</f>
        <v>5906775917855</v>
      </c>
      <c r="N533" s="2">
        <f>VLOOKUP($A533,'[1]23500'!$B$3:$L$5634,6,0)</f>
        <v>1.7999999999999999E-2</v>
      </c>
      <c r="O533" s="2" t="str">
        <f>VLOOKUP($A533,'[1]23500'!$B$3:$L$5634,7,0)</f>
        <v>Kg</v>
      </c>
      <c r="P533" s="2">
        <f>VLOOKUP($A533,'[1]23500'!$B$3:$L$5634,8,0)</f>
        <v>3.2000000000000001E-2</v>
      </c>
      <c r="Q533" s="2" t="str">
        <f>VLOOKUP($A533,'[1]23500'!$B$3:$L$5634,10,0)</f>
        <v>Akcesoria do maszyn</v>
      </c>
      <c r="R533" s="2" t="str">
        <f>VLOOKUP($A533,'[1]23500'!$B$3:$L$5634,11,0)</f>
        <v>9002</v>
      </c>
    </row>
    <row r="534" spans="1:18" x14ac:dyDescent="0.3">
      <c r="A534" s="1" t="s">
        <v>1384</v>
      </c>
      <c r="B534" s="1" t="s">
        <v>1385</v>
      </c>
      <c r="C534" s="1" t="s">
        <v>7</v>
      </c>
      <c r="D534" s="1" t="s">
        <v>1386</v>
      </c>
      <c r="E534" s="1">
        <f t="shared" si="8"/>
        <v>0</v>
      </c>
      <c r="F534" s="1"/>
      <c r="G534" s="1" t="s">
        <v>538</v>
      </c>
      <c r="H534" s="1" t="s">
        <v>539</v>
      </c>
      <c r="I534" s="2" t="str">
        <f>VLOOKUP($A534,'[1]23500'!$B$3:$L$5634,1,0)</f>
        <v>MK-PEN-035</v>
      </c>
      <c r="J534" s="2" t="str">
        <f>VLOOKUP($A534,'[1]23500'!$B$3:$L$5634,2,0)</f>
        <v>PISAK 0.35 mm DO PLOTERA</v>
      </c>
      <c r="K534" s="2" t="str">
        <f>VLOOKUP($A534,'[1]23500'!$B$3:$L$5634,3,0)</f>
        <v>szt.</v>
      </c>
      <c r="L534" s="2" t="str">
        <f>VLOOKUP($A534,'[1]23500'!$B$3:$L$5634,4,0)</f>
        <v>9608300000</v>
      </c>
      <c r="M534" s="2" t="str">
        <f>VLOOKUP($A534,'[1]23500'!$B$3:$L$5634,5,0)</f>
        <v>5906775911341</v>
      </c>
      <c r="N534" s="2">
        <f>VLOOKUP($A534,'[1]23500'!$B$3:$L$5634,6,0)</f>
        <v>6.0000000000000001E-3</v>
      </c>
      <c r="O534" s="2" t="str">
        <f>VLOOKUP($A534,'[1]23500'!$B$3:$L$5634,7,0)</f>
        <v>Kg</v>
      </c>
      <c r="P534" s="2">
        <f>VLOOKUP($A534,'[1]23500'!$B$3:$L$5634,8,0)</f>
        <v>1.6E-2</v>
      </c>
      <c r="Q534" s="2" t="str">
        <f>VLOOKUP($A534,'[1]23500'!$B$3:$L$5634,10,0)</f>
        <v>Akcesoria do maszyn</v>
      </c>
      <c r="R534" s="2" t="str">
        <f>VLOOKUP($A534,'[1]23500'!$B$3:$L$5634,11,0)</f>
        <v>9002</v>
      </c>
    </row>
    <row r="535" spans="1:18" x14ac:dyDescent="0.3">
      <c r="A535" s="1" t="s">
        <v>1387</v>
      </c>
      <c r="B535" s="1" t="s">
        <v>1388</v>
      </c>
      <c r="C535" s="1" t="s">
        <v>7</v>
      </c>
      <c r="D535" s="1" t="s">
        <v>1389</v>
      </c>
      <c r="E535" s="1">
        <f t="shared" si="8"/>
        <v>0</v>
      </c>
      <c r="F535" s="1"/>
      <c r="G535" s="1" t="s">
        <v>538</v>
      </c>
      <c r="H535" s="1" t="s">
        <v>539</v>
      </c>
      <c r="I535" s="2" t="str">
        <f>VLOOKUP($A535,'[1]23500'!$B$3:$L$5634,1,0)</f>
        <v>MK-PEN-035D</v>
      </c>
      <c r="J535" s="2" t="str">
        <f>VLOOKUP($A535,'[1]23500'!$B$3:$L$5634,2,0)</f>
        <v>JEDNORAZOWY PISAK 0.35 mm Z TUSZEM P 2.0  DO PLOTERA</v>
      </c>
      <c r="K535" s="2" t="str">
        <f>VLOOKUP($A535,'[1]23500'!$B$3:$L$5634,3,0)</f>
        <v>szt.</v>
      </c>
      <c r="L535" s="2" t="str">
        <f>VLOOKUP($A535,'[1]23500'!$B$3:$L$5634,4,0)</f>
        <v>3215907000</v>
      </c>
      <c r="M535" s="2" t="str">
        <f>VLOOKUP($A535,'[1]23500'!$B$3:$L$5634,5,0)</f>
        <v>5906775917862</v>
      </c>
      <c r="N535" s="2">
        <f>VLOOKUP($A535,'[1]23500'!$B$3:$L$5634,6,0)</f>
        <v>2.1000000000000001E-2</v>
      </c>
      <c r="O535" s="2" t="str">
        <f>VLOOKUP($A535,'[1]23500'!$B$3:$L$5634,7,0)</f>
        <v>Kg</v>
      </c>
      <c r="P535" s="2">
        <f>VLOOKUP($A535,'[1]23500'!$B$3:$L$5634,8,0)</f>
        <v>3.2000000000000001E-2</v>
      </c>
      <c r="Q535" s="2" t="str">
        <f>VLOOKUP($A535,'[1]23500'!$B$3:$L$5634,10,0)</f>
        <v>Akcesoria do maszyn</v>
      </c>
      <c r="R535" s="2" t="str">
        <f>VLOOKUP($A535,'[1]23500'!$B$3:$L$5634,11,0)</f>
        <v>9002</v>
      </c>
    </row>
    <row r="536" spans="1:18" x14ac:dyDescent="0.3">
      <c r="A536" s="1" t="s">
        <v>1390</v>
      </c>
      <c r="B536" s="1" t="s">
        <v>1391</v>
      </c>
      <c r="C536" s="1" t="s">
        <v>7</v>
      </c>
      <c r="D536" s="1" t="s">
        <v>1392</v>
      </c>
      <c r="E536" s="1">
        <f t="shared" si="8"/>
        <v>0</v>
      </c>
      <c r="F536" s="1"/>
      <c r="G536" s="1" t="s">
        <v>538</v>
      </c>
      <c r="H536" s="1" t="s">
        <v>539</v>
      </c>
      <c r="I536" s="2" t="str">
        <f>VLOOKUP($A536,'[1]23500'!$B$3:$L$5634,1,0)</f>
        <v>MK-PEN-050</v>
      </c>
      <c r="J536" s="2" t="str">
        <f>VLOOKUP($A536,'[1]23500'!$B$3:$L$5634,2,0)</f>
        <v>PISAK 0.50 mm DO PLOTERA</v>
      </c>
      <c r="K536" s="2" t="str">
        <f>VLOOKUP($A536,'[1]23500'!$B$3:$L$5634,3,0)</f>
        <v>szt.</v>
      </c>
      <c r="L536" s="2" t="str">
        <f>VLOOKUP($A536,'[1]23500'!$B$3:$L$5634,4,0)</f>
        <v>9608300000</v>
      </c>
      <c r="M536" s="2" t="str">
        <f>VLOOKUP($A536,'[1]23500'!$B$3:$L$5634,5,0)</f>
        <v>5906775911358</v>
      </c>
      <c r="N536" s="2">
        <f>VLOOKUP($A536,'[1]23500'!$B$3:$L$5634,6,0)</f>
        <v>6.0000000000000001E-3</v>
      </c>
      <c r="O536" s="2" t="str">
        <f>VLOOKUP($A536,'[1]23500'!$B$3:$L$5634,7,0)</f>
        <v>Kg</v>
      </c>
      <c r="P536" s="2">
        <f>VLOOKUP($A536,'[1]23500'!$B$3:$L$5634,8,0)</f>
        <v>1.6E-2</v>
      </c>
      <c r="Q536" s="2" t="str">
        <f>VLOOKUP($A536,'[1]23500'!$B$3:$L$5634,10,0)</f>
        <v>Akcesoria do maszyn</v>
      </c>
      <c r="R536" s="2" t="str">
        <f>VLOOKUP($A536,'[1]23500'!$B$3:$L$5634,11,0)</f>
        <v>9002</v>
      </c>
    </row>
    <row r="537" spans="1:18" x14ac:dyDescent="0.3">
      <c r="A537" s="1" t="s">
        <v>1393</v>
      </c>
      <c r="B537" s="1" t="s">
        <v>1394</v>
      </c>
      <c r="C537" s="1" t="s">
        <v>7</v>
      </c>
      <c r="D537" s="1" t="s">
        <v>1395</v>
      </c>
      <c r="E537" s="1">
        <f t="shared" si="8"/>
        <v>0</v>
      </c>
      <c r="F537" s="1"/>
      <c r="G537" s="1" t="s">
        <v>538</v>
      </c>
      <c r="H537" s="1" t="s">
        <v>539</v>
      </c>
      <c r="I537" s="2" t="str">
        <f>VLOOKUP($A537,'[1]23500'!$B$3:$L$5634,1,0)</f>
        <v>MK-PEN-070</v>
      </c>
      <c r="J537" s="2" t="str">
        <f>VLOOKUP($A537,'[1]23500'!$B$3:$L$5634,2,0)</f>
        <v>PISAK 0.70 mm DO PLOTERA</v>
      </c>
      <c r="K537" s="2" t="str">
        <f>VLOOKUP($A537,'[1]23500'!$B$3:$L$5634,3,0)</f>
        <v>szt.</v>
      </c>
      <c r="L537" s="2" t="str">
        <f>VLOOKUP($A537,'[1]23500'!$B$3:$L$5634,4,0)</f>
        <v>9608300000</v>
      </c>
      <c r="M537" s="2" t="str">
        <f>VLOOKUP($A537,'[1]23500'!$B$3:$L$5634,5,0)</f>
        <v>5906775911365</v>
      </c>
      <c r="N537" s="2">
        <f>VLOOKUP($A537,'[1]23500'!$B$3:$L$5634,6,0)</f>
        <v>6.0000000000000001E-3</v>
      </c>
      <c r="O537" s="2" t="str">
        <f>VLOOKUP($A537,'[1]23500'!$B$3:$L$5634,7,0)</f>
        <v>Kg</v>
      </c>
      <c r="P537" s="2">
        <f>VLOOKUP($A537,'[1]23500'!$B$3:$L$5634,8,0)</f>
        <v>1.6E-2</v>
      </c>
      <c r="Q537" s="2" t="str">
        <f>VLOOKUP($A537,'[1]23500'!$B$3:$L$5634,10,0)</f>
        <v>Akcesoria do maszyn</v>
      </c>
      <c r="R537" s="2" t="str">
        <f>VLOOKUP($A537,'[1]23500'!$B$3:$L$5634,11,0)</f>
        <v>9002</v>
      </c>
    </row>
    <row r="538" spans="1:18" x14ac:dyDescent="0.3">
      <c r="A538" s="1" t="s">
        <v>1396</v>
      </c>
      <c r="B538" s="1" t="s">
        <v>1397</v>
      </c>
      <c r="C538" s="1" t="s">
        <v>7</v>
      </c>
      <c r="D538" s="1" t="s">
        <v>1398</v>
      </c>
      <c r="E538" s="1">
        <f t="shared" si="8"/>
        <v>0</v>
      </c>
      <c r="F538" s="1"/>
      <c r="G538" s="1" t="s">
        <v>538</v>
      </c>
      <c r="H538" s="1" t="s">
        <v>539</v>
      </c>
      <c r="I538" s="2" t="str">
        <f>VLOOKUP($A538,'[1]23500'!$B$3:$L$5634,1,0)</f>
        <v>MK-PEN-100</v>
      </c>
      <c r="J538" s="2" t="str">
        <f>VLOOKUP($A538,'[1]23500'!$B$3:$L$5634,2,0)</f>
        <v>PISAK 1.00 mm DO PLOTERA</v>
      </c>
      <c r="K538" s="2" t="str">
        <f>VLOOKUP($A538,'[1]23500'!$B$3:$L$5634,3,0)</f>
        <v>szt.</v>
      </c>
      <c r="L538" s="2" t="str">
        <f>VLOOKUP($A538,'[1]23500'!$B$3:$L$5634,4,0)</f>
        <v>9608300000</v>
      </c>
      <c r="M538" s="2" t="str">
        <f>VLOOKUP($A538,'[1]23500'!$B$3:$L$5634,5,0)</f>
        <v>7330417042281</v>
      </c>
      <c r="N538" s="2">
        <f>VLOOKUP($A538,'[1]23500'!$B$3:$L$5634,6,0)</f>
        <v>6.0000000000000001E-3</v>
      </c>
      <c r="O538" s="2" t="str">
        <f>VLOOKUP($A538,'[1]23500'!$B$3:$L$5634,7,0)</f>
        <v>Kg</v>
      </c>
      <c r="P538" s="2">
        <f>VLOOKUP($A538,'[1]23500'!$B$3:$L$5634,8,0)</f>
        <v>1.6E-2</v>
      </c>
      <c r="Q538" s="2" t="str">
        <f>VLOOKUP($A538,'[1]23500'!$B$3:$L$5634,10,0)</f>
        <v>Akcesoria do maszyn</v>
      </c>
      <c r="R538" s="2" t="str">
        <f>VLOOKUP($A538,'[1]23500'!$B$3:$L$5634,11,0)</f>
        <v>9002</v>
      </c>
    </row>
    <row r="539" spans="1:18" x14ac:dyDescent="0.3">
      <c r="A539" s="1" t="s">
        <v>1399</v>
      </c>
      <c r="B539" s="1" t="s">
        <v>1400</v>
      </c>
      <c r="C539" s="1" t="s">
        <v>7</v>
      </c>
      <c r="D539" s="1" t="s">
        <v>1401</v>
      </c>
      <c r="E539" s="1">
        <f t="shared" si="8"/>
        <v>0</v>
      </c>
      <c r="F539" s="1"/>
      <c r="G539" s="1" t="s">
        <v>538</v>
      </c>
      <c r="H539" s="1" t="s">
        <v>539</v>
      </c>
      <c r="I539" s="2" t="e">
        <f>VLOOKUP($A539,'[1]23500'!$B$3:$L$5634,1,0)</f>
        <v>#N/A</v>
      </c>
      <c r="J539" s="2" t="e">
        <f>VLOOKUP($A539,'[1]23500'!$B$3:$L$5634,2,0)</f>
        <v>#N/A</v>
      </c>
      <c r="K539" s="2" t="e">
        <f>VLOOKUP($A539,'[1]23500'!$B$3:$L$5634,3,0)</f>
        <v>#N/A</v>
      </c>
      <c r="L539" s="2" t="e">
        <f>VLOOKUP($A539,'[1]23500'!$B$3:$L$5634,4,0)</f>
        <v>#N/A</v>
      </c>
      <c r="M539" s="2" t="e">
        <f>VLOOKUP($A539,'[1]23500'!$B$3:$L$5634,5,0)</f>
        <v>#N/A</v>
      </c>
      <c r="N539" s="2" t="e">
        <f>VLOOKUP($A539,'[1]23500'!$B$3:$L$5634,6,0)</f>
        <v>#N/A</v>
      </c>
      <c r="O539" s="2" t="e">
        <f>VLOOKUP($A539,'[1]23500'!$B$3:$L$5634,7,0)</f>
        <v>#N/A</v>
      </c>
      <c r="P539" s="2" t="e">
        <f>VLOOKUP($A539,'[1]23500'!$B$3:$L$5634,8,0)</f>
        <v>#N/A</v>
      </c>
      <c r="Q539" s="2" t="e">
        <f>VLOOKUP($A539,'[1]23500'!$B$3:$L$5634,10,0)</f>
        <v>#N/A</v>
      </c>
      <c r="R539" s="2" t="e">
        <f>VLOOKUP($A539,'[1]23500'!$B$3:$L$5634,11,0)</f>
        <v>#N/A</v>
      </c>
    </row>
    <row r="540" spans="1:18" x14ac:dyDescent="0.3">
      <c r="A540" s="7" t="s">
        <v>1402</v>
      </c>
      <c r="B540" s="7" t="s">
        <v>1403</v>
      </c>
      <c r="C540" s="7" t="s">
        <v>7</v>
      </c>
      <c r="D540" s="7" t="s">
        <v>1404</v>
      </c>
      <c r="E540" s="7">
        <f t="shared" si="8"/>
        <v>97.75833333333334</v>
      </c>
      <c r="F540" s="7">
        <v>117.31</v>
      </c>
      <c r="G540" s="7" t="s">
        <v>538</v>
      </c>
      <c r="H540" s="7" t="s">
        <v>539</v>
      </c>
      <c r="I540" s="2" t="str">
        <f>VLOOKUP($A540,'[1]23500'!$B$3:$L$5634,1,0)</f>
        <v>MK-RS3</v>
      </c>
      <c r="J540" s="2" t="str">
        <f>VLOOKUP($A540,'[1]23500'!$B$3:$L$5634,2,0)</f>
        <v>STOJAK DO DYSKÓW I MAŁYCH ROLEK DO MK8/T-1000/MK10</v>
      </c>
      <c r="K540" s="2" t="str">
        <f>VLOOKUP($A540,'[1]23500'!$B$3:$L$5634,3,0)</f>
        <v>szt.</v>
      </c>
      <c r="L540" s="2" t="str">
        <f>VLOOKUP($A540,'[1]23500'!$B$3:$L$5634,4,0)</f>
        <v>7616999000</v>
      </c>
      <c r="M540" s="2" t="str">
        <f>VLOOKUP($A540,'[1]23500'!$B$3:$L$5634,5,0)</f>
        <v>7330417075272</v>
      </c>
      <c r="N540" s="2">
        <f>VLOOKUP($A540,'[1]23500'!$B$3:$L$5634,6,0)</f>
        <v>0.76500000000000001</v>
      </c>
      <c r="O540" s="2" t="str">
        <f>VLOOKUP($A540,'[1]23500'!$B$3:$L$5634,7,0)</f>
        <v>Kg</v>
      </c>
      <c r="P540" s="2">
        <f>VLOOKUP($A540,'[1]23500'!$B$3:$L$5634,8,0)</f>
        <v>0.83599999999999997</v>
      </c>
      <c r="Q540" s="2" t="str">
        <f>VLOOKUP($A540,'[1]23500'!$B$3:$L$5634,10,0)</f>
        <v>Akcesoria do maszyn</v>
      </c>
      <c r="R540" s="2" t="str">
        <f>VLOOKUP($A540,'[1]23500'!$B$3:$L$5634,11,0)</f>
        <v>9002</v>
      </c>
    </row>
    <row r="541" spans="1:18" x14ac:dyDescent="0.3">
      <c r="A541" s="7" t="s">
        <v>1405</v>
      </c>
      <c r="B541" s="7" t="s">
        <v>1406</v>
      </c>
      <c r="C541" s="7" t="s">
        <v>7</v>
      </c>
      <c r="D541" s="7" t="s">
        <v>1407</v>
      </c>
      <c r="E541" s="7">
        <f t="shared" si="8"/>
        <v>122.19999999999999</v>
      </c>
      <c r="F541" s="7">
        <v>146.63999999999999</v>
      </c>
      <c r="G541" s="7" t="s">
        <v>538</v>
      </c>
      <c r="H541" s="7" t="s">
        <v>539</v>
      </c>
      <c r="I541" s="2" t="e">
        <f>VLOOKUP($A541,'[1]23500'!$B$3:$L$5634,1,0)</f>
        <v>#N/A</v>
      </c>
      <c r="J541" s="2" t="e">
        <f>VLOOKUP($A541,'[1]23500'!$B$3:$L$5634,2,0)</f>
        <v>#N/A</v>
      </c>
      <c r="K541" s="2" t="e">
        <f>VLOOKUP($A541,'[1]23500'!$B$3:$L$5634,3,0)</f>
        <v>#N/A</v>
      </c>
      <c r="L541" s="2" t="e">
        <f>VLOOKUP($A541,'[1]23500'!$B$3:$L$5634,4,0)</f>
        <v>#N/A</v>
      </c>
      <c r="M541" s="2" t="e">
        <f>VLOOKUP($A541,'[1]23500'!$B$3:$L$5634,5,0)</f>
        <v>#N/A</v>
      </c>
      <c r="N541" s="2" t="e">
        <f>VLOOKUP($A541,'[1]23500'!$B$3:$L$5634,6,0)</f>
        <v>#N/A</v>
      </c>
      <c r="O541" s="2" t="e">
        <f>VLOOKUP($A541,'[1]23500'!$B$3:$L$5634,7,0)</f>
        <v>#N/A</v>
      </c>
      <c r="P541" s="2" t="e">
        <f>VLOOKUP($A541,'[1]23500'!$B$3:$L$5634,8,0)</f>
        <v>#N/A</v>
      </c>
      <c r="Q541" s="2" t="e">
        <f>VLOOKUP($A541,'[1]23500'!$B$3:$L$5634,10,0)</f>
        <v>#N/A</v>
      </c>
      <c r="R541" s="2" t="e">
        <f>VLOOKUP($A541,'[1]23500'!$B$3:$L$5634,11,0)</f>
        <v>#N/A</v>
      </c>
    </row>
    <row r="542" spans="1:18" x14ac:dyDescent="0.3">
      <c r="A542" s="7" t="s">
        <v>1408</v>
      </c>
      <c r="B542" s="7" t="s">
        <v>1409</v>
      </c>
      <c r="C542" s="7" t="s">
        <v>7</v>
      </c>
      <c r="D542" s="7" t="s">
        <v>1410</v>
      </c>
      <c r="E542" s="7">
        <f t="shared" si="8"/>
        <v>122.19999999999999</v>
      </c>
      <c r="F542" s="7">
        <v>146.63999999999999</v>
      </c>
      <c r="G542" s="7" t="s">
        <v>538</v>
      </c>
      <c r="H542" s="7" t="s">
        <v>539</v>
      </c>
      <c r="I542" s="2" t="str">
        <f>VLOOKUP($A542,'[1]23500'!$B$3:$L$5634,1,0)</f>
        <v>MK-STV</v>
      </c>
      <c r="J542" s="2" t="str">
        <f>VLOOKUP($A542,'[1]23500'!$B$3:$L$5634,2,0)</f>
        <v>STOJAK NA ROLKI Z PROFILAMI</v>
      </c>
      <c r="K542" s="2" t="str">
        <f>VLOOKUP($A542,'[1]23500'!$B$3:$L$5634,3,0)</f>
        <v>szt.</v>
      </c>
      <c r="L542" s="2" t="str">
        <f>VLOOKUP($A542,'[1]23500'!$B$3:$L$5634,4,0)</f>
        <v>7616999000</v>
      </c>
      <c r="M542" s="2" t="str">
        <f>VLOOKUP($A542,'[1]23500'!$B$3:$L$5634,5,0)</f>
        <v>7330417070833</v>
      </c>
      <c r="N542" s="2">
        <f>VLOOKUP($A542,'[1]23500'!$B$3:$L$5634,6,0)</f>
        <v>2.64</v>
      </c>
      <c r="O542" s="2" t="str">
        <f>VLOOKUP($A542,'[1]23500'!$B$3:$L$5634,7,0)</f>
        <v>Kg</v>
      </c>
      <c r="P542" s="2">
        <f>VLOOKUP($A542,'[1]23500'!$B$3:$L$5634,8,0)</f>
        <v>3.2</v>
      </c>
      <c r="Q542" s="2" t="str">
        <f>VLOOKUP($A542,'[1]23500'!$B$3:$L$5634,10,0)</f>
        <v>Akcesoria do maszyn</v>
      </c>
      <c r="R542" s="2" t="str">
        <f>VLOOKUP($A542,'[1]23500'!$B$3:$L$5634,11,0)</f>
        <v>9002</v>
      </c>
    </row>
    <row r="543" spans="1:18" x14ac:dyDescent="0.3">
      <c r="A543" s="7" t="s">
        <v>1411</v>
      </c>
      <c r="B543" s="7" t="s">
        <v>1412</v>
      </c>
      <c r="C543" s="7" t="s">
        <v>7</v>
      </c>
      <c r="D543" s="7" t="s">
        <v>1413</v>
      </c>
      <c r="E543" s="7">
        <f t="shared" si="8"/>
        <v>8.8083333333333336</v>
      </c>
      <c r="F543" s="7">
        <v>10.57</v>
      </c>
      <c r="G543" s="7" t="s">
        <v>1414</v>
      </c>
      <c r="H543" s="7" t="s">
        <v>539</v>
      </c>
      <c r="I543" s="2" t="e">
        <f>VLOOKUP($A543,'[1]23500'!$B$3:$L$5634,1,0)</f>
        <v>#N/A</v>
      </c>
      <c r="J543" s="2" t="e">
        <f>VLOOKUP($A543,'[1]23500'!$B$3:$L$5634,2,0)</f>
        <v>#N/A</v>
      </c>
      <c r="K543" s="2" t="e">
        <f>VLOOKUP($A543,'[1]23500'!$B$3:$L$5634,3,0)</f>
        <v>#N/A</v>
      </c>
      <c r="L543" s="2" t="e">
        <f>VLOOKUP($A543,'[1]23500'!$B$3:$L$5634,4,0)</f>
        <v>#N/A</v>
      </c>
      <c r="M543" s="2" t="e">
        <f>VLOOKUP($A543,'[1]23500'!$B$3:$L$5634,5,0)</f>
        <v>#N/A</v>
      </c>
      <c r="N543" s="2" t="e">
        <f>VLOOKUP($A543,'[1]23500'!$B$3:$L$5634,6,0)</f>
        <v>#N/A</v>
      </c>
      <c r="O543" s="2" t="e">
        <f>VLOOKUP($A543,'[1]23500'!$B$3:$L$5634,7,0)</f>
        <v>#N/A</v>
      </c>
      <c r="P543" s="2" t="e">
        <f>VLOOKUP($A543,'[1]23500'!$B$3:$L$5634,8,0)</f>
        <v>#N/A</v>
      </c>
      <c r="Q543" s="2" t="e">
        <f>VLOOKUP($A543,'[1]23500'!$B$3:$L$5634,10,0)</f>
        <v>#N/A</v>
      </c>
      <c r="R543" s="2" t="e">
        <f>VLOOKUP($A543,'[1]23500'!$B$3:$L$5634,11,0)</f>
        <v>#N/A</v>
      </c>
    </row>
    <row r="544" spans="1:18" x14ac:dyDescent="0.3">
      <c r="A544" s="1" t="s">
        <v>1415</v>
      </c>
      <c r="B544" s="1" t="s">
        <v>1416</v>
      </c>
      <c r="C544" s="1" t="s">
        <v>578</v>
      </c>
      <c r="D544" s="1" t="s">
        <v>1417</v>
      </c>
      <c r="E544" s="1">
        <f t="shared" si="8"/>
        <v>0</v>
      </c>
      <c r="F544" s="1"/>
      <c r="G544" s="1"/>
      <c r="H544" s="1" t="s">
        <v>54</v>
      </c>
      <c r="I544" s="2" t="e">
        <f>VLOOKUP($A544,'[1]23500'!$B$3:$L$5634,1,0)</f>
        <v>#N/A</v>
      </c>
      <c r="J544" s="2" t="e">
        <f>VLOOKUP($A544,'[1]23500'!$B$3:$L$5634,2,0)</f>
        <v>#N/A</v>
      </c>
      <c r="K544" s="2" t="e">
        <f>VLOOKUP($A544,'[1]23500'!$B$3:$L$5634,3,0)</f>
        <v>#N/A</v>
      </c>
      <c r="L544" s="2" t="e">
        <f>VLOOKUP($A544,'[1]23500'!$B$3:$L$5634,4,0)</f>
        <v>#N/A</v>
      </c>
      <c r="M544" s="2" t="e">
        <f>VLOOKUP($A544,'[1]23500'!$B$3:$L$5634,5,0)</f>
        <v>#N/A</v>
      </c>
      <c r="N544" s="2" t="e">
        <f>VLOOKUP($A544,'[1]23500'!$B$3:$L$5634,6,0)</f>
        <v>#N/A</v>
      </c>
      <c r="O544" s="2" t="e">
        <f>VLOOKUP($A544,'[1]23500'!$B$3:$L$5634,7,0)</f>
        <v>#N/A</v>
      </c>
      <c r="P544" s="2" t="e">
        <f>VLOOKUP($A544,'[1]23500'!$B$3:$L$5634,8,0)</f>
        <v>#N/A</v>
      </c>
      <c r="Q544" s="2" t="e">
        <f>VLOOKUP($A544,'[1]23500'!$B$3:$L$5634,10,0)</f>
        <v>#N/A</v>
      </c>
      <c r="R544" s="2" t="e">
        <f>VLOOKUP($A544,'[1]23500'!$B$3:$L$5634,11,0)</f>
        <v>#N/A</v>
      </c>
    </row>
    <row r="545" spans="1:18" x14ac:dyDescent="0.3">
      <c r="A545" s="1" t="s">
        <v>1418</v>
      </c>
      <c r="B545" s="1" t="s">
        <v>1419</v>
      </c>
      <c r="C545" s="1" t="s">
        <v>1420</v>
      </c>
      <c r="D545" s="1" t="s">
        <v>1421</v>
      </c>
      <c r="E545" s="1">
        <f t="shared" si="8"/>
        <v>0</v>
      </c>
      <c r="F545" s="1"/>
      <c r="G545" s="1" t="s">
        <v>544</v>
      </c>
      <c r="H545" s="1" t="s">
        <v>590</v>
      </c>
      <c r="I545" s="2" t="str">
        <f>VLOOKUP($A545,'[1]23500'!$B$3:$L$5634,1,0)</f>
        <v>PA+02015AN4</v>
      </c>
      <c r="J545" s="2" t="str">
        <f>VLOOKUP($A545,'[1]23500'!$B$3:$L$5634,2,0)</f>
        <v>PA+ 02/15 CIĘTY CZYSTY ŻÓŁTY  (200 szt.)</v>
      </c>
      <c r="K545" s="2" t="str">
        <f>VLOOKUP($A545,'[1]23500'!$B$3:$L$5634,3,0)</f>
        <v>paczka</v>
      </c>
      <c r="L545" s="2" t="str">
        <f>VLOOKUP($A545,'[1]23500'!$B$3:$L$5634,4,0)</f>
        <v>3926909700</v>
      </c>
      <c r="M545" s="2" t="str">
        <f>VLOOKUP($A545,'[1]23500'!$B$3:$L$5634,5,0)</f>
        <v>7330417036198</v>
      </c>
      <c r="N545" s="2">
        <f>VLOOKUP($A545,'[1]23500'!$B$3:$L$5634,6,0)</f>
        <v>2.4E-2</v>
      </c>
      <c r="O545" s="2" t="str">
        <f>VLOOKUP($A545,'[1]23500'!$B$3:$L$5634,7,0)</f>
        <v>Kg</v>
      </c>
      <c r="P545" s="2">
        <f>VLOOKUP($A545,'[1]23500'!$B$3:$L$5634,8,0)</f>
        <v>2.5000000000000001E-2</v>
      </c>
      <c r="Q545" s="2" t="str">
        <f>VLOOKUP($A545,'[1]23500'!$B$3:$L$5634,10,0)</f>
        <v>Na przewody</v>
      </c>
      <c r="R545" s="2" t="str">
        <f>VLOOKUP($A545,'[1]23500'!$B$3:$L$5634,11,0)</f>
        <v>1003</v>
      </c>
    </row>
    <row r="546" spans="1:18" x14ac:dyDescent="0.3">
      <c r="A546" s="1" t="s">
        <v>1422</v>
      </c>
      <c r="B546" s="1" t="s">
        <v>1423</v>
      </c>
      <c r="C546" s="1" t="s">
        <v>1424</v>
      </c>
      <c r="D546" s="1" t="s">
        <v>1425</v>
      </c>
      <c r="E546" s="1">
        <f t="shared" si="8"/>
        <v>0</v>
      </c>
      <c r="F546" s="1"/>
      <c r="G546" s="1" t="s">
        <v>544</v>
      </c>
      <c r="H546" s="1" t="s">
        <v>590</v>
      </c>
      <c r="I546" s="2" t="str">
        <f>VLOOKUP($A546,'[1]23500'!$B$3:$L$5634,1,0)</f>
        <v>PA+02015PN4</v>
      </c>
      <c r="J546" s="2" t="str">
        <f>VLOOKUP($A546,'[1]23500'!$B$3:$L$5634,2,0)</f>
        <v>PA+ 02/15 WIĄZKI CZYSTY ŻÓŁTY  (1008 szt.)</v>
      </c>
      <c r="K546" s="2" t="str">
        <f>VLOOKUP($A546,'[1]23500'!$B$3:$L$5634,3,0)</f>
        <v>paczka</v>
      </c>
      <c r="L546" s="2" t="str">
        <f>VLOOKUP($A546,'[1]23500'!$B$3:$L$5634,4,0)</f>
        <v>3926909700</v>
      </c>
      <c r="M546" s="2" t="str">
        <f>VLOOKUP($A546,'[1]23500'!$B$3:$L$5634,5,0)</f>
        <v>7330417040096</v>
      </c>
      <c r="N546" s="2">
        <f>VLOOKUP($A546,'[1]23500'!$B$3:$L$5634,6,0)</f>
        <v>0.105</v>
      </c>
      <c r="O546" s="2" t="str">
        <f>VLOOKUP($A546,'[1]23500'!$B$3:$L$5634,7,0)</f>
        <v>Kg</v>
      </c>
      <c r="P546" s="2">
        <f>VLOOKUP($A546,'[1]23500'!$B$3:$L$5634,8,0)</f>
        <v>0.17799999999999999</v>
      </c>
      <c r="Q546" s="2" t="str">
        <f>VLOOKUP($A546,'[1]23500'!$B$3:$L$5634,10,0)</f>
        <v>Na przewody</v>
      </c>
      <c r="R546" s="2" t="str">
        <f>VLOOKUP($A546,'[1]23500'!$B$3:$L$5634,11,0)</f>
        <v>1003</v>
      </c>
    </row>
    <row r="547" spans="1:18" x14ac:dyDescent="0.3">
      <c r="A547" s="1" t="s">
        <v>1426</v>
      </c>
      <c r="B547" s="1" t="s">
        <v>1427</v>
      </c>
      <c r="C547" s="1" t="s">
        <v>1420</v>
      </c>
      <c r="D547" s="1" t="s">
        <v>1428</v>
      </c>
      <c r="E547" s="1">
        <f t="shared" si="8"/>
        <v>0</v>
      </c>
      <c r="F547" s="1"/>
      <c r="G547" s="1" t="s">
        <v>544</v>
      </c>
      <c r="H547" s="1" t="s">
        <v>590</v>
      </c>
      <c r="I547" s="2" t="str">
        <f>VLOOKUP($A547,'[1]23500'!$B$3:$L$5634,1,0)</f>
        <v>PA+02021AN4</v>
      </c>
      <c r="J547" s="2" t="str">
        <f>VLOOKUP($A547,'[1]23500'!$B$3:$L$5634,2,0)</f>
        <v>PA+ 02/21 CIĘTY CZYSTY ŻÓŁTY  (200 szt.)</v>
      </c>
      <c r="K547" s="2" t="str">
        <f>VLOOKUP($A547,'[1]23500'!$B$3:$L$5634,3,0)</f>
        <v>paczka</v>
      </c>
      <c r="L547" s="2" t="str">
        <f>VLOOKUP($A547,'[1]23500'!$B$3:$L$5634,4,0)</f>
        <v>3926909700</v>
      </c>
      <c r="M547" s="2" t="str">
        <f>VLOOKUP($A547,'[1]23500'!$B$3:$L$5634,5,0)</f>
        <v>7330417036204</v>
      </c>
      <c r="N547" s="2">
        <f>VLOOKUP($A547,'[1]23500'!$B$3:$L$5634,6,0)</f>
        <v>3.3000000000000002E-2</v>
      </c>
      <c r="O547" s="2" t="str">
        <f>VLOOKUP($A547,'[1]23500'!$B$3:$L$5634,7,0)</f>
        <v>Kg</v>
      </c>
      <c r="P547" s="2">
        <f>VLOOKUP($A547,'[1]23500'!$B$3:$L$5634,8,0)</f>
        <v>3.4000000000000002E-2</v>
      </c>
      <c r="Q547" s="2" t="str">
        <f>VLOOKUP($A547,'[1]23500'!$B$3:$L$5634,10,0)</f>
        <v>Na przewody</v>
      </c>
      <c r="R547" s="2" t="str">
        <f>VLOOKUP($A547,'[1]23500'!$B$3:$L$5634,11,0)</f>
        <v>1003</v>
      </c>
    </row>
    <row r="548" spans="1:18" x14ac:dyDescent="0.3">
      <c r="A548" s="1" t="s">
        <v>1429</v>
      </c>
      <c r="B548" s="1" t="s">
        <v>1430</v>
      </c>
      <c r="C548" s="1" t="s">
        <v>1431</v>
      </c>
      <c r="D548" s="1" t="s">
        <v>1432</v>
      </c>
      <c r="E548" s="1">
        <f t="shared" si="8"/>
        <v>0</v>
      </c>
      <c r="F548" s="1"/>
      <c r="G548" s="1" t="s">
        <v>544</v>
      </c>
      <c r="H548" s="1" t="s">
        <v>590</v>
      </c>
      <c r="I548" s="2" t="str">
        <f>VLOOKUP($A548,'[1]23500'!$B$3:$L$5634,1,0)</f>
        <v>PA+02021PN4</v>
      </c>
      <c r="J548" s="2" t="str">
        <f>VLOOKUP($A548,'[1]23500'!$B$3:$L$5634,2,0)</f>
        <v>PA+ 02/21 WIĄZKI CZYSTY ŻÓŁTY  (1008 szt.)</v>
      </c>
      <c r="K548" s="2" t="str">
        <f>VLOOKUP($A548,'[1]23500'!$B$3:$L$5634,3,0)</f>
        <v>karton</v>
      </c>
      <c r="L548" s="2" t="str">
        <f>VLOOKUP($A548,'[1]23500'!$B$3:$L$5634,4,0)</f>
        <v>3926909700</v>
      </c>
      <c r="M548" s="2" t="str">
        <f>VLOOKUP($A548,'[1]23500'!$B$3:$L$5634,5,0)</f>
        <v>7330417040119</v>
      </c>
      <c r="N548" s="2">
        <f>VLOOKUP($A548,'[1]23500'!$B$3:$L$5634,6,0)</f>
        <v>0.16400000000000001</v>
      </c>
      <c r="O548" s="2" t="str">
        <f>VLOOKUP($A548,'[1]23500'!$B$3:$L$5634,7,0)</f>
        <v>Kg</v>
      </c>
      <c r="P548" s="2">
        <f>VLOOKUP($A548,'[1]23500'!$B$3:$L$5634,8,0)</f>
        <v>0.219</v>
      </c>
      <c r="Q548" s="2" t="str">
        <f>VLOOKUP($A548,'[1]23500'!$B$3:$L$5634,10,0)</f>
        <v>Na przewody</v>
      </c>
      <c r="R548" s="2" t="str">
        <f>VLOOKUP($A548,'[1]23500'!$B$3:$L$5634,11,0)</f>
        <v>1003</v>
      </c>
    </row>
    <row r="549" spans="1:18" x14ac:dyDescent="0.3">
      <c r="A549" s="1" t="s">
        <v>1433</v>
      </c>
      <c r="B549" s="1" t="s">
        <v>1434</v>
      </c>
      <c r="C549" s="1" t="s">
        <v>1420</v>
      </c>
      <c r="D549" s="1" t="s">
        <v>1435</v>
      </c>
      <c r="E549" s="1">
        <f t="shared" si="8"/>
        <v>0</v>
      </c>
      <c r="F549" s="1"/>
      <c r="G549" s="1" t="s">
        <v>544</v>
      </c>
      <c r="H549" s="1" t="s">
        <v>590</v>
      </c>
      <c r="I549" s="2" t="str">
        <f>VLOOKUP($A549,'[1]23500'!$B$3:$L$5634,1,0)</f>
        <v>PA+02027AN4</v>
      </c>
      <c r="J549" s="2" t="str">
        <f>VLOOKUP($A549,'[1]23500'!$B$3:$L$5634,2,0)</f>
        <v>PA+ 02/27 CIĘTY CZYSTY ŻÓŁTY  (200 szt.)</v>
      </c>
      <c r="K549" s="2" t="str">
        <f>VLOOKUP($A549,'[1]23500'!$B$3:$L$5634,3,0)</f>
        <v>paczka</v>
      </c>
      <c r="L549" s="2" t="str">
        <f>VLOOKUP($A549,'[1]23500'!$B$3:$L$5634,4,0)</f>
        <v>3926909700</v>
      </c>
      <c r="M549" s="2" t="str">
        <f>VLOOKUP($A549,'[1]23500'!$B$3:$L$5634,5,0)</f>
        <v>7330417036228</v>
      </c>
      <c r="N549" s="2">
        <f>VLOOKUP($A549,'[1]23500'!$B$3:$L$5634,6,0)</f>
        <v>0.04</v>
      </c>
      <c r="O549" s="2" t="str">
        <f>VLOOKUP($A549,'[1]23500'!$B$3:$L$5634,7,0)</f>
        <v>Kg</v>
      </c>
      <c r="P549" s="2">
        <f>VLOOKUP($A549,'[1]23500'!$B$3:$L$5634,8,0)</f>
        <v>4.2000000000000003E-2</v>
      </c>
      <c r="Q549" s="2" t="str">
        <f>VLOOKUP($A549,'[1]23500'!$B$3:$L$5634,10,0)</f>
        <v>Na przewody</v>
      </c>
      <c r="R549" s="2" t="str">
        <f>VLOOKUP($A549,'[1]23500'!$B$3:$L$5634,11,0)</f>
        <v>1003</v>
      </c>
    </row>
    <row r="550" spans="1:18" x14ac:dyDescent="0.3">
      <c r="A550" s="1" t="s">
        <v>1436</v>
      </c>
      <c r="B550" s="1" t="s">
        <v>1437</v>
      </c>
      <c r="C550" s="1" t="s">
        <v>1438</v>
      </c>
      <c r="D550" s="1" t="s">
        <v>1439</v>
      </c>
      <c r="E550" s="1">
        <f t="shared" si="8"/>
        <v>0</v>
      </c>
      <c r="F550" s="1"/>
      <c r="G550" s="1" t="s">
        <v>544</v>
      </c>
      <c r="H550" s="1" t="s">
        <v>590</v>
      </c>
      <c r="I550" s="2" t="str">
        <f>VLOOKUP($A550,'[1]23500'!$B$3:$L$5634,1,0)</f>
        <v>PA+02027PN4</v>
      </c>
      <c r="J550" s="2" t="str">
        <f>VLOOKUP($A550,'[1]23500'!$B$3:$L$5634,2,0)</f>
        <v>PA+ 02/27 WIĄZKI CZYSTY ŻÓŁTY  (1001 szt.)</v>
      </c>
      <c r="K550" s="2" t="str">
        <f>VLOOKUP($A550,'[1]23500'!$B$3:$L$5634,3,0)</f>
        <v>karton</v>
      </c>
      <c r="L550" s="2" t="str">
        <f>VLOOKUP($A550,'[1]23500'!$B$3:$L$5634,4,0)</f>
        <v>3926909700</v>
      </c>
      <c r="M550" s="2" t="str">
        <f>VLOOKUP($A550,'[1]23500'!$B$3:$L$5634,5,0)</f>
        <v>7330417040133</v>
      </c>
      <c r="N550" s="2">
        <f>VLOOKUP($A550,'[1]23500'!$B$3:$L$5634,6,0)</f>
        <v>0.248</v>
      </c>
      <c r="O550" s="2" t="str">
        <f>VLOOKUP($A550,'[1]23500'!$B$3:$L$5634,7,0)</f>
        <v>Kg</v>
      </c>
      <c r="P550" s="2">
        <f>VLOOKUP($A550,'[1]23500'!$B$3:$L$5634,8,0)</f>
        <v>0.32100000000000001</v>
      </c>
      <c r="Q550" s="2" t="str">
        <f>VLOOKUP($A550,'[1]23500'!$B$3:$L$5634,10,0)</f>
        <v>Na przewody</v>
      </c>
      <c r="R550" s="2" t="str">
        <f>VLOOKUP($A550,'[1]23500'!$B$3:$L$5634,11,0)</f>
        <v>1003</v>
      </c>
    </row>
    <row r="551" spans="1:18" x14ac:dyDescent="0.3">
      <c r="A551" s="1" t="s">
        <v>1440</v>
      </c>
      <c r="B551" s="1" t="s">
        <v>1441</v>
      </c>
      <c r="C551" s="1" t="s">
        <v>1438</v>
      </c>
      <c r="D551" s="1" t="s">
        <v>1442</v>
      </c>
      <c r="E551" s="1">
        <f t="shared" si="8"/>
        <v>0</v>
      </c>
      <c r="F551" s="1"/>
      <c r="G551" s="1" t="s">
        <v>544</v>
      </c>
      <c r="H551" s="1" t="s">
        <v>590</v>
      </c>
      <c r="I551" s="2" t="str">
        <f>VLOOKUP($A551,'[1]23500'!$B$3:$L$5634,1,0)</f>
        <v>PA+02027PN9</v>
      </c>
      <c r="J551" s="2" t="str">
        <f>VLOOKUP($A551,'[1]23500'!$B$3:$L$5634,2,0)</f>
        <v>PA+ 02/27 WIĄZKI CZYSTY BIAŁY  (1001 szt.)</v>
      </c>
      <c r="K551" s="2" t="str">
        <f>VLOOKUP($A551,'[1]23500'!$B$3:$L$5634,3,0)</f>
        <v>karton</v>
      </c>
      <c r="L551" s="2" t="str">
        <f>VLOOKUP($A551,'[1]23500'!$B$3:$L$5634,4,0)</f>
        <v>3926909700</v>
      </c>
      <c r="M551" s="2" t="str">
        <f>VLOOKUP($A551,'[1]23500'!$B$3:$L$5634,5,0)</f>
        <v>7330417040140</v>
      </c>
      <c r="N551" s="2">
        <f>VLOOKUP($A551,'[1]23500'!$B$3:$L$5634,6,0)</f>
        <v>0.248</v>
      </c>
      <c r="O551" s="2" t="str">
        <f>VLOOKUP($A551,'[1]23500'!$B$3:$L$5634,7,0)</f>
        <v>Kg</v>
      </c>
      <c r="P551" s="2">
        <f>VLOOKUP($A551,'[1]23500'!$B$3:$L$5634,8,0)</f>
        <v>0.32100000000000001</v>
      </c>
      <c r="Q551" s="2" t="str">
        <f>VLOOKUP($A551,'[1]23500'!$B$3:$L$5634,10,0)</f>
        <v>Na przewody</v>
      </c>
      <c r="R551" s="2" t="str">
        <f>VLOOKUP($A551,'[1]23500'!$B$3:$L$5634,11,0)</f>
        <v>1003</v>
      </c>
    </row>
    <row r="552" spans="1:18" x14ac:dyDescent="0.3">
      <c r="A552" s="1" t="s">
        <v>1443</v>
      </c>
      <c r="B552" s="1" t="s">
        <v>1444</v>
      </c>
      <c r="C552" s="1" t="s">
        <v>1445</v>
      </c>
      <c r="D552" s="1" t="s">
        <v>1446</v>
      </c>
      <c r="E552" s="1">
        <f t="shared" si="8"/>
        <v>0</v>
      </c>
      <c r="F552" s="1"/>
      <c r="G552" s="1" t="s">
        <v>544</v>
      </c>
      <c r="H552" s="1" t="s">
        <v>590</v>
      </c>
      <c r="I552" s="2" t="str">
        <f>VLOOKUP($A552,'[1]23500'!$B$3:$L$5634,1,0)</f>
        <v>PA+02036PN4</v>
      </c>
      <c r="J552" s="2" t="str">
        <f>VLOOKUP($A552,'[1]23500'!$B$3:$L$5634,2,0)</f>
        <v>PA+ 02/36 WIĄZKI CZYSTY ŻÓŁTY  (650 szt.)</v>
      </c>
      <c r="K552" s="2" t="str">
        <f>VLOOKUP($A552,'[1]23500'!$B$3:$L$5634,3,0)</f>
        <v>karton</v>
      </c>
      <c r="L552" s="2" t="str">
        <f>VLOOKUP($A552,'[1]23500'!$B$3:$L$5634,4,0)</f>
        <v>3926909700</v>
      </c>
      <c r="M552" s="2" t="str">
        <f>VLOOKUP($A552,'[1]23500'!$B$3:$L$5634,5,0)</f>
        <v>7330417042526</v>
      </c>
      <c r="N552" s="2">
        <f>VLOOKUP($A552,'[1]23500'!$B$3:$L$5634,6,0)</f>
        <v>0</v>
      </c>
      <c r="O552" s="2">
        <f>VLOOKUP($A552,'[1]23500'!$B$3:$L$5634,7,0)</f>
        <v>0</v>
      </c>
      <c r="P552" s="2">
        <f>VLOOKUP($A552,'[1]23500'!$B$3:$L$5634,8,0)</f>
        <v>0</v>
      </c>
      <c r="Q552" s="2" t="str">
        <f>VLOOKUP($A552,'[1]23500'!$B$3:$L$5634,10,0)</f>
        <v>Na przewody</v>
      </c>
      <c r="R552" s="2" t="str">
        <f>VLOOKUP($A552,'[1]23500'!$B$3:$L$5634,11,0)</f>
        <v>1003</v>
      </c>
    </row>
    <row r="553" spans="1:18" x14ac:dyDescent="0.3">
      <c r="A553" s="1" t="s">
        <v>1447</v>
      </c>
      <c r="B553" s="1" t="s">
        <v>1448</v>
      </c>
      <c r="C553" s="1" t="s">
        <v>1424</v>
      </c>
      <c r="D553" s="1" t="s">
        <v>1449</v>
      </c>
      <c r="E553" s="1">
        <f t="shared" si="8"/>
        <v>0</v>
      </c>
      <c r="F553" s="1"/>
      <c r="G553" s="1" t="s">
        <v>544</v>
      </c>
      <c r="H553" s="1" t="s">
        <v>590</v>
      </c>
      <c r="I553" s="2" t="str">
        <f>VLOOKUP($A553,'[1]23500'!$B$3:$L$5634,1,0)</f>
        <v>PA+05015PN4</v>
      </c>
      <c r="J553" s="2" t="str">
        <f>VLOOKUP($A553,'[1]23500'!$B$3:$L$5634,2,0)</f>
        <v>PA+ 05/15 WIĄZKI CZYSTY ŻÓŁTY  (1008 szt.)</v>
      </c>
      <c r="K553" s="2" t="str">
        <f>VLOOKUP($A553,'[1]23500'!$B$3:$L$5634,3,0)</f>
        <v>paczka</v>
      </c>
      <c r="L553" s="2" t="str">
        <f>VLOOKUP($A553,'[1]23500'!$B$3:$L$5634,4,0)</f>
        <v>3926909700</v>
      </c>
      <c r="M553" s="2" t="str">
        <f>VLOOKUP($A553,'[1]23500'!$B$3:$L$5634,5,0)</f>
        <v>2010000000137</v>
      </c>
      <c r="N553" s="2">
        <f>VLOOKUP($A553,'[1]23500'!$B$3:$L$5634,6,0)</f>
        <v>0.105</v>
      </c>
      <c r="O553" s="2" t="str">
        <f>VLOOKUP($A553,'[1]23500'!$B$3:$L$5634,7,0)</f>
        <v>Kg</v>
      </c>
      <c r="P553" s="2">
        <f>VLOOKUP($A553,'[1]23500'!$B$3:$L$5634,8,0)</f>
        <v>0.17799999999999999</v>
      </c>
      <c r="Q553" s="2" t="str">
        <f>VLOOKUP($A553,'[1]23500'!$B$3:$L$5634,10,0)</f>
        <v>Na przewody</v>
      </c>
      <c r="R553" s="2" t="str">
        <f>VLOOKUP($A553,'[1]23500'!$B$3:$L$5634,11,0)</f>
        <v>1003</v>
      </c>
    </row>
    <row r="554" spans="1:18" x14ac:dyDescent="0.3">
      <c r="A554" s="1" t="s">
        <v>1450</v>
      </c>
      <c r="B554" s="1" t="s">
        <v>1451</v>
      </c>
      <c r="C554" s="1" t="s">
        <v>1420</v>
      </c>
      <c r="D554" s="1" t="s">
        <v>1452</v>
      </c>
      <c r="E554" s="1">
        <f t="shared" si="8"/>
        <v>0</v>
      </c>
      <c r="F554" s="1"/>
      <c r="G554" s="1" t="s">
        <v>544</v>
      </c>
      <c r="H554" s="1" t="s">
        <v>590</v>
      </c>
      <c r="I554" s="2" t="str">
        <f>VLOOKUP($A554,'[1]23500'!$B$3:$L$5634,1,0)</f>
        <v>PA+10015AN4</v>
      </c>
      <c r="J554" s="2" t="str">
        <f>VLOOKUP($A554,'[1]23500'!$B$3:$L$5634,2,0)</f>
        <v>PA+ 1/15 CIĘTY CZYSTY ŻÓŁTY  (200 szt.)</v>
      </c>
      <c r="K554" s="2" t="str">
        <f>VLOOKUP($A554,'[1]23500'!$B$3:$L$5634,3,0)</f>
        <v>paczka</v>
      </c>
      <c r="L554" s="2" t="str">
        <f>VLOOKUP($A554,'[1]23500'!$B$3:$L$5634,4,0)</f>
        <v>3926909700</v>
      </c>
      <c r="M554" s="2" t="str">
        <f>VLOOKUP($A554,'[1]23500'!$B$3:$L$5634,5,0)</f>
        <v>7330417036235</v>
      </c>
      <c r="N554" s="2">
        <f>VLOOKUP($A554,'[1]23500'!$B$3:$L$5634,6,0)</f>
        <v>4.2000000000000003E-2</v>
      </c>
      <c r="O554" s="2" t="str">
        <f>VLOOKUP($A554,'[1]23500'!$B$3:$L$5634,7,0)</f>
        <v>Kg</v>
      </c>
      <c r="P554" s="2">
        <f>VLOOKUP($A554,'[1]23500'!$B$3:$L$5634,8,0)</f>
        <v>4.5999999999999999E-2</v>
      </c>
      <c r="Q554" s="2" t="str">
        <f>VLOOKUP($A554,'[1]23500'!$B$3:$L$5634,10,0)</f>
        <v>Na przewody</v>
      </c>
      <c r="R554" s="2" t="str">
        <f>VLOOKUP($A554,'[1]23500'!$B$3:$L$5634,11,0)</f>
        <v>1003</v>
      </c>
    </row>
    <row r="555" spans="1:18" x14ac:dyDescent="0.3">
      <c r="A555" s="1" t="s">
        <v>1453</v>
      </c>
      <c r="B555" s="1" t="s">
        <v>1454</v>
      </c>
      <c r="C555" s="1" t="s">
        <v>1431</v>
      </c>
      <c r="D555" s="1" t="s">
        <v>1455</v>
      </c>
      <c r="E555" s="1">
        <f t="shared" si="8"/>
        <v>0</v>
      </c>
      <c r="F555" s="1"/>
      <c r="G555" s="1" t="s">
        <v>544</v>
      </c>
      <c r="H555" s="1" t="s">
        <v>590</v>
      </c>
      <c r="I555" s="2" t="str">
        <f>VLOOKUP($A555,'[1]23500'!$B$3:$L$5634,1,0)</f>
        <v>PA+10015PN4</v>
      </c>
      <c r="J555" s="2" t="str">
        <f>VLOOKUP($A555,'[1]23500'!$B$3:$L$5634,2,0)</f>
        <v>PA+ 1/15 WIĄZKI CZYSTY ŻÓŁTY  (1008 szt.)</v>
      </c>
      <c r="K555" s="2" t="str">
        <f>VLOOKUP($A555,'[1]23500'!$B$3:$L$5634,3,0)</f>
        <v>karton</v>
      </c>
      <c r="L555" s="2" t="str">
        <f>VLOOKUP($A555,'[1]23500'!$B$3:$L$5634,4,0)</f>
        <v>3926909700</v>
      </c>
      <c r="M555" s="2" t="str">
        <f>VLOOKUP($A555,'[1]23500'!$B$3:$L$5634,5,0)</f>
        <v>7330417040164</v>
      </c>
      <c r="N555" s="2">
        <f>VLOOKUP($A555,'[1]23500'!$B$3:$L$5634,6,0)</f>
        <v>0.21099999999999999</v>
      </c>
      <c r="O555" s="2" t="str">
        <f>VLOOKUP($A555,'[1]23500'!$B$3:$L$5634,7,0)</f>
        <v>Kg</v>
      </c>
      <c r="P555" s="2">
        <f>VLOOKUP($A555,'[1]23500'!$B$3:$L$5634,8,0)</f>
        <v>0.28399999999999997</v>
      </c>
      <c r="Q555" s="2" t="str">
        <f>VLOOKUP($A555,'[1]23500'!$B$3:$L$5634,10,0)</f>
        <v>Na przewody</v>
      </c>
      <c r="R555" s="2" t="str">
        <f>VLOOKUP($A555,'[1]23500'!$B$3:$L$5634,11,0)</f>
        <v>1003</v>
      </c>
    </row>
    <row r="556" spans="1:18" x14ac:dyDescent="0.3">
      <c r="A556" s="1" t="s">
        <v>1456</v>
      </c>
      <c r="B556" s="1" t="s">
        <v>1457</v>
      </c>
      <c r="C556" s="1" t="s">
        <v>1420</v>
      </c>
      <c r="D556" s="1" t="s">
        <v>1458</v>
      </c>
      <c r="E556" s="1">
        <f t="shared" si="8"/>
        <v>0</v>
      </c>
      <c r="F556" s="1"/>
      <c r="G556" s="1" t="s">
        <v>544</v>
      </c>
      <c r="H556" s="1" t="s">
        <v>590</v>
      </c>
      <c r="I556" s="2" t="str">
        <f>VLOOKUP($A556,'[1]23500'!$B$3:$L$5634,1,0)</f>
        <v>PA+10021AN4</v>
      </c>
      <c r="J556" s="2" t="str">
        <f>VLOOKUP($A556,'[1]23500'!$B$3:$L$5634,2,0)</f>
        <v>PA+ 1/21 CIĘTY CZYSTY ŻÓŁTY  (200 szt.)</v>
      </c>
      <c r="K556" s="2" t="str">
        <f>VLOOKUP($A556,'[1]23500'!$B$3:$L$5634,3,0)</f>
        <v>paczka</v>
      </c>
      <c r="L556" s="2" t="str">
        <f>VLOOKUP($A556,'[1]23500'!$B$3:$L$5634,4,0)</f>
        <v>3926909700</v>
      </c>
      <c r="M556" s="2" t="str">
        <f>VLOOKUP($A556,'[1]23500'!$B$3:$L$5634,5,0)</f>
        <v>7330417036259</v>
      </c>
      <c r="N556" s="2">
        <f>VLOOKUP($A556,'[1]23500'!$B$3:$L$5634,6,0)</f>
        <v>0</v>
      </c>
      <c r="O556" s="2">
        <f>VLOOKUP($A556,'[1]23500'!$B$3:$L$5634,7,0)</f>
        <v>0</v>
      </c>
      <c r="P556" s="2">
        <f>VLOOKUP($A556,'[1]23500'!$B$3:$L$5634,8,0)</f>
        <v>0</v>
      </c>
      <c r="Q556" s="2" t="str">
        <f>VLOOKUP($A556,'[1]23500'!$B$3:$L$5634,10,0)</f>
        <v>Na przewody</v>
      </c>
      <c r="R556" s="2" t="str">
        <f>VLOOKUP($A556,'[1]23500'!$B$3:$L$5634,11,0)</f>
        <v>1003</v>
      </c>
    </row>
    <row r="557" spans="1:18" x14ac:dyDescent="0.3">
      <c r="A557" s="1" t="s">
        <v>1459</v>
      </c>
      <c r="B557" s="1" t="s">
        <v>1460</v>
      </c>
      <c r="C557" s="1" t="s">
        <v>1431</v>
      </c>
      <c r="D557" s="1" t="s">
        <v>1461</v>
      </c>
      <c r="E557" s="1">
        <f t="shared" si="8"/>
        <v>0</v>
      </c>
      <c r="F557" s="1"/>
      <c r="G557" s="1" t="s">
        <v>544</v>
      </c>
      <c r="H557" s="1" t="s">
        <v>590</v>
      </c>
      <c r="I557" s="2" t="str">
        <f>VLOOKUP($A557,'[1]23500'!$B$3:$L$5634,1,0)</f>
        <v>PA+10021PN4</v>
      </c>
      <c r="J557" s="2" t="str">
        <f>VLOOKUP($A557,'[1]23500'!$B$3:$L$5634,2,0)</f>
        <v>PA+ 1/21 WIĄZKI CZYSTY ŻÓŁTY  (1008 szt.)</v>
      </c>
      <c r="K557" s="2" t="str">
        <f>VLOOKUP($A557,'[1]23500'!$B$3:$L$5634,3,0)</f>
        <v>karton</v>
      </c>
      <c r="L557" s="2" t="str">
        <f>VLOOKUP($A557,'[1]23500'!$B$3:$L$5634,4,0)</f>
        <v>3926909700</v>
      </c>
      <c r="M557" s="2" t="str">
        <f>VLOOKUP($A557,'[1]23500'!$B$3:$L$5634,5,0)</f>
        <v>7330417040188</v>
      </c>
      <c r="N557" s="2">
        <f>VLOOKUP($A557,'[1]23500'!$B$3:$L$5634,6,0)</f>
        <v>0.29899999999999999</v>
      </c>
      <c r="O557" s="2" t="str">
        <f>VLOOKUP($A557,'[1]23500'!$B$3:$L$5634,7,0)</f>
        <v>Kg</v>
      </c>
      <c r="P557" s="2">
        <f>VLOOKUP($A557,'[1]23500'!$B$3:$L$5634,8,0)</f>
        <v>0.372</v>
      </c>
      <c r="Q557" s="2" t="str">
        <f>VLOOKUP($A557,'[1]23500'!$B$3:$L$5634,10,0)</f>
        <v>Na przewody</v>
      </c>
      <c r="R557" s="2" t="str">
        <f>VLOOKUP($A557,'[1]23500'!$B$3:$L$5634,11,0)</f>
        <v>1003</v>
      </c>
    </row>
    <row r="558" spans="1:18" x14ac:dyDescent="0.3">
      <c r="A558" s="1" t="s">
        <v>1462</v>
      </c>
      <c r="B558" s="1" t="s">
        <v>1463</v>
      </c>
      <c r="C558" s="1" t="s">
        <v>1431</v>
      </c>
      <c r="D558" s="1" t="s">
        <v>1464</v>
      </c>
      <c r="E558" s="1">
        <f t="shared" si="8"/>
        <v>0</v>
      </c>
      <c r="F558" s="1"/>
      <c r="G558" s="1" t="s">
        <v>544</v>
      </c>
      <c r="H558" s="1" t="s">
        <v>590</v>
      </c>
      <c r="I558" s="2" t="str">
        <f>VLOOKUP($A558,'[1]23500'!$B$3:$L$5634,1,0)</f>
        <v>PA+10021PN9</v>
      </c>
      <c r="J558" s="2" t="str">
        <f>VLOOKUP($A558,'[1]23500'!$B$3:$L$5634,2,0)</f>
        <v>PA+ 1/21 WIĄZKI CZYSTY BIAŁY  (1008 szt.)</v>
      </c>
      <c r="K558" s="2" t="str">
        <f>VLOOKUP($A558,'[1]23500'!$B$3:$L$5634,3,0)</f>
        <v>karton</v>
      </c>
      <c r="L558" s="2" t="str">
        <f>VLOOKUP($A558,'[1]23500'!$B$3:$L$5634,4,0)</f>
        <v>3926909700</v>
      </c>
      <c r="M558" s="2" t="str">
        <f>VLOOKUP($A558,'[1]23500'!$B$3:$L$5634,5,0)</f>
        <v>7330417040195</v>
      </c>
      <c r="N558" s="2">
        <f>VLOOKUP($A558,'[1]23500'!$B$3:$L$5634,6,0)</f>
        <v>0.29899999999999999</v>
      </c>
      <c r="O558" s="2" t="str">
        <f>VLOOKUP($A558,'[1]23500'!$B$3:$L$5634,7,0)</f>
        <v>Kg</v>
      </c>
      <c r="P558" s="2">
        <f>VLOOKUP($A558,'[1]23500'!$B$3:$L$5634,8,0)</f>
        <v>0.372</v>
      </c>
      <c r="Q558" s="2" t="str">
        <f>VLOOKUP($A558,'[1]23500'!$B$3:$L$5634,10,0)</f>
        <v>Na przewody</v>
      </c>
      <c r="R558" s="2" t="str">
        <f>VLOOKUP($A558,'[1]23500'!$B$3:$L$5634,11,0)</f>
        <v>1003</v>
      </c>
    </row>
    <row r="559" spans="1:18" x14ac:dyDescent="0.3">
      <c r="A559" s="1" t="s">
        <v>1465</v>
      </c>
      <c r="B559" s="1" t="s">
        <v>1466</v>
      </c>
      <c r="C559" s="1" t="s">
        <v>1438</v>
      </c>
      <c r="D559" s="1" t="s">
        <v>1467</v>
      </c>
      <c r="E559" s="1">
        <f t="shared" si="8"/>
        <v>0</v>
      </c>
      <c r="F559" s="1"/>
      <c r="G559" s="1" t="s">
        <v>544</v>
      </c>
      <c r="H559" s="1" t="s">
        <v>590</v>
      </c>
      <c r="I559" s="2" t="str">
        <f>VLOOKUP($A559,'[1]23500'!$B$3:$L$5634,1,0)</f>
        <v>PA+10027PN4</v>
      </c>
      <c r="J559" s="2" t="str">
        <f>VLOOKUP($A559,'[1]23500'!$B$3:$L$5634,2,0)</f>
        <v>PA+ 1/27 WIĄZKI CZYSTY ŻÓŁTY  (1001 szt.)</v>
      </c>
      <c r="K559" s="2" t="str">
        <f>VLOOKUP($A559,'[1]23500'!$B$3:$L$5634,3,0)</f>
        <v>karton</v>
      </c>
      <c r="L559" s="2" t="str">
        <f>VLOOKUP($A559,'[1]23500'!$B$3:$L$5634,4,0)</f>
        <v>3926909700</v>
      </c>
      <c r="M559" s="2" t="str">
        <f>VLOOKUP($A559,'[1]23500'!$B$3:$L$5634,5,0)</f>
        <v>7330417040201</v>
      </c>
      <c r="N559" s="2">
        <f>VLOOKUP($A559,'[1]23500'!$B$3:$L$5634,6,0)</f>
        <v>0.38300000000000001</v>
      </c>
      <c r="O559" s="2" t="str">
        <f>VLOOKUP($A559,'[1]23500'!$B$3:$L$5634,7,0)</f>
        <v>Kg</v>
      </c>
      <c r="P559" s="2">
        <f>VLOOKUP($A559,'[1]23500'!$B$3:$L$5634,8,0)</f>
        <v>0.45600000000000002</v>
      </c>
      <c r="Q559" s="2" t="str">
        <f>VLOOKUP($A559,'[1]23500'!$B$3:$L$5634,10,0)</f>
        <v>Na przewody</v>
      </c>
      <c r="R559" s="2" t="str">
        <f>VLOOKUP($A559,'[1]23500'!$B$3:$L$5634,11,0)</f>
        <v>1003</v>
      </c>
    </row>
    <row r="560" spans="1:18" x14ac:dyDescent="0.3">
      <c r="A560" s="1" t="s">
        <v>1468</v>
      </c>
      <c r="B560" s="1" t="s">
        <v>1469</v>
      </c>
      <c r="C560" s="1" t="s">
        <v>1438</v>
      </c>
      <c r="D560" s="1" t="s">
        <v>1470</v>
      </c>
      <c r="E560" s="1">
        <f t="shared" si="8"/>
        <v>0</v>
      </c>
      <c r="F560" s="1"/>
      <c r="G560" s="1" t="s">
        <v>544</v>
      </c>
      <c r="H560" s="1" t="s">
        <v>590</v>
      </c>
      <c r="I560" s="2" t="str">
        <f>VLOOKUP($A560,'[1]23500'!$B$3:$L$5634,1,0)</f>
        <v>PA+10027PN9</v>
      </c>
      <c r="J560" s="2" t="str">
        <f>VLOOKUP($A560,'[1]23500'!$B$3:$L$5634,2,0)</f>
        <v>PA+ 1/27 WIĄZKI CZYSTY BIAŁY  (1001 szt.)</v>
      </c>
      <c r="K560" s="2" t="str">
        <f>VLOOKUP($A560,'[1]23500'!$B$3:$L$5634,3,0)</f>
        <v>karton</v>
      </c>
      <c r="L560" s="2" t="str">
        <f>VLOOKUP($A560,'[1]23500'!$B$3:$L$5634,4,0)</f>
        <v>3926909700</v>
      </c>
      <c r="M560" s="2" t="str">
        <f>VLOOKUP($A560,'[1]23500'!$B$3:$L$5634,5,0)</f>
        <v>7330417041864</v>
      </c>
      <c r="N560" s="2">
        <f>VLOOKUP($A560,'[1]23500'!$B$3:$L$5634,6,0)</f>
        <v>0.38300000000000001</v>
      </c>
      <c r="O560" s="2" t="str">
        <f>VLOOKUP($A560,'[1]23500'!$B$3:$L$5634,7,0)</f>
        <v>Kg</v>
      </c>
      <c r="P560" s="2">
        <f>VLOOKUP($A560,'[1]23500'!$B$3:$L$5634,8,0)</f>
        <v>0.45600000000000002</v>
      </c>
      <c r="Q560" s="2" t="str">
        <f>VLOOKUP($A560,'[1]23500'!$B$3:$L$5634,10,0)</f>
        <v>Na przewody</v>
      </c>
      <c r="R560" s="2" t="str">
        <f>VLOOKUP($A560,'[1]23500'!$B$3:$L$5634,11,0)</f>
        <v>1003</v>
      </c>
    </row>
    <row r="561" spans="1:18" x14ac:dyDescent="0.3">
      <c r="A561" s="1" t="s">
        <v>1471</v>
      </c>
      <c r="B561" s="1" t="s">
        <v>1472</v>
      </c>
      <c r="C561" s="1" t="s">
        <v>1445</v>
      </c>
      <c r="D561" s="1" t="s">
        <v>1473</v>
      </c>
      <c r="E561" s="1">
        <f t="shared" si="8"/>
        <v>0</v>
      </c>
      <c r="F561" s="1"/>
      <c r="G561" s="1" t="s">
        <v>544</v>
      </c>
      <c r="H561" s="1" t="s">
        <v>590</v>
      </c>
      <c r="I561" s="2" t="str">
        <f>VLOOKUP($A561,'[1]23500'!$B$3:$L$5634,1,0)</f>
        <v>PA+10036PN4</v>
      </c>
      <c r="J561" s="2" t="str">
        <f>VLOOKUP($A561,'[1]23500'!$B$3:$L$5634,2,0)</f>
        <v>PA+ 1/36 WIĄZKI CZYSTY ŻÓŁTY  (650 szt.)</v>
      </c>
      <c r="K561" s="2" t="str">
        <f>VLOOKUP($A561,'[1]23500'!$B$3:$L$5634,3,0)</f>
        <v>karton</v>
      </c>
      <c r="L561" s="2" t="str">
        <f>VLOOKUP($A561,'[1]23500'!$B$3:$L$5634,4,0)</f>
        <v>3926909700</v>
      </c>
      <c r="M561" s="2" t="str">
        <f>VLOOKUP($A561,'[1]23500'!$B$3:$L$5634,5,0)</f>
        <v>7330417040218</v>
      </c>
      <c r="N561" s="2">
        <f>VLOOKUP($A561,'[1]23500'!$B$3:$L$5634,6,0)</f>
        <v>0.32300000000000001</v>
      </c>
      <c r="O561" s="2" t="str">
        <f>VLOOKUP($A561,'[1]23500'!$B$3:$L$5634,7,0)</f>
        <v>Kg</v>
      </c>
      <c r="P561" s="2">
        <f>VLOOKUP($A561,'[1]23500'!$B$3:$L$5634,8,0)</f>
        <v>0.40400000000000003</v>
      </c>
      <c r="Q561" s="2" t="str">
        <f>VLOOKUP($A561,'[1]23500'!$B$3:$L$5634,10,0)</f>
        <v>Na przewody</v>
      </c>
      <c r="R561" s="2" t="str">
        <f>VLOOKUP($A561,'[1]23500'!$B$3:$L$5634,11,0)</f>
        <v>1003</v>
      </c>
    </row>
    <row r="562" spans="1:18" x14ac:dyDescent="0.3">
      <c r="A562" s="1" t="s">
        <v>1474</v>
      </c>
      <c r="B562" s="1" t="s">
        <v>1475</v>
      </c>
      <c r="C562" s="1" t="s">
        <v>105</v>
      </c>
      <c r="D562" s="1" t="s">
        <v>1476</v>
      </c>
      <c r="E562" s="1">
        <f t="shared" si="8"/>
        <v>0</v>
      </c>
      <c r="F562" s="1"/>
      <c r="G562" s="1" t="s">
        <v>544</v>
      </c>
      <c r="H562" s="1" t="s">
        <v>590</v>
      </c>
      <c r="I562" s="2" t="str">
        <f>VLOOKUP($A562,'[1]23500'!$B$3:$L$5634,1,0)</f>
        <v>PA+20015AN4</v>
      </c>
      <c r="J562" s="2" t="str">
        <f>VLOOKUP($A562,'[1]23500'!$B$3:$L$5634,2,0)</f>
        <v>PA+ 2/15 CIĘTY CZYSTY ŻÓŁTY  (100 szt.)</v>
      </c>
      <c r="K562" s="2" t="str">
        <f>VLOOKUP($A562,'[1]23500'!$B$3:$L$5634,3,0)</f>
        <v>paczka</v>
      </c>
      <c r="L562" s="2" t="str">
        <f>VLOOKUP($A562,'[1]23500'!$B$3:$L$5634,4,0)</f>
        <v>3926909700</v>
      </c>
      <c r="M562" s="2" t="str">
        <f>VLOOKUP($A562,'[1]23500'!$B$3:$L$5634,5,0)</f>
        <v>7330417036310</v>
      </c>
      <c r="N562" s="2">
        <f>VLOOKUP($A562,'[1]23500'!$B$3:$L$5634,6,0)</f>
        <v>5.2999999999999999E-2</v>
      </c>
      <c r="O562" s="2" t="str">
        <f>VLOOKUP($A562,'[1]23500'!$B$3:$L$5634,7,0)</f>
        <v>Kg</v>
      </c>
      <c r="P562" s="2">
        <f>VLOOKUP($A562,'[1]23500'!$B$3:$L$5634,8,0)</f>
        <v>6.3E-2</v>
      </c>
      <c r="Q562" s="2" t="str">
        <f>VLOOKUP($A562,'[1]23500'!$B$3:$L$5634,10,0)</f>
        <v>Na przewody</v>
      </c>
      <c r="R562" s="2" t="str">
        <f>VLOOKUP($A562,'[1]23500'!$B$3:$L$5634,11,0)</f>
        <v>1003</v>
      </c>
    </row>
    <row r="563" spans="1:18" x14ac:dyDescent="0.3">
      <c r="A563" s="1" t="s">
        <v>1477</v>
      </c>
      <c r="B563" s="1" t="s">
        <v>1478</v>
      </c>
      <c r="C563" s="1" t="s">
        <v>1431</v>
      </c>
      <c r="D563" s="1" t="s">
        <v>1479</v>
      </c>
      <c r="E563" s="1">
        <f t="shared" si="8"/>
        <v>0</v>
      </c>
      <c r="F563" s="1"/>
      <c r="G563" s="1" t="s">
        <v>544</v>
      </c>
      <c r="H563" s="1" t="s">
        <v>590</v>
      </c>
      <c r="I563" s="2" t="e">
        <f>VLOOKUP($A563,'[1]23500'!$B$3:$L$5634,1,0)</f>
        <v>#N/A</v>
      </c>
      <c r="J563" s="2" t="e">
        <f>VLOOKUP($A563,'[1]23500'!$B$3:$L$5634,2,0)</f>
        <v>#N/A</v>
      </c>
      <c r="K563" s="2" t="e">
        <f>VLOOKUP($A563,'[1]23500'!$B$3:$L$5634,3,0)</f>
        <v>#N/A</v>
      </c>
      <c r="L563" s="2" t="e">
        <f>VLOOKUP($A563,'[1]23500'!$B$3:$L$5634,4,0)</f>
        <v>#N/A</v>
      </c>
      <c r="M563" s="2" t="e">
        <f>VLOOKUP($A563,'[1]23500'!$B$3:$L$5634,5,0)</f>
        <v>#N/A</v>
      </c>
      <c r="N563" s="2" t="e">
        <f>VLOOKUP($A563,'[1]23500'!$B$3:$L$5634,6,0)</f>
        <v>#N/A</v>
      </c>
      <c r="O563" s="2" t="e">
        <f>VLOOKUP($A563,'[1]23500'!$B$3:$L$5634,7,0)</f>
        <v>#N/A</v>
      </c>
      <c r="P563" s="2" t="e">
        <f>VLOOKUP($A563,'[1]23500'!$B$3:$L$5634,8,0)</f>
        <v>#N/A</v>
      </c>
      <c r="Q563" s="2" t="e">
        <f>VLOOKUP($A563,'[1]23500'!$B$3:$L$5634,10,0)</f>
        <v>#N/A</v>
      </c>
      <c r="R563" s="2" t="e">
        <f>VLOOKUP($A563,'[1]23500'!$B$3:$L$5634,11,0)</f>
        <v>#N/A</v>
      </c>
    </row>
    <row r="564" spans="1:18" x14ac:dyDescent="0.3">
      <c r="A564" s="1" t="s">
        <v>1480</v>
      </c>
      <c r="B564" s="1" t="s">
        <v>1481</v>
      </c>
      <c r="C564" s="1" t="s">
        <v>105</v>
      </c>
      <c r="D564" s="1" t="s">
        <v>1482</v>
      </c>
      <c r="E564" s="1">
        <f t="shared" si="8"/>
        <v>0</v>
      </c>
      <c r="F564" s="1"/>
      <c r="G564" s="1" t="s">
        <v>544</v>
      </c>
      <c r="H564" s="1" t="s">
        <v>590</v>
      </c>
      <c r="I564" s="2" t="str">
        <f>VLOOKUP($A564,'[1]23500'!$B$3:$L$5634,1,0)</f>
        <v>PA+20021AN4</v>
      </c>
      <c r="J564" s="2" t="str">
        <f>VLOOKUP($A564,'[1]23500'!$B$3:$L$5634,2,0)</f>
        <v>PA+ 2/21 CIĘTY CZYSTY ŻÓŁTY  (100 szt.)</v>
      </c>
      <c r="K564" s="2" t="str">
        <f>VLOOKUP($A564,'[1]23500'!$B$3:$L$5634,3,0)</f>
        <v>paczka</v>
      </c>
      <c r="L564" s="2" t="str">
        <f>VLOOKUP($A564,'[1]23500'!$B$3:$L$5634,4,0)</f>
        <v>3926909700</v>
      </c>
      <c r="M564" s="2" t="str">
        <f>VLOOKUP($A564,'[1]23500'!$B$3:$L$5634,5,0)</f>
        <v>7330417036327</v>
      </c>
      <c r="N564" s="2">
        <f>VLOOKUP($A564,'[1]23500'!$B$3:$L$5634,6,0)</f>
        <v>0</v>
      </c>
      <c r="O564" s="2">
        <f>VLOOKUP($A564,'[1]23500'!$B$3:$L$5634,7,0)</f>
        <v>0</v>
      </c>
      <c r="P564" s="2">
        <f>VLOOKUP($A564,'[1]23500'!$B$3:$L$5634,8,0)</f>
        <v>0</v>
      </c>
      <c r="Q564" s="2" t="str">
        <f>VLOOKUP($A564,'[1]23500'!$B$3:$L$5634,10,0)</f>
        <v>Na przewody</v>
      </c>
      <c r="R564" s="2" t="str">
        <f>VLOOKUP($A564,'[1]23500'!$B$3:$L$5634,11,0)</f>
        <v>1003</v>
      </c>
    </row>
    <row r="565" spans="1:18" x14ac:dyDescent="0.3">
      <c r="A565" s="1" t="s">
        <v>1483</v>
      </c>
      <c r="B565" s="1" t="s">
        <v>1484</v>
      </c>
      <c r="C565" s="1" t="s">
        <v>1112</v>
      </c>
      <c r="D565" s="1" t="s">
        <v>1485</v>
      </c>
      <c r="E565" s="1">
        <f t="shared" si="8"/>
        <v>0</v>
      </c>
      <c r="F565" s="1"/>
      <c r="G565" s="1" t="s">
        <v>544</v>
      </c>
      <c r="H565" s="1" t="s">
        <v>590</v>
      </c>
      <c r="I565" s="2" t="e">
        <f>VLOOKUP($A565,'[1]23500'!$B$3:$L$5634,1,0)</f>
        <v>#N/A</v>
      </c>
      <c r="J565" s="2" t="e">
        <f>VLOOKUP($A565,'[1]23500'!$B$3:$L$5634,2,0)</f>
        <v>#N/A</v>
      </c>
      <c r="K565" s="2" t="e">
        <f>VLOOKUP($A565,'[1]23500'!$B$3:$L$5634,3,0)</f>
        <v>#N/A</v>
      </c>
      <c r="L565" s="2" t="e">
        <f>VLOOKUP($A565,'[1]23500'!$B$3:$L$5634,4,0)</f>
        <v>#N/A</v>
      </c>
      <c r="M565" s="2" t="e">
        <f>VLOOKUP($A565,'[1]23500'!$B$3:$L$5634,5,0)</f>
        <v>#N/A</v>
      </c>
      <c r="N565" s="2" t="e">
        <f>VLOOKUP($A565,'[1]23500'!$B$3:$L$5634,6,0)</f>
        <v>#N/A</v>
      </c>
      <c r="O565" s="2" t="e">
        <f>VLOOKUP($A565,'[1]23500'!$B$3:$L$5634,7,0)</f>
        <v>#N/A</v>
      </c>
      <c r="P565" s="2" t="e">
        <f>VLOOKUP($A565,'[1]23500'!$B$3:$L$5634,8,0)</f>
        <v>#N/A</v>
      </c>
      <c r="Q565" s="2" t="e">
        <f>VLOOKUP($A565,'[1]23500'!$B$3:$L$5634,10,0)</f>
        <v>#N/A</v>
      </c>
      <c r="R565" s="2" t="e">
        <f>VLOOKUP($A565,'[1]23500'!$B$3:$L$5634,11,0)</f>
        <v>#N/A</v>
      </c>
    </row>
    <row r="566" spans="1:18" x14ac:dyDescent="0.3">
      <c r="A566" s="1" t="s">
        <v>1486</v>
      </c>
      <c r="B566" s="1" t="s">
        <v>1487</v>
      </c>
      <c r="C566" s="1" t="s">
        <v>1112</v>
      </c>
      <c r="D566" s="1" t="s">
        <v>1488</v>
      </c>
      <c r="E566" s="1">
        <f t="shared" si="8"/>
        <v>0</v>
      </c>
      <c r="F566" s="1"/>
      <c r="G566" s="1" t="s">
        <v>544</v>
      </c>
      <c r="H566" s="1" t="s">
        <v>590</v>
      </c>
      <c r="I566" s="2" t="e">
        <f>VLOOKUP($A566,'[1]23500'!$B$3:$L$5634,1,0)</f>
        <v>#N/A</v>
      </c>
      <c r="J566" s="2" t="e">
        <f>VLOOKUP($A566,'[1]23500'!$B$3:$L$5634,2,0)</f>
        <v>#N/A</v>
      </c>
      <c r="K566" s="2" t="e">
        <f>VLOOKUP($A566,'[1]23500'!$B$3:$L$5634,3,0)</f>
        <v>#N/A</v>
      </c>
      <c r="L566" s="2" t="e">
        <f>VLOOKUP($A566,'[1]23500'!$B$3:$L$5634,4,0)</f>
        <v>#N/A</v>
      </c>
      <c r="M566" s="2" t="e">
        <f>VLOOKUP($A566,'[1]23500'!$B$3:$L$5634,5,0)</f>
        <v>#N/A</v>
      </c>
      <c r="N566" s="2" t="e">
        <f>VLOOKUP($A566,'[1]23500'!$B$3:$L$5634,6,0)</f>
        <v>#N/A</v>
      </c>
      <c r="O566" s="2" t="e">
        <f>VLOOKUP($A566,'[1]23500'!$B$3:$L$5634,7,0)</f>
        <v>#N/A</v>
      </c>
      <c r="P566" s="2" t="e">
        <f>VLOOKUP($A566,'[1]23500'!$B$3:$L$5634,8,0)</f>
        <v>#N/A</v>
      </c>
      <c r="Q566" s="2" t="e">
        <f>VLOOKUP($A566,'[1]23500'!$B$3:$L$5634,10,0)</f>
        <v>#N/A</v>
      </c>
      <c r="R566" s="2" t="e">
        <f>VLOOKUP($A566,'[1]23500'!$B$3:$L$5634,11,0)</f>
        <v>#N/A</v>
      </c>
    </row>
    <row r="567" spans="1:18" x14ac:dyDescent="0.3">
      <c r="A567" s="7" t="s">
        <v>1489</v>
      </c>
      <c r="B567" s="7" t="s">
        <v>1490</v>
      </c>
      <c r="C567" s="7" t="s">
        <v>1491</v>
      </c>
      <c r="D567" s="7" t="s">
        <v>1492</v>
      </c>
      <c r="E567" s="7">
        <f t="shared" si="8"/>
        <v>15.091666666666667</v>
      </c>
      <c r="F567" s="7">
        <v>18.11</v>
      </c>
      <c r="G567" s="7" t="s">
        <v>544</v>
      </c>
      <c r="H567" s="7" t="s">
        <v>585</v>
      </c>
      <c r="I567" s="2" t="str">
        <f>VLOOKUP($A567,'[1]23500'!$B$3:$L$5634,1,0)</f>
        <v>PA-02003BN4</v>
      </c>
      <c r="J567" s="2" t="str">
        <f>VLOOKUP($A567,'[1]23500'!$B$3:$L$5634,2,0)</f>
        <v>PA 02/3 ROLKA CZYSTY ŻÓŁTY  (1000 szt.)</v>
      </c>
      <c r="K567" s="2" t="str">
        <f>VLOOKUP($A567,'[1]23500'!$B$3:$L$5634,3,0)</f>
        <v>rolka</v>
      </c>
      <c r="L567" s="2" t="str">
        <f>VLOOKUP($A567,'[1]23500'!$B$3:$L$5634,4,0)</f>
        <v>3926909700</v>
      </c>
      <c r="M567" s="2" t="str">
        <f>VLOOKUP($A567,'[1]23500'!$B$3:$L$5634,5,0)</f>
        <v>7330417017586</v>
      </c>
      <c r="N567" s="2">
        <f>VLOOKUP($A567,'[1]23500'!$B$3:$L$5634,6,0)</f>
        <v>0.05</v>
      </c>
      <c r="O567" s="2" t="str">
        <f>VLOOKUP($A567,'[1]23500'!$B$3:$L$5634,7,0)</f>
        <v>Kg</v>
      </c>
      <c r="P567" s="2">
        <f>VLOOKUP($A567,'[1]23500'!$B$3:$L$5634,8,0)</f>
        <v>0.09</v>
      </c>
      <c r="Q567" s="2" t="str">
        <f>VLOOKUP($A567,'[1]23500'!$B$3:$L$5634,10,0)</f>
        <v>Na przewody</v>
      </c>
      <c r="R567" s="2" t="str">
        <f>VLOOKUP($A567,'[1]23500'!$B$3:$L$5634,11,0)</f>
        <v>1001</v>
      </c>
    </row>
    <row r="568" spans="1:18" x14ac:dyDescent="0.3">
      <c r="A568" s="7" t="s">
        <v>1493</v>
      </c>
      <c r="B568" s="7" t="s">
        <v>1494</v>
      </c>
      <c r="C568" s="7" t="s">
        <v>1491</v>
      </c>
      <c r="D568" s="7" t="s">
        <v>1495</v>
      </c>
      <c r="E568" s="7">
        <f t="shared" si="8"/>
        <v>16.091666666666665</v>
      </c>
      <c r="F568" s="7">
        <v>19.309999999999999</v>
      </c>
      <c r="G568" s="7" t="s">
        <v>544</v>
      </c>
      <c r="H568" s="7" t="s">
        <v>585</v>
      </c>
      <c r="I568" s="2" t="str">
        <f>VLOOKUP($A568,'[1]23500'!$B$3:$L$5634,1,0)</f>
        <v>PA-02003BV09.0</v>
      </c>
      <c r="J568" s="2" t="str">
        <f>VLOOKUP($A568,'[1]23500'!$B$3:$L$5634,2,0)</f>
        <v>PA 02/3 ROLKA CZARNY: 0  (1000 szt.)</v>
      </c>
      <c r="K568" s="2" t="str">
        <f>VLOOKUP($A568,'[1]23500'!$B$3:$L$5634,3,0)</f>
        <v>rolka</v>
      </c>
      <c r="L568" s="2" t="str">
        <f>VLOOKUP($A568,'[1]23500'!$B$3:$L$5634,4,0)</f>
        <v>3926909700</v>
      </c>
      <c r="M568" s="2" t="str">
        <f>VLOOKUP($A568,'[1]23500'!$B$3:$L$5634,5,0)</f>
        <v>7330417008447</v>
      </c>
      <c r="N568" s="2">
        <f>VLOOKUP($A568,'[1]23500'!$B$3:$L$5634,6,0)</f>
        <v>2.7E-2</v>
      </c>
      <c r="O568" s="2" t="str">
        <f>VLOOKUP($A568,'[1]23500'!$B$3:$L$5634,7,0)</f>
        <v>Kg</v>
      </c>
      <c r="P568" s="2">
        <f>VLOOKUP($A568,'[1]23500'!$B$3:$L$5634,8,0)</f>
        <v>4.2999999999999997E-2</v>
      </c>
      <c r="Q568" s="2" t="str">
        <f>VLOOKUP($A568,'[1]23500'!$B$3:$L$5634,10,0)</f>
        <v>Na przewody</v>
      </c>
      <c r="R568" s="2" t="str">
        <f>VLOOKUP($A568,'[1]23500'!$B$3:$L$5634,11,0)</f>
        <v>1001</v>
      </c>
    </row>
    <row r="569" spans="1:18" x14ac:dyDescent="0.3">
      <c r="A569" s="7" t="s">
        <v>1496</v>
      </c>
      <c r="B569" s="7" t="s">
        <v>1497</v>
      </c>
      <c r="C569" s="7" t="s">
        <v>1491</v>
      </c>
      <c r="D569" s="7" t="s">
        <v>1498</v>
      </c>
      <c r="E569" s="7">
        <f t="shared" si="8"/>
        <v>16.091666666666665</v>
      </c>
      <c r="F569" s="7">
        <v>19.309999999999999</v>
      </c>
      <c r="G569" s="7" t="s">
        <v>544</v>
      </c>
      <c r="H569" s="7" t="s">
        <v>585</v>
      </c>
      <c r="I569" s="2" t="e">
        <f>VLOOKUP($A569,'[1]23500'!$B$3:$L$5634,1,0)</f>
        <v>#N/A</v>
      </c>
      <c r="J569" s="2" t="e">
        <f>VLOOKUP($A569,'[1]23500'!$B$3:$L$5634,2,0)</f>
        <v>#N/A</v>
      </c>
      <c r="K569" s="2" t="e">
        <f>VLOOKUP($A569,'[1]23500'!$B$3:$L$5634,3,0)</f>
        <v>#N/A</v>
      </c>
      <c r="L569" s="2" t="e">
        <f>VLOOKUP($A569,'[1]23500'!$B$3:$L$5634,4,0)</f>
        <v>#N/A</v>
      </c>
      <c r="M569" s="2" t="e">
        <f>VLOOKUP($A569,'[1]23500'!$B$3:$L$5634,5,0)</f>
        <v>#N/A</v>
      </c>
      <c r="N569" s="2" t="e">
        <f>VLOOKUP($A569,'[1]23500'!$B$3:$L$5634,6,0)</f>
        <v>#N/A</v>
      </c>
      <c r="O569" s="2" t="e">
        <f>VLOOKUP($A569,'[1]23500'!$B$3:$L$5634,7,0)</f>
        <v>#N/A</v>
      </c>
      <c r="P569" s="2" t="e">
        <f>VLOOKUP($A569,'[1]23500'!$B$3:$L$5634,8,0)</f>
        <v>#N/A</v>
      </c>
      <c r="Q569" s="2" t="e">
        <f>VLOOKUP($A569,'[1]23500'!$B$3:$L$5634,10,0)</f>
        <v>#N/A</v>
      </c>
      <c r="R569" s="2" t="e">
        <f>VLOOKUP($A569,'[1]23500'!$B$3:$L$5634,11,0)</f>
        <v>#N/A</v>
      </c>
    </row>
    <row r="570" spans="1:18" x14ac:dyDescent="0.3">
      <c r="A570" s="7" t="s">
        <v>1499</v>
      </c>
      <c r="B570" s="7" t="s">
        <v>1500</v>
      </c>
      <c r="C570" s="7" t="s">
        <v>1491</v>
      </c>
      <c r="D570" s="7" t="s">
        <v>1501</v>
      </c>
      <c r="E570" s="7">
        <f t="shared" si="8"/>
        <v>16.091666666666665</v>
      </c>
      <c r="F570" s="7">
        <v>19.309999999999999</v>
      </c>
      <c r="G570" s="7" t="s">
        <v>544</v>
      </c>
      <c r="H570" s="7" t="s">
        <v>585</v>
      </c>
      <c r="I570" s="2" t="str">
        <f>VLOOKUP($A570,'[1]23500'!$B$3:$L$5634,1,0)</f>
        <v>PA-02003BV19.1</v>
      </c>
      <c r="J570" s="2" t="str">
        <f>VLOOKUP($A570,'[1]23500'!$B$3:$L$5634,2,0)</f>
        <v>PA 02/3 ROLKA BRĄZOWY: 1  (1000 szt.)</v>
      </c>
      <c r="K570" s="2" t="str">
        <f>VLOOKUP($A570,'[1]23500'!$B$3:$L$5634,3,0)</f>
        <v>rolka</v>
      </c>
      <c r="L570" s="2" t="str">
        <f>VLOOKUP($A570,'[1]23500'!$B$3:$L$5634,4,0)</f>
        <v>3926909700</v>
      </c>
      <c r="M570" s="2" t="str">
        <f>VLOOKUP($A570,'[1]23500'!$B$3:$L$5634,5,0)</f>
        <v>7330417008454</v>
      </c>
      <c r="N570" s="2">
        <f>VLOOKUP($A570,'[1]23500'!$B$3:$L$5634,6,0)</f>
        <v>2.7E-2</v>
      </c>
      <c r="O570" s="2" t="str">
        <f>VLOOKUP($A570,'[1]23500'!$B$3:$L$5634,7,0)</f>
        <v>Kg</v>
      </c>
      <c r="P570" s="2">
        <f>VLOOKUP($A570,'[1]23500'!$B$3:$L$5634,8,0)</f>
        <v>4.2999999999999997E-2</v>
      </c>
      <c r="Q570" s="2" t="str">
        <f>VLOOKUP($A570,'[1]23500'!$B$3:$L$5634,10,0)</f>
        <v>Na przewody</v>
      </c>
      <c r="R570" s="2" t="str">
        <f>VLOOKUP($A570,'[1]23500'!$B$3:$L$5634,11,0)</f>
        <v>1001</v>
      </c>
    </row>
    <row r="571" spans="1:18" x14ac:dyDescent="0.3">
      <c r="A571" s="7" t="s">
        <v>1502</v>
      </c>
      <c r="B571" s="7" t="s">
        <v>1503</v>
      </c>
      <c r="C571" s="7" t="s">
        <v>1491</v>
      </c>
      <c r="D571" s="7" t="s">
        <v>1504</v>
      </c>
      <c r="E571" s="7">
        <f t="shared" si="8"/>
        <v>16.091666666666665</v>
      </c>
      <c r="F571" s="7">
        <v>19.309999999999999</v>
      </c>
      <c r="G571" s="7" t="s">
        <v>544</v>
      </c>
      <c r="H571" s="7" t="s">
        <v>585</v>
      </c>
      <c r="I571" s="2" t="str">
        <f>VLOOKUP($A571,'[1]23500'!$B$3:$L$5634,1,0)</f>
        <v>PA-02003BV29.+</v>
      </c>
      <c r="J571" s="2" t="str">
        <f>VLOOKUP($A571,'[1]23500'!$B$3:$L$5634,2,0)</f>
        <v>PA 02/3 ROLKA CZERWONY: +  (1000 szt.)</v>
      </c>
      <c r="K571" s="2" t="str">
        <f>VLOOKUP($A571,'[1]23500'!$B$3:$L$5634,3,0)</f>
        <v>rolka</v>
      </c>
      <c r="L571" s="2" t="str">
        <f>VLOOKUP($A571,'[1]23500'!$B$3:$L$5634,4,0)</f>
        <v>3926909700</v>
      </c>
      <c r="M571" s="2" t="str">
        <f>VLOOKUP($A571,'[1]23500'!$B$3:$L$5634,5,0)</f>
        <v>7330417008461</v>
      </c>
      <c r="N571" s="2">
        <f>VLOOKUP($A571,'[1]23500'!$B$3:$L$5634,6,0)</f>
        <v>2.7E-2</v>
      </c>
      <c r="O571" s="2" t="str">
        <f>VLOOKUP($A571,'[1]23500'!$B$3:$L$5634,7,0)</f>
        <v>Kg</v>
      </c>
      <c r="P571" s="2">
        <f>VLOOKUP($A571,'[1]23500'!$B$3:$L$5634,8,0)</f>
        <v>4.2999999999999997E-2</v>
      </c>
      <c r="Q571" s="2" t="str">
        <f>VLOOKUP($A571,'[1]23500'!$B$3:$L$5634,10,0)</f>
        <v>Na przewody</v>
      </c>
      <c r="R571" s="2" t="str">
        <f>VLOOKUP($A571,'[1]23500'!$B$3:$L$5634,11,0)</f>
        <v>1001</v>
      </c>
    </row>
    <row r="572" spans="1:18" x14ac:dyDescent="0.3">
      <c r="A572" s="7" t="s">
        <v>1505</v>
      </c>
      <c r="B572" s="7" t="s">
        <v>1506</v>
      </c>
      <c r="C572" s="7" t="s">
        <v>1491</v>
      </c>
      <c r="D572" s="7" t="s">
        <v>1507</v>
      </c>
      <c r="E572" s="7">
        <f t="shared" si="8"/>
        <v>16.091666666666665</v>
      </c>
      <c r="F572" s="7">
        <v>19.309999999999999</v>
      </c>
      <c r="G572" s="7" t="s">
        <v>544</v>
      </c>
      <c r="H572" s="7" t="s">
        <v>585</v>
      </c>
      <c r="I572" s="2" t="str">
        <f>VLOOKUP($A572,'[1]23500'!$B$3:$L$5634,1,0)</f>
        <v>PA-02003BV29.2</v>
      </c>
      <c r="J572" s="2" t="str">
        <f>VLOOKUP($A572,'[1]23500'!$B$3:$L$5634,2,0)</f>
        <v>PA 02/3 ROLKA CZERWONY: 2  (1000 szt.)</v>
      </c>
      <c r="K572" s="2" t="str">
        <f>VLOOKUP($A572,'[1]23500'!$B$3:$L$5634,3,0)</f>
        <v>rolka</v>
      </c>
      <c r="L572" s="2" t="str">
        <f>VLOOKUP($A572,'[1]23500'!$B$3:$L$5634,4,0)</f>
        <v>3926909700</v>
      </c>
      <c r="M572" s="2" t="str">
        <f>VLOOKUP($A572,'[1]23500'!$B$3:$L$5634,5,0)</f>
        <v>7330417008478</v>
      </c>
      <c r="N572" s="2">
        <f>VLOOKUP($A572,'[1]23500'!$B$3:$L$5634,6,0)</f>
        <v>2.7E-2</v>
      </c>
      <c r="O572" s="2" t="str">
        <f>VLOOKUP($A572,'[1]23500'!$B$3:$L$5634,7,0)</f>
        <v>Kg</v>
      </c>
      <c r="P572" s="2">
        <f>VLOOKUP($A572,'[1]23500'!$B$3:$L$5634,8,0)</f>
        <v>4.2999999999999997E-2</v>
      </c>
      <c r="Q572" s="2" t="str">
        <f>VLOOKUP($A572,'[1]23500'!$B$3:$L$5634,10,0)</f>
        <v>Na przewody</v>
      </c>
      <c r="R572" s="2" t="str">
        <f>VLOOKUP($A572,'[1]23500'!$B$3:$L$5634,11,0)</f>
        <v>1001</v>
      </c>
    </row>
    <row r="573" spans="1:18" x14ac:dyDescent="0.3">
      <c r="A573" s="7" t="s">
        <v>1508</v>
      </c>
      <c r="B573" s="7" t="s">
        <v>1509</v>
      </c>
      <c r="C573" s="7" t="s">
        <v>1491</v>
      </c>
      <c r="D573" s="7" t="s">
        <v>1510</v>
      </c>
      <c r="E573" s="7">
        <f t="shared" si="8"/>
        <v>16.091666666666665</v>
      </c>
      <c r="F573" s="7">
        <v>19.309999999999999</v>
      </c>
      <c r="G573" s="7" t="s">
        <v>544</v>
      </c>
      <c r="H573" s="7" t="s">
        <v>585</v>
      </c>
      <c r="I573" s="2" t="str">
        <f>VLOOKUP($A573,'[1]23500'!$B$3:$L$5634,1,0)</f>
        <v>PA-02003BV30.3</v>
      </c>
      <c r="J573" s="2" t="str">
        <f>VLOOKUP($A573,'[1]23500'!$B$3:$L$5634,2,0)</f>
        <v>PA 02/3 ROLKA POMARAŃCZOWY: 3  (1000 szt.)</v>
      </c>
      <c r="K573" s="2" t="str">
        <f>VLOOKUP($A573,'[1]23500'!$B$3:$L$5634,3,0)</f>
        <v>rolka</v>
      </c>
      <c r="L573" s="2" t="str">
        <f>VLOOKUP($A573,'[1]23500'!$B$3:$L$5634,4,0)</f>
        <v>3926909700</v>
      </c>
      <c r="M573" s="2" t="str">
        <f>VLOOKUP($A573,'[1]23500'!$B$3:$L$5634,5,0)</f>
        <v>7330417008485</v>
      </c>
      <c r="N573" s="2">
        <f>VLOOKUP($A573,'[1]23500'!$B$3:$L$5634,6,0)</f>
        <v>2.7E-2</v>
      </c>
      <c r="O573" s="2" t="str">
        <f>VLOOKUP($A573,'[1]23500'!$B$3:$L$5634,7,0)</f>
        <v>Kg</v>
      </c>
      <c r="P573" s="2">
        <f>VLOOKUP($A573,'[1]23500'!$B$3:$L$5634,8,0)</f>
        <v>4.2999999999999997E-2</v>
      </c>
      <c r="Q573" s="2" t="str">
        <f>VLOOKUP($A573,'[1]23500'!$B$3:$L$5634,10,0)</f>
        <v>Na przewody</v>
      </c>
      <c r="R573" s="2" t="str">
        <f>VLOOKUP($A573,'[1]23500'!$B$3:$L$5634,11,0)</f>
        <v>1001</v>
      </c>
    </row>
    <row r="574" spans="1:18" x14ac:dyDescent="0.3">
      <c r="A574" s="7" t="s">
        <v>1511</v>
      </c>
      <c r="B574" s="7" t="s">
        <v>1512</v>
      </c>
      <c r="C574" s="7" t="s">
        <v>1491</v>
      </c>
      <c r="D574" s="7" t="s">
        <v>1513</v>
      </c>
      <c r="E574" s="7">
        <f t="shared" si="8"/>
        <v>15.091666666666667</v>
      </c>
      <c r="F574" s="7">
        <v>18.11</v>
      </c>
      <c r="G574" s="7" t="s">
        <v>544</v>
      </c>
      <c r="H574" s="7" t="s">
        <v>585</v>
      </c>
      <c r="I574" s="2" t="str">
        <f>VLOOKUP($A574,'[1]23500'!$B$3:$L$5634,1,0)</f>
        <v>PA-02003BV40.-</v>
      </c>
      <c r="J574" s="2" t="str">
        <f>VLOOKUP($A574,'[1]23500'!$B$3:$L$5634,2,0)</f>
        <v>PA 02/3 ROLKA ŻÓŁTY: -  (1000 szt.)</v>
      </c>
      <c r="K574" s="2" t="str">
        <f>VLOOKUP($A574,'[1]23500'!$B$3:$L$5634,3,0)</f>
        <v>rolka</v>
      </c>
      <c r="L574" s="2" t="str">
        <f>VLOOKUP($A574,'[1]23500'!$B$3:$L$5634,4,0)</f>
        <v>3926909700</v>
      </c>
      <c r="M574" s="2" t="str">
        <f>VLOOKUP($A574,'[1]23500'!$B$3:$L$5634,5,0)</f>
        <v>7330417008492</v>
      </c>
      <c r="N574" s="2">
        <f>VLOOKUP($A574,'[1]23500'!$B$3:$L$5634,6,0)</f>
        <v>2.7E-2</v>
      </c>
      <c r="O574" s="2" t="str">
        <f>VLOOKUP($A574,'[1]23500'!$B$3:$L$5634,7,0)</f>
        <v>Kg</v>
      </c>
      <c r="P574" s="2">
        <f>VLOOKUP($A574,'[1]23500'!$B$3:$L$5634,8,0)</f>
        <v>4.2999999999999997E-2</v>
      </c>
      <c r="Q574" s="2" t="str">
        <f>VLOOKUP($A574,'[1]23500'!$B$3:$L$5634,10,0)</f>
        <v>Na przewody</v>
      </c>
      <c r="R574" s="2" t="str">
        <f>VLOOKUP($A574,'[1]23500'!$B$3:$L$5634,11,0)</f>
        <v>1001</v>
      </c>
    </row>
    <row r="575" spans="1:18" x14ac:dyDescent="0.3">
      <c r="A575" s="7" t="s">
        <v>1514</v>
      </c>
      <c r="B575" s="7" t="s">
        <v>1515</v>
      </c>
      <c r="C575" s="7" t="s">
        <v>1491</v>
      </c>
      <c r="D575" s="7" t="s">
        <v>1516</v>
      </c>
      <c r="E575" s="7">
        <f t="shared" si="8"/>
        <v>15.091666666666667</v>
      </c>
      <c r="F575" s="7">
        <v>18.11</v>
      </c>
      <c r="G575" s="7" t="s">
        <v>544</v>
      </c>
      <c r="H575" s="7" t="s">
        <v>585</v>
      </c>
      <c r="I575" s="2" t="str">
        <f>VLOOKUP($A575,'[1]23500'!$B$3:$L$5634,1,0)</f>
        <v>PA-02003BV40..</v>
      </c>
      <c r="J575" s="2" t="str">
        <f>VLOOKUP($A575,'[1]23500'!$B$3:$L$5634,2,0)</f>
        <v>PA 02/3 ROLKA ŻÓŁTY: KROPKA  (1000 szt.)</v>
      </c>
      <c r="K575" s="2" t="str">
        <f>VLOOKUP($A575,'[1]23500'!$B$3:$L$5634,3,0)</f>
        <v>rolka</v>
      </c>
      <c r="L575" s="2" t="str">
        <f>VLOOKUP($A575,'[1]23500'!$B$3:$L$5634,4,0)</f>
        <v>3926909700</v>
      </c>
      <c r="M575" s="2" t="str">
        <f>VLOOKUP($A575,'[1]23500'!$B$3:$L$5634,5,0)</f>
        <v>7330417008508</v>
      </c>
      <c r="N575" s="2">
        <f>VLOOKUP($A575,'[1]23500'!$B$3:$L$5634,6,0)</f>
        <v>2.7E-2</v>
      </c>
      <c r="O575" s="2" t="str">
        <f>VLOOKUP($A575,'[1]23500'!$B$3:$L$5634,7,0)</f>
        <v>Kg</v>
      </c>
      <c r="P575" s="2">
        <f>VLOOKUP($A575,'[1]23500'!$B$3:$L$5634,8,0)</f>
        <v>4.2999999999999997E-2</v>
      </c>
      <c r="Q575" s="2" t="str">
        <f>VLOOKUP($A575,'[1]23500'!$B$3:$L$5634,10,0)</f>
        <v>Na przewody</v>
      </c>
      <c r="R575" s="2" t="str">
        <f>VLOOKUP($A575,'[1]23500'!$B$3:$L$5634,11,0)</f>
        <v>1001</v>
      </c>
    </row>
    <row r="576" spans="1:18" x14ac:dyDescent="0.3">
      <c r="A576" s="7" t="s">
        <v>1517</v>
      </c>
      <c r="B576" s="7" t="s">
        <v>1518</v>
      </c>
      <c r="C576" s="7" t="s">
        <v>1491</v>
      </c>
      <c r="D576" s="7" t="s">
        <v>1519</v>
      </c>
      <c r="E576" s="7">
        <f t="shared" si="8"/>
        <v>15.091666666666667</v>
      </c>
      <c r="F576" s="7">
        <v>18.11</v>
      </c>
      <c r="G576" s="7" t="s">
        <v>544</v>
      </c>
      <c r="H576" s="7" t="s">
        <v>585</v>
      </c>
      <c r="I576" s="2" t="str">
        <f>VLOOKUP($A576,'[1]23500'!$B$3:$L$5634,1,0)</f>
        <v>PA-02003BV40./</v>
      </c>
      <c r="J576" s="2" t="str">
        <f>VLOOKUP($A576,'[1]23500'!$B$3:$L$5634,2,0)</f>
        <v>PA 02/3 ROLKA ŻÓŁTY: /  (1000 szt.)</v>
      </c>
      <c r="K576" s="2" t="str">
        <f>VLOOKUP($A576,'[1]23500'!$B$3:$L$5634,3,0)</f>
        <v>rolka</v>
      </c>
      <c r="L576" s="2" t="str">
        <f>VLOOKUP($A576,'[1]23500'!$B$3:$L$5634,4,0)</f>
        <v>3926909700</v>
      </c>
      <c r="M576" s="2" t="str">
        <f>VLOOKUP($A576,'[1]23500'!$B$3:$L$5634,5,0)</f>
        <v>7330417008515</v>
      </c>
      <c r="N576" s="2">
        <f>VLOOKUP($A576,'[1]23500'!$B$3:$L$5634,6,0)</f>
        <v>2.7E-2</v>
      </c>
      <c r="O576" s="2" t="str">
        <f>VLOOKUP($A576,'[1]23500'!$B$3:$L$5634,7,0)</f>
        <v>Kg</v>
      </c>
      <c r="P576" s="2">
        <f>VLOOKUP($A576,'[1]23500'!$B$3:$L$5634,8,0)</f>
        <v>4.2999999999999997E-2</v>
      </c>
      <c r="Q576" s="2" t="str">
        <f>VLOOKUP($A576,'[1]23500'!$B$3:$L$5634,10,0)</f>
        <v>Na przewody</v>
      </c>
      <c r="R576" s="2" t="str">
        <f>VLOOKUP($A576,'[1]23500'!$B$3:$L$5634,11,0)</f>
        <v>1001</v>
      </c>
    </row>
    <row r="577" spans="1:18" x14ac:dyDescent="0.3">
      <c r="A577" s="7" t="s">
        <v>1520</v>
      </c>
      <c r="B577" s="7" t="s">
        <v>1521</v>
      </c>
      <c r="C577" s="7" t="s">
        <v>1491</v>
      </c>
      <c r="D577" s="7" t="s">
        <v>1522</v>
      </c>
      <c r="E577" s="7">
        <f t="shared" si="8"/>
        <v>15.091666666666667</v>
      </c>
      <c r="F577" s="7">
        <v>18.11</v>
      </c>
      <c r="G577" s="7" t="s">
        <v>544</v>
      </c>
      <c r="H577" s="7" t="s">
        <v>585</v>
      </c>
      <c r="I577" s="2" t="str">
        <f>VLOOKUP($A577,'[1]23500'!$B$3:$L$5634,1,0)</f>
        <v>PA-02003BV40.:</v>
      </c>
      <c r="J577" s="2" t="str">
        <f>VLOOKUP($A577,'[1]23500'!$B$3:$L$5634,2,0)</f>
        <v>PA 02/3 ROLKA ŻÓŁTY: DWUKROPEK  (1000 szt.)</v>
      </c>
      <c r="K577" s="2" t="str">
        <f>VLOOKUP($A577,'[1]23500'!$B$3:$L$5634,3,0)</f>
        <v>rolka</v>
      </c>
      <c r="L577" s="2" t="str">
        <f>VLOOKUP($A577,'[1]23500'!$B$3:$L$5634,4,0)</f>
        <v>3926909700</v>
      </c>
      <c r="M577" s="2" t="str">
        <f>VLOOKUP($A577,'[1]23500'!$B$3:$L$5634,5,0)</f>
        <v>7330417008522</v>
      </c>
      <c r="N577" s="2">
        <f>VLOOKUP($A577,'[1]23500'!$B$3:$L$5634,6,0)</f>
        <v>2.7E-2</v>
      </c>
      <c r="O577" s="2" t="str">
        <f>VLOOKUP($A577,'[1]23500'!$B$3:$L$5634,7,0)</f>
        <v>Kg</v>
      </c>
      <c r="P577" s="2">
        <f>VLOOKUP($A577,'[1]23500'!$B$3:$L$5634,8,0)</f>
        <v>4.2999999999999997E-2</v>
      </c>
      <c r="Q577" s="2" t="str">
        <f>VLOOKUP($A577,'[1]23500'!$B$3:$L$5634,10,0)</f>
        <v>Na przewody</v>
      </c>
      <c r="R577" s="2" t="str">
        <f>VLOOKUP($A577,'[1]23500'!$B$3:$L$5634,11,0)</f>
        <v>1001</v>
      </c>
    </row>
    <row r="578" spans="1:18" x14ac:dyDescent="0.3">
      <c r="A578" s="7" t="s">
        <v>1523</v>
      </c>
      <c r="B578" s="7" t="s">
        <v>1524</v>
      </c>
      <c r="C578" s="7" t="s">
        <v>1491</v>
      </c>
      <c r="D578" s="7" t="s">
        <v>1525</v>
      </c>
      <c r="E578" s="7">
        <f t="shared" si="8"/>
        <v>15.091666666666667</v>
      </c>
      <c r="F578" s="7">
        <v>18.11</v>
      </c>
      <c r="G578" s="7" t="s">
        <v>544</v>
      </c>
      <c r="H578" s="7" t="s">
        <v>585</v>
      </c>
      <c r="I578" s="2" t="e">
        <f>VLOOKUP($A578,'[1]23500'!$B$3:$L$5634,1,0)</f>
        <v>#N/A</v>
      </c>
      <c r="J578" s="2" t="e">
        <f>VLOOKUP($A578,'[1]23500'!$B$3:$L$5634,2,0)</f>
        <v>#N/A</v>
      </c>
      <c r="K578" s="2" t="e">
        <f>VLOOKUP($A578,'[1]23500'!$B$3:$L$5634,3,0)</f>
        <v>#N/A</v>
      </c>
      <c r="L578" s="2" t="e">
        <f>VLOOKUP($A578,'[1]23500'!$B$3:$L$5634,4,0)</f>
        <v>#N/A</v>
      </c>
      <c r="M578" s="2" t="e">
        <f>VLOOKUP($A578,'[1]23500'!$B$3:$L$5634,5,0)</f>
        <v>#N/A</v>
      </c>
      <c r="N578" s="2" t="e">
        <f>VLOOKUP($A578,'[1]23500'!$B$3:$L$5634,6,0)</f>
        <v>#N/A</v>
      </c>
      <c r="O578" s="2" t="e">
        <f>VLOOKUP($A578,'[1]23500'!$B$3:$L$5634,7,0)</f>
        <v>#N/A</v>
      </c>
      <c r="P578" s="2" t="e">
        <f>VLOOKUP($A578,'[1]23500'!$B$3:$L$5634,8,0)</f>
        <v>#N/A</v>
      </c>
      <c r="Q578" s="2" t="e">
        <f>VLOOKUP($A578,'[1]23500'!$B$3:$L$5634,10,0)</f>
        <v>#N/A</v>
      </c>
      <c r="R578" s="2" t="e">
        <f>VLOOKUP($A578,'[1]23500'!$B$3:$L$5634,11,0)</f>
        <v>#N/A</v>
      </c>
    </row>
    <row r="579" spans="1:18" x14ac:dyDescent="0.3">
      <c r="A579" s="7" t="s">
        <v>1526</v>
      </c>
      <c r="B579" s="7" t="s">
        <v>1527</v>
      </c>
      <c r="C579" s="7" t="s">
        <v>1491</v>
      </c>
      <c r="D579" s="7" t="s">
        <v>1528</v>
      </c>
      <c r="E579" s="7">
        <f t="shared" ref="E579:E642" si="9">F579/1.2</f>
        <v>15.091666666666667</v>
      </c>
      <c r="F579" s="7">
        <v>18.11</v>
      </c>
      <c r="G579" s="7" t="s">
        <v>544</v>
      </c>
      <c r="H579" s="7" t="s">
        <v>585</v>
      </c>
      <c r="I579" s="2" t="str">
        <f>VLOOKUP($A579,'[1]23500'!$B$3:$L$5634,1,0)</f>
        <v>PA-02003BV40.+</v>
      </c>
      <c r="J579" s="2" t="str">
        <f>VLOOKUP($A579,'[1]23500'!$B$3:$L$5634,2,0)</f>
        <v>PA 02/3 ROLKA ŻÓŁTY: +  (1000 szt.)</v>
      </c>
      <c r="K579" s="2" t="str">
        <f>VLOOKUP($A579,'[1]23500'!$B$3:$L$5634,3,0)</f>
        <v>rolka</v>
      </c>
      <c r="L579" s="2" t="str">
        <f>VLOOKUP($A579,'[1]23500'!$B$3:$L$5634,4,0)</f>
        <v>3926909700</v>
      </c>
      <c r="M579" s="2" t="str">
        <f>VLOOKUP($A579,'[1]23500'!$B$3:$L$5634,5,0)</f>
        <v>7330417008539</v>
      </c>
      <c r="N579" s="2">
        <f>VLOOKUP($A579,'[1]23500'!$B$3:$L$5634,6,0)</f>
        <v>2.7E-2</v>
      </c>
      <c r="O579" s="2" t="str">
        <f>VLOOKUP($A579,'[1]23500'!$B$3:$L$5634,7,0)</f>
        <v>Kg</v>
      </c>
      <c r="P579" s="2">
        <f>VLOOKUP($A579,'[1]23500'!$B$3:$L$5634,8,0)</f>
        <v>4.2999999999999997E-2</v>
      </c>
      <c r="Q579" s="2" t="str">
        <f>VLOOKUP($A579,'[1]23500'!$B$3:$L$5634,10,0)</f>
        <v>Na przewody</v>
      </c>
      <c r="R579" s="2" t="str">
        <f>VLOOKUP($A579,'[1]23500'!$B$3:$L$5634,11,0)</f>
        <v>1001</v>
      </c>
    </row>
    <row r="580" spans="1:18" x14ac:dyDescent="0.3">
      <c r="A580" s="7" t="s">
        <v>1529</v>
      </c>
      <c r="B580" s="7" t="s">
        <v>1530</v>
      </c>
      <c r="C580" s="7" t="s">
        <v>1491</v>
      </c>
      <c r="D580" s="7" t="s">
        <v>1531</v>
      </c>
      <c r="E580" s="7">
        <f t="shared" si="9"/>
        <v>15.091666666666667</v>
      </c>
      <c r="F580" s="7">
        <v>18.11</v>
      </c>
      <c r="G580" s="7" t="s">
        <v>544</v>
      </c>
      <c r="H580" s="7" t="s">
        <v>585</v>
      </c>
      <c r="I580" s="2" t="str">
        <f>VLOOKUP($A580,'[1]23500'!$B$3:$L$5634,1,0)</f>
        <v>PA-02003BV40.=</v>
      </c>
      <c r="J580" s="2" t="str">
        <f>VLOOKUP($A580,'[1]23500'!$B$3:$L$5634,2,0)</f>
        <v>PA 02/3 ROLKA ŻÓŁTY: =  (1000 szt.)</v>
      </c>
      <c r="K580" s="2" t="str">
        <f>VLOOKUP($A580,'[1]23500'!$B$3:$L$5634,3,0)</f>
        <v>rolka</v>
      </c>
      <c r="L580" s="2" t="str">
        <f>VLOOKUP($A580,'[1]23500'!$B$3:$L$5634,4,0)</f>
        <v>3926909700</v>
      </c>
      <c r="M580" s="2" t="str">
        <f>VLOOKUP($A580,'[1]23500'!$B$3:$L$5634,5,0)</f>
        <v>7330417008546</v>
      </c>
      <c r="N580" s="2">
        <f>VLOOKUP($A580,'[1]23500'!$B$3:$L$5634,6,0)</f>
        <v>2.7E-2</v>
      </c>
      <c r="O580" s="2" t="str">
        <f>VLOOKUP($A580,'[1]23500'!$B$3:$L$5634,7,0)</f>
        <v>Kg</v>
      </c>
      <c r="P580" s="2">
        <f>VLOOKUP($A580,'[1]23500'!$B$3:$L$5634,8,0)</f>
        <v>4.2999999999999997E-2</v>
      </c>
      <c r="Q580" s="2" t="str">
        <f>VLOOKUP($A580,'[1]23500'!$B$3:$L$5634,10,0)</f>
        <v>Na przewody</v>
      </c>
      <c r="R580" s="2" t="str">
        <f>VLOOKUP($A580,'[1]23500'!$B$3:$L$5634,11,0)</f>
        <v>1001</v>
      </c>
    </row>
    <row r="581" spans="1:18" x14ac:dyDescent="0.3">
      <c r="A581" s="7" t="s">
        <v>1532</v>
      </c>
      <c r="B581" s="7" t="s">
        <v>1533</v>
      </c>
      <c r="C581" s="7" t="s">
        <v>1491</v>
      </c>
      <c r="D581" s="7" t="s">
        <v>1534</v>
      </c>
      <c r="E581" s="7">
        <f t="shared" si="9"/>
        <v>15.091666666666667</v>
      </c>
      <c r="F581" s="7">
        <v>18.11</v>
      </c>
      <c r="G581" s="7" t="s">
        <v>544</v>
      </c>
      <c r="H581" s="7" t="s">
        <v>585</v>
      </c>
      <c r="I581" s="2" t="str">
        <f>VLOOKUP($A581,'[1]23500'!$B$3:$L$5634,1,0)</f>
        <v>PA-02003BV40.0</v>
      </c>
      <c r="J581" s="2" t="str">
        <f>VLOOKUP($A581,'[1]23500'!$B$3:$L$5634,2,0)</f>
        <v>PA 02/3 ROLKA ŻÓŁTY: 0  (1000 szt.)</v>
      </c>
      <c r="K581" s="2" t="str">
        <f>VLOOKUP($A581,'[1]23500'!$B$3:$L$5634,3,0)</f>
        <v>rolka</v>
      </c>
      <c r="L581" s="2" t="str">
        <f>VLOOKUP($A581,'[1]23500'!$B$3:$L$5634,4,0)</f>
        <v>3926909700</v>
      </c>
      <c r="M581" s="2" t="str">
        <f>VLOOKUP($A581,'[1]23500'!$B$3:$L$5634,5,0)</f>
        <v>7330417008553</v>
      </c>
      <c r="N581" s="2">
        <f>VLOOKUP($A581,'[1]23500'!$B$3:$L$5634,6,0)</f>
        <v>2.7E-2</v>
      </c>
      <c r="O581" s="2" t="str">
        <f>VLOOKUP($A581,'[1]23500'!$B$3:$L$5634,7,0)</f>
        <v>Kg</v>
      </c>
      <c r="P581" s="2">
        <f>VLOOKUP($A581,'[1]23500'!$B$3:$L$5634,8,0)</f>
        <v>4.2999999999999997E-2</v>
      </c>
      <c r="Q581" s="2" t="str">
        <f>VLOOKUP($A581,'[1]23500'!$B$3:$L$5634,10,0)</f>
        <v>Na przewody</v>
      </c>
      <c r="R581" s="2" t="str">
        <f>VLOOKUP($A581,'[1]23500'!$B$3:$L$5634,11,0)</f>
        <v>1001</v>
      </c>
    </row>
    <row r="582" spans="1:18" x14ac:dyDescent="0.3">
      <c r="A582" s="7" t="s">
        <v>1535</v>
      </c>
      <c r="B582" s="7" t="s">
        <v>1536</v>
      </c>
      <c r="C582" s="7" t="s">
        <v>1491</v>
      </c>
      <c r="D582" s="7" t="s">
        <v>1537</v>
      </c>
      <c r="E582" s="7">
        <f t="shared" si="9"/>
        <v>15.091666666666667</v>
      </c>
      <c r="F582" s="7">
        <v>18.11</v>
      </c>
      <c r="G582" s="7" t="s">
        <v>544</v>
      </c>
      <c r="H582" s="7" t="s">
        <v>585</v>
      </c>
      <c r="I582" s="2" t="str">
        <f>VLOOKUP($A582,'[1]23500'!$B$3:$L$5634,1,0)</f>
        <v>PA-02003BV40.1</v>
      </c>
      <c r="J582" s="2" t="str">
        <f>VLOOKUP($A582,'[1]23500'!$B$3:$L$5634,2,0)</f>
        <v>PA 02/3 ROLKA ŻÓŁTY: 1  (1000 szt.)</v>
      </c>
      <c r="K582" s="2" t="str">
        <f>VLOOKUP($A582,'[1]23500'!$B$3:$L$5634,3,0)</f>
        <v>rolka</v>
      </c>
      <c r="L582" s="2" t="str">
        <f>VLOOKUP($A582,'[1]23500'!$B$3:$L$5634,4,0)</f>
        <v>3926909700</v>
      </c>
      <c r="M582" s="2" t="str">
        <f>VLOOKUP($A582,'[1]23500'!$B$3:$L$5634,5,0)</f>
        <v>7330417008560</v>
      </c>
      <c r="N582" s="2">
        <f>VLOOKUP($A582,'[1]23500'!$B$3:$L$5634,6,0)</f>
        <v>2.7E-2</v>
      </c>
      <c r="O582" s="2" t="str">
        <f>VLOOKUP($A582,'[1]23500'!$B$3:$L$5634,7,0)</f>
        <v>Kg</v>
      </c>
      <c r="P582" s="2">
        <f>VLOOKUP($A582,'[1]23500'!$B$3:$L$5634,8,0)</f>
        <v>4.2999999999999997E-2</v>
      </c>
      <c r="Q582" s="2" t="str">
        <f>VLOOKUP($A582,'[1]23500'!$B$3:$L$5634,10,0)</f>
        <v>Na przewody</v>
      </c>
      <c r="R582" s="2" t="str">
        <f>VLOOKUP($A582,'[1]23500'!$B$3:$L$5634,11,0)</f>
        <v>1001</v>
      </c>
    </row>
    <row r="583" spans="1:18" x14ac:dyDescent="0.3">
      <c r="A583" s="7" t="s">
        <v>1538</v>
      </c>
      <c r="B583" s="7" t="s">
        <v>1539</v>
      </c>
      <c r="C583" s="7" t="s">
        <v>1491</v>
      </c>
      <c r="D583" s="7" t="s">
        <v>1540</v>
      </c>
      <c r="E583" s="7">
        <f t="shared" si="9"/>
        <v>15.091666666666667</v>
      </c>
      <c r="F583" s="7">
        <v>18.11</v>
      </c>
      <c r="G583" s="7" t="s">
        <v>544</v>
      </c>
      <c r="H583" s="7" t="s">
        <v>585</v>
      </c>
      <c r="I583" s="2" t="str">
        <f>VLOOKUP($A583,'[1]23500'!$B$3:$L$5634,1,0)</f>
        <v>PA-02003BV40.2</v>
      </c>
      <c r="J583" s="2" t="str">
        <f>VLOOKUP($A583,'[1]23500'!$B$3:$L$5634,2,0)</f>
        <v>PA 02/3 ROLKA ŻÓŁTY: 2  (1000 szt.)</v>
      </c>
      <c r="K583" s="2" t="str">
        <f>VLOOKUP($A583,'[1]23500'!$B$3:$L$5634,3,0)</f>
        <v>rolka</v>
      </c>
      <c r="L583" s="2" t="str">
        <f>VLOOKUP($A583,'[1]23500'!$B$3:$L$5634,4,0)</f>
        <v>3926909700</v>
      </c>
      <c r="M583" s="2" t="str">
        <f>VLOOKUP($A583,'[1]23500'!$B$3:$L$5634,5,0)</f>
        <v>7330417008577</v>
      </c>
      <c r="N583" s="2">
        <f>VLOOKUP($A583,'[1]23500'!$B$3:$L$5634,6,0)</f>
        <v>2.7E-2</v>
      </c>
      <c r="O583" s="2" t="str">
        <f>VLOOKUP($A583,'[1]23500'!$B$3:$L$5634,7,0)</f>
        <v>Kg</v>
      </c>
      <c r="P583" s="2">
        <f>VLOOKUP($A583,'[1]23500'!$B$3:$L$5634,8,0)</f>
        <v>4.2999999999999997E-2</v>
      </c>
      <c r="Q583" s="2" t="str">
        <f>VLOOKUP($A583,'[1]23500'!$B$3:$L$5634,10,0)</f>
        <v>Na przewody</v>
      </c>
      <c r="R583" s="2" t="str">
        <f>VLOOKUP($A583,'[1]23500'!$B$3:$L$5634,11,0)</f>
        <v>1001</v>
      </c>
    </row>
    <row r="584" spans="1:18" x14ac:dyDescent="0.3">
      <c r="A584" s="7" t="s">
        <v>1541</v>
      </c>
      <c r="B584" s="7" t="s">
        <v>1542</v>
      </c>
      <c r="C584" s="7" t="s">
        <v>1491</v>
      </c>
      <c r="D584" s="7" t="s">
        <v>1543</v>
      </c>
      <c r="E584" s="7">
        <f t="shared" si="9"/>
        <v>15.091666666666667</v>
      </c>
      <c r="F584" s="7">
        <v>18.11</v>
      </c>
      <c r="G584" s="7" t="s">
        <v>544</v>
      </c>
      <c r="H584" s="7" t="s">
        <v>585</v>
      </c>
      <c r="I584" s="2" t="str">
        <f>VLOOKUP($A584,'[1]23500'!$B$3:$L$5634,1,0)</f>
        <v>PA-02003BV40.3</v>
      </c>
      <c r="J584" s="2" t="str">
        <f>VLOOKUP($A584,'[1]23500'!$B$3:$L$5634,2,0)</f>
        <v>PA 02/3 ROLKA ŻÓŁTY: 3  (1000 szt.)</v>
      </c>
      <c r="K584" s="2" t="str">
        <f>VLOOKUP($A584,'[1]23500'!$B$3:$L$5634,3,0)</f>
        <v>rolka</v>
      </c>
      <c r="L584" s="2" t="str">
        <f>VLOOKUP($A584,'[1]23500'!$B$3:$L$5634,4,0)</f>
        <v>3926909700</v>
      </c>
      <c r="M584" s="2" t="str">
        <f>VLOOKUP($A584,'[1]23500'!$B$3:$L$5634,5,0)</f>
        <v>7330417008584</v>
      </c>
      <c r="N584" s="2">
        <f>VLOOKUP($A584,'[1]23500'!$B$3:$L$5634,6,0)</f>
        <v>2.7E-2</v>
      </c>
      <c r="O584" s="2" t="str">
        <f>VLOOKUP($A584,'[1]23500'!$B$3:$L$5634,7,0)</f>
        <v>Kg</v>
      </c>
      <c r="P584" s="2">
        <f>VLOOKUP($A584,'[1]23500'!$B$3:$L$5634,8,0)</f>
        <v>4.2999999999999997E-2</v>
      </c>
      <c r="Q584" s="2" t="str">
        <f>VLOOKUP($A584,'[1]23500'!$B$3:$L$5634,10,0)</f>
        <v>Na przewody</v>
      </c>
      <c r="R584" s="2" t="str">
        <f>VLOOKUP($A584,'[1]23500'!$B$3:$L$5634,11,0)</f>
        <v>1001</v>
      </c>
    </row>
    <row r="585" spans="1:18" x14ac:dyDescent="0.3">
      <c r="A585" s="7" t="s">
        <v>1544</v>
      </c>
      <c r="B585" s="7" t="s">
        <v>1545</v>
      </c>
      <c r="C585" s="7" t="s">
        <v>1491</v>
      </c>
      <c r="D585" s="7" t="s">
        <v>1546</v>
      </c>
      <c r="E585" s="7">
        <f t="shared" si="9"/>
        <v>15.091666666666667</v>
      </c>
      <c r="F585" s="7">
        <v>18.11</v>
      </c>
      <c r="G585" s="7" t="s">
        <v>544</v>
      </c>
      <c r="H585" s="7" t="s">
        <v>585</v>
      </c>
      <c r="I585" s="2" t="str">
        <f>VLOOKUP($A585,'[1]23500'!$B$3:$L$5634,1,0)</f>
        <v>PA-02003BV40.4</v>
      </c>
      <c r="J585" s="2" t="str">
        <f>VLOOKUP($A585,'[1]23500'!$B$3:$L$5634,2,0)</f>
        <v>PA 02/3 ROLKA ŻÓŁTY: 4  (1000 szt.)</v>
      </c>
      <c r="K585" s="2" t="str">
        <f>VLOOKUP($A585,'[1]23500'!$B$3:$L$5634,3,0)</f>
        <v>rolka</v>
      </c>
      <c r="L585" s="2" t="str">
        <f>VLOOKUP($A585,'[1]23500'!$B$3:$L$5634,4,0)</f>
        <v>3926909700</v>
      </c>
      <c r="M585" s="2" t="str">
        <f>VLOOKUP($A585,'[1]23500'!$B$3:$L$5634,5,0)</f>
        <v>7330417008591</v>
      </c>
      <c r="N585" s="2">
        <f>VLOOKUP($A585,'[1]23500'!$B$3:$L$5634,6,0)</f>
        <v>2.7E-2</v>
      </c>
      <c r="O585" s="2" t="str">
        <f>VLOOKUP($A585,'[1]23500'!$B$3:$L$5634,7,0)</f>
        <v>Kg</v>
      </c>
      <c r="P585" s="2">
        <f>VLOOKUP($A585,'[1]23500'!$B$3:$L$5634,8,0)</f>
        <v>4.2999999999999997E-2</v>
      </c>
      <c r="Q585" s="2" t="str">
        <f>VLOOKUP($A585,'[1]23500'!$B$3:$L$5634,10,0)</f>
        <v>Na przewody</v>
      </c>
      <c r="R585" s="2" t="str">
        <f>VLOOKUP($A585,'[1]23500'!$B$3:$L$5634,11,0)</f>
        <v>1001</v>
      </c>
    </row>
    <row r="586" spans="1:18" x14ac:dyDescent="0.3">
      <c r="A586" s="7" t="s">
        <v>1547</v>
      </c>
      <c r="B586" s="7" t="s">
        <v>1548</v>
      </c>
      <c r="C586" s="7" t="s">
        <v>1491</v>
      </c>
      <c r="D586" s="7" t="s">
        <v>1549</v>
      </c>
      <c r="E586" s="7">
        <f t="shared" si="9"/>
        <v>15.091666666666667</v>
      </c>
      <c r="F586" s="7">
        <v>18.11</v>
      </c>
      <c r="G586" s="7" t="s">
        <v>544</v>
      </c>
      <c r="H586" s="7" t="s">
        <v>585</v>
      </c>
      <c r="I586" s="2" t="str">
        <f>VLOOKUP($A586,'[1]23500'!$B$3:$L$5634,1,0)</f>
        <v>PA-02003BV40.5</v>
      </c>
      <c r="J586" s="2" t="str">
        <f>VLOOKUP($A586,'[1]23500'!$B$3:$L$5634,2,0)</f>
        <v>PA 02/3 ROLKA ŻÓŁTY: 5  (1000 szt.)</v>
      </c>
      <c r="K586" s="2" t="str">
        <f>VLOOKUP($A586,'[1]23500'!$B$3:$L$5634,3,0)</f>
        <v>rolka</v>
      </c>
      <c r="L586" s="2" t="str">
        <f>VLOOKUP($A586,'[1]23500'!$B$3:$L$5634,4,0)</f>
        <v>3926909700</v>
      </c>
      <c r="M586" s="2" t="str">
        <f>VLOOKUP($A586,'[1]23500'!$B$3:$L$5634,5,0)</f>
        <v>7330417008607</v>
      </c>
      <c r="N586" s="2">
        <f>VLOOKUP($A586,'[1]23500'!$B$3:$L$5634,6,0)</f>
        <v>2.7E-2</v>
      </c>
      <c r="O586" s="2" t="str">
        <f>VLOOKUP($A586,'[1]23500'!$B$3:$L$5634,7,0)</f>
        <v>Kg</v>
      </c>
      <c r="P586" s="2">
        <f>VLOOKUP($A586,'[1]23500'!$B$3:$L$5634,8,0)</f>
        <v>4.2999999999999997E-2</v>
      </c>
      <c r="Q586" s="2" t="str">
        <f>VLOOKUP($A586,'[1]23500'!$B$3:$L$5634,10,0)</f>
        <v>Na przewody</v>
      </c>
      <c r="R586" s="2" t="str">
        <f>VLOOKUP($A586,'[1]23500'!$B$3:$L$5634,11,0)</f>
        <v>1001</v>
      </c>
    </row>
    <row r="587" spans="1:18" x14ac:dyDescent="0.3">
      <c r="A587" s="7" t="s">
        <v>1550</v>
      </c>
      <c r="B587" s="7" t="s">
        <v>1551</v>
      </c>
      <c r="C587" s="7" t="s">
        <v>1491</v>
      </c>
      <c r="D587" s="7" t="s">
        <v>1552</v>
      </c>
      <c r="E587" s="7">
        <f t="shared" si="9"/>
        <v>15.091666666666667</v>
      </c>
      <c r="F587" s="7">
        <v>18.11</v>
      </c>
      <c r="G587" s="7" t="s">
        <v>544</v>
      </c>
      <c r="H587" s="7" t="s">
        <v>585</v>
      </c>
      <c r="I587" s="2" t="str">
        <f>VLOOKUP($A587,'[1]23500'!$B$3:$L$5634,1,0)</f>
        <v>PA-02003BV40.6</v>
      </c>
      <c r="J587" s="2" t="str">
        <f>VLOOKUP($A587,'[1]23500'!$B$3:$L$5634,2,0)</f>
        <v>PA 02/3 ROLKA ŻÓŁTY: 6  (1000 szt.)</v>
      </c>
      <c r="K587" s="2" t="str">
        <f>VLOOKUP($A587,'[1]23500'!$B$3:$L$5634,3,0)</f>
        <v>rolka</v>
      </c>
      <c r="L587" s="2" t="str">
        <f>VLOOKUP($A587,'[1]23500'!$B$3:$L$5634,4,0)</f>
        <v>3926909700</v>
      </c>
      <c r="M587" s="2" t="str">
        <f>VLOOKUP($A587,'[1]23500'!$B$3:$L$5634,5,0)</f>
        <v>7330417008614</v>
      </c>
      <c r="N587" s="2">
        <f>VLOOKUP($A587,'[1]23500'!$B$3:$L$5634,6,0)</f>
        <v>2.7E-2</v>
      </c>
      <c r="O587" s="2" t="str">
        <f>VLOOKUP($A587,'[1]23500'!$B$3:$L$5634,7,0)</f>
        <v>Kg</v>
      </c>
      <c r="P587" s="2">
        <f>VLOOKUP($A587,'[1]23500'!$B$3:$L$5634,8,0)</f>
        <v>4.2999999999999997E-2</v>
      </c>
      <c r="Q587" s="2" t="str">
        <f>VLOOKUP($A587,'[1]23500'!$B$3:$L$5634,10,0)</f>
        <v>Na przewody</v>
      </c>
      <c r="R587" s="2" t="str">
        <f>VLOOKUP($A587,'[1]23500'!$B$3:$L$5634,11,0)</f>
        <v>1001</v>
      </c>
    </row>
    <row r="588" spans="1:18" x14ac:dyDescent="0.3">
      <c r="A588" s="7" t="s">
        <v>1553</v>
      </c>
      <c r="B588" s="7" t="s">
        <v>1554</v>
      </c>
      <c r="C588" s="7" t="s">
        <v>1491</v>
      </c>
      <c r="D588" s="7" t="s">
        <v>1555</v>
      </c>
      <c r="E588" s="7">
        <f t="shared" si="9"/>
        <v>15.091666666666667</v>
      </c>
      <c r="F588" s="7">
        <v>18.11</v>
      </c>
      <c r="G588" s="7" t="s">
        <v>544</v>
      </c>
      <c r="H588" s="7" t="s">
        <v>585</v>
      </c>
      <c r="I588" s="2" t="str">
        <f>VLOOKUP($A588,'[1]23500'!$B$3:$L$5634,1,0)</f>
        <v>PA-02003BV40.7</v>
      </c>
      <c r="J588" s="2" t="str">
        <f>VLOOKUP($A588,'[1]23500'!$B$3:$L$5634,2,0)</f>
        <v>PA 02/3 ROLKA ŻÓŁTY: 7  (1000 szt.)</v>
      </c>
      <c r="K588" s="2" t="str">
        <f>VLOOKUP($A588,'[1]23500'!$B$3:$L$5634,3,0)</f>
        <v>rolka</v>
      </c>
      <c r="L588" s="2" t="str">
        <f>VLOOKUP($A588,'[1]23500'!$B$3:$L$5634,4,0)</f>
        <v>3926909700</v>
      </c>
      <c r="M588" s="2" t="str">
        <f>VLOOKUP($A588,'[1]23500'!$B$3:$L$5634,5,0)</f>
        <v>7330417008621</v>
      </c>
      <c r="N588" s="2">
        <f>VLOOKUP($A588,'[1]23500'!$B$3:$L$5634,6,0)</f>
        <v>2.7E-2</v>
      </c>
      <c r="O588" s="2" t="str">
        <f>VLOOKUP($A588,'[1]23500'!$B$3:$L$5634,7,0)</f>
        <v>Kg</v>
      </c>
      <c r="P588" s="2">
        <f>VLOOKUP($A588,'[1]23500'!$B$3:$L$5634,8,0)</f>
        <v>4.2999999999999997E-2</v>
      </c>
      <c r="Q588" s="2" t="str">
        <f>VLOOKUP($A588,'[1]23500'!$B$3:$L$5634,10,0)</f>
        <v>Na przewody</v>
      </c>
      <c r="R588" s="2" t="str">
        <f>VLOOKUP($A588,'[1]23500'!$B$3:$L$5634,11,0)</f>
        <v>1001</v>
      </c>
    </row>
    <row r="589" spans="1:18" x14ac:dyDescent="0.3">
      <c r="A589" s="7" t="s">
        <v>1556</v>
      </c>
      <c r="B589" s="7" t="s">
        <v>1557</v>
      </c>
      <c r="C589" s="7" t="s">
        <v>1491</v>
      </c>
      <c r="D589" s="7" t="s">
        <v>1558</v>
      </c>
      <c r="E589" s="7">
        <f t="shared" si="9"/>
        <v>15.091666666666667</v>
      </c>
      <c r="F589" s="7">
        <v>18.11</v>
      </c>
      <c r="G589" s="7" t="s">
        <v>544</v>
      </c>
      <c r="H589" s="7" t="s">
        <v>585</v>
      </c>
      <c r="I589" s="2" t="str">
        <f>VLOOKUP($A589,'[1]23500'!$B$3:$L$5634,1,0)</f>
        <v>PA-02003BV40.8</v>
      </c>
      <c r="J589" s="2" t="str">
        <f>VLOOKUP($A589,'[1]23500'!$B$3:$L$5634,2,0)</f>
        <v>PA 02/3 ROLKA ŻÓŁTY: 8  (1000 szt.)</v>
      </c>
      <c r="K589" s="2" t="str">
        <f>VLOOKUP($A589,'[1]23500'!$B$3:$L$5634,3,0)</f>
        <v>rolka</v>
      </c>
      <c r="L589" s="2" t="str">
        <f>VLOOKUP($A589,'[1]23500'!$B$3:$L$5634,4,0)</f>
        <v>3926909700</v>
      </c>
      <c r="M589" s="2" t="str">
        <f>VLOOKUP($A589,'[1]23500'!$B$3:$L$5634,5,0)</f>
        <v>7330417008638</v>
      </c>
      <c r="N589" s="2">
        <f>VLOOKUP($A589,'[1]23500'!$B$3:$L$5634,6,0)</f>
        <v>2.7E-2</v>
      </c>
      <c r="O589" s="2" t="str">
        <f>VLOOKUP($A589,'[1]23500'!$B$3:$L$5634,7,0)</f>
        <v>Kg</v>
      </c>
      <c r="P589" s="2">
        <f>VLOOKUP($A589,'[1]23500'!$B$3:$L$5634,8,0)</f>
        <v>4.2999999999999997E-2</v>
      </c>
      <c r="Q589" s="2" t="str">
        <f>VLOOKUP($A589,'[1]23500'!$B$3:$L$5634,10,0)</f>
        <v>Na przewody</v>
      </c>
      <c r="R589" s="2" t="str">
        <f>VLOOKUP($A589,'[1]23500'!$B$3:$L$5634,11,0)</f>
        <v>1001</v>
      </c>
    </row>
    <row r="590" spans="1:18" x14ac:dyDescent="0.3">
      <c r="A590" s="7" t="s">
        <v>1559</v>
      </c>
      <c r="B590" s="7" t="s">
        <v>1560</v>
      </c>
      <c r="C590" s="7" t="s">
        <v>1491</v>
      </c>
      <c r="D590" s="7" t="s">
        <v>1561</v>
      </c>
      <c r="E590" s="7">
        <f t="shared" si="9"/>
        <v>15.091666666666667</v>
      </c>
      <c r="F590" s="7">
        <v>18.11</v>
      </c>
      <c r="G590" s="7" t="s">
        <v>544</v>
      </c>
      <c r="H590" s="7" t="s">
        <v>585</v>
      </c>
      <c r="I590" s="2" t="str">
        <f>VLOOKUP($A590,'[1]23500'!$B$3:$L$5634,1,0)</f>
        <v>PA-02003BV40.9</v>
      </c>
      <c r="J590" s="2" t="str">
        <f>VLOOKUP($A590,'[1]23500'!$B$3:$L$5634,2,0)</f>
        <v>PA 02/3 ROLKA ŻÓŁTY: 9  (1000 szt.)</v>
      </c>
      <c r="K590" s="2" t="str">
        <f>VLOOKUP($A590,'[1]23500'!$B$3:$L$5634,3,0)</f>
        <v>rolka</v>
      </c>
      <c r="L590" s="2" t="str">
        <f>VLOOKUP($A590,'[1]23500'!$B$3:$L$5634,4,0)</f>
        <v>3926909700</v>
      </c>
      <c r="M590" s="2" t="str">
        <f>VLOOKUP($A590,'[1]23500'!$B$3:$L$5634,5,0)</f>
        <v>7330417008645</v>
      </c>
      <c r="N590" s="2">
        <f>VLOOKUP($A590,'[1]23500'!$B$3:$L$5634,6,0)</f>
        <v>2.7E-2</v>
      </c>
      <c r="O590" s="2" t="str">
        <f>VLOOKUP($A590,'[1]23500'!$B$3:$L$5634,7,0)</f>
        <v>Kg</v>
      </c>
      <c r="P590" s="2">
        <f>VLOOKUP($A590,'[1]23500'!$B$3:$L$5634,8,0)</f>
        <v>4.2999999999999997E-2</v>
      </c>
      <c r="Q590" s="2" t="str">
        <f>VLOOKUP($A590,'[1]23500'!$B$3:$L$5634,10,0)</f>
        <v>Na przewody</v>
      </c>
      <c r="R590" s="2" t="str">
        <f>VLOOKUP($A590,'[1]23500'!$B$3:$L$5634,11,0)</f>
        <v>1001</v>
      </c>
    </row>
    <row r="591" spans="1:18" x14ac:dyDescent="0.3">
      <c r="A591" s="7" t="s">
        <v>1562</v>
      </c>
      <c r="B591" s="7" t="s">
        <v>1563</v>
      </c>
      <c r="C591" s="7" t="s">
        <v>1491</v>
      </c>
      <c r="D591" s="7" t="s">
        <v>1564</v>
      </c>
      <c r="E591" s="7">
        <f t="shared" si="9"/>
        <v>15.091666666666667</v>
      </c>
      <c r="F591" s="7">
        <v>18.11</v>
      </c>
      <c r="G591" s="7" t="s">
        <v>544</v>
      </c>
      <c r="H591" s="7" t="s">
        <v>585</v>
      </c>
      <c r="I591" s="2" t="str">
        <f>VLOOKUP($A591,'[1]23500'!$B$3:$L$5634,1,0)</f>
        <v>PA-02003BV40.A</v>
      </c>
      <c r="J591" s="2" t="str">
        <f>VLOOKUP($A591,'[1]23500'!$B$3:$L$5634,2,0)</f>
        <v>PA 02/3 ROLKA ŻÓŁTY: A  (1000 szt.)</v>
      </c>
      <c r="K591" s="2" t="str">
        <f>VLOOKUP($A591,'[1]23500'!$B$3:$L$5634,3,0)</f>
        <v>rolka</v>
      </c>
      <c r="L591" s="2" t="str">
        <f>VLOOKUP($A591,'[1]23500'!$B$3:$L$5634,4,0)</f>
        <v>3926909700</v>
      </c>
      <c r="M591" s="2" t="str">
        <f>VLOOKUP($A591,'[1]23500'!$B$3:$L$5634,5,0)</f>
        <v>7330417008652</v>
      </c>
      <c r="N591" s="2">
        <f>VLOOKUP($A591,'[1]23500'!$B$3:$L$5634,6,0)</f>
        <v>2.7E-2</v>
      </c>
      <c r="O591" s="2" t="str">
        <f>VLOOKUP($A591,'[1]23500'!$B$3:$L$5634,7,0)</f>
        <v>Kg</v>
      </c>
      <c r="P591" s="2">
        <f>VLOOKUP($A591,'[1]23500'!$B$3:$L$5634,8,0)</f>
        <v>4.2999999999999997E-2</v>
      </c>
      <c r="Q591" s="2" t="str">
        <f>VLOOKUP($A591,'[1]23500'!$B$3:$L$5634,10,0)</f>
        <v>Na przewody</v>
      </c>
      <c r="R591" s="2" t="str">
        <f>VLOOKUP($A591,'[1]23500'!$B$3:$L$5634,11,0)</f>
        <v>1001</v>
      </c>
    </row>
    <row r="592" spans="1:18" x14ac:dyDescent="0.3">
      <c r="A592" s="7" t="s">
        <v>1565</v>
      </c>
      <c r="B592" s="7" t="s">
        <v>1566</v>
      </c>
      <c r="C592" s="7" t="s">
        <v>1491</v>
      </c>
      <c r="D592" s="7" t="s">
        <v>1567</v>
      </c>
      <c r="E592" s="7">
        <f t="shared" si="9"/>
        <v>15.091666666666667</v>
      </c>
      <c r="F592" s="7">
        <v>18.11</v>
      </c>
      <c r="G592" s="7" t="s">
        <v>544</v>
      </c>
      <c r="H592" s="7" t="s">
        <v>585</v>
      </c>
      <c r="I592" s="2" t="str">
        <f>VLOOKUP($A592,'[1]23500'!$B$3:$L$5634,1,0)</f>
        <v>PA-02003BV40.B</v>
      </c>
      <c r="J592" s="2" t="str">
        <f>VLOOKUP($A592,'[1]23500'!$B$3:$L$5634,2,0)</f>
        <v>PA 02/3 ROLKA ŻÓŁTY: B  (1000 szt.)</v>
      </c>
      <c r="K592" s="2" t="str">
        <f>VLOOKUP($A592,'[1]23500'!$B$3:$L$5634,3,0)</f>
        <v>rolka</v>
      </c>
      <c r="L592" s="2" t="str">
        <f>VLOOKUP($A592,'[1]23500'!$B$3:$L$5634,4,0)</f>
        <v>3926909700</v>
      </c>
      <c r="M592" s="2" t="str">
        <f>VLOOKUP($A592,'[1]23500'!$B$3:$L$5634,5,0)</f>
        <v>7330417008669</v>
      </c>
      <c r="N592" s="2">
        <f>VLOOKUP($A592,'[1]23500'!$B$3:$L$5634,6,0)</f>
        <v>2.7E-2</v>
      </c>
      <c r="O592" s="2" t="str">
        <f>VLOOKUP($A592,'[1]23500'!$B$3:$L$5634,7,0)</f>
        <v>Kg</v>
      </c>
      <c r="P592" s="2">
        <f>VLOOKUP($A592,'[1]23500'!$B$3:$L$5634,8,0)</f>
        <v>4.2999999999999997E-2</v>
      </c>
      <c r="Q592" s="2" t="str">
        <f>VLOOKUP($A592,'[1]23500'!$B$3:$L$5634,10,0)</f>
        <v>Na przewody</v>
      </c>
      <c r="R592" s="2" t="str">
        <f>VLOOKUP($A592,'[1]23500'!$B$3:$L$5634,11,0)</f>
        <v>1001</v>
      </c>
    </row>
    <row r="593" spans="1:18" x14ac:dyDescent="0.3">
      <c r="A593" s="7" t="s">
        <v>1568</v>
      </c>
      <c r="B593" s="7" t="s">
        <v>1569</v>
      </c>
      <c r="C593" s="7" t="s">
        <v>1491</v>
      </c>
      <c r="D593" s="7" t="s">
        <v>1570</v>
      </c>
      <c r="E593" s="7">
        <f t="shared" si="9"/>
        <v>15.091666666666667</v>
      </c>
      <c r="F593" s="7">
        <v>18.11</v>
      </c>
      <c r="G593" s="7" t="s">
        <v>544</v>
      </c>
      <c r="H593" s="7" t="s">
        <v>585</v>
      </c>
      <c r="I593" s="2" t="str">
        <f>VLOOKUP($A593,'[1]23500'!$B$3:$L$5634,1,0)</f>
        <v>PA-02003BV40.C</v>
      </c>
      <c r="J593" s="2" t="str">
        <f>VLOOKUP($A593,'[1]23500'!$B$3:$L$5634,2,0)</f>
        <v>PA 02/3 ROLKA ŻÓŁTY: C  (1000 szt.)</v>
      </c>
      <c r="K593" s="2" t="str">
        <f>VLOOKUP($A593,'[1]23500'!$B$3:$L$5634,3,0)</f>
        <v>rolka</v>
      </c>
      <c r="L593" s="2" t="str">
        <f>VLOOKUP($A593,'[1]23500'!$B$3:$L$5634,4,0)</f>
        <v>3926909700</v>
      </c>
      <c r="M593" s="2" t="str">
        <f>VLOOKUP($A593,'[1]23500'!$B$3:$L$5634,5,0)</f>
        <v>7330417008676</v>
      </c>
      <c r="N593" s="2">
        <f>VLOOKUP($A593,'[1]23500'!$B$3:$L$5634,6,0)</f>
        <v>2.7E-2</v>
      </c>
      <c r="O593" s="2" t="str">
        <f>VLOOKUP($A593,'[1]23500'!$B$3:$L$5634,7,0)</f>
        <v>Kg</v>
      </c>
      <c r="P593" s="2">
        <f>VLOOKUP($A593,'[1]23500'!$B$3:$L$5634,8,0)</f>
        <v>4.2999999999999997E-2</v>
      </c>
      <c r="Q593" s="2" t="str">
        <f>VLOOKUP($A593,'[1]23500'!$B$3:$L$5634,10,0)</f>
        <v>Na przewody</v>
      </c>
      <c r="R593" s="2" t="str">
        <f>VLOOKUP($A593,'[1]23500'!$B$3:$L$5634,11,0)</f>
        <v>1001</v>
      </c>
    </row>
    <row r="594" spans="1:18" x14ac:dyDescent="0.3">
      <c r="A594" s="7" t="s">
        <v>1571</v>
      </c>
      <c r="B594" s="7" t="s">
        <v>1572</v>
      </c>
      <c r="C594" s="7" t="s">
        <v>1491</v>
      </c>
      <c r="D594" s="7" t="s">
        <v>1573</v>
      </c>
      <c r="E594" s="7">
        <f t="shared" si="9"/>
        <v>15.091666666666667</v>
      </c>
      <c r="F594" s="7">
        <v>18.11</v>
      </c>
      <c r="G594" s="7" t="s">
        <v>544</v>
      </c>
      <c r="H594" s="7" t="s">
        <v>585</v>
      </c>
      <c r="I594" s="2" t="str">
        <f>VLOOKUP($A594,'[1]23500'!$B$3:$L$5634,1,0)</f>
        <v>PA-02003BV40.D</v>
      </c>
      <c r="J594" s="2" t="str">
        <f>VLOOKUP($A594,'[1]23500'!$B$3:$L$5634,2,0)</f>
        <v>PA 02/3 ROLKA ŻÓŁTY: D  (1000 szt.)</v>
      </c>
      <c r="K594" s="2" t="str">
        <f>VLOOKUP($A594,'[1]23500'!$B$3:$L$5634,3,0)</f>
        <v>rolka</v>
      </c>
      <c r="L594" s="2" t="str">
        <f>VLOOKUP($A594,'[1]23500'!$B$3:$L$5634,4,0)</f>
        <v>3926909700</v>
      </c>
      <c r="M594" s="2" t="str">
        <f>VLOOKUP($A594,'[1]23500'!$B$3:$L$5634,5,0)</f>
        <v>7330417008683</v>
      </c>
      <c r="N594" s="2">
        <f>VLOOKUP($A594,'[1]23500'!$B$3:$L$5634,6,0)</f>
        <v>2.7E-2</v>
      </c>
      <c r="O594" s="2" t="str">
        <f>VLOOKUP($A594,'[1]23500'!$B$3:$L$5634,7,0)</f>
        <v>Kg</v>
      </c>
      <c r="P594" s="2">
        <f>VLOOKUP($A594,'[1]23500'!$B$3:$L$5634,8,0)</f>
        <v>4.2999999999999997E-2</v>
      </c>
      <c r="Q594" s="2" t="str">
        <f>VLOOKUP($A594,'[1]23500'!$B$3:$L$5634,10,0)</f>
        <v>Na przewody</v>
      </c>
      <c r="R594" s="2" t="str">
        <f>VLOOKUP($A594,'[1]23500'!$B$3:$L$5634,11,0)</f>
        <v>1001</v>
      </c>
    </row>
    <row r="595" spans="1:18" x14ac:dyDescent="0.3">
      <c r="A595" s="7" t="s">
        <v>1574</v>
      </c>
      <c r="B595" s="7" t="s">
        <v>1575</v>
      </c>
      <c r="C595" s="7" t="s">
        <v>1491</v>
      </c>
      <c r="D595" s="7" t="s">
        <v>1576</v>
      </c>
      <c r="E595" s="7">
        <f t="shared" si="9"/>
        <v>15.091666666666667</v>
      </c>
      <c r="F595" s="7">
        <v>18.11</v>
      </c>
      <c r="G595" s="7" t="s">
        <v>544</v>
      </c>
      <c r="H595" s="7" t="s">
        <v>585</v>
      </c>
      <c r="I595" s="2" t="str">
        <f>VLOOKUP($A595,'[1]23500'!$B$3:$L$5634,1,0)</f>
        <v>PA-02003BV40.E</v>
      </c>
      <c r="J595" s="2" t="str">
        <f>VLOOKUP($A595,'[1]23500'!$B$3:$L$5634,2,0)</f>
        <v>PA 02/3 ROLKA ŻÓŁTY: E  (1000 szt.)</v>
      </c>
      <c r="K595" s="2" t="str">
        <f>VLOOKUP($A595,'[1]23500'!$B$3:$L$5634,3,0)</f>
        <v>rolka</v>
      </c>
      <c r="L595" s="2" t="str">
        <f>VLOOKUP($A595,'[1]23500'!$B$3:$L$5634,4,0)</f>
        <v>3926909700</v>
      </c>
      <c r="M595" s="2" t="str">
        <f>VLOOKUP($A595,'[1]23500'!$B$3:$L$5634,5,0)</f>
        <v>7330417008690</v>
      </c>
      <c r="N595" s="2">
        <f>VLOOKUP($A595,'[1]23500'!$B$3:$L$5634,6,0)</f>
        <v>2.7E-2</v>
      </c>
      <c r="O595" s="2" t="str">
        <f>VLOOKUP($A595,'[1]23500'!$B$3:$L$5634,7,0)</f>
        <v>Kg</v>
      </c>
      <c r="P595" s="2">
        <f>VLOOKUP($A595,'[1]23500'!$B$3:$L$5634,8,0)</f>
        <v>4.2999999999999997E-2</v>
      </c>
      <c r="Q595" s="2" t="str">
        <f>VLOOKUP($A595,'[1]23500'!$B$3:$L$5634,10,0)</f>
        <v>Na przewody</v>
      </c>
      <c r="R595" s="2" t="str">
        <f>VLOOKUP($A595,'[1]23500'!$B$3:$L$5634,11,0)</f>
        <v>1001</v>
      </c>
    </row>
    <row r="596" spans="1:18" x14ac:dyDescent="0.3">
      <c r="A596" s="7" t="s">
        <v>1577</v>
      </c>
      <c r="B596" s="7" t="s">
        <v>1578</v>
      </c>
      <c r="C596" s="7" t="s">
        <v>1491</v>
      </c>
      <c r="D596" s="7" t="s">
        <v>1579</v>
      </c>
      <c r="E596" s="7">
        <f t="shared" si="9"/>
        <v>15.091666666666667</v>
      </c>
      <c r="F596" s="7">
        <v>18.11</v>
      </c>
      <c r="G596" s="7" t="s">
        <v>544</v>
      </c>
      <c r="H596" s="7" t="s">
        <v>585</v>
      </c>
      <c r="I596" s="2" t="str">
        <f>VLOOKUP($A596,'[1]23500'!$B$3:$L$5634,1,0)</f>
        <v>PA-02003BV40.F</v>
      </c>
      <c r="J596" s="2" t="str">
        <f>VLOOKUP($A596,'[1]23500'!$B$3:$L$5634,2,0)</f>
        <v>PA 02/3 ROLKA ŻÓŁTY: F  (1000 szt.)</v>
      </c>
      <c r="K596" s="2" t="str">
        <f>VLOOKUP($A596,'[1]23500'!$B$3:$L$5634,3,0)</f>
        <v>rolka</v>
      </c>
      <c r="L596" s="2" t="str">
        <f>VLOOKUP($A596,'[1]23500'!$B$3:$L$5634,4,0)</f>
        <v>3926909700</v>
      </c>
      <c r="M596" s="2" t="str">
        <f>VLOOKUP($A596,'[1]23500'!$B$3:$L$5634,5,0)</f>
        <v>7330417008706</v>
      </c>
      <c r="N596" s="2">
        <f>VLOOKUP($A596,'[1]23500'!$B$3:$L$5634,6,0)</f>
        <v>2.7E-2</v>
      </c>
      <c r="O596" s="2" t="str">
        <f>VLOOKUP($A596,'[1]23500'!$B$3:$L$5634,7,0)</f>
        <v>Kg</v>
      </c>
      <c r="P596" s="2">
        <f>VLOOKUP($A596,'[1]23500'!$B$3:$L$5634,8,0)</f>
        <v>4.2999999999999997E-2</v>
      </c>
      <c r="Q596" s="2" t="str">
        <f>VLOOKUP($A596,'[1]23500'!$B$3:$L$5634,10,0)</f>
        <v>Na przewody</v>
      </c>
      <c r="R596" s="2" t="str">
        <f>VLOOKUP($A596,'[1]23500'!$B$3:$L$5634,11,0)</f>
        <v>1001</v>
      </c>
    </row>
    <row r="597" spans="1:18" x14ac:dyDescent="0.3">
      <c r="A597" s="7" t="s">
        <v>1580</v>
      </c>
      <c r="B597" s="7" t="s">
        <v>1581</v>
      </c>
      <c r="C597" s="7" t="s">
        <v>1491</v>
      </c>
      <c r="D597" s="7" t="s">
        <v>1582</v>
      </c>
      <c r="E597" s="7">
        <f t="shared" si="9"/>
        <v>15.091666666666667</v>
      </c>
      <c r="F597" s="7">
        <v>18.11</v>
      </c>
      <c r="G597" s="7" t="s">
        <v>544</v>
      </c>
      <c r="H597" s="7" t="s">
        <v>585</v>
      </c>
      <c r="I597" s="2" t="str">
        <f>VLOOKUP($A597,'[1]23500'!$B$3:$L$5634,1,0)</f>
        <v>PA-02003BV40.G</v>
      </c>
      <c r="J597" s="2" t="str">
        <f>VLOOKUP($A597,'[1]23500'!$B$3:$L$5634,2,0)</f>
        <v>PA 02/3 ROLKA ŻÓŁTY: G  (1000 szt.)</v>
      </c>
      <c r="K597" s="2" t="str">
        <f>VLOOKUP($A597,'[1]23500'!$B$3:$L$5634,3,0)</f>
        <v>rolka</v>
      </c>
      <c r="L597" s="2" t="str">
        <f>VLOOKUP($A597,'[1]23500'!$B$3:$L$5634,4,0)</f>
        <v>3926909700</v>
      </c>
      <c r="M597" s="2" t="str">
        <f>VLOOKUP($A597,'[1]23500'!$B$3:$L$5634,5,0)</f>
        <v>7330417008713</v>
      </c>
      <c r="N597" s="2">
        <f>VLOOKUP($A597,'[1]23500'!$B$3:$L$5634,6,0)</f>
        <v>2.7E-2</v>
      </c>
      <c r="O597" s="2" t="str">
        <f>VLOOKUP($A597,'[1]23500'!$B$3:$L$5634,7,0)</f>
        <v>Kg</v>
      </c>
      <c r="P597" s="2">
        <f>VLOOKUP($A597,'[1]23500'!$B$3:$L$5634,8,0)</f>
        <v>4.2999999999999997E-2</v>
      </c>
      <c r="Q597" s="2" t="str">
        <f>VLOOKUP($A597,'[1]23500'!$B$3:$L$5634,10,0)</f>
        <v>Na przewody</v>
      </c>
      <c r="R597" s="2" t="str">
        <f>VLOOKUP($A597,'[1]23500'!$B$3:$L$5634,11,0)</f>
        <v>1001</v>
      </c>
    </row>
    <row r="598" spans="1:18" x14ac:dyDescent="0.3">
      <c r="A598" s="7" t="s">
        <v>1583</v>
      </c>
      <c r="B598" s="7" t="s">
        <v>1584</v>
      </c>
      <c r="C598" s="7" t="s">
        <v>1491</v>
      </c>
      <c r="D598" s="7" t="s">
        <v>1585</v>
      </c>
      <c r="E598" s="7">
        <f t="shared" si="9"/>
        <v>15.091666666666667</v>
      </c>
      <c r="F598" s="7">
        <v>18.11</v>
      </c>
      <c r="G598" s="7" t="s">
        <v>544</v>
      </c>
      <c r="H598" s="7" t="s">
        <v>585</v>
      </c>
      <c r="I598" s="2" t="str">
        <f>VLOOKUP($A598,'[1]23500'!$B$3:$L$5634,1,0)</f>
        <v>PA-02003BV40.H</v>
      </c>
      <c r="J598" s="2" t="str">
        <f>VLOOKUP($A598,'[1]23500'!$B$3:$L$5634,2,0)</f>
        <v>PA 02/3 ROLKA ŻÓŁTY: H  (1000 szt.)</v>
      </c>
      <c r="K598" s="2" t="str">
        <f>VLOOKUP($A598,'[1]23500'!$B$3:$L$5634,3,0)</f>
        <v>rolka</v>
      </c>
      <c r="L598" s="2" t="str">
        <f>VLOOKUP($A598,'[1]23500'!$B$3:$L$5634,4,0)</f>
        <v>3926909700</v>
      </c>
      <c r="M598" s="2" t="str">
        <f>VLOOKUP($A598,'[1]23500'!$B$3:$L$5634,5,0)</f>
        <v>7330417008720</v>
      </c>
      <c r="N598" s="2">
        <f>VLOOKUP($A598,'[1]23500'!$B$3:$L$5634,6,0)</f>
        <v>2.7E-2</v>
      </c>
      <c r="O598" s="2" t="str">
        <f>VLOOKUP($A598,'[1]23500'!$B$3:$L$5634,7,0)</f>
        <v>Kg</v>
      </c>
      <c r="P598" s="2">
        <f>VLOOKUP($A598,'[1]23500'!$B$3:$L$5634,8,0)</f>
        <v>4.2999999999999997E-2</v>
      </c>
      <c r="Q598" s="2" t="str">
        <f>VLOOKUP($A598,'[1]23500'!$B$3:$L$5634,10,0)</f>
        <v>Na przewody</v>
      </c>
      <c r="R598" s="2" t="str">
        <f>VLOOKUP($A598,'[1]23500'!$B$3:$L$5634,11,0)</f>
        <v>1001</v>
      </c>
    </row>
    <row r="599" spans="1:18" x14ac:dyDescent="0.3">
      <c r="A599" s="7" t="s">
        <v>1586</v>
      </c>
      <c r="B599" s="7" t="s">
        <v>1587</v>
      </c>
      <c r="C599" s="7" t="s">
        <v>1491</v>
      </c>
      <c r="D599" s="7" t="s">
        <v>1588</v>
      </c>
      <c r="E599" s="7">
        <f t="shared" si="9"/>
        <v>15.091666666666667</v>
      </c>
      <c r="F599" s="7">
        <v>18.11</v>
      </c>
      <c r="G599" s="7" t="s">
        <v>544</v>
      </c>
      <c r="H599" s="7" t="s">
        <v>585</v>
      </c>
      <c r="I599" s="2" t="str">
        <f>VLOOKUP($A599,'[1]23500'!$B$3:$L$5634,1,0)</f>
        <v>PA-02003BV40.I</v>
      </c>
      <c r="J599" s="2" t="str">
        <f>VLOOKUP($A599,'[1]23500'!$B$3:$L$5634,2,0)</f>
        <v>PA 02/3 ROLKA ŻÓŁTY: I  (1000 szt.)</v>
      </c>
      <c r="K599" s="2" t="str">
        <f>VLOOKUP($A599,'[1]23500'!$B$3:$L$5634,3,0)</f>
        <v>rolka</v>
      </c>
      <c r="L599" s="2" t="str">
        <f>VLOOKUP($A599,'[1]23500'!$B$3:$L$5634,4,0)</f>
        <v>3926909700</v>
      </c>
      <c r="M599" s="2" t="str">
        <f>VLOOKUP($A599,'[1]23500'!$B$3:$L$5634,5,0)</f>
        <v>7330417008737</v>
      </c>
      <c r="N599" s="2">
        <f>VLOOKUP($A599,'[1]23500'!$B$3:$L$5634,6,0)</f>
        <v>2.7E-2</v>
      </c>
      <c r="O599" s="2" t="str">
        <f>VLOOKUP($A599,'[1]23500'!$B$3:$L$5634,7,0)</f>
        <v>Kg</v>
      </c>
      <c r="P599" s="2">
        <f>VLOOKUP($A599,'[1]23500'!$B$3:$L$5634,8,0)</f>
        <v>4.2999999999999997E-2</v>
      </c>
      <c r="Q599" s="2" t="str">
        <f>VLOOKUP($A599,'[1]23500'!$B$3:$L$5634,10,0)</f>
        <v>Na przewody</v>
      </c>
      <c r="R599" s="2" t="str">
        <f>VLOOKUP($A599,'[1]23500'!$B$3:$L$5634,11,0)</f>
        <v>1001</v>
      </c>
    </row>
    <row r="600" spans="1:18" x14ac:dyDescent="0.3">
      <c r="A600" s="7" t="s">
        <v>1589</v>
      </c>
      <c r="B600" s="7" t="s">
        <v>1590</v>
      </c>
      <c r="C600" s="7" t="s">
        <v>1491</v>
      </c>
      <c r="D600" s="7" t="s">
        <v>1591</v>
      </c>
      <c r="E600" s="7">
        <f t="shared" si="9"/>
        <v>15.091666666666667</v>
      </c>
      <c r="F600" s="7">
        <v>18.11</v>
      </c>
      <c r="G600" s="7" t="s">
        <v>544</v>
      </c>
      <c r="H600" s="7" t="s">
        <v>585</v>
      </c>
      <c r="I600" s="2" t="str">
        <f>VLOOKUP($A600,'[1]23500'!$B$3:$L$5634,1,0)</f>
        <v>PA-02003BV40.J</v>
      </c>
      <c r="J600" s="2" t="str">
        <f>VLOOKUP($A600,'[1]23500'!$B$3:$L$5634,2,0)</f>
        <v>PA 02/3 ROLKA ŻÓŁTY: J  (1000 szt.)</v>
      </c>
      <c r="K600" s="2" t="str">
        <f>VLOOKUP($A600,'[1]23500'!$B$3:$L$5634,3,0)</f>
        <v>rolka</v>
      </c>
      <c r="L600" s="2" t="str">
        <f>VLOOKUP($A600,'[1]23500'!$B$3:$L$5634,4,0)</f>
        <v>3926909700</v>
      </c>
      <c r="M600" s="2" t="str">
        <f>VLOOKUP($A600,'[1]23500'!$B$3:$L$5634,5,0)</f>
        <v>7330417008744</v>
      </c>
      <c r="N600" s="2">
        <f>VLOOKUP($A600,'[1]23500'!$B$3:$L$5634,6,0)</f>
        <v>2.7E-2</v>
      </c>
      <c r="O600" s="2" t="str">
        <f>VLOOKUP($A600,'[1]23500'!$B$3:$L$5634,7,0)</f>
        <v>Kg</v>
      </c>
      <c r="P600" s="2">
        <f>VLOOKUP($A600,'[1]23500'!$B$3:$L$5634,8,0)</f>
        <v>4.2999999999999997E-2</v>
      </c>
      <c r="Q600" s="2" t="str">
        <f>VLOOKUP($A600,'[1]23500'!$B$3:$L$5634,10,0)</f>
        <v>Na przewody</v>
      </c>
      <c r="R600" s="2" t="str">
        <f>VLOOKUP($A600,'[1]23500'!$B$3:$L$5634,11,0)</f>
        <v>1001</v>
      </c>
    </row>
    <row r="601" spans="1:18" x14ac:dyDescent="0.3">
      <c r="A601" s="7" t="s">
        <v>1592</v>
      </c>
      <c r="B601" s="7" t="s">
        <v>1593</v>
      </c>
      <c r="C601" s="7" t="s">
        <v>1491</v>
      </c>
      <c r="D601" s="7" t="s">
        <v>1594</v>
      </c>
      <c r="E601" s="7">
        <f t="shared" si="9"/>
        <v>15.091666666666667</v>
      </c>
      <c r="F601" s="7">
        <v>18.11</v>
      </c>
      <c r="G601" s="7" t="s">
        <v>544</v>
      </c>
      <c r="H601" s="7" t="s">
        <v>585</v>
      </c>
      <c r="I601" s="2" t="str">
        <f>VLOOKUP($A601,'[1]23500'!$B$3:$L$5634,1,0)</f>
        <v>PA-02003BV40.K</v>
      </c>
      <c r="J601" s="2" t="str">
        <f>VLOOKUP($A601,'[1]23500'!$B$3:$L$5634,2,0)</f>
        <v>PA 02/3 ROLKA ŻÓŁTY: K  (1000 szt.)</v>
      </c>
      <c r="K601" s="2" t="str">
        <f>VLOOKUP($A601,'[1]23500'!$B$3:$L$5634,3,0)</f>
        <v>rolka</v>
      </c>
      <c r="L601" s="2" t="str">
        <f>VLOOKUP($A601,'[1]23500'!$B$3:$L$5634,4,0)</f>
        <v>3926909700</v>
      </c>
      <c r="M601" s="2" t="str">
        <f>VLOOKUP($A601,'[1]23500'!$B$3:$L$5634,5,0)</f>
        <v>7330417008768</v>
      </c>
      <c r="N601" s="2">
        <f>VLOOKUP($A601,'[1]23500'!$B$3:$L$5634,6,0)</f>
        <v>2.7E-2</v>
      </c>
      <c r="O601" s="2" t="str">
        <f>VLOOKUP($A601,'[1]23500'!$B$3:$L$5634,7,0)</f>
        <v>Kg</v>
      </c>
      <c r="P601" s="2">
        <f>VLOOKUP($A601,'[1]23500'!$B$3:$L$5634,8,0)</f>
        <v>4.2999999999999997E-2</v>
      </c>
      <c r="Q601" s="2" t="str">
        <f>VLOOKUP($A601,'[1]23500'!$B$3:$L$5634,10,0)</f>
        <v>Na przewody</v>
      </c>
      <c r="R601" s="2" t="str">
        <f>VLOOKUP($A601,'[1]23500'!$B$3:$L$5634,11,0)</f>
        <v>1001</v>
      </c>
    </row>
    <row r="602" spans="1:18" x14ac:dyDescent="0.3">
      <c r="A602" s="7" t="s">
        <v>1595</v>
      </c>
      <c r="B602" s="7" t="s">
        <v>1596</v>
      </c>
      <c r="C602" s="7" t="s">
        <v>1491</v>
      </c>
      <c r="D602" s="7" t="s">
        <v>1597</v>
      </c>
      <c r="E602" s="7">
        <f t="shared" si="9"/>
        <v>15.091666666666667</v>
      </c>
      <c r="F602" s="7">
        <v>18.11</v>
      </c>
      <c r="G602" s="7" t="s">
        <v>544</v>
      </c>
      <c r="H602" s="7" t="s">
        <v>585</v>
      </c>
      <c r="I602" s="2" t="str">
        <f>VLOOKUP($A602,'[1]23500'!$B$3:$L$5634,1,0)</f>
        <v>PA-02003BV40.L</v>
      </c>
      <c r="J602" s="2" t="str">
        <f>VLOOKUP($A602,'[1]23500'!$B$3:$L$5634,2,0)</f>
        <v>PA 02/3 ROLKA ŻÓŁTY: L  (1000 szt.)</v>
      </c>
      <c r="K602" s="2" t="str">
        <f>VLOOKUP($A602,'[1]23500'!$B$3:$L$5634,3,0)</f>
        <v>rolka</v>
      </c>
      <c r="L602" s="2" t="str">
        <f>VLOOKUP($A602,'[1]23500'!$B$3:$L$5634,4,0)</f>
        <v>3926909700</v>
      </c>
      <c r="M602" s="2" t="str">
        <f>VLOOKUP($A602,'[1]23500'!$B$3:$L$5634,5,0)</f>
        <v>7330417008775</v>
      </c>
      <c r="N602" s="2">
        <f>VLOOKUP($A602,'[1]23500'!$B$3:$L$5634,6,0)</f>
        <v>2.7E-2</v>
      </c>
      <c r="O602" s="2" t="str">
        <f>VLOOKUP($A602,'[1]23500'!$B$3:$L$5634,7,0)</f>
        <v>Kg</v>
      </c>
      <c r="P602" s="2">
        <f>VLOOKUP($A602,'[1]23500'!$B$3:$L$5634,8,0)</f>
        <v>4.2999999999999997E-2</v>
      </c>
      <c r="Q602" s="2" t="str">
        <f>VLOOKUP($A602,'[1]23500'!$B$3:$L$5634,10,0)</f>
        <v>Na przewody</v>
      </c>
      <c r="R602" s="2" t="str">
        <f>VLOOKUP($A602,'[1]23500'!$B$3:$L$5634,11,0)</f>
        <v>1001</v>
      </c>
    </row>
    <row r="603" spans="1:18" x14ac:dyDescent="0.3">
      <c r="A603" s="7" t="s">
        <v>1598</v>
      </c>
      <c r="B603" s="7" t="s">
        <v>1599</v>
      </c>
      <c r="C603" s="7" t="s">
        <v>1491</v>
      </c>
      <c r="D603" s="7" t="s">
        <v>1600</v>
      </c>
      <c r="E603" s="7">
        <f t="shared" si="9"/>
        <v>15.091666666666667</v>
      </c>
      <c r="F603" s="7">
        <v>18.11</v>
      </c>
      <c r="G603" s="7" t="s">
        <v>544</v>
      </c>
      <c r="H603" s="7" t="s">
        <v>585</v>
      </c>
      <c r="I603" s="2" t="str">
        <f>VLOOKUP($A603,'[1]23500'!$B$3:$L$5634,1,0)</f>
        <v>PA-02003BV40.M</v>
      </c>
      <c r="J603" s="2" t="str">
        <f>VLOOKUP($A603,'[1]23500'!$B$3:$L$5634,2,0)</f>
        <v>PA 02/3 ROLKA ŻÓŁTY: M  (1000 szt.)</v>
      </c>
      <c r="K603" s="2" t="str">
        <f>VLOOKUP($A603,'[1]23500'!$B$3:$L$5634,3,0)</f>
        <v>rolka</v>
      </c>
      <c r="L603" s="2" t="str">
        <f>VLOOKUP($A603,'[1]23500'!$B$3:$L$5634,4,0)</f>
        <v>3926909700</v>
      </c>
      <c r="M603" s="2" t="str">
        <f>VLOOKUP($A603,'[1]23500'!$B$3:$L$5634,5,0)</f>
        <v>7330417008782</v>
      </c>
      <c r="N603" s="2">
        <f>VLOOKUP($A603,'[1]23500'!$B$3:$L$5634,6,0)</f>
        <v>2.7E-2</v>
      </c>
      <c r="O603" s="2" t="str">
        <f>VLOOKUP($A603,'[1]23500'!$B$3:$L$5634,7,0)</f>
        <v>Kg</v>
      </c>
      <c r="P603" s="2">
        <f>VLOOKUP($A603,'[1]23500'!$B$3:$L$5634,8,0)</f>
        <v>4.2999999999999997E-2</v>
      </c>
      <c r="Q603" s="2" t="str">
        <f>VLOOKUP($A603,'[1]23500'!$B$3:$L$5634,10,0)</f>
        <v>Na przewody</v>
      </c>
      <c r="R603" s="2" t="str">
        <f>VLOOKUP($A603,'[1]23500'!$B$3:$L$5634,11,0)</f>
        <v>1001</v>
      </c>
    </row>
    <row r="604" spans="1:18" x14ac:dyDescent="0.3">
      <c r="A604" s="7" t="s">
        <v>1601</v>
      </c>
      <c r="B604" s="7" t="s">
        <v>1602</v>
      </c>
      <c r="C604" s="7" t="s">
        <v>1491</v>
      </c>
      <c r="D604" s="7" t="s">
        <v>1603</v>
      </c>
      <c r="E604" s="7">
        <f t="shared" si="9"/>
        <v>15.091666666666667</v>
      </c>
      <c r="F604" s="7">
        <v>18.11</v>
      </c>
      <c r="G604" s="7" t="s">
        <v>544</v>
      </c>
      <c r="H604" s="7" t="s">
        <v>585</v>
      </c>
      <c r="I604" s="2" t="str">
        <f>VLOOKUP($A604,'[1]23500'!$B$3:$L$5634,1,0)</f>
        <v>PA-02003BV40.N</v>
      </c>
      <c r="J604" s="2" t="str">
        <f>VLOOKUP($A604,'[1]23500'!$B$3:$L$5634,2,0)</f>
        <v>PA 02/3 ROLKA ŻÓŁTY: N  (1000 szt.)</v>
      </c>
      <c r="K604" s="2" t="str">
        <f>VLOOKUP($A604,'[1]23500'!$B$3:$L$5634,3,0)</f>
        <v>rolka</v>
      </c>
      <c r="L604" s="2" t="str">
        <f>VLOOKUP($A604,'[1]23500'!$B$3:$L$5634,4,0)</f>
        <v>3926909700</v>
      </c>
      <c r="M604" s="2" t="str">
        <f>VLOOKUP($A604,'[1]23500'!$B$3:$L$5634,5,0)</f>
        <v>7330417008799</v>
      </c>
      <c r="N604" s="2">
        <f>VLOOKUP($A604,'[1]23500'!$B$3:$L$5634,6,0)</f>
        <v>2.7E-2</v>
      </c>
      <c r="O604" s="2" t="str">
        <f>VLOOKUP($A604,'[1]23500'!$B$3:$L$5634,7,0)</f>
        <v>Kg</v>
      </c>
      <c r="P604" s="2">
        <f>VLOOKUP($A604,'[1]23500'!$B$3:$L$5634,8,0)</f>
        <v>4.2999999999999997E-2</v>
      </c>
      <c r="Q604" s="2" t="str">
        <f>VLOOKUP($A604,'[1]23500'!$B$3:$L$5634,10,0)</f>
        <v>Na przewody</v>
      </c>
      <c r="R604" s="2" t="str">
        <f>VLOOKUP($A604,'[1]23500'!$B$3:$L$5634,11,0)</f>
        <v>1001</v>
      </c>
    </row>
    <row r="605" spans="1:18" x14ac:dyDescent="0.3">
      <c r="A605" s="7" t="s">
        <v>1604</v>
      </c>
      <c r="B605" s="7" t="s">
        <v>1605</v>
      </c>
      <c r="C605" s="7" t="s">
        <v>1491</v>
      </c>
      <c r="D605" s="7" t="s">
        <v>1606</v>
      </c>
      <c r="E605" s="7">
        <f t="shared" si="9"/>
        <v>15.091666666666667</v>
      </c>
      <c r="F605" s="7">
        <v>18.11</v>
      </c>
      <c r="G605" s="7" t="s">
        <v>544</v>
      </c>
      <c r="H605" s="7" t="s">
        <v>585</v>
      </c>
      <c r="I605" s="2" t="str">
        <f>VLOOKUP($A605,'[1]23500'!$B$3:$L$5634,1,0)</f>
        <v>PA-02003BV40.O</v>
      </c>
      <c r="J605" s="2" t="str">
        <f>VLOOKUP($A605,'[1]23500'!$B$3:$L$5634,2,0)</f>
        <v>PA 02/3 ROLKA ŻÓŁTY: O  (1000 szt.)</v>
      </c>
      <c r="K605" s="2" t="str">
        <f>VLOOKUP($A605,'[1]23500'!$B$3:$L$5634,3,0)</f>
        <v>rolka</v>
      </c>
      <c r="L605" s="2" t="str">
        <f>VLOOKUP($A605,'[1]23500'!$B$3:$L$5634,4,0)</f>
        <v>3926909700</v>
      </c>
      <c r="M605" s="2" t="str">
        <f>VLOOKUP($A605,'[1]23500'!$B$3:$L$5634,5,0)</f>
        <v>7330417008805</v>
      </c>
      <c r="N605" s="2">
        <f>VLOOKUP($A605,'[1]23500'!$B$3:$L$5634,6,0)</f>
        <v>2.7E-2</v>
      </c>
      <c r="O605" s="2" t="str">
        <f>VLOOKUP($A605,'[1]23500'!$B$3:$L$5634,7,0)</f>
        <v>Kg</v>
      </c>
      <c r="P605" s="2">
        <f>VLOOKUP($A605,'[1]23500'!$B$3:$L$5634,8,0)</f>
        <v>4.2999999999999997E-2</v>
      </c>
      <c r="Q605" s="2" t="str">
        <f>VLOOKUP($A605,'[1]23500'!$B$3:$L$5634,10,0)</f>
        <v>Na przewody</v>
      </c>
      <c r="R605" s="2" t="str">
        <f>VLOOKUP($A605,'[1]23500'!$B$3:$L$5634,11,0)</f>
        <v>1001</v>
      </c>
    </row>
    <row r="606" spans="1:18" x14ac:dyDescent="0.3">
      <c r="A606" s="7" t="s">
        <v>1607</v>
      </c>
      <c r="B606" s="7" t="s">
        <v>1608</v>
      </c>
      <c r="C606" s="7" t="s">
        <v>1491</v>
      </c>
      <c r="D606" s="7" t="s">
        <v>1609</v>
      </c>
      <c r="E606" s="7">
        <f t="shared" si="9"/>
        <v>15.091666666666667</v>
      </c>
      <c r="F606" s="7">
        <v>18.11</v>
      </c>
      <c r="G606" s="7" t="s">
        <v>544</v>
      </c>
      <c r="H606" s="7" t="s">
        <v>585</v>
      </c>
      <c r="I606" s="2" t="str">
        <f>VLOOKUP($A606,'[1]23500'!$B$3:$L$5634,1,0)</f>
        <v>PA-02003BV40.P</v>
      </c>
      <c r="J606" s="2" t="str">
        <f>VLOOKUP($A606,'[1]23500'!$B$3:$L$5634,2,0)</f>
        <v>PA 02/3 ROLKA ŻÓŁTY: P  (1000 szt.)</v>
      </c>
      <c r="K606" s="2" t="str">
        <f>VLOOKUP($A606,'[1]23500'!$B$3:$L$5634,3,0)</f>
        <v>rolka</v>
      </c>
      <c r="L606" s="2" t="str">
        <f>VLOOKUP($A606,'[1]23500'!$B$3:$L$5634,4,0)</f>
        <v>3926909700</v>
      </c>
      <c r="M606" s="2" t="str">
        <f>VLOOKUP($A606,'[1]23500'!$B$3:$L$5634,5,0)</f>
        <v>7330417008812</v>
      </c>
      <c r="N606" s="2">
        <f>VLOOKUP($A606,'[1]23500'!$B$3:$L$5634,6,0)</f>
        <v>2.7E-2</v>
      </c>
      <c r="O606" s="2" t="str">
        <f>VLOOKUP($A606,'[1]23500'!$B$3:$L$5634,7,0)</f>
        <v>Kg</v>
      </c>
      <c r="P606" s="2">
        <f>VLOOKUP($A606,'[1]23500'!$B$3:$L$5634,8,0)</f>
        <v>4.2999999999999997E-2</v>
      </c>
      <c r="Q606" s="2" t="str">
        <f>VLOOKUP($A606,'[1]23500'!$B$3:$L$5634,10,0)</f>
        <v>Na przewody</v>
      </c>
      <c r="R606" s="2" t="str">
        <f>VLOOKUP($A606,'[1]23500'!$B$3:$L$5634,11,0)</f>
        <v>1001</v>
      </c>
    </row>
    <row r="607" spans="1:18" x14ac:dyDescent="0.3">
      <c r="A607" s="7" t="s">
        <v>1610</v>
      </c>
      <c r="B607" s="7" t="s">
        <v>1611</v>
      </c>
      <c r="C607" s="7" t="s">
        <v>1491</v>
      </c>
      <c r="D607" s="7" t="s">
        <v>1612</v>
      </c>
      <c r="E607" s="7">
        <f t="shared" si="9"/>
        <v>15.091666666666667</v>
      </c>
      <c r="F607" s="7">
        <v>18.11</v>
      </c>
      <c r="G607" s="7" t="s">
        <v>544</v>
      </c>
      <c r="H607" s="7" t="s">
        <v>585</v>
      </c>
      <c r="I607" s="2" t="str">
        <f>VLOOKUP($A607,'[1]23500'!$B$3:$L$5634,1,0)</f>
        <v>PA-02003BV40.Q</v>
      </c>
      <c r="J607" s="2" t="str">
        <f>VLOOKUP($A607,'[1]23500'!$B$3:$L$5634,2,0)</f>
        <v>PA 02/3 ROLKA ŻÓŁTY: Q  (1000 szt.)</v>
      </c>
      <c r="K607" s="2" t="str">
        <f>VLOOKUP($A607,'[1]23500'!$B$3:$L$5634,3,0)</f>
        <v>rolka</v>
      </c>
      <c r="L607" s="2" t="str">
        <f>VLOOKUP($A607,'[1]23500'!$B$3:$L$5634,4,0)</f>
        <v>3926909700</v>
      </c>
      <c r="M607" s="2" t="str">
        <f>VLOOKUP($A607,'[1]23500'!$B$3:$L$5634,5,0)</f>
        <v>7330417008829</v>
      </c>
      <c r="N607" s="2">
        <f>VLOOKUP($A607,'[1]23500'!$B$3:$L$5634,6,0)</f>
        <v>2.7E-2</v>
      </c>
      <c r="O607" s="2" t="str">
        <f>VLOOKUP($A607,'[1]23500'!$B$3:$L$5634,7,0)</f>
        <v>Kg</v>
      </c>
      <c r="P607" s="2">
        <f>VLOOKUP($A607,'[1]23500'!$B$3:$L$5634,8,0)</f>
        <v>4.2999999999999997E-2</v>
      </c>
      <c r="Q607" s="2" t="str">
        <f>VLOOKUP($A607,'[1]23500'!$B$3:$L$5634,10,0)</f>
        <v>Na przewody</v>
      </c>
      <c r="R607" s="2" t="str">
        <f>VLOOKUP($A607,'[1]23500'!$B$3:$L$5634,11,0)</f>
        <v>1001</v>
      </c>
    </row>
    <row r="608" spans="1:18" x14ac:dyDescent="0.3">
      <c r="A608" s="7" t="s">
        <v>1613</v>
      </c>
      <c r="B608" s="7" t="s">
        <v>1614</v>
      </c>
      <c r="C608" s="7" t="s">
        <v>1491</v>
      </c>
      <c r="D608" s="7" t="s">
        <v>1615</v>
      </c>
      <c r="E608" s="7">
        <f t="shared" si="9"/>
        <v>15.091666666666667</v>
      </c>
      <c r="F608" s="7">
        <v>18.11</v>
      </c>
      <c r="G608" s="7" t="s">
        <v>544</v>
      </c>
      <c r="H608" s="7" t="s">
        <v>585</v>
      </c>
      <c r="I608" s="2" t="str">
        <f>VLOOKUP($A608,'[1]23500'!$B$3:$L$5634,1,0)</f>
        <v>PA-02003BV40.R</v>
      </c>
      <c r="J608" s="2" t="str">
        <f>VLOOKUP($A608,'[1]23500'!$B$3:$L$5634,2,0)</f>
        <v>PA 02/3 ROLKA ŻÓŁTY: R  (1000 szt.)</v>
      </c>
      <c r="K608" s="2" t="str">
        <f>VLOOKUP($A608,'[1]23500'!$B$3:$L$5634,3,0)</f>
        <v>rolka</v>
      </c>
      <c r="L608" s="2" t="str">
        <f>VLOOKUP($A608,'[1]23500'!$B$3:$L$5634,4,0)</f>
        <v>3926909700</v>
      </c>
      <c r="M608" s="2" t="str">
        <f>VLOOKUP($A608,'[1]23500'!$B$3:$L$5634,5,0)</f>
        <v>7330417008836</v>
      </c>
      <c r="N608" s="2">
        <f>VLOOKUP($A608,'[1]23500'!$B$3:$L$5634,6,0)</f>
        <v>2.7E-2</v>
      </c>
      <c r="O608" s="2" t="str">
        <f>VLOOKUP($A608,'[1]23500'!$B$3:$L$5634,7,0)</f>
        <v>Kg</v>
      </c>
      <c r="P608" s="2">
        <f>VLOOKUP($A608,'[1]23500'!$B$3:$L$5634,8,0)</f>
        <v>4.2999999999999997E-2</v>
      </c>
      <c r="Q608" s="2" t="str">
        <f>VLOOKUP($A608,'[1]23500'!$B$3:$L$5634,10,0)</f>
        <v>Na przewody</v>
      </c>
      <c r="R608" s="2" t="str">
        <f>VLOOKUP($A608,'[1]23500'!$B$3:$L$5634,11,0)</f>
        <v>1001</v>
      </c>
    </row>
    <row r="609" spans="1:18" x14ac:dyDescent="0.3">
      <c r="A609" s="7" t="s">
        <v>1616</v>
      </c>
      <c r="B609" s="7" t="s">
        <v>1617</v>
      </c>
      <c r="C609" s="7" t="s">
        <v>1491</v>
      </c>
      <c r="D609" s="7" t="s">
        <v>1618</v>
      </c>
      <c r="E609" s="7">
        <f t="shared" si="9"/>
        <v>15.091666666666667</v>
      </c>
      <c r="F609" s="7">
        <v>18.11</v>
      </c>
      <c r="G609" s="7" t="s">
        <v>544</v>
      </c>
      <c r="H609" s="7" t="s">
        <v>585</v>
      </c>
      <c r="I609" s="2" t="str">
        <f>VLOOKUP($A609,'[1]23500'!$B$3:$L$5634,1,0)</f>
        <v>PA-02003BV40.S</v>
      </c>
      <c r="J609" s="2" t="str">
        <f>VLOOKUP($A609,'[1]23500'!$B$3:$L$5634,2,0)</f>
        <v>PA 02/3 ROLKA ŻÓŁTY: S  (1000 szt.)</v>
      </c>
      <c r="K609" s="2" t="str">
        <f>VLOOKUP($A609,'[1]23500'!$B$3:$L$5634,3,0)</f>
        <v>rolka</v>
      </c>
      <c r="L609" s="2" t="str">
        <f>VLOOKUP($A609,'[1]23500'!$B$3:$L$5634,4,0)</f>
        <v>3926909700</v>
      </c>
      <c r="M609" s="2" t="str">
        <f>VLOOKUP($A609,'[1]23500'!$B$3:$L$5634,5,0)</f>
        <v>7330417008843</v>
      </c>
      <c r="N609" s="2">
        <f>VLOOKUP($A609,'[1]23500'!$B$3:$L$5634,6,0)</f>
        <v>2.7E-2</v>
      </c>
      <c r="O609" s="2" t="str">
        <f>VLOOKUP($A609,'[1]23500'!$B$3:$L$5634,7,0)</f>
        <v>Kg</v>
      </c>
      <c r="P609" s="2">
        <f>VLOOKUP($A609,'[1]23500'!$B$3:$L$5634,8,0)</f>
        <v>4.2999999999999997E-2</v>
      </c>
      <c r="Q609" s="2" t="str">
        <f>VLOOKUP($A609,'[1]23500'!$B$3:$L$5634,10,0)</f>
        <v>Na przewody</v>
      </c>
      <c r="R609" s="2" t="str">
        <f>VLOOKUP($A609,'[1]23500'!$B$3:$L$5634,11,0)</f>
        <v>1001</v>
      </c>
    </row>
    <row r="610" spans="1:18" x14ac:dyDescent="0.3">
      <c r="A610" s="7" t="s">
        <v>1619</v>
      </c>
      <c r="B610" s="7" t="s">
        <v>1620</v>
      </c>
      <c r="C610" s="7" t="s">
        <v>1491</v>
      </c>
      <c r="D610" s="7" t="s">
        <v>1621</v>
      </c>
      <c r="E610" s="7">
        <f t="shared" si="9"/>
        <v>15.091666666666667</v>
      </c>
      <c r="F610" s="7">
        <v>18.11</v>
      </c>
      <c r="G610" s="7" t="s">
        <v>544</v>
      </c>
      <c r="H610" s="7" t="s">
        <v>585</v>
      </c>
      <c r="I610" s="2" t="str">
        <f>VLOOKUP($A610,'[1]23500'!$B$3:$L$5634,1,0)</f>
        <v>PA-02003BV40.SIN</v>
      </c>
      <c r="J610" s="2" t="str">
        <f>VLOOKUP($A610,'[1]23500'!$B$3:$L$5634,2,0)</f>
        <v>PA 02/3 ROLKA ŻÓŁTY: SINUSOIDA  (1000 szt.)</v>
      </c>
      <c r="K610" s="2" t="str">
        <f>VLOOKUP($A610,'[1]23500'!$B$3:$L$5634,3,0)</f>
        <v>rolka</v>
      </c>
      <c r="L610" s="2" t="str">
        <f>VLOOKUP($A610,'[1]23500'!$B$3:$L$5634,4,0)</f>
        <v>3926909700</v>
      </c>
      <c r="M610" s="2" t="str">
        <f>VLOOKUP($A610,'[1]23500'!$B$3:$L$5634,5,0)</f>
        <v>7330417024720</v>
      </c>
      <c r="N610" s="2">
        <f>VLOOKUP($A610,'[1]23500'!$B$3:$L$5634,6,0)</f>
        <v>2.7E-2</v>
      </c>
      <c r="O610" s="2" t="str">
        <f>VLOOKUP($A610,'[1]23500'!$B$3:$L$5634,7,0)</f>
        <v>Kg</v>
      </c>
      <c r="P610" s="2">
        <f>VLOOKUP($A610,'[1]23500'!$B$3:$L$5634,8,0)</f>
        <v>4.2999999999999997E-2</v>
      </c>
      <c r="Q610" s="2" t="str">
        <f>VLOOKUP($A610,'[1]23500'!$B$3:$L$5634,10,0)</f>
        <v>Na przewody</v>
      </c>
      <c r="R610" s="2" t="str">
        <f>VLOOKUP($A610,'[1]23500'!$B$3:$L$5634,11,0)</f>
        <v>1001</v>
      </c>
    </row>
    <row r="611" spans="1:18" x14ac:dyDescent="0.3">
      <c r="A611" s="7" t="s">
        <v>1622</v>
      </c>
      <c r="B611" s="7" t="s">
        <v>1623</v>
      </c>
      <c r="C611" s="7" t="s">
        <v>1491</v>
      </c>
      <c r="D611" s="7" t="s">
        <v>1624</v>
      </c>
      <c r="E611" s="7">
        <f t="shared" si="9"/>
        <v>15.091666666666667</v>
      </c>
      <c r="F611" s="7">
        <v>18.11</v>
      </c>
      <c r="G611" s="7" t="s">
        <v>544</v>
      </c>
      <c r="H611" s="7" t="s">
        <v>585</v>
      </c>
      <c r="I611" s="2" t="str">
        <f>VLOOKUP($A611,'[1]23500'!$B$3:$L$5634,1,0)</f>
        <v>PA-02003BV40.T</v>
      </c>
      <c r="J611" s="2" t="str">
        <f>VLOOKUP($A611,'[1]23500'!$B$3:$L$5634,2,0)</f>
        <v>PA 02/3 ROLKA ŻÓŁTY: T  (1000 szt.)</v>
      </c>
      <c r="K611" s="2" t="str">
        <f>VLOOKUP($A611,'[1]23500'!$B$3:$L$5634,3,0)</f>
        <v>rolka</v>
      </c>
      <c r="L611" s="2" t="str">
        <f>VLOOKUP($A611,'[1]23500'!$B$3:$L$5634,4,0)</f>
        <v>3926909700</v>
      </c>
      <c r="M611" s="2" t="str">
        <f>VLOOKUP($A611,'[1]23500'!$B$3:$L$5634,5,0)</f>
        <v>7330417008850</v>
      </c>
      <c r="N611" s="2">
        <f>VLOOKUP($A611,'[1]23500'!$B$3:$L$5634,6,0)</f>
        <v>2.7E-2</v>
      </c>
      <c r="O611" s="2" t="str">
        <f>VLOOKUP($A611,'[1]23500'!$B$3:$L$5634,7,0)</f>
        <v>Kg</v>
      </c>
      <c r="P611" s="2">
        <f>VLOOKUP($A611,'[1]23500'!$B$3:$L$5634,8,0)</f>
        <v>4.2999999999999997E-2</v>
      </c>
      <c r="Q611" s="2" t="str">
        <f>VLOOKUP($A611,'[1]23500'!$B$3:$L$5634,10,0)</f>
        <v>Na przewody</v>
      </c>
      <c r="R611" s="2" t="str">
        <f>VLOOKUP($A611,'[1]23500'!$B$3:$L$5634,11,0)</f>
        <v>1001</v>
      </c>
    </row>
    <row r="612" spans="1:18" x14ac:dyDescent="0.3">
      <c r="A612" s="7" t="s">
        <v>1625</v>
      </c>
      <c r="B612" s="7" t="s">
        <v>1626</v>
      </c>
      <c r="C612" s="7" t="s">
        <v>1491</v>
      </c>
      <c r="D612" s="7" t="s">
        <v>1627</v>
      </c>
      <c r="E612" s="7">
        <f t="shared" si="9"/>
        <v>15.091666666666667</v>
      </c>
      <c r="F612" s="7">
        <v>18.11</v>
      </c>
      <c r="G612" s="7" t="s">
        <v>544</v>
      </c>
      <c r="H612" s="7" t="s">
        <v>585</v>
      </c>
      <c r="I612" s="2" t="str">
        <f>VLOOKUP($A612,'[1]23500'!$B$3:$L$5634,1,0)</f>
        <v>PA-02003BV40.U</v>
      </c>
      <c r="J612" s="2" t="str">
        <f>VLOOKUP($A612,'[1]23500'!$B$3:$L$5634,2,0)</f>
        <v>PA 02/3 ROLKA ŻÓŁTY: U  (1000 szt.)</v>
      </c>
      <c r="K612" s="2" t="str">
        <f>VLOOKUP($A612,'[1]23500'!$B$3:$L$5634,3,0)</f>
        <v>rolka</v>
      </c>
      <c r="L612" s="2" t="str">
        <f>VLOOKUP($A612,'[1]23500'!$B$3:$L$5634,4,0)</f>
        <v>3926909700</v>
      </c>
      <c r="M612" s="2" t="str">
        <f>VLOOKUP($A612,'[1]23500'!$B$3:$L$5634,5,0)</f>
        <v>7330417008867</v>
      </c>
      <c r="N612" s="2">
        <f>VLOOKUP($A612,'[1]23500'!$B$3:$L$5634,6,0)</f>
        <v>2.7E-2</v>
      </c>
      <c r="O612" s="2" t="str">
        <f>VLOOKUP($A612,'[1]23500'!$B$3:$L$5634,7,0)</f>
        <v>Kg</v>
      </c>
      <c r="P612" s="2">
        <f>VLOOKUP($A612,'[1]23500'!$B$3:$L$5634,8,0)</f>
        <v>4.2999999999999997E-2</v>
      </c>
      <c r="Q612" s="2" t="str">
        <f>VLOOKUP($A612,'[1]23500'!$B$3:$L$5634,10,0)</f>
        <v>Na przewody</v>
      </c>
      <c r="R612" s="2" t="str">
        <f>VLOOKUP($A612,'[1]23500'!$B$3:$L$5634,11,0)</f>
        <v>1001</v>
      </c>
    </row>
    <row r="613" spans="1:18" x14ac:dyDescent="0.3">
      <c r="A613" s="7" t="s">
        <v>1628</v>
      </c>
      <c r="B613" s="7" t="s">
        <v>1629</v>
      </c>
      <c r="C613" s="7" t="s">
        <v>1491</v>
      </c>
      <c r="D613" s="7" t="s">
        <v>1630</v>
      </c>
      <c r="E613" s="7">
        <f t="shared" si="9"/>
        <v>15.091666666666667</v>
      </c>
      <c r="F613" s="7">
        <v>18.11</v>
      </c>
      <c r="G613" s="7" t="s">
        <v>544</v>
      </c>
      <c r="H613" s="7" t="s">
        <v>585</v>
      </c>
      <c r="I613" s="2" t="str">
        <f>VLOOKUP($A613,'[1]23500'!$B$3:$L$5634,1,0)</f>
        <v>PA-02003BV40.V</v>
      </c>
      <c r="J613" s="2" t="str">
        <f>VLOOKUP($A613,'[1]23500'!$B$3:$L$5634,2,0)</f>
        <v>PA 02/3 ROLKA ŻÓŁTY: V  (1000 szt.)</v>
      </c>
      <c r="K613" s="2" t="str">
        <f>VLOOKUP($A613,'[1]23500'!$B$3:$L$5634,3,0)</f>
        <v>rolka</v>
      </c>
      <c r="L613" s="2" t="str">
        <f>VLOOKUP($A613,'[1]23500'!$B$3:$L$5634,4,0)</f>
        <v>3926909700</v>
      </c>
      <c r="M613" s="2" t="str">
        <f>VLOOKUP($A613,'[1]23500'!$B$3:$L$5634,5,0)</f>
        <v>7330417008874</v>
      </c>
      <c r="N613" s="2">
        <f>VLOOKUP($A613,'[1]23500'!$B$3:$L$5634,6,0)</f>
        <v>2.7E-2</v>
      </c>
      <c r="O613" s="2" t="str">
        <f>VLOOKUP($A613,'[1]23500'!$B$3:$L$5634,7,0)</f>
        <v>Kg</v>
      </c>
      <c r="P613" s="2">
        <f>VLOOKUP($A613,'[1]23500'!$B$3:$L$5634,8,0)</f>
        <v>4.2999999999999997E-2</v>
      </c>
      <c r="Q613" s="2" t="str">
        <f>VLOOKUP($A613,'[1]23500'!$B$3:$L$5634,10,0)</f>
        <v>Na przewody</v>
      </c>
      <c r="R613" s="2" t="str">
        <f>VLOOKUP($A613,'[1]23500'!$B$3:$L$5634,11,0)</f>
        <v>1001</v>
      </c>
    </row>
    <row r="614" spans="1:18" x14ac:dyDescent="0.3">
      <c r="A614" s="7" t="s">
        <v>1631</v>
      </c>
      <c r="B614" s="7" t="s">
        <v>1632</v>
      </c>
      <c r="C614" s="7" t="s">
        <v>1491</v>
      </c>
      <c r="D614" s="7" t="s">
        <v>1633</v>
      </c>
      <c r="E614" s="7">
        <f t="shared" si="9"/>
        <v>15.091666666666667</v>
      </c>
      <c r="F614" s="7">
        <v>18.11</v>
      </c>
      <c r="G614" s="7" t="s">
        <v>544</v>
      </c>
      <c r="H614" s="7" t="s">
        <v>585</v>
      </c>
      <c r="I614" s="2" t="str">
        <f>VLOOKUP($A614,'[1]23500'!$B$3:$L$5634,1,0)</f>
        <v>PA-02003BV40.W</v>
      </c>
      <c r="J614" s="2" t="str">
        <f>VLOOKUP($A614,'[1]23500'!$B$3:$L$5634,2,0)</f>
        <v>PA 02/3 ROLKA ŻÓŁTY: W  (1000 szt.)</v>
      </c>
      <c r="K614" s="2" t="str">
        <f>VLOOKUP($A614,'[1]23500'!$B$3:$L$5634,3,0)</f>
        <v>rolka</v>
      </c>
      <c r="L614" s="2" t="str">
        <f>VLOOKUP($A614,'[1]23500'!$B$3:$L$5634,4,0)</f>
        <v>3926909700</v>
      </c>
      <c r="M614" s="2" t="str">
        <f>VLOOKUP($A614,'[1]23500'!$B$3:$L$5634,5,0)</f>
        <v>7330417008881</v>
      </c>
      <c r="N614" s="2">
        <f>VLOOKUP($A614,'[1]23500'!$B$3:$L$5634,6,0)</f>
        <v>2.7E-2</v>
      </c>
      <c r="O614" s="2" t="str">
        <f>VLOOKUP($A614,'[1]23500'!$B$3:$L$5634,7,0)</f>
        <v>Kg</v>
      </c>
      <c r="P614" s="2">
        <f>VLOOKUP($A614,'[1]23500'!$B$3:$L$5634,8,0)</f>
        <v>4.2999999999999997E-2</v>
      </c>
      <c r="Q614" s="2" t="str">
        <f>VLOOKUP($A614,'[1]23500'!$B$3:$L$5634,10,0)</f>
        <v>Na przewody</v>
      </c>
      <c r="R614" s="2" t="str">
        <f>VLOOKUP($A614,'[1]23500'!$B$3:$L$5634,11,0)</f>
        <v>1001</v>
      </c>
    </row>
    <row r="615" spans="1:18" x14ac:dyDescent="0.3">
      <c r="A615" s="7" t="s">
        <v>1634</v>
      </c>
      <c r="B615" s="7" t="s">
        <v>1635</v>
      </c>
      <c r="C615" s="7" t="s">
        <v>1491</v>
      </c>
      <c r="D615" s="7" t="s">
        <v>1636</v>
      </c>
      <c r="E615" s="7">
        <f t="shared" si="9"/>
        <v>15.091666666666667</v>
      </c>
      <c r="F615" s="7">
        <v>18.11</v>
      </c>
      <c r="G615" s="7" t="s">
        <v>544</v>
      </c>
      <c r="H615" s="7" t="s">
        <v>585</v>
      </c>
      <c r="I615" s="2" t="str">
        <f>VLOOKUP($A615,'[1]23500'!$B$3:$L$5634,1,0)</f>
        <v>PA-02003BV40.X</v>
      </c>
      <c r="J615" s="2" t="str">
        <f>VLOOKUP($A615,'[1]23500'!$B$3:$L$5634,2,0)</f>
        <v>PA 02/3 ROLKA ŻÓŁTY: X  (1000 szt.)</v>
      </c>
      <c r="K615" s="2" t="str">
        <f>VLOOKUP($A615,'[1]23500'!$B$3:$L$5634,3,0)</f>
        <v>rolka</v>
      </c>
      <c r="L615" s="2" t="str">
        <f>VLOOKUP($A615,'[1]23500'!$B$3:$L$5634,4,0)</f>
        <v>3926909700</v>
      </c>
      <c r="M615" s="2" t="str">
        <f>VLOOKUP($A615,'[1]23500'!$B$3:$L$5634,5,0)</f>
        <v>7330417008898</v>
      </c>
      <c r="N615" s="2">
        <f>VLOOKUP($A615,'[1]23500'!$B$3:$L$5634,6,0)</f>
        <v>2.7E-2</v>
      </c>
      <c r="O615" s="2" t="str">
        <f>VLOOKUP($A615,'[1]23500'!$B$3:$L$5634,7,0)</f>
        <v>Kg</v>
      </c>
      <c r="P615" s="2">
        <f>VLOOKUP($A615,'[1]23500'!$B$3:$L$5634,8,0)</f>
        <v>4.2999999999999997E-2</v>
      </c>
      <c r="Q615" s="2" t="str">
        <f>VLOOKUP($A615,'[1]23500'!$B$3:$L$5634,10,0)</f>
        <v>Na przewody</v>
      </c>
      <c r="R615" s="2" t="str">
        <f>VLOOKUP($A615,'[1]23500'!$B$3:$L$5634,11,0)</f>
        <v>1001</v>
      </c>
    </row>
    <row r="616" spans="1:18" x14ac:dyDescent="0.3">
      <c r="A616" s="7" t="s">
        <v>1637</v>
      </c>
      <c r="B616" s="7" t="s">
        <v>1638</v>
      </c>
      <c r="C616" s="7" t="s">
        <v>1491</v>
      </c>
      <c r="D616" s="7" t="s">
        <v>1639</v>
      </c>
      <c r="E616" s="7">
        <f t="shared" si="9"/>
        <v>15.091666666666667</v>
      </c>
      <c r="F616" s="7">
        <v>18.11</v>
      </c>
      <c r="G616" s="7" t="s">
        <v>544</v>
      </c>
      <c r="H616" s="7" t="s">
        <v>585</v>
      </c>
      <c r="I616" s="2" t="str">
        <f>VLOOKUP($A616,'[1]23500'!$B$3:$L$5634,1,0)</f>
        <v>PA-02003BV40.Y</v>
      </c>
      <c r="J616" s="2" t="str">
        <f>VLOOKUP($A616,'[1]23500'!$B$3:$L$5634,2,0)</f>
        <v>PA 02/3 ROLKA ŻÓŁTY: Y  (1000 szt.)</v>
      </c>
      <c r="K616" s="2" t="str">
        <f>VLOOKUP($A616,'[1]23500'!$B$3:$L$5634,3,0)</f>
        <v>rolka</v>
      </c>
      <c r="L616" s="2" t="str">
        <f>VLOOKUP($A616,'[1]23500'!$B$3:$L$5634,4,0)</f>
        <v>3926909700</v>
      </c>
      <c r="M616" s="2" t="str">
        <f>VLOOKUP($A616,'[1]23500'!$B$3:$L$5634,5,0)</f>
        <v>7330417008904</v>
      </c>
      <c r="N616" s="2">
        <f>VLOOKUP($A616,'[1]23500'!$B$3:$L$5634,6,0)</f>
        <v>2.7E-2</v>
      </c>
      <c r="O616" s="2" t="str">
        <f>VLOOKUP($A616,'[1]23500'!$B$3:$L$5634,7,0)</f>
        <v>Kg</v>
      </c>
      <c r="P616" s="2">
        <f>VLOOKUP($A616,'[1]23500'!$B$3:$L$5634,8,0)</f>
        <v>4.2999999999999997E-2</v>
      </c>
      <c r="Q616" s="2" t="str">
        <f>VLOOKUP($A616,'[1]23500'!$B$3:$L$5634,10,0)</f>
        <v>Na przewody</v>
      </c>
      <c r="R616" s="2" t="str">
        <f>VLOOKUP($A616,'[1]23500'!$B$3:$L$5634,11,0)</f>
        <v>1001</v>
      </c>
    </row>
    <row r="617" spans="1:18" x14ac:dyDescent="0.3">
      <c r="A617" s="7" t="s">
        <v>1640</v>
      </c>
      <c r="B617" s="7" t="s">
        <v>1641</v>
      </c>
      <c r="C617" s="7" t="s">
        <v>1491</v>
      </c>
      <c r="D617" s="7" t="s">
        <v>1642</v>
      </c>
      <c r="E617" s="7">
        <f t="shared" si="9"/>
        <v>15.091666666666667</v>
      </c>
      <c r="F617" s="7">
        <v>18.11</v>
      </c>
      <c r="G617" s="7" t="s">
        <v>544</v>
      </c>
      <c r="H617" s="7" t="s">
        <v>585</v>
      </c>
      <c r="I617" s="2" t="str">
        <f>VLOOKUP($A617,'[1]23500'!$B$3:$L$5634,1,0)</f>
        <v>PA-02003BV40.Z</v>
      </c>
      <c r="J617" s="2" t="str">
        <f>VLOOKUP($A617,'[1]23500'!$B$3:$L$5634,2,0)</f>
        <v>PA 02/3 ROLKA ŻÓŁTY: Z  (1000 szt.)</v>
      </c>
      <c r="K617" s="2" t="str">
        <f>VLOOKUP($A617,'[1]23500'!$B$3:$L$5634,3,0)</f>
        <v>rolka</v>
      </c>
      <c r="L617" s="2" t="str">
        <f>VLOOKUP($A617,'[1]23500'!$B$3:$L$5634,4,0)</f>
        <v>3926909700</v>
      </c>
      <c r="M617" s="2" t="str">
        <f>VLOOKUP($A617,'[1]23500'!$B$3:$L$5634,5,0)</f>
        <v>7330417008911</v>
      </c>
      <c r="N617" s="2">
        <f>VLOOKUP($A617,'[1]23500'!$B$3:$L$5634,6,0)</f>
        <v>2.7E-2</v>
      </c>
      <c r="O617" s="2" t="str">
        <f>VLOOKUP($A617,'[1]23500'!$B$3:$L$5634,7,0)</f>
        <v>Kg</v>
      </c>
      <c r="P617" s="2">
        <f>VLOOKUP($A617,'[1]23500'!$B$3:$L$5634,8,0)</f>
        <v>4.2999999999999997E-2</v>
      </c>
      <c r="Q617" s="2" t="str">
        <f>VLOOKUP($A617,'[1]23500'!$B$3:$L$5634,10,0)</f>
        <v>Na przewody</v>
      </c>
      <c r="R617" s="2" t="str">
        <f>VLOOKUP($A617,'[1]23500'!$B$3:$L$5634,11,0)</f>
        <v>1001</v>
      </c>
    </row>
    <row r="618" spans="1:18" x14ac:dyDescent="0.3">
      <c r="A618" s="6" t="s">
        <v>1643</v>
      </c>
      <c r="B618" s="7" t="s">
        <v>1644</v>
      </c>
      <c r="C618" s="7" t="s">
        <v>1491</v>
      </c>
      <c r="D618" s="7" t="s">
        <v>1645</v>
      </c>
      <c r="E618" s="7">
        <f t="shared" si="9"/>
        <v>15.091666666666667</v>
      </c>
      <c r="F618" s="7">
        <v>18.11</v>
      </c>
      <c r="G618" s="7" t="s">
        <v>544</v>
      </c>
      <c r="H618" s="7" t="s">
        <v>585</v>
      </c>
      <c r="I618" s="2" t="e">
        <f>VLOOKUP($A618,'[1]23500'!$B$3:$L$5634,1,0)</f>
        <v>#N/A</v>
      </c>
      <c r="J618" s="2" t="e">
        <f>VLOOKUP($A618,'[1]23500'!$B$3:$L$5634,2,0)</f>
        <v>#N/A</v>
      </c>
      <c r="K618" s="2" t="e">
        <f>VLOOKUP($A618,'[1]23500'!$B$3:$L$5634,3,0)</f>
        <v>#N/A</v>
      </c>
      <c r="L618" s="2" t="e">
        <f>VLOOKUP($A618,'[1]23500'!$B$3:$L$5634,4,0)</f>
        <v>#N/A</v>
      </c>
      <c r="M618" s="2" t="e">
        <f>VLOOKUP($A618,'[1]23500'!$B$3:$L$5634,5,0)</f>
        <v>#N/A</v>
      </c>
      <c r="N618" s="2" t="e">
        <f>VLOOKUP($A618,'[1]23500'!$B$3:$L$5634,6,0)</f>
        <v>#N/A</v>
      </c>
      <c r="O618" s="2" t="e">
        <f>VLOOKUP($A618,'[1]23500'!$B$3:$L$5634,7,0)</f>
        <v>#N/A</v>
      </c>
      <c r="P618" s="2" t="e">
        <f>VLOOKUP($A618,'[1]23500'!$B$3:$L$5634,8,0)</f>
        <v>#N/A</v>
      </c>
      <c r="Q618" s="2" t="e">
        <f>VLOOKUP($A618,'[1]23500'!$B$3:$L$5634,10,0)</f>
        <v>#N/A</v>
      </c>
      <c r="R618" s="2" t="e">
        <f>VLOOKUP($A618,'[1]23500'!$B$3:$L$5634,11,0)</f>
        <v>#N/A</v>
      </c>
    </row>
    <row r="619" spans="1:18" x14ac:dyDescent="0.3">
      <c r="A619" s="7" t="s">
        <v>1646</v>
      </c>
      <c r="B619" s="7" t="s">
        <v>1647</v>
      </c>
      <c r="C619" s="7" t="s">
        <v>1491</v>
      </c>
      <c r="D619" s="7" t="s">
        <v>1648</v>
      </c>
      <c r="E619" s="7">
        <f t="shared" si="9"/>
        <v>16.091666666666665</v>
      </c>
      <c r="F619" s="7">
        <v>19.309999999999999</v>
      </c>
      <c r="G619" s="7" t="s">
        <v>544</v>
      </c>
      <c r="H619" s="7" t="s">
        <v>585</v>
      </c>
      <c r="I619" s="2" t="str">
        <f>VLOOKUP($A619,'[1]23500'!$B$3:$L$5634,1,0)</f>
        <v>PA-02003BV59.5</v>
      </c>
      <c r="J619" s="2" t="str">
        <f>VLOOKUP($A619,'[1]23500'!$B$3:$L$5634,2,0)</f>
        <v>PA 02/3 ROLKA ZIELONY: 5  (1000 szt.)</v>
      </c>
      <c r="K619" s="2" t="str">
        <f>VLOOKUP($A619,'[1]23500'!$B$3:$L$5634,3,0)</f>
        <v>rolka</v>
      </c>
      <c r="L619" s="2" t="str">
        <f>VLOOKUP($A619,'[1]23500'!$B$3:$L$5634,4,0)</f>
        <v>3926909700</v>
      </c>
      <c r="M619" s="2" t="str">
        <f>VLOOKUP($A619,'[1]23500'!$B$3:$L$5634,5,0)</f>
        <v>7330417008959</v>
      </c>
      <c r="N619" s="2">
        <f>VLOOKUP($A619,'[1]23500'!$B$3:$L$5634,6,0)</f>
        <v>2.7E-2</v>
      </c>
      <c r="O619" s="2" t="str">
        <f>VLOOKUP($A619,'[1]23500'!$B$3:$L$5634,7,0)</f>
        <v>Kg</v>
      </c>
      <c r="P619" s="2">
        <f>VLOOKUP($A619,'[1]23500'!$B$3:$L$5634,8,0)</f>
        <v>4.2999999999999997E-2</v>
      </c>
      <c r="Q619" s="2" t="str">
        <f>VLOOKUP($A619,'[1]23500'!$B$3:$L$5634,10,0)</f>
        <v>Na przewody</v>
      </c>
      <c r="R619" s="2" t="str">
        <f>VLOOKUP($A619,'[1]23500'!$B$3:$L$5634,11,0)</f>
        <v>1001</v>
      </c>
    </row>
    <row r="620" spans="1:18" x14ac:dyDescent="0.3">
      <c r="A620" s="7" t="s">
        <v>1649</v>
      </c>
      <c r="B620" s="7" t="s">
        <v>1650</v>
      </c>
      <c r="C620" s="7" t="s">
        <v>1491</v>
      </c>
      <c r="D620" s="7" t="s">
        <v>1651</v>
      </c>
      <c r="E620" s="7">
        <f t="shared" si="9"/>
        <v>16.091666666666665</v>
      </c>
      <c r="F620" s="7">
        <v>19.309999999999999</v>
      </c>
      <c r="G620" s="7" t="s">
        <v>544</v>
      </c>
      <c r="H620" s="7" t="s">
        <v>585</v>
      </c>
      <c r="I620" s="2" t="e">
        <f>VLOOKUP($A620,'[1]23500'!$B$3:$L$5634,1,0)</f>
        <v>#N/A</v>
      </c>
      <c r="J620" s="2" t="e">
        <f>VLOOKUP($A620,'[1]23500'!$B$3:$L$5634,2,0)</f>
        <v>#N/A</v>
      </c>
      <c r="K620" s="2" t="e">
        <f>VLOOKUP($A620,'[1]23500'!$B$3:$L$5634,3,0)</f>
        <v>#N/A</v>
      </c>
      <c r="L620" s="2" t="e">
        <f>VLOOKUP($A620,'[1]23500'!$B$3:$L$5634,4,0)</f>
        <v>#N/A</v>
      </c>
      <c r="M620" s="2" t="e">
        <f>VLOOKUP($A620,'[1]23500'!$B$3:$L$5634,5,0)</f>
        <v>#N/A</v>
      </c>
      <c r="N620" s="2" t="e">
        <f>VLOOKUP($A620,'[1]23500'!$B$3:$L$5634,6,0)</f>
        <v>#N/A</v>
      </c>
      <c r="O620" s="2" t="e">
        <f>VLOOKUP($A620,'[1]23500'!$B$3:$L$5634,7,0)</f>
        <v>#N/A</v>
      </c>
      <c r="P620" s="2" t="e">
        <f>VLOOKUP($A620,'[1]23500'!$B$3:$L$5634,8,0)</f>
        <v>#N/A</v>
      </c>
      <c r="Q620" s="2" t="e">
        <f>VLOOKUP($A620,'[1]23500'!$B$3:$L$5634,10,0)</f>
        <v>#N/A</v>
      </c>
      <c r="R620" s="2" t="e">
        <f>VLOOKUP($A620,'[1]23500'!$B$3:$L$5634,11,0)</f>
        <v>#N/A</v>
      </c>
    </row>
    <row r="621" spans="1:18" x14ac:dyDescent="0.3">
      <c r="A621" s="7" t="s">
        <v>1652</v>
      </c>
      <c r="B621" s="7" t="s">
        <v>1653</v>
      </c>
      <c r="C621" s="7" t="s">
        <v>1491</v>
      </c>
      <c r="D621" s="7" t="s">
        <v>1654</v>
      </c>
      <c r="E621" s="7">
        <f t="shared" si="9"/>
        <v>16.091666666666665</v>
      </c>
      <c r="F621" s="7">
        <v>19.309999999999999</v>
      </c>
      <c r="G621" s="7" t="s">
        <v>544</v>
      </c>
      <c r="H621" s="7" t="s">
        <v>585</v>
      </c>
      <c r="I621" s="2" t="str">
        <f>VLOOKUP($A621,'[1]23500'!$B$3:$L$5634,1,0)</f>
        <v>PA-02003BV69.-</v>
      </c>
      <c r="J621" s="2" t="str">
        <f>VLOOKUP($A621,'[1]23500'!$B$3:$L$5634,2,0)</f>
        <v>PA 02/3 ROLKA NIEBIESKI: -  (1000 szt.)</v>
      </c>
      <c r="K621" s="2" t="str">
        <f>VLOOKUP($A621,'[1]23500'!$B$3:$L$5634,3,0)</f>
        <v>rolka</v>
      </c>
      <c r="L621" s="2" t="str">
        <f>VLOOKUP($A621,'[1]23500'!$B$3:$L$5634,4,0)</f>
        <v>3926909700</v>
      </c>
      <c r="M621" s="2" t="str">
        <f>VLOOKUP($A621,'[1]23500'!$B$3:$L$5634,5,0)</f>
        <v>7330417008966</v>
      </c>
      <c r="N621" s="2">
        <f>VLOOKUP($A621,'[1]23500'!$B$3:$L$5634,6,0)</f>
        <v>2.7E-2</v>
      </c>
      <c r="O621" s="2" t="str">
        <f>VLOOKUP($A621,'[1]23500'!$B$3:$L$5634,7,0)</f>
        <v>Kg</v>
      </c>
      <c r="P621" s="2">
        <f>VLOOKUP($A621,'[1]23500'!$B$3:$L$5634,8,0)</f>
        <v>4.2999999999999997E-2</v>
      </c>
      <c r="Q621" s="2" t="str">
        <f>VLOOKUP($A621,'[1]23500'!$B$3:$L$5634,10,0)</f>
        <v>Na przewody</v>
      </c>
      <c r="R621" s="2" t="str">
        <f>VLOOKUP($A621,'[1]23500'!$B$3:$L$5634,11,0)</f>
        <v>1001</v>
      </c>
    </row>
    <row r="622" spans="1:18" x14ac:dyDescent="0.3">
      <c r="A622" s="7" t="s">
        <v>1652</v>
      </c>
      <c r="B622" s="7" t="s">
        <v>1655</v>
      </c>
      <c r="C622" s="7" t="s">
        <v>1491</v>
      </c>
      <c r="D622" s="7" t="s">
        <v>1657</v>
      </c>
      <c r="E622" s="7">
        <f t="shared" si="9"/>
        <v>16.091666666666665</v>
      </c>
      <c r="F622" s="7">
        <v>19.309999999999999</v>
      </c>
      <c r="G622" s="7" t="s">
        <v>544</v>
      </c>
      <c r="H622" s="7" t="s">
        <v>585</v>
      </c>
      <c r="I622" s="2" t="str">
        <f>VLOOKUP($A622,'[1]23500'!$B$3:$L$5634,1,0)</f>
        <v>PA-02003BV69.-</v>
      </c>
      <c r="J622" s="2" t="str">
        <f>VLOOKUP($A622,'[1]23500'!$B$3:$L$5634,2,0)</f>
        <v>PA 02/3 ROLKA NIEBIESKI: -  (1000 szt.)</v>
      </c>
      <c r="K622" s="2" t="str">
        <f>VLOOKUP($A622,'[1]23500'!$B$3:$L$5634,3,0)</f>
        <v>rolka</v>
      </c>
      <c r="L622" s="2" t="str">
        <f>VLOOKUP($A622,'[1]23500'!$B$3:$L$5634,4,0)</f>
        <v>3926909700</v>
      </c>
      <c r="M622" s="2" t="str">
        <f>VLOOKUP($A622,'[1]23500'!$B$3:$L$5634,5,0)</f>
        <v>7330417008966</v>
      </c>
      <c r="N622" s="2">
        <f>VLOOKUP($A622,'[1]23500'!$B$3:$L$5634,6,0)</f>
        <v>2.7E-2</v>
      </c>
      <c r="O622" s="2" t="str">
        <f>VLOOKUP($A622,'[1]23500'!$B$3:$L$5634,7,0)</f>
        <v>Kg</v>
      </c>
      <c r="P622" s="2">
        <f>VLOOKUP($A622,'[1]23500'!$B$3:$L$5634,8,0)</f>
        <v>4.2999999999999997E-2</v>
      </c>
      <c r="Q622" s="2" t="str">
        <f>VLOOKUP($A622,'[1]23500'!$B$3:$L$5634,10,0)</f>
        <v>Na przewody</v>
      </c>
      <c r="R622" s="2" t="str">
        <f>VLOOKUP($A622,'[1]23500'!$B$3:$L$5634,11,0)</f>
        <v>1001</v>
      </c>
    </row>
    <row r="623" spans="1:18" x14ac:dyDescent="0.3">
      <c r="A623" s="7" t="s">
        <v>1658</v>
      </c>
      <c r="B623" s="7" t="s">
        <v>1659</v>
      </c>
      <c r="C623" s="7" t="s">
        <v>1491</v>
      </c>
      <c r="D623" s="7" t="s">
        <v>1660</v>
      </c>
      <c r="E623" s="7">
        <f t="shared" si="9"/>
        <v>16.091666666666665</v>
      </c>
      <c r="F623" s="7">
        <v>19.309999999999999</v>
      </c>
      <c r="G623" s="7" t="s">
        <v>544</v>
      </c>
      <c r="H623" s="7" t="s">
        <v>585</v>
      </c>
      <c r="I623" s="2" t="str">
        <f>VLOOKUP($A623,'[1]23500'!$B$3:$L$5634,1,0)</f>
        <v>PA-02003BV69.6</v>
      </c>
      <c r="J623" s="2" t="str">
        <f>VLOOKUP($A623,'[1]23500'!$B$3:$L$5634,2,0)</f>
        <v>PA 02/3 ROLKA NIEBIESKI: 6  (1000 szt.)</v>
      </c>
      <c r="K623" s="2" t="str">
        <f>VLOOKUP($A623,'[1]23500'!$B$3:$L$5634,3,0)</f>
        <v>rolka</v>
      </c>
      <c r="L623" s="2" t="str">
        <f>VLOOKUP($A623,'[1]23500'!$B$3:$L$5634,4,0)</f>
        <v>3926909700</v>
      </c>
      <c r="M623" s="2" t="str">
        <f>VLOOKUP($A623,'[1]23500'!$B$3:$L$5634,5,0)</f>
        <v>7330417008973</v>
      </c>
      <c r="N623" s="2">
        <f>VLOOKUP($A623,'[1]23500'!$B$3:$L$5634,6,0)</f>
        <v>2.7E-2</v>
      </c>
      <c r="O623" s="2" t="str">
        <f>VLOOKUP($A623,'[1]23500'!$B$3:$L$5634,7,0)</f>
        <v>Kg</v>
      </c>
      <c r="P623" s="2">
        <f>VLOOKUP($A623,'[1]23500'!$B$3:$L$5634,8,0)</f>
        <v>4.2999999999999997E-2</v>
      </c>
      <c r="Q623" s="2" t="str">
        <f>VLOOKUP($A623,'[1]23500'!$B$3:$L$5634,10,0)</f>
        <v>Na przewody</v>
      </c>
      <c r="R623" s="2" t="str">
        <f>VLOOKUP($A623,'[1]23500'!$B$3:$L$5634,11,0)</f>
        <v>1001</v>
      </c>
    </row>
    <row r="624" spans="1:18" x14ac:dyDescent="0.3">
      <c r="A624" s="7" t="s">
        <v>1661</v>
      </c>
      <c r="B624" s="7" t="s">
        <v>1662</v>
      </c>
      <c r="C624" s="7" t="s">
        <v>1491</v>
      </c>
      <c r="D624" s="7" t="s">
        <v>1663</v>
      </c>
      <c r="E624" s="7">
        <f t="shared" si="9"/>
        <v>16.091666666666665</v>
      </c>
      <c r="F624" s="7">
        <v>19.309999999999999</v>
      </c>
      <c r="G624" s="7" t="s">
        <v>544</v>
      </c>
      <c r="H624" s="7" t="s">
        <v>585</v>
      </c>
      <c r="I624" s="2" t="str">
        <f>VLOOKUP($A624,'[1]23500'!$B$3:$L$5634,1,0)</f>
        <v>PA-02003BV79.7</v>
      </c>
      <c r="J624" s="2" t="str">
        <f>VLOOKUP($A624,'[1]23500'!$B$3:$L$5634,2,0)</f>
        <v>PA 02/3 ROLKA FIOLETOWY: 7  (1000 szt.)</v>
      </c>
      <c r="K624" s="2" t="str">
        <f>VLOOKUP($A624,'[1]23500'!$B$3:$L$5634,3,0)</f>
        <v>rolka</v>
      </c>
      <c r="L624" s="2" t="str">
        <f>VLOOKUP($A624,'[1]23500'!$B$3:$L$5634,4,0)</f>
        <v>3926909700</v>
      </c>
      <c r="M624" s="2" t="str">
        <f>VLOOKUP($A624,'[1]23500'!$B$3:$L$5634,5,0)</f>
        <v>7330417008997</v>
      </c>
      <c r="N624" s="2">
        <f>VLOOKUP($A624,'[1]23500'!$B$3:$L$5634,6,0)</f>
        <v>2.7E-2</v>
      </c>
      <c r="O624" s="2" t="str">
        <f>VLOOKUP($A624,'[1]23500'!$B$3:$L$5634,7,0)</f>
        <v>Kg</v>
      </c>
      <c r="P624" s="2">
        <f>VLOOKUP($A624,'[1]23500'!$B$3:$L$5634,8,0)</f>
        <v>4.2999999999999997E-2</v>
      </c>
      <c r="Q624" s="2" t="str">
        <f>VLOOKUP($A624,'[1]23500'!$B$3:$L$5634,10,0)</f>
        <v>Na przewody</v>
      </c>
      <c r="R624" s="2" t="str">
        <f>VLOOKUP($A624,'[1]23500'!$B$3:$L$5634,11,0)</f>
        <v>1001</v>
      </c>
    </row>
    <row r="625" spans="1:18" x14ac:dyDescent="0.3">
      <c r="A625" s="7" t="s">
        <v>1664</v>
      </c>
      <c r="B625" s="7" t="s">
        <v>1665</v>
      </c>
      <c r="C625" s="7" t="s">
        <v>1491</v>
      </c>
      <c r="D625" s="7" t="s">
        <v>1666</v>
      </c>
      <c r="E625" s="7">
        <f t="shared" si="9"/>
        <v>16.091666666666665</v>
      </c>
      <c r="F625" s="7">
        <v>19.309999999999999</v>
      </c>
      <c r="G625" s="7" t="s">
        <v>544</v>
      </c>
      <c r="H625" s="7" t="s">
        <v>585</v>
      </c>
      <c r="I625" s="2" t="str">
        <f>VLOOKUP($A625,'[1]23500'!$B$3:$L$5634,1,0)</f>
        <v>PA-02003BV80.8</v>
      </c>
      <c r="J625" s="2" t="str">
        <f>VLOOKUP($A625,'[1]23500'!$B$3:$L$5634,2,0)</f>
        <v>PA 02/3 ROLKA SZARY: 8  (1000 szt.)</v>
      </c>
      <c r="K625" s="2" t="str">
        <f>VLOOKUP($A625,'[1]23500'!$B$3:$L$5634,3,0)</f>
        <v>rolka</v>
      </c>
      <c r="L625" s="2" t="str">
        <f>VLOOKUP($A625,'[1]23500'!$B$3:$L$5634,4,0)</f>
        <v>3926909700</v>
      </c>
      <c r="M625" s="2" t="str">
        <f>VLOOKUP($A625,'[1]23500'!$B$3:$L$5634,5,0)</f>
        <v>7330417009086</v>
      </c>
      <c r="N625" s="2">
        <f>VLOOKUP($A625,'[1]23500'!$B$3:$L$5634,6,0)</f>
        <v>2.7E-2</v>
      </c>
      <c r="O625" s="2" t="str">
        <f>VLOOKUP($A625,'[1]23500'!$B$3:$L$5634,7,0)</f>
        <v>Kg</v>
      </c>
      <c r="P625" s="2">
        <f>VLOOKUP($A625,'[1]23500'!$B$3:$L$5634,8,0)</f>
        <v>4.2999999999999997E-2</v>
      </c>
      <c r="Q625" s="2" t="str">
        <f>VLOOKUP($A625,'[1]23500'!$B$3:$L$5634,10,0)</f>
        <v>Na przewody</v>
      </c>
      <c r="R625" s="2" t="str">
        <f>VLOOKUP($A625,'[1]23500'!$B$3:$L$5634,11,0)</f>
        <v>1001</v>
      </c>
    </row>
    <row r="626" spans="1:18" x14ac:dyDescent="0.3">
      <c r="A626" s="7" t="s">
        <v>1667</v>
      </c>
      <c r="B626" s="7" t="s">
        <v>1668</v>
      </c>
      <c r="C626" s="7" t="s">
        <v>1491</v>
      </c>
      <c r="D626" s="7" t="s">
        <v>1669</v>
      </c>
      <c r="E626" s="7">
        <f t="shared" si="9"/>
        <v>16.091666666666665</v>
      </c>
      <c r="F626" s="7">
        <v>19.309999999999999</v>
      </c>
      <c r="G626" s="7" t="s">
        <v>544</v>
      </c>
      <c r="H626" s="7" t="s">
        <v>585</v>
      </c>
      <c r="I626" s="2" t="str">
        <f>VLOOKUP($A626,'[1]23500'!$B$3:$L$5634,1,0)</f>
        <v>PA-02003BV90.9</v>
      </c>
      <c r="J626" s="2" t="str">
        <f>VLOOKUP($A626,'[1]23500'!$B$3:$L$5634,2,0)</f>
        <v>PA 02/3 ROLKA BIAŁY: 9  (1000 szt.)</v>
      </c>
      <c r="K626" s="2" t="str">
        <f>VLOOKUP($A626,'[1]23500'!$B$3:$L$5634,3,0)</f>
        <v>rolka</v>
      </c>
      <c r="L626" s="2" t="str">
        <f>VLOOKUP($A626,'[1]23500'!$B$3:$L$5634,4,0)</f>
        <v>3926909700</v>
      </c>
      <c r="M626" s="2" t="str">
        <f>VLOOKUP($A626,'[1]23500'!$B$3:$L$5634,5,0)</f>
        <v>7330417009321</v>
      </c>
      <c r="N626" s="2">
        <f>VLOOKUP($A626,'[1]23500'!$B$3:$L$5634,6,0)</f>
        <v>2.7E-2</v>
      </c>
      <c r="O626" s="2" t="str">
        <f>VLOOKUP($A626,'[1]23500'!$B$3:$L$5634,7,0)</f>
        <v>Kg</v>
      </c>
      <c r="P626" s="2">
        <f>VLOOKUP($A626,'[1]23500'!$B$3:$L$5634,8,0)</f>
        <v>4.2999999999999997E-2</v>
      </c>
      <c r="Q626" s="2" t="str">
        <f>VLOOKUP($A626,'[1]23500'!$B$3:$L$5634,10,0)</f>
        <v>Na przewody</v>
      </c>
      <c r="R626" s="2" t="str">
        <f>VLOOKUP($A626,'[1]23500'!$B$3:$L$5634,11,0)</f>
        <v>1001</v>
      </c>
    </row>
    <row r="627" spans="1:18" x14ac:dyDescent="0.3">
      <c r="A627" s="1" t="s">
        <v>1670</v>
      </c>
      <c r="B627" s="1" t="s">
        <v>1671</v>
      </c>
      <c r="C627" s="1" t="s">
        <v>1672</v>
      </c>
      <c r="D627" s="1" t="s">
        <v>1673</v>
      </c>
      <c r="E627" s="1">
        <f t="shared" si="9"/>
        <v>0</v>
      </c>
      <c r="F627" s="1"/>
      <c r="G627" s="1" t="s">
        <v>544</v>
      </c>
      <c r="H627" s="1" t="s">
        <v>585</v>
      </c>
      <c r="I627" s="2" t="e">
        <f>VLOOKUP($A627,'[1]23500'!$B$3:$L$5634,1,0)</f>
        <v>#N/A</v>
      </c>
      <c r="J627" s="2" t="e">
        <f>VLOOKUP($A627,'[1]23500'!$B$3:$L$5634,2,0)</f>
        <v>#N/A</v>
      </c>
      <c r="K627" s="2" t="e">
        <f>VLOOKUP($A627,'[1]23500'!$B$3:$L$5634,3,0)</f>
        <v>#N/A</v>
      </c>
      <c r="L627" s="2" t="e">
        <f>VLOOKUP($A627,'[1]23500'!$B$3:$L$5634,4,0)</f>
        <v>#N/A</v>
      </c>
      <c r="M627" s="2" t="e">
        <f>VLOOKUP($A627,'[1]23500'!$B$3:$L$5634,5,0)</f>
        <v>#N/A</v>
      </c>
      <c r="N627" s="2" t="e">
        <f>VLOOKUP($A627,'[1]23500'!$B$3:$L$5634,6,0)</f>
        <v>#N/A</v>
      </c>
      <c r="O627" s="2" t="e">
        <f>VLOOKUP($A627,'[1]23500'!$B$3:$L$5634,7,0)</f>
        <v>#N/A</v>
      </c>
      <c r="P627" s="2" t="e">
        <f>VLOOKUP($A627,'[1]23500'!$B$3:$L$5634,8,0)</f>
        <v>#N/A</v>
      </c>
      <c r="Q627" s="2" t="e">
        <f>VLOOKUP($A627,'[1]23500'!$B$3:$L$5634,10,0)</f>
        <v>#N/A</v>
      </c>
      <c r="R627" s="2" t="e">
        <f>VLOOKUP($A627,'[1]23500'!$B$3:$L$5634,11,0)</f>
        <v>#N/A</v>
      </c>
    </row>
    <row r="628" spans="1:18" x14ac:dyDescent="0.3">
      <c r="A628" s="1" t="s">
        <v>1674</v>
      </c>
      <c r="B628" s="1" t="s">
        <v>1675</v>
      </c>
      <c r="C628" s="1" t="s">
        <v>1491</v>
      </c>
      <c r="D628" s="1" t="s">
        <v>1676</v>
      </c>
      <c r="E628" s="1">
        <f t="shared" si="9"/>
        <v>0</v>
      </c>
      <c r="F628" s="1"/>
      <c r="G628" s="1" t="s">
        <v>544</v>
      </c>
      <c r="H628" s="1" t="s">
        <v>585</v>
      </c>
      <c r="I628" s="2" t="e">
        <f>VLOOKUP($A628,'[1]23500'!$B$3:$L$5634,1,0)</f>
        <v>#N/A</v>
      </c>
      <c r="J628" s="2" t="e">
        <f>VLOOKUP($A628,'[1]23500'!$B$3:$L$5634,2,0)</f>
        <v>#N/A</v>
      </c>
      <c r="K628" s="2" t="e">
        <f>VLOOKUP($A628,'[1]23500'!$B$3:$L$5634,3,0)</f>
        <v>#N/A</v>
      </c>
      <c r="L628" s="2" t="e">
        <f>VLOOKUP($A628,'[1]23500'!$B$3:$L$5634,4,0)</f>
        <v>#N/A</v>
      </c>
      <c r="M628" s="2" t="e">
        <f>VLOOKUP($A628,'[1]23500'!$B$3:$L$5634,5,0)</f>
        <v>#N/A</v>
      </c>
      <c r="N628" s="2" t="e">
        <f>VLOOKUP($A628,'[1]23500'!$B$3:$L$5634,6,0)</f>
        <v>#N/A</v>
      </c>
      <c r="O628" s="2" t="e">
        <f>VLOOKUP($A628,'[1]23500'!$B$3:$L$5634,7,0)</f>
        <v>#N/A</v>
      </c>
      <c r="P628" s="2" t="e">
        <f>VLOOKUP($A628,'[1]23500'!$B$3:$L$5634,8,0)</f>
        <v>#N/A</v>
      </c>
      <c r="Q628" s="2" t="e">
        <f>VLOOKUP($A628,'[1]23500'!$B$3:$L$5634,10,0)</f>
        <v>#N/A</v>
      </c>
      <c r="R628" s="2" t="e">
        <f>VLOOKUP($A628,'[1]23500'!$B$3:$L$5634,11,0)</f>
        <v>#N/A</v>
      </c>
    </row>
    <row r="629" spans="1:18" x14ac:dyDescent="0.3">
      <c r="A629" s="7" t="s">
        <v>1677</v>
      </c>
      <c r="B629" s="7" t="s">
        <v>1678</v>
      </c>
      <c r="C629" s="7" t="s">
        <v>1679</v>
      </c>
      <c r="D629" s="7" t="s">
        <v>1680</v>
      </c>
      <c r="E629" s="7">
        <f t="shared" si="9"/>
        <v>4.0250000000000004</v>
      </c>
      <c r="F629" s="7">
        <v>4.83</v>
      </c>
      <c r="G629" s="7" t="s">
        <v>544</v>
      </c>
      <c r="H629" s="7" t="s">
        <v>585</v>
      </c>
      <c r="I629" s="2" t="e">
        <f>VLOOKUP($A629,'[1]23500'!$B$3:$L$5634,1,0)</f>
        <v>#N/A</v>
      </c>
      <c r="J629" s="2" t="e">
        <f>VLOOKUP($A629,'[1]23500'!$B$3:$L$5634,2,0)</f>
        <v>#N/A</v>
      </c>
      <c r="K629" s="2" t="e">
        <f>VLOOKUP($A629,'[1]23500'!$B$3:$L$5634,3,0)</f>
        <v>#N/A</v>
      </c>
      <c r="L629" s="2" t="e">
        <f>VLOOKUP($A629,'[1]23500'!$B$3:$L$5634,4,0)</f>
        <v>#N/A</v>
      </c>
      <c r="M629" s="2" t="e">
        <f>VLOOKUP($A629,'[1]23500'!$B$3:$L$5634,5,0)</f>
        <v>#N/A</v>
      </c>
      <c r="N629" s="2" t="e">
        <f>VLOOKUP($A629,'[1]23500'!$B$3:$L$5634,6,0)</f>
        <v>#N/A</v>
      </c>
      <c r="O629" s="2" t="e">
        <f>VLOOKUP($A629,'[1]23500'!$B$3:$L$5634,7,0)</f>
        <v>#N/A</v>
      </c>
      <c r="P629" s="2" t="e">
        <f>VLOOKUP($A629,'[1]23500'!$B$3:$L$5634,8,0)</f>
        <v>#N/A</v>
      </c>
      <c r="Q629" s="2" t="e">
        <f>VLOOKUP($A629,'[1]23500'!$B$3:$L$5634,10,0)</f>
        <v>#N/A</v>
      </c>
      <c r="R629" s="2" t="e">
        <f>VLOOKUP($A629,'[1]23500'!$B$3:$L$5634,11,0)</f>
        <v>#N/A</v>
      </c>
    </row>
    <row r="630" spans="1:18" x14ac:dyDescent="0.3">
      <c r="A630" s="7" t="s">
        <v>1681</v>
      </c>
      <c r="B630" s="7" t="s">
        <v>1682</v>
      </c>
      <c r="C630" s="7" t="s">
        <v>1679</v>
      </c>
      <c r="D630" s="7" t="s">
        <v>1683</v>
      </c>
      <c r="E630" s="7">
        <f t="shared" si="9"/>
        <v>4.0250000000000004</v>
      </c>
      <c r="F630" s="7">
        <v>4.83</v>
      </c>
      <c r="G630" s="7" t="s">
        <v>544</v>
      </c>
      <c r="H630" s="7" t="s">
        <v>585</v>
      </c>
      <c r="I630" s="2" t="e">
        <f>VLOOKUP($A630,'[1]23500'!$B$3:$L$5634,1,0)</f>
        <v>#N/A</v>
      </c>
      <c r="J630" s="2" t="e">
        <f>VLOOKUP($A630,'[1]23500'!$B$3:$L$5634,2,0)</f>
        <v>#N/A</v>
      </c>
      <c r="K630" s="2" t="e">
        <f>VLOOKUP($A630,'[1]23500'!$B$3:$L$5634,3,0)</f>
        <v>#N/A</v>
      </c>
      <c r="L630" s="2" t="e">
        <f>VLOOKUP($A630,'[1]23500'!$B$3:$L$5634,4,0)</f>
        <v>#N/A</v>
      </c>
      <c r="M630" s="2" t="e">
        <f>VLOOKUP($A630,'[1]23500'!$B$3:$L$5634,5,0)</f>
        <v>#N/A</v>
      </c>
      <c r="N630" s="2" t="e">
        <f>VLOOKUP($A630,'[1]23500'!$B$3:$L$5634,6,0)</f>
        <v>#N/A</v>
      </c>
      <c r="O630" s="2" t="e">
        <f>VLOOKUP($A630,'[1]23500'!$B$3:$L$5634,7,0)</f>
        <v>#N/A</v>
      </c>
      <c r="P630" s="2" t="e">
        <f>VLOOKUP($A630,'[1]23500'!$B$3:$L$5634,8,0)</f>
        <v>#N/A</v>
      </c>
      <c r="Q630" s="2" t="e">
        <f>VLOOKUP($A630,'[1]23500'!$B$3:$L$5634,10,0)</f>
        <v>#N/A</v>
      </c>
      <c r="R630" s="2" t="e">
        <f>VLOOKUP($A630,'[1]23500'!$B$3:$L$5634,11,0)</f>
        <v>#N/A</v>
      </c>
    </row>
    <row r="631" spans="1:18" x14ac:dyDescent="0.3">
      <c r="A631" s="7" t="s">
        <v>1684</v>
      </c>
      <c r="B631" s="7" t="s">
        <v>1685</v>
      </c>
      <c r="C631" s="7" t="s">
        <v>1679</v>
      </c>
      <c r="D631" s="7" t="s">
        <v>1686</v>
      </c>
      <c r="E631" s="7">
        <f t="shared" si="9"/>
        <v>3.7750000000000004</v>
      </c>
      <c r="F631" s="7">
        <v>4.53</v>
      </c>
      <c r="G631" s="7" t="s">
        <v>544</v>
      </c>
      <c r="H631" s="7" t="s">
        <v>585</v>
      </c>
      <c r="I631" s="2" t="e">
        <f>VLOOKUP($A631,'[1]23500'!$B$3:$L$5634,1,0)</f>
        <v>#N/A</v>
      </c>
      <c r="J631" s="2" t="e">
        <f>VLOOKUP($A631,'[1]23500'!$B$3:$L$5634,2,0)</f>
        <v>#N/A</v>
      </c>
      <c r="K631" s="2" t="e">
        <f>VLOOKUP($A631,'[1]23500'!$B$3:$L$5634,3,0)</f>
        <v>#N/A</v>
      </c>
      <c r="L631" s="2" t="e">
        <f>VLOOKUP($A631,'[1]23500'!$B$3:$L$5634,4,0)</f>
        <v>#N/A</v>
      </c>
      <c r="M631" s="2" t="e">
        <f>VLOOKUP($A631,'[1]23500'!$B$3:$L$5634,5,0)</f>
        <v>#N/A</v>
      </c>
      <c r="N631" s="2" t="e">
        <f>VLOOKUP($A631,'[1]23500'!$B$3:$L$5634,6,0)</f>
        <v>#N/A</v>
      </c>
      <c r="O631" s="2" t="e">
        <f>VLOOKUP($A631,'[1]23500'!$B$3:$L$5634,7,0)</f>
        <v>#N/A</v>
      </c>
      <c r="P631" s="2" t="e">
        <f>VLOOKUP($A631,'[1]23500'!$B$3:$L$5634,8,0)</f>
        <v>#N/A</v>
      </c>
      <c r="Q631" s="2" t="e">
        <f>VLOOKUP($A631,'[1]23500'!$B$3:$L$5634,10,0)</f>
        <v>#N/A</v>
      </c>
      <c r="R631" s="2" t="e">
        <f>VLOOKUP($A631,'[1]23500'!$B$3:$L$5634,11,0)</f>
        <v>#N/A</v>
      </c>
    </row>
    <row r="632" spans="1:18" x14ac:dyDescent="0.3">
      <c r="A632" s="7" t="s">
        <v>1687</v>
      </c>
      <c r="B632" s="7" t="s">
        <v>1688</v>
      </c>
      <c r="C632" s="7" t="s">
        <v>1679</v>
      </c>
      <c r="D632" s="7" t="s">
        <v>1689</v>
      </c>
      <c r="E632" s="7">
        <f t="shared" si="9"/>
        <v>4.0250000000000004</v>
      </c>
      <c r="F632" s="7">
        <v>4.83</v>
      </c>
      <c r="G632" s="7" t="s">
        <v>544</v>
      </c>
      <c r="H632" s="7" t="s">
        <v>585</v>
      </c>
      <c r="I632" s="2" t="e">
        <f>VLOOKUP($A632,'[1]23500'!$B$3:$L$5634,1,0)</f>
        <v>#N/A</v>
      </c>
      <c r="J632" s="2" t="e">
        <f>VLOOKUP($A632,'[1]23500'!$B$3:$L$5634,2,0)</f>
        <v>#N/A</v>
      </c>
      <c r="K632" s="2" t="e">
        <f>VLOOKUP($A632,'[1]23500'!$B$3:$L$5634,3,0)</f>
        <v>#N/A</v>
      </c>
      <c r="L632" s="2" t="e">
        <f>VLOOKUP($A632,'[1]23500'!$B$3:$L$5634,4,0)</f>
        <v>#N/A</v>
      </c>
      <c r="M632" s="2" t="e">
        <f>VLOOKUP($A632,'[1]23500'!$B$3:$L$5634,5,0)</f>
        <v>#N/A</v>
      </c>
      <c r="N632" s="2" t="e">
        <f>VLOOKUP($A632,'[1]23500'!$B$3:$L$5634,6,0)</f>
        <v>#N/A</v>
      </c>
      <c r="O632" s="2" t="e">
        <f>VLOOKUP($A632,'[1]23500'!$B$3:$L$5634,7,0)</f>
        <v>#N/A</v>
      </c>
      <c r="P632" s="2" t="e">
        <f>VLOOKUP($A632,'[1]23500'!$B$3:$L$5634,8,0)</f>
        <v>#N/A</v>
      </c>
      <c r="Q632" s="2" t="e">
        <f>VLOOKUP($A632,'[1]23500'!$B$3:$L$5634,10,0)</f>
        <v>#N/A</v>
      </c>
      <c r="R632" s="2" t="e">
        <f>VLOOKUP($A632,'[1]23500'!$B$3:$L$5634,11,0)</f>
        <v>#N/A</v>
      </c>
    </row>
    <row r="633" spans="1:18" x14ac:dyDescent="0.3">
      <c r="A633" s="7" t="s">
        <v>1690</v>
      </c>
      <c r="B633" s="7" t="s">
        <v>1691</v>
      </c>
      <c r="C633" s="7" t="s">
        <v>1679</v>
      </c>
      <c r="D633" s="7" t="s">
        <v>1692</v>
      </c>
      <c r="E633" s="7">
        <f t="shared" si="9"/>
        <v>4.0250000000000004</v>
      </c>
      <c r="F633" s="7">
        <v>4.83</v>
      </c>
      <c r="G633" s="7" t="s">
        <v>544</v>
      </c>
      <c r="H633" s="7" t="s">
        <v>585</v>
      </c>
      <c r="I633" s="2" t="e">
        <f>VLOOKUP($A633,'[1]23500'!$B$3:$L$5634,1,0)</f>
        <v>#N/A</v>
      </c>
      <c r="J633" s="2" t="e">
        <f>VLOOKUP($A633,'[1]23500'!$B$3:$L$5634,2,0)</f>
        <v>#N/A</v>
      </c>
      <c r="K633" s="2" t="e">
        <f>VLOOKUP($A633,'[1]23500'!$B$3:$L$5634,3,0)</f>
        <v>#N/A</v>
      </c>
      <c r="L633" s="2" t="e">
        <f>VLOOKUP($A633,'[1]23500'!$B$3:$L$5634,4,0)</f>
        <v>#N/A</v>
      </c>
      <c r="M633" s="2" t="e">
        <f>VLOOKUP($A633,'[1]23500'!$B$3:$L$5634,5,0)</f>
        <v>#N/A</v>
      </c>
      <c r="N633" s="2" t="e">
        <f>VLOOKUP($A633,'[1]23500'!$B$3:$L$5634,6,0)</f>
        <v>#N/A</v>
      </c>
      <c r="O633" s="2" t="e">
        <f>VLOOKUP($A633,'[1]23500'!$B$3:$L$5634,7,0)</f>
        <v>#N/A</v>
      </c>
      <c r="P633" s="2" t="e">
        <f>VLOOKUP($A633,'[1]23500'!$B$3:$L$5634,8,0)</f>
        <v>#N/A</v>
      </c>
      <c r="Q633" s="2" t="e">
        <f>VLOOKUP($A633,'[1]23500'!$B$3:$L$5634,10,0)</f>
        <v>#N/A</v>
      </c>
      <c r="R633" s="2" t="e">
        <f>VLOOKUP($A633,'[1]23500'!$B$3:$L$5634,11,0)</f>
        <v>#N/A</v>
      </c>
    </row>
    <row r="634" spans="1:18" x14ac:dyDescent="0.3">
      <c r="A634" s="7" t="s">
        <v>1693</v>
      </c>
      <c r="B634" s="7" t="s">
        <v>1694</v>
      </c>
      <c r="C634" s="7" t="s">
        <v>1679</v>
      </c>
      <c r="D634" s="7" t="s">
        <v>1695</v>
      </c>
      <c r="E634" s="7">
        <f t="shared" si="9"/>
        <v>4.0250000000000004</v>
      </c>
      <c r="F634" s="7">
        <v>4.83</v>
      </c>
      <c r="G634" s="7" t="s">
        <v>544</v>
      </c>
      <c r="H634" s="7" t="s">
        <v>585</v>
      </c>
      <c r="I634" s="2" t="str">
        <f>VLOOKUP($A634,'[1]23500'!$B$3:$L$5634,1,0)</f>
        <v>PA-02003PV09.0</v>
      </c>
      <c r="J634" s="2" t="str">
        <f>VLOOKUP($A634,'[1]23500'!$B$3:$L$5634,2,0)</f>
        <v>PA 02/3 WIĄZKI CZARNY: 0  (250 szt.)</v>
      </c>
      <c r="K634" s="2" t="str">
        <f>VLOOKUP($A634,'[1]23500'!$B$3:$L$5634,3,0)</f>
        <v>paczka</v>
      </c>
      <c r="L634" s="2" t="str">
        <f>VLOOKUP($A634,'[1]23500'!$B$3:$L$5634,4,0)</f>
        <v>3926909700</v>
      </c>
      <c r="M634" s="2" t="str">
        <f>VLOOKUP($A634,'[1]23500'!$B$3:$L$5634,5,0)</f>
        <v>7330417019757</v>
      </c>
      <c r="N634" s="2">
        <f>VLOOKUP($A634,'[1]23500'!$B$3:$L$5634,6,0)</f>
        <v>8.9999999999999993E-3</v>
      </c>
      <c r="O634" s="2" t="str">
        <f>VLOOKUP($A634,'[1]23500'!$B$3:$L$5634,7,0)</f>
        <v>Kg</v>
      </c>
      <c r="P634" s="2">
        <f>VLOOKUP($A634,'[1]23500'!$B$3:$L$5634,8,0)</f>
        <v>0.01</v>
      </c>
      <c r="Q634" s="2" t="str">
        <f>VLOOKUP($A634,'[1]23500'!$B$3:$L$5634,10,0)</f>
        <v>Na przewody</v>
      </c>
      <c r="R634" s="2" t="str">
        <f>VLOOKUP($A634,'[1]23500'!$B$3:$L$5634,11,0)</f>
        <v>1001</v>
      </c>
    </row>
    <row r="635" spans="1:18" x14ac:dyDescent="0.3">
      <c r="A635" s="7" t="s">
        <v>1696</v>
      </c>
      <c r="B635" s="7" t="s">
        <v>1697</v>
      </c>
      <c r="C635" s="7" t="s">
        <v>1679</v>
      </c>
      <c r="D635" s="7" t="s">
        <v>1698</v>
      </c>
      <c r="E635" s="7">
        <f t="shared" si="9"/>
        <v>4.0250000000000004</v>
      </c>
      <c r="F635" s="7">
        <v>4.83</v>
      </c>
      <c r="G635" s="7" t="s">
        <v>544</v>
      </c>
      <c r="H635" s="7" t="s">
        <v>585</v>
      </c>
      <c r="I635" s="2" t="str">
        <f>VLOOKUP($A635,'[1]23500'!$B$3:$L$5634,1,0)</f>
        <v>PA-02003PV19.1</v>
      </c>
      <c r="J635" s="2" t="str">
        <f>VLOOKUP($A635,'[1]23500'!$B$3:$L$5634,2,0)</f>
        <v>PA 02/3 WIĄZKI BRĄZOWY: 1  (250 szt.)</v>
      </c>
      <c r="K635" s="2" t="str">
        <f>VLOOKUP($A635,'[1]23500'!$B$3:$L$5634,3,0)</f>
        <v>paczka</v>
      </c>
      <c r="L635" s="2" t="str">
        <f>VLOOKUP($A635,'[1]23500'!$B$3:$L$5634,4,0)</f>
        <v>3926909700</v>
      </c>
      <c r="M635" s="2" t="str">
        <f>VLOOKUP($A635,'[1]23500'!$B$3:$L$5634,5,0)</f>
        <v>7330417019764</v>
      </c>
      <c r="N635" s="2">
        <f>VLOOKUP($A635,'[1]23500'!$B$3:$L$5634,6,0)</f>
        <v>8.9999999999999993E-3</v>
      </c>
      <c r="O635" s="2" t="str">
        <f>VLOOKUP($A635,'[1]23500'!$B$3:$L$5634,7,0)</f>
        <v>Kg</v>
      </c>
      <c r="P635" s="2">
        <f>VLOOKUP($A635,'[1]23500'!$B$3:$L$5634,8,0)</f>
        <v>0.01</v>
      </c>
      <c r="Q635" s="2" t="str">
        <f>VLOOKUP($A635,'[1]23500'!$B$3:$L$5634,10,0)</f>
        <v>Na przewody</v>
      </c>
      <c r="R635" s="2" t="str">
        <f>VLOOKUP($A635,'[1]23500'!$B$3:$L$5634,11,0)</f>
        <v>1001</v>
      </c>
    </row>
    <row r="636" spans="1:18" x14ac:dyDescent="0.3">
      <c r="A636" s="7" t="s">
        <v>1699</v>
      </c>
      <c r="B636" s="7" t="s">
        <v>1700</v>
      </c>
      <c r="C636" s="7" t="s">
        <v>1679</v>
      </c>
      <c r="D636" s="7" t="s">
        <v>1701</v>
      </c>
      <c r="E636" s="7">
        <f t="shared" si="9"/>
        <v>4.0250000000000004</v>
      </c>
      <c r="F636" s="7">
        <v>4.83</v>
      </c>
      <c r="G636" s="7" t="s">
        <v>544</v>
      </c>
      <c r="H636" s="7" t="s">
        <v>585</v>
      </c>
      <c r="I636" s="2" t="str">
        <f>VLOOKUP($A636,'[1]23500'!$B$3:$L$5634,1,0)</f>
        <v>PA-02003PV29.+</v>
      </c>
      <c r="J636" s="2" t="str">
        <f>VLOOKUP($A636,'[1]23500'!$B$3:$L$5634,2,0)</f>
        <v>PA 02/3 WIĄZKI CZERWONY: +  (250 szt.)</v>
      </c>
      <c r="K636" s="2" t="str">
        <f>VLOOKUP($A636,'[1]23500'!$B$3:$L$5634,3,0)</f>
        <v>paczka</v>
      </c>
      <c r="L636" s="2" t="str">
        <f>VLOOKUP($A636,'[1]23500'!$B$3:$L$5634,4,0)</f>
        <v>3926909700</v>
      </c>
      <c r="M636" s="2" t="str">
        <f>VLOOKUP($A636,'[1]23500'!$B$3:$L$5634,5,0)</f>
        <v>7330417036693</v>
      </c>
      <c r="N636" s="2">
        <f>VLOOKUP($A636,'[1]23500'!$B$3:$L$5634,6,0)</f>
        <v>8.9999999999999993E-3</v>
      </c>
      <c r="O636" s="2" t="str">
        <f>VLOOKUP($A636,'[1]23500'!$B$3:$L$5634,7,0)</f>
        <v>Kg</v>
      </c>
      <c r="P636" s="2">
        <f>VLOOKUP($A636,'[1]23500'!$B$3:$L$5634,8,0)</f>
        <v>0.01</v>
      </c>
      <c r="Q636" s="2" t="str">
        <f>VLOOKUP($A636,'[1]23500'!$B$3:$L$5634,10,0)</f>
        <v>Na przewody</v>
      </c>
      <c r="R636" s="2" t="str">
        <f>VLOOKUP($A636,'[1]23500'!$B$3:$L$5634,11,0)</f>
        <v>1001</v>
      </c>
    </row>
    <row r="637" spans="1:18" x14ac:dyDescent="0.3">
      <c r="A637" s="7" t="s">
        <v>1702</v>
      </c>
      <c r="B637" s="7" t="s">
        <v>1703</v>
      </c>
      <c r="C637" s="7" t="s">
        <v>1679</v>
      </c>
      <c r="D637" s="7" t="s">
        <v>1704</v>
      </c>
      <c r="E637" s="7">
        <f t="shared" si="9"/>
        <v>4.0250000000000004</v>
      </c>
      <c r="F637" s="7">
        <v>4.83</v>
      </c>
      <c r="G637" s="7" t="s">
        <v>544</v>
      </c>
      <c r="H637" s="7" t="s">
        <v>585</v>
      </c>
      <c r="I637" s="2" t="str">
        <f>VLOOKUP($A637,'[1]23500'!$B$3:$L$5634,1,0)</f>
        <v>PA-02003PV29.2</v>
      </c>
      <c r="J637" s="2" t="str">
        <f>VLOOKUP($A637,'[1]23500'!$B$3:$L$5634,2,0)</f>
        <v>PA 02/3 WIĄZKI CZERWONY: 2  (250 szt.)</v>
      </c>
      <c r="K637" s="2" t="str">
        <f>VLOOKUP($A637,'[1]23500'!$B$3:$L$5634,3,0)</f>
        <v>paczka</v>
      </c>
      <c r="L637" s="2" t="str">
        <f>VLOOKUP($A637,'[1]23500'!$B$3:$L$5634,4,0)</f>
        <v>3926909700</v>
      </c>
      <c r="M637" s="2" t="str">
        <f>VLOOKUP($A637,'[1]23500'!$B$3:$L$5634,5,0)</f>
        <v>7330417019771</v>
      </c>
      <c r="N637" s="2">
        <f>VLOOKUP($A637,'[1]23500'!$B$3:$L$5634,6,0)</f>
        <v>8.9999999999999993E-3</v>
      </c>
      <c r="O637" s="2" t="str">
        <f>VLOOKUP($A637,'[1]23500'!$B$3:$L$5634,7,0)</f>
        <v>Kg</v>
      </c>
      <c r="P637" s="2">
        <f>VLOOKUP($A637,'[1]23500'!$B$3:$L$5634,8,0)</f>
        <v>0.01</v>
      </c>
      <c r="Q637" s="2" t="str">
        <f>VLOOKUP($A637,'[1]23500'!$B$3:$L$5634,10,0)</f>
        <v>Na przewody</v>
      </c>
      <c r="R637" s="2" t="str">
        <f>VLOOKUP($A637,'[1]23500'!$B$3:$L$5634,11,0)</f>
        <v>1001</v>
      </c>
    </row>
    <row r="638" spans="1:18" x14ac:dyDescent="0.3">
      <c r="A638" s="7" t="s">
        <v>1705</v>
      </c>
      <c r="B638" s="7" t="s">
        <v>1706</v>
      </c>
      <c r="C638" s="7" t="s">
        <v>1679</v>
      </c>
      <c r="D638" s="7" t="s">
        <v>1707</v>
      </c>
      <c r="E638" s="7">
        <f t="shared" si="9"/>
        <v>4.0250000000000004</v>
      </c>
      <c r="F638" s="7">
        <v>4.83</v>
      </c>
      <c r="G638" s="7" t="s">
        <v>544</v>
      </c>
      <c r="H638" s="7" t="s">
        <v>585</v>
      </c>
      <c r="I638" s="2" t="str">
        <f>VLOOKUP($A638,'[1]23500'!$B$3:$L$5634,1,0)</f>
        <v>PA-02003PV30.3</v>
      </c>
      <c r="J638" s="2" t="str">
        <f>VLOOKUP($A638,'[1]23500'!$B$3:$L$5634,2,0)</f>
        <v>PA 02/3 WIĄZKI POMARAŃCZOWY: 3  (250 szt.)</v>
      </c>
      <c r="K638" s="2" t="str">
        <f>VLOOKUP($A638,'[1]23500'!$B$3:$L$5634,3,0)</f>
        <v>paczka</v>
      </c>
      <c r="L638" s="2" t="str">
        <f>VLOOKUP($A638,'[1]23500'!$B$3:$L$5634,4,0)</f>
        <v>3926909700</v>
      </c>
      <c r="M638" s="2" t="str">
        <f>VLOOKUP($A638,'[1]23500'!$B$3:$L$5634,5,0)</f>
        <v>7330417019788</v>
      </c>
      <c r="N638" s="2">
        <f>VLOOKUP($A638,'[1]23500'!$B$3:$L$5634,6,0)</f>
        <v>8.9999999999999993E-3</v>
      </c>
      <c r="O638" s="2" t="str">
        <f>VLOOKUP($A638,'[1]23500'!$B$3:$L$5634,7,0)</f>
        <v>Kg</v>
      </c>
      <c r="P638" s="2">
        <f>VLOOKUP($A638,'[1]23500'!$B$3:$L$5634,8,0)</f>
        <v>0.01</v>
      </c>
      <c r="Q638" s="2" t="str">
        <f>VLOOKUP($A638,'[1]23500'!$B$3:$L$5634,10,0)</f>
        <v>Na przewody</v>
      </c>
      <c r="R638" s="2" t="str">
        <f>VLOOKUP($A638,'[1]23500'!$B$3:$L$5634,11,0)</f>
        <v>1001</v>
      </c>
    </row>
    <row r="639" spans="1:18" x14ac:dyDescent="0.3">
      <c r="A639" s="7" t="s">
        <v>1708</v>
      </c>
      <c r="B639" s="7" t="s">
        <v>1709</v>
      </c>
      <c r="C639" s="7" t="s">
        <v>1679</v>
      </c>
      <c r="D639" s="7" t="s">
        <v>1710</v>
      </c>
      <c r="E639" s="7">
        <f t="shared" si="9"/>
        <v>3.7750000000000004</v>
      </c>
      <c r="F639" s="7">
        <v>4.53</v>
      </c>
      <c r="G639" s="7" t="s">
        <v>544</v>
      </c>
      <c r="H639" s="7" t="s">
        <v>585</v>
      </c>
      <c r="I639" s="2" t="str">
        <f>VLOOKUP($A639,'[1]23500'!$B$3:$L$5634,1,0)</f>
        <v>PA-02003PV40.-</v>
      </c>
      <c r="J639" s="2" t="str">
        <f>VLOOKUP($A639,'[1]23500'!$B$3:$L$5634,2,0)</f>
        <v>PA 02/3 WIĄZKI ŻÓŁTY: -  (250 szt.)</v>
      </c>
      <c r="K639" s="2" t="str">
        <f>VLOOKUP($A639,'[1]23500'!$B$3:$L$5634,3,0)</f>
        <v>paczka</v>
      </c>
      <c r="L639" s="2" t="str">
        <f>VLOOKUP($A639,'[1]23500'!$B$3:$L$5634,4,0)</f>
        <v>3926909700</v>
      </c>
      <c r="M639" s="2" t="str">
        <f>VLOOKUP($A639,'[1]23500'!$B$3:$L$5634,5,0)</f>
        <v>7330417019351</v>
      </c>
      <c r="N639" s="2">
        <f>VLOOKUP($A639,'[1]23500'!$B$3:$L$5634,6,0)</f>
        <v>8.9999999999999993E-3</v>
      </c>
      <c r="O639" s="2" t="str">
        <f>VLOOKUP($A639,'[1]23500'!$B$3:$L$5634,7,0)</f>
        <v>Kg</v>
      </c>
      <c r="P639" s="2">
        <f>VLOOKUP($A639,'[1]23500'!$B$3:$L$5634,8,0)</f>
        <v>0.01</v>
      </c>
      <c r="Q639" s="2" t="str">
        <f>VLOOKUP($A639,'[1]23500'!$B$3:$L$5634,10,0)</f>
        <v>Na przewody</v>
      </c>
      <c r="R639" s="2" t="str">
        <f>VLOOKUP($A639,'[1]23500'!$B$3:$L$5634,11,0)</f>
        <v>1001</v>
      </c>
    </row>
    <row r="640" spans="1:18" x14ac:dyDescent="0.3">
      <c r="A640" s="7" t="s">
        <v>1711</v>
      </c>
      <c r="B640" s="7" t="s">
        <v>1712</v>
      </c>
      <c r="C640" s="7" t="s">
        <v>1679</v>
      </c>
      <c r="D640" s="7" t="s">
        <v>1713</v>
      </c>
      <c r="E640" s="7">
        <f t="shared" si="9"/>
        <v>3.7750000000000004</v>
      </c>
      <c r="F640" s="7">
        <v>4.53</v>
      </c>
      <c r="G640" s="7" t="s">
        <v>544</v>
      </c>
      <c r="H640" s="7" t="s">
        <v>585</v>
      </c>
      <c r="I640" s="2" t="str">
        <f>VLOOKUP($A640,'[1]23500'!$B$3:$L$5634,1,0)</f>
        <v>PA-02003PV40..</v>
      </c>
      <c r="J640" s="2" t="str">
        <f>VLOOKUP($A640,'[1]23500'!$B$3:$L$5634,2,0)</f>
        <v>PA 02/3 WIĄZKI ŻÓŁTY: KROPKA  (250 szt.)</v>
      </c>
      <c r="K640" s="2" t="str">
        <f>VLOOKUP($A640,'[1]23500'!$B$3:$L$5634,3,0)</f>
        <v>paczka</v>
      </c>
      <c r="L640" s="2" t="str">
        <f>VLOOKUP($A640,'[1]23500'!$B$3:$L$5634,4,0)</f>
        <v>3926909700</v>
      </c>
      <c r="M640" s="2" t="str">
        <f>VLOOKUP($A640,'[1]23500'!$B$3:$L$5634,5,0)</f>
        <v>7330417036709</v>
      </c>
      <c r="N640" s="2">
        <f>VLOOKUP($A640,'[1]23500'!$B$3:$L$5634,6,0)</f>
        <v>8.9999999999999993E-3</v>
      </c>
      <c r="O640" s="2" t="str">
        <f>VLOOKUP($A640,'[1]23500'!$B$3:$L$5634,7,0)</f>
        <v>Kg</v>
      </c>
      <c r="P640" s="2">
        <f>VLOOKUP($A640,'[1]23500'!$B$3:$L$5634,8,0)</f>
        <v>0.01</v>
      </c>
      <c r="Q640" s="2" t="str">
        <f>VLOOKUP($A640,'[1]23500'!$B$3:$L$5634,10,0)</f>
        <v>Na przewody</v>
      </c>
      <c r="R640" s="2" t="str">
        <f>VLOOKUP($A640,'[1]23500'!$B$3:$L$5634,11,0)</f>
        <v>1001</v>
      </c>
    </row>
    <row r="641" spans="1:18" x14ac:dyDescent="0.3">
      <c r="A641" s="7" t="s">
        <v>1714</v>
      </c>
      <c r="B641" s="7" t="s">
        <v>1715</v>
      </c>
      <c r="C641" s="7" t="s">
        <v>1679</v>
      </c>
      <c r="D641" s="7" t="s">
        <v>1716</v>
      </c>
      <c r="E641" s="7">
        <f t="shared" si="9"/>
        <v>3.7750000000000004</v>
      </c>
      <c r="F641" s="7">
        <v>4.53</v>
      </c>
      <c r="G641" s="7" t="s">
        <v>544</v>
      </c>
      <c r="H641" s="7" t="s">
        <v>585</v>
      </c>
      <c r="I641" s="2" t="str">
        <f>VLOOKUP($A641,'[1]23500'!$B$3:$L$5634,1,0)</f>
        <v>PA-02003PV40./</v>
      </c>
      <c r="J641" s="2" t="str">
        <f>VLOOKUP($A641,'[1]23500'!$B$3:$L$5634,2,0)</f>
        <v>PA 02/3 WIĄZKI ŻÓŁTY: /  (250 szt.)</v>
      </c>
      <c r="K641" s="2" t="str">
        <f>VLOOKUP($A641,'[1]23500'!$B$3:$L$5634,3,0)</f>
        <v>paczka</v>
      </c>
      <c r="L641" s="2" t="str">
        <f>VLOOKUP($A641,'[1]23500'!$B$3:$L$5634,4,0)</f>
        <v>3926909700</v>
      </c>
      <c r="M641" s="2" t="str">
        <f>VLOOKUP($A641,'[1]23500'!$B$3:$L$5634,5,0)</f>
        <v>7330417019368</v>
      </c>
      <c r="N641" s="2">
        <f>VLOOKUP($A641,'[1]23500'!$B$3:$L$5634,6,0)</f>
        <v>8.9999999999999993E-3</v>
      </c>
      <c r="O641" s="2" t="str">
        <f>VLOOKUP($A641,'[1]23500'!$B$3:$L$5634,7,0)</f>
        <v>Kg</v>
      </c>
      <c r="P641" s="2">
        <f>VLOOKUP($A641,'[1]23500'!$B$3:$L$5634,8,0)</f>
        <v>0.01</v>
      </c>
      <c r="Q641" s="2" t="str">
        <f>VLOOKUP($A641,'[1]23500'!$B$3:$L$5634,10,0)</f>
        <v>Na przewody</v>
      </c>
      <c r="R641" s="2" t="str">
        <f>VLOOKUP($A641,'[1]23500'!$B$3:$L$5634,11,0)</f>
        <v>1001</v>
      </c>
    </row>
    <row r="642" spans="1:18" x14ac:dyDescent="0.3">
      <c r="A642" s="7" t="s">
        <v>1717</v>
      </c>
      <c r="B642" s="7" t="s">
        <v>1718</v>
      </c>
      <c r="C642" s="7" t="s">
        <v>1679</v>
      </c>
      <c r="D642" s="7" t="s">
        <v>1719</v>
      </c>
      <c r="E642" s="7">
        <f t="shared" si="9"/>
        <v>3.7750000000000004</v>
      </c>
      <c r="F642" s="7">
        <v>4.53</v>
      </c>
      <c r="G642" s="7" t="s">
        <v>544</v>
      </c>
      <c r="H642" s="7" t="s">
        <v>585</v>
      </c>
      <c r="I642" s="2" t="str">
        <f>VLOOKUP($A642,'[1]23500'!$B$3:$L$5634,1,0)</f>
        <v>PA-02003PV40.:</v>
      </c>
      <c r="J642" s="2" t="str">
        <f>VLOOKUP($A642,'[1]23500'!$B$3:$L$5634,2,0)</f>
        <v>PA 02/3 WIĄZKI ŻÓŁTY: DWUKROPEK  (250 szt.)</v>
      </c>
      <c r="K642" s="2" t="str">
        <f>VLOOKUP($A642,'[1]23500'!$B$3:$L$5634,3,0)</f>
        <v>paczka</v>
      </c>
      <c r="L642" s="2" t="str">
        <f>VLOOKUP($A642,'[1]23500'!$B$3:$L$5634,4,0)</f>
        <v>3926909700</v>
      </c>
      <c r="M642" s="2" t="str">
        <f>VLOOKUP($A642,'[1]23500'!$B$3:$L$5634,5,0)</f>
        <v>7330417036716</v>
      </c>
      <c r="N642" s="2">
        <f>VLOOKUP($A642,'[1]23500'!$B$3:$L$5634,6,0)</f>
        <v>8.9999999999999993E-3</v>
      </c>
      <c r="O642" s="2" t="str">
        <f>VLOOKUP($A642,'[1]23500'!$B$3:$L$5634,7,0)</f>
        <v>Kg</v>
      </c>
      <c r="P642" s="2">
        <f>VLOOKUP($A642,'[1]23500'!$B$3:$L$5634,8,0)</f>
        <v>0.01</v>
      </c>
      <c r="Q642" s="2" t="str">
        <f>VLOOKUP($A642,'[1]23500'!$B$3:$L$5634,10,0)</f>
        <v>Na przewody</v>
      </c>
      <c r="R642" s="2" t="str">
        <f>VLOOKUP($A642,'[1]23500'!$B$3:$L$5634,11,0)</f>
        <v>1001</v>
      </c>
    </row>
    <row r="643" spans="1:18" x14ac:dyDescent="0.3">
      <c r="A643" s="7" t="s">
        <v>1720</v>
      </c>
      <c r="B643" s="7" t="s">
        <v>1721</v>
      </c>
      <c r="C643" s="7" t="s">
        <v>1679</v>
      </c>
      <c r="D643" s="7" t="s">
        <v>1722</v>
      </c>
      <c r="E643" s="7">
        <f t="shared" ref="E643:E706" si="10">F643/1.2</f>
        <v>3.7750000000000004</v>
      </c>
      <c r="F643" s="7">
        <v>4.53</v>
      </c>
      <c r="G643" s="7" t="s">
        <v>544</v>
      </c>
      <c r="H643" s="7" t="s">
        <v>585</v>
      </c>
      <c r="I643" s="2" t="e">
        <f>VLOOKUP($A643,'[1]23500'!$B$3:$L$5634,1,0)</f>
        <v>#N/A</v>
      </c>
      <c r="J643" s="2" t="e">
        <f>VLOOKUP($A643,'[1]23500'!$B$3:$L$5634,2,0)</f>
        <v>#N/A</v>
      </c>
      <c r="K643" s="2" t="e">
        <f>VLOOKUP($A643,'[1]23500'!$B$3:$L$5634,3,0)</f>
        <v>#N/A</v>
      </c>
      <c r="L643" s="2" t="e">
        <f>VLOOKUP($A643,'[1]23500'!$B$3:$L$5634,4,0)</f>
        <v>#N/A</v>
      </c>
      <c r="M643" s="2" t="e">
        <f>VLOOKUP($A643,'[1]23500'!$B$3:$L$5634,5,0)</f>
        <v>#N/A</v>
      </c>
      <c r="N643" s="2" t="e">
        <f>VLOOKUP($A643,'[1]23500'!$B$3:$L$5634,6,0)</f>
        <v>#N/A</v>
      </c>
      <c r="O643" s="2" t="e">
        <f>VLOOKUP($A643,'[1]23500'!$B$3:$L$5634,7,0)</f>
        <v>#N/A</v>
      </c>
      <c r="P643" s="2" t="e">
        <f>VLOOKUP($A643,'[1]23500'!$B$3:$L$5634,8,0)</f>
        <v>#N/A</v>
      </c>
      <c r="Q643" s="2" t="e">
        <f>VLOOKUP($A643,'[1]23500'!$B$3:$L$5634,10,0)</f>
        <v>#N/A</v>
      </c>
      <c r="R643" s="2" t="e">
        <f>VLOOKUP($A643,'[1]23500'!$B$3:$L$5634,11,0)</f>
        <v>#N/A</v>
      </c>
    </row>
    <row r="644" spans="1:18" x14ac:dyDescent="0.3">
      <c r="A644" s="7" t="s">
        <v>1723</v>
      </c>
      <c r="B644" s="7" t="s">
        <v>1724</v>
      </c>
      <c r="C644" s="7" t="s">
        <v>1679</v>
      </c>
      <c r="D644" s="7" t="s">
        <v>1725</v>
      </c>
      <c r="E644" s="7">
        <f t="shared" si="10"/>
        <v>3.7750000000000004</v>
      </c>
      <c r="F644" s="7">
        <v>4.53</v>
      </c>
      <c r="G644" s="7" t="s">
        <v>544</v>
      </c>
      <c r="H644" s="7" t="s">
        <v>585</v>
      </c>
      <c r="I644" s="2" t="str">
        <f>VLOOKUP($A644,'[1]23500'!$B$3:$L$5634,1,0)</f>
        <v>PA-02003PV40.+</v>
      </c>
      <c r="J644" s="2" t="str">
        <f>VLOOKUP($A644,'[1]23500'!$B$3:$L$5634,2,0)</f>
        <v>PA 02/3 WIĄZKI ŻÓŁTY: +  (250 szt.)</v>
      </c>
      <c r="K644" s="2" t="str">
        <f>VLOOKUP($A644,'[1]23500'!$B$3:$L$5634,3,0)</f>
        <v>paczka</v>
      </c>
      <c r="L644" s="2" t="str">
        <f>VLOOKUP($A644,'[1]23500'!$B$3:$L$5634,4,0)</f>
        <v>3926909700</v>
      </c>
      <c r="M644" s="2" t="str">
        <f>VLOOKUP($A644,'[1]23500'!$B$3:$L$5634,5,0)</f>
        <v>7330417019375</v>
      </c>
      <c r="N644" s="2">
        <f>VLOOKUP($A644,'[1]23500'!$B$3:$L$5634,6,0)</f>
        <v>8.9999999999999993E-3</v>
      </c>
      <c r="O644" s="2" t="str">
        <f>VLOOKUP($A644,'[1]23500'!$B$3:$L$5634,7,0)</f>
        <v>Kg</v>
      </c>
      <c r="P644" s="2">
        <f>VLOOKUP($A644,'[1]23500'!$B$3:$L$5634,8,0)</f>
        <v>0.01</v>
      </c>
      <c r="Q644" s="2" t="str">
        <f>VLOOKUP($A644,'[1]23500'!$B$3:$L$5634,10,0)</f>
        <v>Na przewody</v>
      </c>
      <c r="R644" s="2" t="str">
        <f>VLOOKUP($A644,'[1]23500'!$B$3:$L$5634,11,0)</f>
        <v>1001</v>
      </c>
    </row>
    <row r="645" spans="1:18" x14ac:dyDescent="0.3">
      <c r="A645" s="7" t="s">
        <v>1726</v>
      </c>
      <c r="B645" s="7" t="s">
        <v>1727</v>
      </c>
      <c r="C645" s="7" t="s">
        <v>1679</v>
      </c>
      <c r="D645" s="7" t="s">
        <v>1728</v>
      </c>
      <c r="E645" s="7">
        <f t="shared" si="10"/>
        <v>3.7750000000000004</v>
      </c>
      <c r="F645" s="7">
        <v>4.53</v>
      </c>
      <c r="G645" s="7" t="s">
        <v>544</v>
      </c>
      <c r="H645" s="7" t="s">
        <v>585</v>
      </c>
      <c r="I645" s="2" t="str">
        <f>VLOOKUP($A645,'[1]23500'!$B$3:$L$5634,1,0)</f>
        <v>PA-02003PV40.0</v>
      </c>
      <c r="J645" s="2" t="str">
        <f>VLOOKUP($A645,'[1]23500'!$B$3:$L$5634,2,0)</f>
        <v>PA 02/3 WIĄZKI ŻÓŁTY: 0  (250 szt.)</v>
      </c>
      <c r="K645" s="2" t="str">
        <f>VLOOKUP($A645,'[1]23500'!$B$3:$L$5634,3,0)</f>
        <v>paczka</v>
      </c>
      <c r="L645" s="2" t="str">
        <f>VLOOKUP($A645,'[1]23500'!$B$3:$L$5634,4,0)</f>
        <v>3926909700</v>
      </c>
      <c r="M645" s="2" t="str">
        <f>VLOOKUP($A645,'[1]23500'!$B$3:$L$5634,5,0)</f>
        <v>7330417019382</v>
      </c>
      <c r="N645" s="2">
        <f>VLOOKUP($A645,'[1]23500'!$B$3:$L$5634,6,0)</f>
        <v>8.9999999999999993E-3</v>
      </c>
      <c r="O645" s="2" t="str">
        <f>VLOOKUP($A645,'[1]23500'!$B$3:$L$5634,7,0)</f>
        <v>Kg</v>
      </c>
      <c r="P645" s="2">
        <f>VLOOKUP($A645,'[1]23500'!$B$3:$L$5634,8,0)</f>
        <v>0.01</v>
      </c>
      <c r="Q645" s="2" t="str">
        <f>VLOOKUP($A645,'[1]23500'!$B$3:$L$5634,10,0)</f>
        <v>Na przewody</v>
      </c>
      <c r="R645" s="2" t="str">
        <f>VLOOKUP($A645,'[1]23500'!$B$3:$L$5634,11,0)</f>
        <v>1001</v>
      </c>
    </row>
    <row r="646" spans="1:18" x14ac:dyDescent="0.3">
      <c r="A646" s="7" t="s">
        <v>1729</v>
      </c>
      <c r="B646" s="7" t="s">
        <v>1730</v>
      </c>
      <c r="C646" s="7" t="s">
        <v>1679</v>
      </c>
      <c r="D646" s="7" t="s">
        <v>1731</v>
      </c>
      <c r="E646" s="7">
        <f t="shared" si="10"/>
        <v>3.7750000000000004</v>
      </c>
      <c r="F646" s="7">
        <v>4.53</v>
      </c>
      <c r="G646" s="7" t="s">
        <v>544</v>
      </c>
      <c r="H646" s="7" t="s">
        <v>585</v>
      </c>
      <c r="I646" s="2" t="str">
        <f>VLOOKUP($A646,'[1]23500'!$B$3:$L$5634,1,0)</f>
        <v>PA-02003PV40.1</v>
      </c>
      <c r="J646" s="2" t="str">
        <f>VLOOKUP($A646,'[1]23500'!$B$3:$L$5634,2,0)</f>
        <v>PA 02/3 WIĄZKI ŻÓŁTY: 1  (250 szt.)</v>
      </c>
      <c r="K646" s="2" t="str">
        <f>VLOOKUP($A646,'[1]23500'!$B$3:$L$5634,3,0)</f>
        <v>paczka</v>
      </c>
      <c r="L646" s="2" t="str">
        <f>VLOOKUP($A646,'[1]23500'!$B$3:$L$5634,4,0)</f>
        <v>3926909700</v>
      </c>
      <c r="M646" s="2" t="str">
        <f>VLOOKUP($A646,'[1]23500'!$B$3:$L$5634,5,0)</f>
        <v>7330417019399</v>
      </c>
      <c r="N646" s="2">
        <f>VLOOKUP($A646,'[1]23500'!$B$3:$L$5634,6,0)</f>
        <v>8.9999999999999993E-3</v>
      </c>
      <c r="O646" s="2" t="str">
        <f>VLOOKUP($A646,'[1]23500'!$B$3:$L$5634,7,0)</f>
        <v>Kg</v>
      </c>
      <c r="P646" s="2">
        <f>VLOOKUP($A646,'[1]23500'!$B$3:$L$5634,8,0)</f>
        <v>0.01</v>
      </c>
      <c r="Q646" s="2" t="str">
        <f>VLOOKUP($A646,'[1]23500'!$B$3:$L$5634,10,0)</f>
        <v>Na przewody</v>
      </c>
      <c r="R646" s="2" t="str">
        <f>VLOOKUP($A646,'[1]23500'!$B$3:$L$5634,11,0)</f>
        <v>1001</v>
      </c>
    </row>
    <row r="647" spans="1:18" x14ac:dyDescent="0.3">
      <c r="A647" s="7" t="s">
        <v>1732</v>
      </c>
      <c r="B647" s="7" t="s">
        <v>1733</v>
      </c>
      <c r="C647" s="7" t="s">
        <v>1679</v>
      </c>
      <c r="D647" s="7" t="s">
        <v>1734</v>
      </c>
      <c r="E647" s="7">
        <f t="shared" si="10"/>
        <v>3.7750000000000004</v>
      </c>
      <c r="F647" s="7">
        <v>4.53</v>
      </c>
      <c r="G647" s="7" t="s">
        <v>544</v>
      </c>
      <c r="H647" s="7" t="s">
        <v>585</v>
      </c>
      <c r="I647" s="2" t="str">
        <f>VLOOKUP($A647,'[1]23500'!$B$3:$L$5634,1,0)</f>
        <v>PA-02003PV40.2</v>
      </c>
      <c r="J647" s="2" t="str">
        <f>VLOOKUP($A647,'[1]23500'!$B$3:$L$5634,2,0)</f>
        <v>PA 02/3 WIĄZKI ŻÓŁTY: 2  (250 szt.)</v>
      </c>
      <c r="K647" s="2" t="str">
        <f>VLOOKUP($A647,'[1]23500'!$B$3:$L$5634,3,0)</f>
        <v>paczka</v>
      </c>
      <c r="L647" s="2" t="str">
        <f>VLOOKUP($A647,'[1]23500'!$B$3:$L$5634,4,0)</f>
        <v>3926909700</v>
      </c>
      <c r="M647" s="2" t="str">
        <f>VLOOKUP($A647,'[1]23500'!$B$3:$L$5634,5,0)</f>
        <v>7330417019405</v>
      </c>
      <c r="N647" s="2">
        <f>VLOOKUP($A647,'[1]23500'!$B$3:$L$5634,6,0)</f>
        <v>8.9999999999999993E-3</v>
      </c>
      <c r="O647" s="2" t="str">
        <f>VLOOKUP($A647,'[1]23500'!$B$3:$L$5634,7,0)</f>
        <v>Kg</v>
      </c>
      <c r="P647" s="2">
        <f>VLOOKUP($A647,'[1]23500'!$B$3:$L$5634,8,0)</f>
        <v>0.01</v>
      </c>
      <c r="Q647" s="2" t="str">
        <f>VLOOKUP($A647,'[1]23500'!$B$3:$L$5634,10,0)</f>
        <v>Na przewody</v>
      </c>
      <c r="R647" s="2" t="str">
        <f>VLOOKUP($A647,'[1]23500'!$B$3:$L$5634,11,0)</f>
        <v>1001</v>
      </c>
    </row>
    <row r="648" spans="1:18" x14ac:dyDescent="0.3">
      <c r="A648" s="7" t="s">
        <v>1735</v>
      </c>
      <c r="B648" s="7" t="s">
        <v>1736</v>
      </c>
      <c r="C648" s="7" t="s">
        <v>1679</v>
      </c>
      <c r="D648" s="7" t="s">
        <v>1737</v>
      </c>
      <c r="E648" s="7">
        <f t="shared" si="10"/>
        <v>3.7750000000000004</v>
      </c>
      <c r="F648" s="7">
        <v>4.53</v>
      </c>
      <c r="G648" s="7" t="s">
        <v>544</v>
      </c>
      <c r="H648" s="7" t="s">
        <v>585</v>
      </c>
      <c r="I648" s="2" t="str">
        <f>VLOOKUP($A648,'[1]23500'!$B$3:$L$5634,1,0)</f>
        <v>PA-02003PV40.3</v>
      </c>
      <c r="J648" s="2" t="str">
        <f>VLOOKUP($A648,'[1]23500'!$B$3:$L$5634,2,0)</f>
        <v>PA 02/3 WIĄZKI ŻÓŁTY: 3  (250 szt.)</v>
      </c>
      <c r="K648" s="2" t="str">
        <f>VLOOKUP($A648,'[1]23500'!$B$3:$L$5634,3,0)</f>
        <v>paczka</v>
      </c>
      <c r="L648" s="2" t="str">
        <f>VLOOKUP($A648,'[1]23500'!$B$3:$L$5634,4,0)</f>
        <v>3926909700</v>
      </c>
      <c r="M648" s="2" t="str">
        <f>VLOOKUP($A648,'[1]23500'!$B$3:$L$5634,5,0)</f>
        <v>7330417019412</v>
      </c>
      <c r="N648" s="2">
        <f>VLOOKUP($A648,'[1]23500'!$B$3:$L$5634,6,0)</f>
        <v>8.9999999999999993E-3</v>
      </c>
      <c r="O648" s="2" t="str">
        <f>VLOOKUP($A648,'[1]23500'!$B$3:$L$5634,7,0)</f>
        <v>Kg</v>
      </c>
      <c r="P648" s="2">
        <f>VLOOKUP($A648,'[1]23500'!$B$3:$L$5634,8,0)</f>
        <v>0.01</v>
      </c>
      <c r="Q648" s="2" t="str">
        <f>VLOOKUP($A648,'[1]23500'!$B$3:$L$5634,10,0)</f>
        <v>Na przewody</v>
      </c>
      <c r="R648" s="2" t="str">
        <f>VLOOKUP($A648,'[1]23500'!$B$3:$L$5634,11,0)</f>
        <v>1001</v>
      </c>
    </row>
    <row r="649" spans="1:18" x14ac:dyDescent="0.3">
      <c r="A649" s="7" t="s">
        <v>1738</v>
      </c>
      <c r="B649" s="7" t="s">
        <v>1739</v>
      </c>
      <c r="C649" s="7" t="s">
        <v>1679</v>
      </c>
      <c r="D649" s="7" t="s">
        <v>1740</v>
      </c>
      <c r="E649" s="7">
        <f t="shared" si="10"/>
        <v>3.7750000000000004</v>
      </c>
      <c r="F649" s="7">
        <v>4.53</v>
      </c>
      <c r="G649" s="7" t="s">
        <v>544</v>
      </c>
      <c r="H649" s="7" t="s">
        <v>585</v>
      </c>
      <c r="I649" s="2" t="str">
        <f>VLOOKUP($A649,'[1]23500'!$B$3:$L$5634,1,0)</f>
        <v>PA-02003PV40.4</v>
      </c>
      <c r="J649" s="2" t="str">
        <f>VLOOKUP($A649,'[1]23500'!$B$3:$L$5634,2,0)</f>
        <v>PA 02/3 WIĄZKI ŻÓŁTY: 4  (250 szt.)</v>
      </c>
      <c r="K649" s="2" t="str">
        <f>VLOOKUP($A649,'[1]23500'!$B$3:$L$5634,3,0)</f>
        <v>paczka</v>
      </c>
      <c r="L649" s="2" t="str">
        <f>VLOOKUP($A649,'[1]23500'!$B$3:$L$5634,4,0)</f>
        <v>3926909700</v>
      </c>
      <c r="M649" s="2" t="str">
        <f>VLOOKUP($A649,'[1]23500'!$B$3:$L$5634,5,0)</f>
        <v>7330417019429</v>
      </c>
      <c r="N649" s="2">
        <f>VLOOKUP($A649,'[1]23500'!$B$3:$L$5634,6,0)</f>
        <v>8.9999999999999993E-3</v>
      </c>
      <c r="O649" s="2" t="str">
        <f>VLOOKUP($A649,'[1]23500'!$B$3:$L$5634,7,0)</f>
        <v>Kg</v>
      </c>
      <c r="P649" s="2">
        <f>VLOOKUP($A649,'[1]23500'!$B$3:$L$5634,8,0)</f>
        <v>0.01</v>
      </c>
      <c r="Q649" s="2" t="str">
        <f>VLOOKUP($A649,'[1]23500'!$B$3:$L$5634,10,0)</f>
        <v>Na przewody</v>
      </c>
      <c r="R649" s="2" t="str">
        <f>VLOOKUP($A649,'[1]23500'!$B$3:$L$5634,11,0)</f>
        <v>1001</v>
      </c>
    </row>
    <row r="650" spans="1:18" x14ac:dyDescent="0.3">
      <c r="A650" s="7" t="s">
        <v>1741</v>
      </c>
      <c r="B650" s="7" t="s">
        <v>1742</v>
      </c>
      <c r="C650" s="7" t="s">
        <v>1679</v>
      </c>
      <c r="D650" s="7" t="s">
        <v>1743</v>
      </c>
      <c r="E650" s="7">
        <f t="shared" si="10"/>
        <v>3.7750000000000004</v>
      </c>
      <c r="F650" s="7">
        <v>4.53</v>
      </c>
      <c r="G650" s="7" t="s">
        <v>544</v>
      </c>
      <c r="H650" s="7" t="s">
        <v>585</v>
      </c>
      <c r="I650" s="2" t="str">
        <f>VLOOKUP($A650,'[1]23500'!$B$3:$L$5634,1,0)</f>
        <v>PA-02003PV40.5</v>
      </c>
      <c r="J650" s="2" t="str">
        <f>VLOOKUP($A650,'[1]23500'!$B$3:$L$5634,2,0)</f>
        <v>PA 02/3 WIĄZKI ŻÓŁTY: 5  (250 szt.)</v>
      </c>
      <c r="K650" s="2" t="str">
        <f>VLOOKUP($A650,'[1]23500'!$B$3:$L$5634,3,0)</f>
        <v>paczka</v>
      </c>
      <c r="L650" s="2" t="str">
        <f>VLOOKUP($A650,'[1]23500'!$B$3:$L$5634,4,0)</f>
        <v>3926909700</v>
      </c>
      <c r="M650" s="2" t="str">
        <f>VLOOKUP($A650,'[1]23500'!$B$3:$L$5634,5,0)</f>
        <v>7330417019436</v>
      </c>
      <c r="N650" s="2">
        <f>VLOOKUP($A650,'[1]23500'!$B$3:$L$5634,6,0)</f>
        <v>8.9999999999999993E-3</v>
      </c>
      <c r="O650" s="2" t="str">
        <f>VLOOKUP($A650,'[1]23500'!$B$3:$L$5634,7,0)</f>
        <v>Kg</v>
      </c>
      <c r="P650" s="2">
        <f>VLOOKUP($A650,'[1]23500'!$B$3:$L$5634,8,0)</f>
        <v>0.01</v>
      </c>
      <c r="Q650" s="2" t="str">
        <f>VLOOKUP($A650,'[1]23500'!$B$3:$L$5634,10,0)</f>
        <v>Na przewody</v>
      </c>
      <c r="R650" s="2" t="str">
        <f>VLOOKUP($A650,'[1]23500'!$B$3:$L$5634,11,0)</f>
        <v>1001</v>
      </c>
    </row>
    <row r="651" spans="1:18" x14ac:dyDescent="0.3">
      <c r="A651" s="7" t="s">
        <v>1744</v>
      </c>
      <c r="B651" s="7" t="s">
        <v>1745</v>
      </c>
      <c r="C651" s="7" t="s">
        <v>1679</v>
      </c>
      <c r="D651" s="7" t="s">
        <v>1746</v>
      </c>
      <c r="E651" s="7">
        <f t="shared" si="10"/>
        <v>3.7750000000000004</v>
      </c>
      <c r="F651" s="7">
        <v>4.53</v>
      </c>
      <c r="G651" s="7" t="s">
        <v>544</v>
      </c>
      <c r="H651" s="7" t="s">
        <v>585</v>
      </c>
      <c r="I651" s="2" t="str">
        <f>VLOOKUP($A651,'[1]23500'!$B$3:$L$5634,1,0)</f>
        <v>PA-02003PV40.6</v>
      </c>
      <c r="J651" s="2" t="str">
        <f>VLOOKUP($A651,'[1]23500'!$B$3:$L$5634,2,0)</f>
        <v>PA 02/3 WIĄZKI ŻÓŁTY: 6  (250 szt.)</v>
      </c>
      <c r="K651" s="2" t="str">
        <f>VLOOKUP($A651,'[1]23500'!$B$3:$L$5634,3,0)</f>
        <v>paczka</v>
      </c>
      <c r="L651" s="2" t="str">
        <f>VLOOKUP($A651,'[1]23500'!$B$3:$L$5634,4,0)</f>
        <v>3926909700</v>
      </c>
      <c r="M651" s="2" t="str">
        <f>VLOOKUP($A651,'[1]23500'!$B$3:$L$5634,5,0)</f>
        <v>7330417019443</v>
      </c>
      <c r="N651" s="2">
        <f>VLOOKUP($A651,'[1]23500'!$B$3:$L$5634,6,0)</f>
        <v>8.9999999999999993E-3</v>
      </c>
      <c r="O651" s="2" t="str">
        <f>VLOOKUP($A651,'[1]23500'!$B$3:$L$5634,7,0)</f>
        <v>Kg</v>
      </c>
      <c r="P651" s="2">
        <f>VLOOKUP($A651,'[1]23500'!$B$3:$L$5634,8,0)</f>
        <v>0.01</v>
      </c>
      <c r="Q651" s="2" t="str">
        <f>VLOOKUP($A651,'[1]23500'!$B$3:$L$5634,10,0)</f>
        <v>Na przewody</v>
      </c>
      <c r="R651" s="2" t="str">
        <f>VLOOKUP($A651,'[1]23500'!$B$3:$L$5634,11,0)</f>
        <v>1001</v>
      </c>
    </row>
    <row r="652" spans="1:18" x14ac:dyDescent="0.3">
      <c r="A652" s="7" t="s">
        <v>1747</v>
      </c>
      <c r="B652" s="7" t="s">
        <v>1748</v>
      </c>
      <c r="C652" s="7" t="s">
        <v>1679</v>
      </c>
      <c r="D652" s="7" t="s">
        <v>1749</v>
      </c>
      <c r="E652" s="7">
        <f t="shared" si="10"/>
        <v>3.7750000000000004</v>
      </c>
      <c r="F652" s="7">
        <v>4.53</v>
      </c>
      <c r="G652" s="7" t="s">
        <v>544</v>
      </c>
      <c r="H652" s="7" t="s">
        <v>585</v>
      </c>
      <c r="I652" s="2" t="str">
        <f>VLOOKUP($A652,'[1]23500'!$B$3:$L$5634,1,0)</f>
        <v>PA-02003PV40.7</v>
      </c>
      <c r="J652" s="2" t="str">
        <f>VLOOKUP($A652,'[1]23500'!$B$3:$L$5634,2,0)</f>
        <v>PA 02/3 WIĄZKI ŻÓŁTY: 7  (250 szt.)</v>
      </c>
      <c r="K652" s="2" t="str">
        <f>VLOOKUP($A652,'[1]23500'!$B$3:$L$5634,3,0)</f>
        <v>paczka</v>
      </c>
      <c r="L652" s="2" t="str">
        <f>VLOOKUP($A652,'[1]23500'!$B$3:$L$5634,4,0)</f>
        <v>3926909700</v>
      </c>
      <c r="M652" s="2" t="str">
        <f>VLOOKUP($A652,'[1]23500'!$B$3:$L$5634,5,0)</f>
        <v>7330417019450</v>
      </c>
      <c r="N652" s="2">
        <f>VLOOKUP($A652,'[1]23500'!$B$3:$L$5634,6,0)</f>
        <v>8.9999999999999993E-3</v>
      </c>
      <c r="O652" s="2" t="str">
        <f>VLOOKUP($A652,'[1]23500'!$B$3:$L$5634,7,0)</f>
        <v>Kg</v>
      </c>
      <c r="P652" s="2">
        <f>VLOOKUP($A652,'[1]23500'!$B$3:$L$5634,8,0)</f>
        <v>0.01</v>
      </c>
      <c r="Q652" s="2" t="str">
        <f>VLOOKUP($A652,'[1]23500'!$B$3:$L$5634,10,0)</f>
        <v>Na przewody</v>
      </c>
      <c r="R652" s="2" t="str">
        <f>VLOOKUP($A652,'[1]23500'!$B$3:$L$5634,11,0)</f>
        <v>1001</v>
      </c>
    </row>
    <row r="653" spans="1:18" x14ac:dyDescent="0.3">
      <c r="A653" s="7" t="s">
        <v>1750</v>
      </c>
      <c r="B653" s="7" t="s">
        <v>1751</v>
      </c>
      <c r="C653" s="7" t="s">
        <v>1679</v>
      </c>
      <c r="D653" s="7" t="s">
        <v>1752</v>
      </c>
      <c r="E653" s="7">
        <f t="shared" si="10"/>
        <v>3.7750000000000004</v>
      </c>
      <c r="F653" s="7">
        <v>4.53</v>
      </c>
      <c r="G653" s="7" t="s">
        <v>544</v>
      </c>
      <c r="H653" s="7" t="s">
        <v>585</v>
      </c>
      <c r="I653" s="2" t="str">
        <f>VLOOKUP($A653,'[1]23500'!$B$3:$L$5634,1,0)</f>
        <v>PA-02003PV40.8</v>
      </c>
      <c r="J653" s="2" t="str">
        <f>VLOOKUP($A653,'[1]23500'!$B$3:$L$5634,2,0)</f>
        <v>PA 02/3 WIĄZKI ŻÓŁTY: 8  (250 szt.)</v>
      </c>
      <c r="K653" s="2" t="str">
        <f>VLOOKUP($A653,'[1]23500'!$B$3:$L$5634,3,0)</f>
        <v>paczka</v>
      </c>
      <c r="L653" s="2" t="str">
        <f>VLOOKUP($A653,'[1]23500'!$B$3:$L$5634,4,0)</f>
        <v>3926909700</v>
      </c>
      <c r="M653" s="2" t="str">
        <f>VLOOKUP($A653,'[1]23500'!$B$3:$L$5634,5,0)</f>
        <v>7330417019467</v>
      </c>
      <c r="N653" s="2">
        <f>VLOOKUP($A653,'[1]23500'!$B$3:$L$5634,6,0)</f>
        <v>8.9999999999999993E-3</v>
      </c>
      <c r="O653" s="2" t="str">
        <f>VLOOKUP($A653,'[1]23500'!$B$3:$L$5634,7,0)</f>
        <v>Kg</v>
      </c>
      <c r="P653" s="2">
        <f>VLOOKUP($A653,'[1]23500'!$B$3:$L$5634,8,0)</f>
        <v>0.01</v>
      </c>
      <c r="Q653" s="2" t="str">
        <f>VLOOKUP($A653,'[1]23500'!$B$3:$L$5634,10,0)</f>
        <v>Na przewody</v>
      </c>
      <c r="R653" s="2" t="str">
        <f>VLOOKUP($A653,'[1]23500'!$B$3:$L$5634,11,0)</f>
        <v>1001</v>
      </c>
    </row>
    <row r="654" spans="1:18" x14ac:dyDescent="0.3">
      <c r="A654" s="7" t="s">
        <v>1753</v>
      </c>
      <c r="B654" s="7" t="s">
        <v>1754</v>
      </c>
      <c r="C654" s="7" t="s">
        <v>1679</v>
      </c>
      <c r="D654" s="7" t="s">
        <v>1755</v>
      </c>
      <c r="E654" s="7">
        <f t="shared" si="10"/>
        <v>3.7750000000000004</v>
      </c>
      <c r="F654" s="7">
        <v>4.53</v>
      </c>
      <c r="G654" s="7" t="s">
        <v>544</v>
      </c>
      <c r="H654" s="7" t="s">
        <v>585</v>
      </c>
      <c r="I654" s="2" t="str">
        <f>VLOOKUP($A654,'[1]23500'!$B$3:$L$5634,1,0)</f>
        <v>PA-02003PV40.9</v>
      </c>
      <c r="J654" s="2" t="str">
        <f>VLOOKUP($A654,'[1]23500'!$B$3:$L$5634,2,0)</f>
        <v>PA 02/3 WIĄZKI ŻÓŁTY: 9  (250 szt.)</v>
      </c>
      <c r="K654" s="2" t="str">
        <f>VLOOKUP($A654,'[1]23500'!$B$3:$L$5634,3,0)</f>
        <v>paczka</v>
      </c>
      <c r="L654" s="2" t="str">
        <f>VLOOKUP($A654,'[1]23500'!$B$3:$L$5634,4,0)</f>
        <v>3926909700</v>
      </c>
      <c r="M654" s="2" t="str">
        <f>VLOOKUP($A654,'[1]23500'!$B$3:$L$5634,5,0)</f>
        <v>7330417019474</v>
      </c>
      <c r="N654" s="2">
        <f>VLOOKUP($A654,'[1]23500'!$B$3:$L$5634,6,0)</f>
        <v>8.9999999999999993E-3</v>
      </c>
      <c r="O654" s="2" t="str">
        <f>VLOOKUP($A654,'[1]23500'!$B$3:$L$5634,7,0)</f>
        <v>Kg</v>
      </c>
      <c r="P654" s="2">
        <f>VLOOKUP($A654,'[1]23500'!$B$3:$L$5634,8,0)</f>
        <v>0.01</v>
      </c>
      <c r="Q654" s="2" t="str">
        <f>VLOOKUP($A654,'[1]23500'!$B$3:$L$5634,10,0)</f>
        <v>Na przewody</v>
      </c>
      <c r="R654" s="2" t="str">
        <f>VLOOKUP($A654,'[1]23500'!$B$3:$L$5634,11,0)</f>
        <v>1001</v>
      </c>
    </row>
    <row r="655" spans="1:18" x14ac:dyDescent="0.3">
      <c r="A655" s="7" t="s">
        <v>1756</v>
      </c>
      <c r="B655" s="7" t="s">
        <v>1757</v>
      </c>
      <c r="C655" s="7" t="s">
        <v>1679</v>
      </c>
      <c r="D655" s="7" t="s">
        <v>1758</v>
      </c>
      <c r="E655" s="7">
        <f t="shared" si="10"/>
        <v>3.7750000000000004</v>
      </c>
      <c r="F655" s="7">
        <v>4.53</v>
      </c>
      <c r="G655" s="7" t="s">
        <v>544</v>
      </c>
      <c r="H655" s="7" t="s">
        <v>585</v>
      </c>
      <c r="I655" s="2" t="str">
        <f>VLOOKUP($A655,'[1]23500'!$B$3:$L$5634,1,0)</f>
        <v>PA-02003PV40.A</v>
      </c>
      <c r="J655" s="2" t="str">
        <f>VLOOKUP($A655,'[1]23500'!$B$3:$L$5634,2,0)</f>
        <v>PA 02/3 WIĄZKI ŻÓŁTY: A  (250 szt.)</v>
      </c>
      <c r="K655" s="2" t="str">
        <f>VLOOKUP($A655,'[1]23500'!$B$3:$L$5634,3,0)</f>
        <v>paczka</v>
      </c>
      <c r="L655" s="2" t="str">
        <f>VLOOKUP($A655,'[1]23500'!$B$3:$L$5634,4,0)</f>
        <v>3926909700</v>
      </c>
      <c r="M655" s="2" t="str">
        <f>VLOOKUP($A655,'[1]23500'!$B$3:$L$5634,5,0)</f>
        <v>7330417019481</v>
      </c>
      <c r="N655" s="2">
        <f>VLOOKUP($A655,'[1]23500'!$B$3:$L$5634,6,0)</f>
        <v>8.9999999999999993E-3</v>
      </c>
      <c r="O655" s="2" t="str">
        <f>VLOOKUP($A655,'[1]23500'!$B$3:$L$5634,7,0)</f>
        <v>Kg</v>
      </c>
      <c r="P655" s="2">
        <f>VLOOKUP($A655,'[1]23500'!$B$3:$L$5634,8,0)</f>
        <v>0.01</v>
      </c>
      <c r="Q655" s="2" t="str">
        <f>VLOOKUP($A655,'[1]23500'!$B$3:$L$5634,10,0)</f>
        <v>Na przewody</v>
      </c>
      <c r="R655" s="2" t="str">
        <f>VLOOKUP($A655,'[1]23500'!$B$3:$L$5634,11,0)</f>
        <v>1001</v>
      </c>
    </row>
    <row r="656" spans="1:18" x14ac:dyDescent="0.3">
      <c r="A656" s="7" t="s">
        <v>1759</v>
      </c>
      <c r="B656" s="7" t="s">
        <v>1760</v>
      </c>
      <c r="C656" s="7" t="s">
        <v>1679</v>
      </c>
      <c r="D656" s="7" t="s">
        <v>1761</v>
      </c>
      <c r="E656" s="7">
        <f t="shared" si="10"/>
        <v>3.7750000000000004</v>
      </c>
      <c r="F656" s="7">
        <v>4.53</v>
      </c>
      <c r="G656" s="7" t="s">
        <v>544</v>
      </c>
      <c r="H656" s="7" t="s">
        <v>585</v>
      </c>
      <c r="I656" s="2" t="str">
        <f>VLOOKUP($A656,'[1]23500'!$B$3:$L$5634,1,0)</f>
        <v>PA-02003PV40.B</v>
      </c>
      <c r="J656" s="2" t="str">
        <f>VLOOKUP($A656,'[1]23500'!$B$3:$L$5634,2,0)</f>
        <v>PA 02/3 WIĄZKI ŻÓŁTY: B  (250 szt.)</v>
      </c>
      <c r="K656" s="2" t="str">
        <f>VLOOKUP($A656,'[1]23500'!$B$3:$L$5634,3,0)</f>
        <v>paczka</v>
      </c>
      <c r="L656" s="2" t="str">
        <f>VLOOKUP($A656,'[1]23500'!$B$3:$L$5634,4,0)</f>
        <v>3926909700</v>
      </c>
      <c r="M656" s="2" t="str">
        <f>VLOOKUP($A656,'[1]23500'!$B$3:$L$5634,5,0)</f>
        <v>7330417019498</v>
      </c>
      <c r="N656" s="2">
        <f>VLOOKUP($A656,'[1]23500'!$B$3:$L$5634,6,0)</f>
        <v>8.9999999999999993E-3</v>
      </c>
      <c r="O656" s="2" t="str">
        <f>VLOOKUP($A656,'[1]23500'!$B$3:$L$5634,7,0)</f>
        <v>Kg</v>
      </c>
      <c r="P656" s="2">
        <f>VLOOKUP($A656,'[1]23500'!$B$3:$L$5634,8,0)</f>
        <v>0.01</v>
      </c>
      <c r="Q656" s="2" t="str">
        <f>VLOOKUP($A656,'[1]23500'!$B$3:$L$5634,10,0)</f>
        <v>Na przewody</v>
      </c>
      <c r="R656" s="2" t="str">
        <f>VLOOKUP($A656,'[1]23500'!$B$3:$L$5634,11,0)</f>
        <v>1001</v>
      </c>
    </row>
    <row r="657" spans="1:18" x14ac:dyDescent="0.3">
      <c r="A657" s="7" t="s">
        <v>1762</v>
      </c>
      <c r="B657" s="7" t="s">
        <v>1763</v>
      </c>
      <c r="C657" s="7" t="s">
        <v>1679</v>
      </c>
      <c r="D657" s="7" t="s">
        <v>1764</v>
      </c>
      <c r="E657" s="7">
        <f t="shared" si="10"/>
        <v>3.7750000000000004</v>
      </c>
      <c r="F657" s="7">
        <v>4.53</v>
      </c>
      <c r="G657" s="7" t="s">
        <v>544</v>
      </c>
      <c r="H657" s="7" t="s">
        <v>585</v>
      </c>
      <c r="I657" s="2" t="str">
        <f>VLOOKUP($A657,'[1]23500'!$B$3:$L$5634,1,0)</f>
        <v>PA-02003PV40.C</v>
      </c>
      <c r="J657" s="2" t="str">
        <f>VLOOKUP($A657,'[1]23500'!$B$3:$L$5634,2,0)</f>
        <v>PA 02/3 WIĄZKI ŻÓŁTY: C  (250 szt.)</v>
      </c>
      <c r="K657" s="2" t="str">
        <f>VLOOKUP($A657,'[1]23500'!$B$3:$L$5634,3,0)</f>
        <v>paczka</v>
      </c>
      <c r="L657" s="2" t="str">
        <f>VLOOKUP($A657,'[1]23500'!$B$3:$L$5634,4,0)</f>
        <v>3926909700</v>
      </c>
      <c r="M657" s="2" t="str">
        <f>VLOOKUP($A657,'[1]23500'!$B$3:$L$5634,5,0)</f>
        <v>7330417019504</v>
      </c>
      <c r="N657" s="2">
        <f>VLOOKUP($A657,'[1]23500'!$B$3:$L$5634,6,0)</f>
        <v>8.9999999999999993E-3</v>
      </c>
      <c r="O657" s="2" t="str">
        <f>VLOOKUP($A657,'[1]23500'!$B$3:$L$5634,7,0)</f>
        <v>Kg</v>
      </c>
      <c r="P657" s="2">
        <f>VLOOKUP($A657,'[1]23500'!$B$3:$L$5634,8,0)</f>
        <v>0.01</v>
      </c>
      <c r="Q657" s="2" t="str">
        <f>VLOOKUP($A657,'[1]23500'!$B$3:$L$5634,10,0)</f>
        <v>Na przewody</v>
      </c>
      <c r="R657" s="2" t="str">
        <f>VLOOKUP($A657,'[1]23500'!$B$3:$L$5634,11,0)</f>
        <v>1001</v>
      </c>
    </row>
    <row r="658" spans="1:18" x14ac:dyDescent="0.3">
      <c r="A658" s="7" t="s">
        <v>1765</v>
      </c>
      <c r="B658" s="7" t="s">
        <v>1766</v>
      </c>
      <c r="C658" s="7" t="s">
        <v>1679</v>
      </c>
      <c r="D658" s="7" t="s">
        <v>1767</v>
      </c>
      <c r="E658" s="7">
        <f t="shared" si="10"/>
        <v>3.7750000000000004</v>
      </c>
      <c r="F658" s="7">
        <v>4.53</v>
      </c>
      <c r="G658" s="7" t="s">
        <v>544</v>
      </c>
      <c r="H658" s="7" t="s">
        <v>585</v>
      </c>
      <c r="I658" s="2" t="str">
        <f>VLOOKUP($A658,'[1]23500'!$B$3:$L$5634,1,0)</f>
        <v>PA-02003PV40.D</v>
      </c>
      <c r="J658" s="2" t="str">
        <f>VLOOKUP($A658,'[1]23500'!$B$3:$L$5634,2,0)</f>
        <v>PA 02/3 WIĄZKI ŻÓŁTY: D  (250 szt.)</v>
      </c>
      <c r="K658" s="2" t="str">
        <f>VLOOKUP($A658,'[1]23500'!$B$3:$L$5634,3,0)</f>
        <v>paczka</v>
      </c>
      <c r="L658" s="2" t="str">
        <f>VLOOKUP($A658,'[1]23500'!$B$3:$L$5634,4,0)</f>
        <v>3926909700</v>
      </c>
      <c r="M658" s="2" t="str">
        <f>VLOOKUP($A658,'[1]23500'!$B$3:$L$5634,5,0)</f>
        <v>7330417019511</v>
      </c>
      <c r="N658" s="2">
        <f>VLOOKUP($A658,'[1]23500'!$B$3:$L$5634,6,0)</f>
        <v>8.9999999999999993E-3</v>
      </c>
      <c r="O658" s="2" t="str">
        <f>VLOOKUP($A658,'[1]23500'!$B$3:$L$5634,7,0)</f>
        <v>Kg</v>
      </c>
      <c r="P658" s="2">
        <f>VLOOKUP($A658,'[1]23500'!$B$3:$L$5634,8,0)</f>
        <v>0.01</v>
      </c>
      <c r="Q658" s="2" t="str">
        <f>VLOOKUP($A658,'[1]23500'!$B$3:$L$5634,10,0)</f>
        <v>Na przewody</v>
      </c>
      <c r="R658" s="2" t="str">
        <f>VLOOKUP($A658,'[1]23500'!$B$3:$L$5634,11,0)</f>
        <v>1001</v>
      </c>
    </row>
    <row r="659" spans="1:18" x14ac:dyDescent="0.3">
      <c r="A659" s="7" t="s">
        <v>1768</v>
      </c>
      <c r="B659" s="7" t="s">
        <v>1769</v>
      </c>
      <c r="C659" s="7" t="s">
        <v>1679</v>
      </c>
      <c r="D659" s="7" t="s">
        <v>1770</v>
      </c>
      <c r="E659" s="7">
        <f t="shared" si="10"/>
        <v>3.7750000000000004</v>
      </c>
      <c r="F659" s="7">
        <v>4.53</v>
      </c>
      <c r="G659" s="7" t="s">
        <v>544</v>
      </c>
      <c r="H659" s="7" t="s">
        <v>585</v>
      </c>
      <c r="I659" s="2" t="str">
        <f>VLOOKUP($A659,'[1]23500'!$B$3:$L$5634,1,0)</f>
        <v>PA-02003PV40.E</v>
      </c>
      <c r="J659" s="2" t="str">
        <f>VLOOKUP($A659,'[1]23500'!$B$3:$L$5634,2,0)</f>
        <v>PA 02/3 WIĄZKI ŻÓŁTY: E  (250 szt.)</v>
      </c>
      <c r="K659" s="2" t="str">
        <f>VLOOKUP($A659,'[1]23500'!$B$3:$L$5634,3,0)</f>
        <v>paczka</v>
      </c>
      <c r="L659" s="2" t="str">
        <f>VLOOKUP($A659,'[1]23500'!$B$3:$L$5634,4,0)</f>
        <v>3926909700</v>
      </c>
      <c r="M659" s="2" t="str">
        <f>VLOOKUP($A659,'[1]23500'!$B$3:$L$5634,5,0)</f>
        <v>7330417019528</v>
      </c>
      <c r="N659" s="2">
        <f>VLOOKUP($A659,'[1]23500'!$B$3:$L$5634,6,0)</f>
        <v>8.9999999999999993E-3</v>
      </c>
      <c r="O659" s="2" t="str">
        <f>VLOOKUP($A659,'[1]23500'!$B$3:$L$5634,7,0)</f>
        <v>Kg</v>
      </c>
      <c r="P659" s="2">
        <f>VLOOKUP($A659,'[1]23500'!$B$3:$L$5634,8,0)</f>
        <v>0.01</v>
      </c>
      <c r="Q659" s="2" t="str">
        <f>VLOOKUP($A659,'[1]23500'!$B$3:$L$5634,10,0)</f>
        <v>Na przewody</v>
      </c>
      <c r="R659" s="2" t="str">
        <f>VLOOKUP($A659,'[1]23500'!$B$3:$L$5634,11,0)</f>
        <v>1001</v>
      </c>
    </row>
    <row r="660" spans="1:18" x14ac:dyDescent="0.3">
      <c r="A660" s="7" t="s">
        <v>1771</v>
      </c>
      <c r="B660" s="7" t="s">
        <v>1772</v>
      </c>
      <c r="C660" s="7" t="s">
        <v>1679</v>
      </c>
      <c r="D660" s="7" t="s">
        <v>1773</v>
      </c>
      <c r="E660" s="7">
        <f t="shared" si="10"/>
        <v>3.7750000000000004</v>
      </c>
      <c r="F660" s="7">
        <v>4.53</v>
      </c>
      <c r="G660" s="7" t="s">
        <v>544</v>
      </c>
      <c r="H660" s="7" t="s">
        <v>585</v>
      </c>
      <c r="I660" s="2" t="str">
        <f>VLOOKUP($A660,'[1]23500'!$B$3:$L$5634,1,0)</f>
        <v>PA-02003PV40.F</v>
      </c>
      <c r="J660" s="2" t="str">
        <f>VLOOKUP($A660,'[1]23500'!$B$3:$L$5634,2,0)</f>
        <v>PA 02/3 WIĄZKI ŻÓŁTY: F  (250 szt.)</v>
      </c>
      <c r="K660" s="2" t="str">
        <f>VLOOKUP($A660,'[1]23500'!$B$3:$L$5634,3,0)</f>
        <v>paczka</v>
      </c>
      <c r="L660" s="2" t="str">
        <f>VLOOKUP($A660,'[1]23500'!$B$3:$L$5634,4,0)</f>
        <v>3926909700</v>
      </c>
      <c r="M660" s="2" t="str">
        <f>VLOOKUP($A660,'[1]23500'!$B$3:$L$5634,5,0)</f>
        <v>7330417019535</v>
      </c>
      <c r="N660" s="2">
        <f>VLOOKUP($A660,'[1]23500'!$B$3:$L$5634,6,0)</f>
        <v>8.9999999999999993E-3</v>
      </c>
      <c r="O660" s="2" t="str">
        <f>VLOOKUP($A660,'[1]23500'!$B$3:$L$5634,7,0)</f>
        <v>Kg</v>
      </c>
      <c r="P660" s="2">
        <f>VLOOKUP($A660,'[1]23500'!$B$3:$L$5634,8,0)</f>
        <v>0.01</v>
      </c>
      <c r="Q660" s="2" t="str">
        <f>VLOOKUP($A660,'[1]23500'!$B$3:$L$5634,10,0)</f>
        <v>Na przewody</v>
      </c>
      <c r="R660" s="2" t="str">
        <f>VLOOKUP($A660,'[1]23500'!$B$3:$L$5634,11,0)</f>
        <v>1001</v>
      </c>
    </row>
    <row r="661" spans="1:18" x14ac:dyDescent="0.3">
      <c r="A661" s="7" t="s">
        <v>1774</v>
      </c>
      <c r="B661" s="7" t="s">
        <v>1775</v>
      </c>
      <c r="C661" s="7" t="s">
        <v>1679</v>
      </c>
      <c r="D661" s="7" t="s">
        <v>1776</v>
      </c>
      <c r="E661" s="7">
        <f t="shared" si="10"/>
        <v>3.7750000000000004</v>
      </c>
      <c r="F661" s="7">
        <v>4.53</v>
      </c>
      <c r="G661" s="7" t="s">
        <v>544</v>
      </c>
      <c r="H661" s="7" t="s">
        <v>585</v>
      </c>
      <c r="I661" s="2" t="str">
        <f>VLOOKUP($A661,'[1]23500'!$B$3:$L$5634,1,0)</f>
        <v>PA-02003PV40.G</v>
      </c>
      <c r="J661" s="2" t="str">
        <f>VLOOKUP($A661,'[1]23500'!$B$3:$L$5634,2,0)</f>
        <v>PA 02/3 WIĄZKI ŻÓŁTY: G  (250 szt.)</v>
      </c>
      <c r="K661" s="2" t="str">
        <f>VLOOKUP($A661,'[1]23500'!$B$3:$L$5634,3,0)</f>
        <v>paczka</v>
      </c>
      <c r="L661" s="2" t="str">
        <f>VLOOKUP($A661,'[1]23500'!$B$3:$L$5634,4,0)</f>
        <v>3926909700</v>
      </c>
      <c r="M661" s="2" t="str">
        <f>VLOOKUP($A661,'[1]23500'!$B$3:$L$5634,5,0)</f>
        <v>7330417019542</v>
      </c>
      <c r="N661" s="2">
        <f>VLOOKUP($A661,'[1]23500'!$B$3:$L$5634,6,0)</f>
        <v>8.9999999999999993E-3</v>
      </c>
      <c r="O661" s="2" t="str">
        <f>VLOOKUP($A661,'[1]23500'!$B$3:$L$5634,7,0)</f>
        <v>Kg</v>
      </c>
      <c r="P661" s="2">
        <f>VLOOKUP($A661,'[1]23500'!$B$3:$L$5634,8,0)</f>
        <v>0.01</v>
      </c>
      <c r="Q661" s="2" t="str">
        <f>VLOOKUP($A661,'[1]23500'!$B$3:$L$5634,10,0)</f>
        <v>Na przewody</v>
      </c>
      <c r="R661" s="2" t="str">
        <f>VLOOKUP($A661,'[1]23500'!$B$3:$L$5634,11,0)</f>
        <v>1001</v>
      </c>
    </row>
    <row r="662" spans="1:18" x14ac:dyDescent="0.3">
      <c r="A662" s="7" t="s">
        <v>1777</v>
      </c>
      <c r="B662" s="7" t="s">
        <v>1778</v>
      </c>
      <c r="C662" s="7" t="s">
        <v>1679</v>
      </c>
      <c r="D662" s="7" t="s">
        <v>1779</v>
      </c>
      <c r="E662" s="7">
        <f t="shared" si="10"/>
        <v>3.7750000000000004</v>
      </c>
      <c r="F662" s="7">
        <v>4.53</v>
      </c>
      <c r="G662" s="7" t="s">
        <v>544</v>
      </c>
      <c r="H662" s="7" t="s">
        <v>585</v>
      </c>
      <c r="I662" s="2" t="str">
        <f>VLOOKUP($A662,'[1]23500'!$B$3:$L$5634,1,0)</f>
        <v>PA-02003PV40.GRD</v>
      </c>
      <c r="J662" s="2" t="str">
        <f>VLOOKUP($A662,'[1]23500'!$B$3:$L$5634,2,0)</f>
        <v>PA 02/3 WIĄZKI ŻÓŁTO-ZIELONY: MASA</v>
      </c>
      <c r="K662" s="2" t="str">
        <f>VLOOKUP($A662,'[1]23500'!$B$3:$L$5634,3,0)</f>
        <v>paczka</v>
      </c>
      <c r="L662" s="2" t="str">
        <f>VLOOKUP($A662,'[1]23500'!$B$3:$L$5634,4,0)</f>
        <v>3926909700</v>
      </c>
      <c r="M662" s="2" t="str">
        <f>VLOOKUP($A662,'[1]23500'!$B$3:$L$5634,5,0)</f>
        <v>7330417019580</v>
      </c>
      <c r="N662" s="2">
        <f>VLOOKUP($A662,'[1]23500'!$B$3:$L$5634,6,0)</f>
        <v>8.9999999999999993E-3</v>
      </c>
      <c r="O662" s="2" t="str">
        <f>VLOOKUP($A662,'[1]23500'!$B$3:$L$5634,7,0)</f>
        <v>Kg</v>
      </c>
      <c r="P662" s="2">
        <f>VLOOKUP($A662,'[1]23500'!$B$3:$L$5634,8,0)</f>
        <v>0.01</v>
      </c>
      <c r="Q662" s="2" t="str">
        <f>VLOOKUP($A662,'[1]23500'!$B$3:$L$5634,10,0)</f>
        <v>Na przewody</v>
      </c>
      <c r="R662" s="2" t="str">
        <f>VLOOKUP($A662,'[1]23500'!$B$3:$L$5634,11,0)</f>
        <v>1001</v>
      </c>
    </row>
    <row r="663" spans="1:18" x14ac:dyDescent="0.3">
      <c r="A663" s="7" t="s">
        <v>1780</v>
      </c>
      <c r="B663" s="7" t="s">
        <v>1781</v>
      </c>
      <c r="C663" s="7" t="s">
        <v>1679</v>
      </c>
      <c r="D663" s="7" t="s">
        <v>1782</v>
      </c>
      <c r="E663" s="7">
        <f t="shared" si="10"/>
        <v>3.7750000000000004</v>
      </c>
      <c r="F663" s="7">
        <v>4.53</v>
      </c>
      <c r="G663" s="7" t="s">
        <v>544</v>
      </c>
      <c r="H663" s="7" t="s">
        <v>585</v>
      </c>
      <c r="I663" s="2" t="str">
        <f>VLOOKUP($A663,'[1]23500'!$B$3:$L$5634,1,0)</f>
        <v>PA-02003PV40.H</v>
      </c>
      <c r="J663" s="2" t="str">
        <f>VLOOKUP($A663,'[1]23500'!$B$3:$L$5634,2,0)</f>
        <v>PA 02/3 WIĄZKI ŻÓŁTY: H  (250 szt.)</v>
      </c>
      <c r="K663" s="2" t="str">
        <f>VLOOKUP($A663,'[1]23500'!$B$3:$L$5634,3,0)</f>
        <v>paczka</v>
      </c>
      <c r="L663" s="2" t="str">
        <f>VLOOKUP($A663,'[1]23500'!$B$3:$L$5634,4,0)</f>
        <v>3926909700</v>
      </c>
      <c r="M663" s="2" t="str">
        <f>VLOOKUP($A663,'[1]23500'!$B$3:$L$5634,5,0)</f>
        <v>7330417019559</v>
      </c>
      <c r="N663" s="2">
        <f>VLOOKUP($A663,'[1]23500'!$B$3:$L$5634,6,0)</f>
        <v>8.9999999999999993E-3</v>
      </c>
      <c r="O663" s="2" t="str">
        <f>VLOOKUP($A663,'[1]23500'!$B$3:$L$5634,7,0)</f>
        <v>Kg</v>
      </c>
      <c r="P663" s="2">
        <f>VLOOKUP($A663,'[1]23500'!$B$3:$L$5634,8,0)</f>
        <v>0.01</v>
      </c>
      <c r="Q663" s="2" t="str">
        <f>VLOOKUP($A663,'[1]23500'!$B$3:$L$5634,10,0)</f>
        <v>Na przewody</v>
      </c>
      <c r="R663" s="2" t="str">
        <f>VLOOKUP($A663,'[1]23500'!$B$3:$L$5634,11,0)</f>
        <v>1001</v>
      </c>
    </row>
    <row r="664" spans="1:18" x14ac:dyDescent="0.3">
      <c r="A664" s="7" t="s">
        <v>1783</v>
      </c>
      <c r="B664" s="7" t="s">
        <v>1784</v>
      </c>
      <c r="C664" s="7" t="s">
        <v>1679</v>
      </c>
      <c r="D664" s="7" t="s">
        <v>1785</v>
      </c>
      <c r="E664" s="7">
        <f t="shared" si="10"/>
        <v>3.7750000000000004</v>
      </c>
      <c r="F664" s="7">
        <v>4.53</v>
      </c>
      <c r="G664" s="7" t="s">
        <v>544</v>
      </c>
      <c r="H664" s="7" t="s">
        <v>585</v>
      </c>
      <c r="I664" s="2" t="str">
        <f>VLOOKUP($A664,'[1]23500'!$B$3:$L$5634,1,0)</f>
        <v>PA-02003PV40.I</v>
      </c>
      <c r="J664" s="2" t="str">
        <f>VLOOKUP($A664,'[1]23500'!$B$3:$L$5634,2,0)</f>
        <v>PA 02/3 WIĄZKI ŻÓŁTY: I  (250 szt.)</v>
      </c>
      <c r="K664" s="2" t="str">
        <f>VLOOKUP($A664,'[1]23500'!$B$3:$L$5634,3,0)</f>
        <v>paczka</v>
      </c>
      <c r="L664" s="2" t="str">
        <f>VLOOKUP($A664,'[1]23500'!$B$3:$L$5634,4,0)</f>
        <v>3926909700</v>
      </c>
      <c r="M664" s="2" t="str">
        <f>VLOOKUP($A664,'[1]23500'!$B$3:$L$5634,5,0)</f>
        <v>7330417019566</v>
      </c>
      <c r="N664" s="2">
        <f>VLOOKUP($A664,'[1]23500'!$B$3:$L$5634,6,0)</f>
        <v>8.9999999999999993E-3</v>
      </c>
      <c r="O664" s="2" t="str">
        <f>VLOOKUP($A664,'[1]23500'!$B$3:$L$5634,7,0)</f>
        <v>Kg</v>
      </c>
      <c r="P664" s="2">
        <f>VLOOKUP($A664,'[1]23500'!$B$3:$L$5634,8,0)</f>
        <v>0.01</v>
      </c>
      <c r="Q664" s="2" t="str">
        <f>VLOOKUP($A664,'[1]23500'!$B$3:$L$5634,10,0)</f>
        <v>Na przewody</v>
      </c>
      <c r="R664" s="2" t="str">
        <f>VLOOKUP($A664,'[1]23500'!$B$3:$L$5634,11,0)</f>
        <v>1001</v>
      </c>
    </row>
    <row r="665" spans="1:18" x14ac:dyDescent="0.3">
      <c r="A665" s="7" t="s">
        <v>1786</v>
      </c>
      <c r="B665" s="7" t="s">
        <v>1787</v>
      </c>
      <c r="C665" s="7" t="s">
        <v>1679</v>
      </c>
      <c r="D665" s="7" t="s">
        <v>1788</v>
      </c>
      <c r="E665" s="7">
        <f t="shared" si="10"/>
        <v>3.7750000000000004</v>
      </c>
      <c r="F665" s="7">
        <v>4.53</v>
      </c>
      <c r="G665" s="7" t="s">
        <v>544</v>
      </c>
      <c r="H665" s="7" t="s">
        <v>585</v>
      </c>
      <c r="I665" s="2" t="str">
        <f>VLOOKUP($A665,'[1]23500'!$B$3:$L$5634,1,0)</f>
        <v>PA-02003PV40.J</v>
      </c>
      <c r="J665" s="2" t="str">
        <f>VLOOKUP($A665,'[1]23500'!$B$3:$L$5634,2,0)</f>
        <v>PA 02/3 WIĄZKI ŻÓŁTY: J  (250 szt.)</v>
      </c>
      <c r="K665" s="2" t="str">
        <f>VLOOKUP($A665,'[1]23500'!$B$3:$L$5634,3,0)</f>
        <v>paczka</v>
      </c>
      <c r="L665" s="2" t="str">
        <f>VLOOKUP($A665,'[1]23500'!$B$3:$L$5634,4,0)</f>
        <v>3926909700</v>
      </c>
      <c r="M665" s="2" t="str">
        <f>VLOOKUP($A665,'[1]23500'!$B$3:$L$5634,5,0)</f>
        <v>7330417019573</v>
      </c>
      <c r="N665" s="2">
        <f>VLOOKUP($A665,'[1]23500'!$B$3:$L$5634,6,0)</f>
        <v>8.9999999999999993E-3</v>
      </c>
      <c r="O665" s="2" t="str">
        <f>VLOOKUP($A665,'[1]23500'!$B$3:$L$5634,7,0)</f>
        <v>Kg</v>
      </c>
      <c r="P665" s="2">
        <f>VLOOKUP($A665,'[1]23500'!$B$3:$L$5634,8,0)</f>
        <v>0.01</v>
      </c>
      <c r="Q665" s="2" t="str">
        <f>VLOOKUP($A665,'[1]23500'!$B$3:$L$5634,10,0)</f>
        <v>Na przewody</v>
      </c>
      <c r="R665" s="2" t="str">
        <f>VLOOKUP($A665,'[1]23500'!$B$3:$L$5634,11,0)</f>
        <v>1001</v>
      </c>
    </row>
    <row r="666" spans="1:18" x14ac:dyDescent="0.3">
      <c r="A666" s="7" t="s">
        <v>1789</v>
      </c>
      <c r="B666" s="7" t="s">
        <v>1790</v>
      </c>
      <c r="C666" s="7" t="s">
        <v>1679</v>
      </c>
      <c r="D666" s="7" t="s">
        <v>1791</v>
      </c>
      <c r="E666" s="7">
        <f t="shared" si="10"/>
        <v>3.7750000000000004</v>
      </c>
      <c r="F666" s="7">
        <v>4.53</v>
      </c>
      <c r="G666" s="7" t="s">
        <v>544</v>
      </c>
      <c r="H666" s="7" t="s">
        <v>585</v>
      </c>
      <c r="I666" s="2" t="str">
        <f>VLOOKUP($A666,'[1]23500'!$B$3:$L$5634,1,0)</f>
        <v>PA-02003PV40.K</v>
      </c>
      <c r="J666" s="2" t="str">
        <f>VLOOKUP($A666,'[1]23500'!$B$3:$L$5634,2,0)</f>
        <v>PA 02/3 WIĄZKI ŻÓŁTY: K  (250 szt.)</v>
      </c>
      <c r="K666" s="2" t="str">
        <f>VLOOKUP($A666,'[1]23500'!$B$3:$L$5634,3,0)</f>
        <v>paczka</v>
      </c>
      <c r="L666" s="2" t="str">
        <f>VLOOKUP($A666,'[1]23500'!$B$3:$L$5634,4,0)</f>
        <v>3926909700</v>
      </c>
      <c r="M666" s="2" t="str">
        <f>VLOOKUP($A666,'[1]23500'!$B$3:$L$5634,5,0)</f>
        <v>7330417019597</v>
      </c>
      <c r="N666" s="2">
        <f>VLOOKUP($A666,'[1]23500'!$B$3:$L$5634,6,0)</f>
        <v>8.9999999999999993E-3</v>
      </c>
      <c r="O666" s="2" t="str">
        <f>VLOOKUP($A666,'[1]23500'!$B$3:$L$5634,7,0)</f>
        <v>Kg</v>
      </c>
      <c r="P666" s="2">
        <f>VLOOKUP($A666,'[1]23500'!$B$3:$L$5634,8,0)</f>
        <v>0.01</v>
      </c>
      <c r="Q666" s="2" t="str">
        <f>VLOOKUP($A666,'[1]23500'!$B$3:$L$5634,10,0)</f>
        <v>Na przewody</v>
      </c>
      <c r="R666" s="2" t="str">
        <f>VLOOKUP($A666,'[1]23500'!$B$3:$L$5634,11,0)</f>
        <v>1001</v>
      </c>
    </row>
    <row r="667" spans="1:18" x14ac:dyDescent="0.3">
      <c r="A667" s="7" t="s">
        <v>1792</v>
      </c>
      <c r="B667" s="7" t="s">
        <v>1793</v>
      </c>
      <c r="C667" s="7" t="s">
        <v>1679</v>
      </c>
      <c r="D667" s="7" t="s">
        <v>1794</v>
      </c>
      <c r="E667" s="7">
        <f t="shared" si="10"/>
        <v>3.7750000000000004</v>
      </c>
      <c r="F667" s="7">
        <v>4.53</v>
      </c>
      <c r="G667" s="7" t="s">
        <v>544</v>
      </c>
      <c r="H667" s="7" t="s">
        <v>585</v>
      </c>
      <c r="I667" s="2" t="str">
        <f>VLOOKUP($A667,'[1]23500'!$B$3:$L$5634,1,0)</f>
        <v>PA-02003PV40.L</v>
      </c>
      <c r="J667" s="2" t="str">
        <f>VLOOKUP($A667,'[1]23500'!$B$3:$L$5634,2,0)</f>
        <v>PA 02/3 WIĄZKI ŻÓŁTY: L  (250 szt.)</v>
      </c>
      <c r="K667" s="2" t="str">
        <f>VLOOKUP($A667,'[1]23500'!$B$3:$L$5634,3,0)</f>
        <v>paczka</v>
      </c>
      <c r="L667" s="2" t="str">
        <f>VLOOKUP($A667,'[1]23500'!$B$3:$L$5634,4,0)</f>
        <v>3926909700</v>
      </c>
      <c r="M667" s="2" t="str">
        <f>VLOOKUP($A667,'[1]23500'!$B$3:$L$5634,5,0)</f>
        <v>7330417019603</v>
      </c>
      <c r="N667" s="2">
        <f>VLOOKUP($A667,'[1]23500'!$B$3:$L$5634,6,0)</f>
        <v>8.9999999999999993E-3</v>
      </c>
      <c r="O667" s="2" t="str">
        <f>VLOOKUP($A667,'[1]23500'!$B$3:$L$5634,7,0)</f>
        <v>Kg</v>
      </c>
      <c r="P667" s="2">
        <f>VLOOKUP($A667,'[1]23500'!$B$3:$L$5634,8,0)</f>
        <v>0.01</v>
      </c>
      <c r="Q667" s="2" t="str">
        <f>VLOOKUP($A667,'[1]23500'!$B$3:$L$5634,10,0)</f>
        <v>Na przewody</v>
      </c>
      <c r="R667" s="2" t="str">
        <f>VLOOKUP($A667,'[1]23500'!$B$3:$L$5634,11,0)</f>
        <v>1001</v>
      </c>
    </row>
    <row r="668" spans="1:18" x14ac:dyDescent="0.3">
      <c r="A668" s="7" t="s">
        <v>1795</v>
      </c>
      <c r="B668" s="7" t="s">
        <v>1796</v>
      </c>
      <c r="C668" s="7" t="s">
        <v>1679</v>
      </c>
      <c r="D668" s="7" t="s">
        <v>1797</v>
      </c>
      <c r="E668" s="7">
        <f t="shared" si="10"/>
        <v>3.7750000000000004</v>
      </c>
      <c r="F668" s="7">
        <v>4.53</v>
      </c>
      <c r="G668" s="7" t="s">
        <v>544</v>
      </c>
      <c r="H668" s="7" t="s">
        <v>585</v>
      </c>
      <c r="I668" s="2" t="str">
        <f>VLOOKUP($A668,'[1]23500'!$B$3:$L$5634,1,0)</f>
        <v>PA-02003PV40.M</v>
      </c>
      <c r="J668" s="2" t="str">
        <f>VLOOKUP($A668,'[1]23500'!$B$3:$L$5634,2,0)</f>
        <v>PA 02/3 WIĄZKI ŻÓŁTY: M  (250 szt.)</v>
      </c>
      <c r="K668" s="2" t="str">
        <f>VLOOKUP($A668,'[1]23500'!$B$3:$L$5634,3,0)</f>
        <v>paczka</v>
      </c>
      <c r="L668" s="2" t="str">
        <f>VLOOKUP($A668,'[1]23500'!$B$3:$L$5634,4,0)</f>
        <v>3926909700</v>
      </c>
      <c r="M668" s="2" t="str">
        <f>VLOOKUP($A668,'[1]23500'!$B$3:$L$5634,5,0)</f>
        <v>7330417019610</v>
      </c>
      <c r="N668" s="2">
        <f>VLOOKUP($A668,'[1]23500'!$B$3:$L$5634,6,0)</f>
        <v>8.9999999999999993E-3</v>
      </c>
      <c r="O668" s="2" t="str">
        <f>VLOOKUP($A668,'[1]23500'!$B$3:$L$5634,7,0)</f>
        <v>Kg</v>
      </c>
      <c r="P668" s="2">
        <f>VLOOKUP($A668,'[1]23500'!$B$3:$L$5634,8,0)</f>
        <v>0.01</v>
      </c>
      <c r="Q668" s="2" t="str">
        <f>VLOOKUP($A668,'[1]23500'!$B$3:$L$5634,10,0)</f>
        <v>Na przewody</v>
      </c>
      <c r="R668" s="2" t="str">
        <f>VLOOKUP($A668,'[1]23500'!$B$3:$L$5634,11,0)</f>
        <v>1001</v>
      </c>
    </row>
    <row r="669" spans="1:18" x14ac:dyDescent="0.3">
      <c r="A669" s="7" t="s">
        <v>1798</v>
      </c>
      <c r="B669" s="7" t="s">
        <v>1799</v>
      </c>
      <c r="C669" s="7" t="s">
        <v>1679</v>
      </c>
      <c r="D669" s="7" t="s">
        <v>1800</v>
      </c>
      <c r="E669" s="7">
        <f t="shared" si="10"/>
        <v>3.7750000000000004</v>
      </c>
      <c r="F669" s="7">
        <v>4.53</v>
      </c>
      <c r="G669" s="7" t="s">
        <v>544</v>
      </c>
      <c r="H669" s="7" t="s">
        <v>585</v>
      </c>
      <c r="I669" s="2" t="str">
        <f>VLOOKUP($A669,'[1]23500'!$B$3:$L$5634,1,0)</f>
        <v>PA-02003PV40.N</v>
      </c>
      <c r="J669" s="2" t="str">
        <f>VLOOKUP($A669,'[1]23500'!$B$3:$L$5634,2,0)</f>
        <v>PA 02/3 WIĄZKI ŻÓŁTY: N  (250 szt.)</v>
      </c>
      <c r="K669" s="2" t="str">
        <f>VLOOKUP($A669,'[1]23500'!$B$3:$L$5634,3,0)</f>
        <v>paczka</v>
      </c>
      <c r="L669" s="2" t="str">
        <f>VLOOKUP($A669,'[1]23500'!$B$3:$L$5634,4,0)</f>
        <v>3926909700</v>
      </c>
      <c r="M669" s="2" t="str">
        <f>VLOOKUP($A669,'[1]23500'!$B$3:$L$5634,5,0)</f>
        <v>7330417019627</v>
      </c>
      <c r="N669" s="2">
        <f>VLOOKUP($A669,'[1]23500'!$B$3:$L$5634,6,0)</f>
        <v>8.9999999999999993E-3</v>
      </c>
      <c r="O669" s="2" t="str">
        <f>VLOOKUP($A669,'[1]23500'!$B$3:$L$5634,7,0)</f>
        <v>Kg</v>
      </c>
      <c r="P669" s="2">
        <f>VLOOKUP($A669,'[1]23500'!$B$3:$L$5634,8,0)</f>
        <v>0.01</v>
      </c>
      <c r="Q669" s="2" t="str">
        <f>VLOOKUP($A669,'[1]23500'!$B$3:$L$5634,10,0)</f>
        <v>Na przewody</v>
      </c>
      <c r="R669" s="2" t="str">
        <f>VLOOKUP($A669,'[1]23500'!$B$3:$L$5634,11,0)</f>
        <v>1001</v>
      </c>
    </row>
    <row r="670" spans="1:18" x14ac:dyDescent="0.3">
      <c r="A670" s="7" t="s">
        <v>1801</v>
      </c>
      <c r="B670" s="7" t="s">
        <v>1802</v>
      </c>
      <c r="C670" s="7" t="s">
        <v>1679</v>
      </c>
      <c r="D670" s="7" t="s">
        <v>1803</v>
      </c>
      <c r="E670" s="7">
        <f t="shared" si="10"/>
        <v>3.7750000000000004</v>
      </c>
      <c r="F670" s="7">
        <v>4.53</v>
      </c>
      <c r="G670" s="7" t="s">
        <v>544</v>
      </c>
      <c r="H670" s="7" t="s">
        <v>585</v>
      </c>
      <c r="I670" s="2" t="str">
        <f>VLOOKUP($A670,'[1]23500'!$B$3:$L$5634,1,0)</f>
        <v>PA-02003PV40.O</v>
      </c>
      <c r="J670" s="2" t="str">
        <f>VLOOKUP($A670,'[1]23500'!$B$3:$L$5634,2,0)</f>
        <v>PA 02/3 WIĄZKI ŻÓŁTY: O  (250 szt.)</v>
      </c>
      <c r="K670" s="2" t="str">
        <f>VLOOKUP($A670,'[1]23500'!$B$3:$L$5634,3,0)</f>
        <v>paczka</v>
      </c>
      <c r="L670" s="2" t="str">
        <f>VLOOKUP($A670,'[1]23500'!$B$3:$L$5634,4,0)</f>
        <v>3926909700</v>
      </c>
      <c r="M670" s="2" t="str">
        <f>VLOOKUP($A670,'[1]23500'!$B$3:$L$5634,5,0)</f>
        <v>7330417019634</v>
      </c>
      <c r="N670" s="2">
        <f>VLOOKUP($A670,'[1]23500'!$B$3:$L$5634,6,0)</f>
        <v>8.9999999999999993E-3</v>
      </c>
      <c r="O670" s="2" t="str">
        <f>VLOOKUP($A670,'[1]23500'!$B$3:$L$5634,7,0)</f>
        <v>Kg</v>
      </c>
      <c r="P670" s="2">
        <f>VLOOKUP($A670,'[1]23500'!$B$3:$L$5634,8,0)</f>
        <v>0.01</v>
      </c>
      <c r="Q670" s="2" t="str">
        <f>VLOOKUP($A670,'[1]23500'!$B$3:$L$5634,10,0)</f>
        <v>Na przewody</v>
      </c>
      <c r="R670" s="2" t="str">
        <f>VLOOKUP($A670,'[1]23500'!$B$3:$L$5634,11,0)</f>
        <v>1001</v>
      </c>
    </row>
    <row r="671" spans="1:18" x14ac:dyDescent="0.3">
      <c r="A671" s="7" t="s">
        <v>1804</v>
      </c>
      <c r="B671" s="7" t="s">
        <v>1805</v>
      </c>
      <c r="C671" s="7" t="s">
        <v>1679</v>
      </c>
      <c r="D671" s="7" t="s">
        <v>1806</v>
      </c>
      <c r="E671" s="7">
        <f t="shared" si="10"/>
        <v>3.7750000000000004</v>
      </c>
      <c r="F671" s="7">
        <v>4.53</v>
      </c>
      <c r="G671" s="7" t="s">
        <v>544</v>
      </c>
      <c r="H671" s="7" t="s">
        <v>585</v>
      </c>
      <c r="I671" s="2" t="str">
        <f>VLOOKUP($A671,'[1]23500'!$B$3:$L$5634,1,0)</f>
        <v>PA-02003PV40.P</v>
      </c>
      <c r="J671" s="2" t="str">
        <f>VLOOKUP($A671,'[1]23500'!$B$3:$L$5634,2,0)</f>
        <v>PA 02/3 WIĄZKI ŻÓŁTY: P  (250 szt.)</v>
      </c>
      <c r="K671" s="2" t="str">
        <f>VLOOKUP($A671,'[1]23500'!$B$3:$L$5634,3,0)</f>
        <v>paczka</v>
      </c>
      <c r="L671" s="2" t="str">
        <f>VLOOKUP($A671,'[1]23500'!$B$3:$L$5634,4,0)</f>
        <v>3926909700</v>
      </c>
      <c r="M671" s="2" t="str">
        <f>VLOOKUP($A671,'[1]23500'!$B$3:$L$5634,5,0)</f>
        <v>7330417019641</v>
      </c>
      <c r="N671" s="2">
        <f>VLOOKUP($A671,'[1]23500'!$B$3:$L$5634,6,0)</f>
        <v>8.9999999999999993E-3</v>
      </c>
      <c r="O671" s="2" t="str">
        <f>VLOOKUP($A671,'[1]23500'!$B$3:$L$5634,7,0)</f>
        <v>Kg</v>
      </c>
      <c r="P671" s="2">
        <f>VLOOKUP($A671,'[1]23500'!$B$3:$L$5634,8,0)</f>
        <v>0.01</v>
      </c>
      <c r="Q671" s="2" t="str">
        <f>VLOOKUP($A671,'[1]23500'!$B$3:$L$5634,10,0)</f>
        <v>Na przewody</v>
      </c>
      <c r="R671" s="2" t="str">
        <f>VLOOKUP($A671,'[1]23500'!$B$3:$L$5634,11,0)</f>
        <v>1001</v>
      </c>
    </row>
    <row r="672" spans="1:18" x14ac:dyDescent="0.3">
      <c r="A672" s="7" t="s">
        <v>1807</v>
      </c>
      <c r="B672" s="7" t="s">
        <v>1808</v>
      </c>
      <c r="C672" s="7" t="s">
        <v>1679</v>
      </c>
      <c r="D672" s="7" t="s">
        <v>1809</v>
      </c>
      <c r="E672" s="7">
        <f t="shared" si="10"/>
        <v>3.7750000000000004</v>
      </c>
      <c r="F672" s="7">
        <v>4.53</v>
      </c>
      <c r="G672" s="7" t="s">
        <v>544</v>
      </c>
      <c r="H672" s="7" t="s">
        <v>585</v>
      </c>
      <c r="I672" s="2" t="str">
        <f>VLOOKUP($A672,'[1]23500'!$B$3:$L$5634,1,0)</f>
        <v>PA-02003PV40.Q</v>
      </c>
      <c r="J672" s="2" t="str">
        <f>VLOOKUP($A672,'[1]23500'!$B$3:$L$5634,2,0)</f>
        <v>PA 02/3 WIĄZKI ŻÓŁTY: Q  (250 szt.)</v>
      </c>
      <c r="K672" s="2" t="str">
        <f>VLOOKUP($A672,'[1]23500'!$B$3:$L$5634,3,0)</f>
        <v>paczka</v>
      </c>
      <c r="L672" s="2" t="str">
        <f>VLOOKUP($A672,'[1]23500'!$B$3:$L$5634,4,0)</f>
        <v>3926909700</v>
      </c>
      <c r="M672" s="2" t="str">
        <f>VLOOKUP($A672,'[1]23500'!$B$3:$L$5634,5,0)</f>
        <v>7330417019658</v>
      </c>
      <c r="N672" s="2">
        <f>VLOOKUP($A672,'[1]23500'!$B$3:$L$5634,6,0)</f>
        <v>8.9999999999999993E-3</v>
      </c>
      <c r="O672" s="2" t="str">
        <f>VLOOKUP($A672,'[1]23500'!$B$3:$L$5634,7,0)</f>
        <v>Kg</v>
      </c>
      <c r="P672" s="2">
        <f>VLOOKUP($A672,'[1]23500'!$B$3:$L$5634,8,0)</f>
        <v>0.01</v>
      </c>
      <c r="Q672" s="2" t="str">
        <f>VLOOKUP($A672,'[1]23500'!$B$3:$L$5634,10,0)</f>
        <v>Na przewody</v>
      </c>
      <c r="R672" s="2" t="str">
        <f>VLOOKUP($A672,'[1]23500'!$B$3:$L$5634,11,0)</f>
        <v>1001</v>
      </c>
    </row>
    <row r="673" spans="1:18" x14ac:dyDescent="0.3">
      <c r="A673" s="7" t="s">
        <v>1810</v>
      </c>
      <c r="B673" s="7" t="s">
        <v>1811</v>
      </c>
      <c r="C673" s="7" t="s">
        <v>1679</v>
      </c>
      <c r="D673" s="7" t="s">
        <v>1812</v>
      </c>
      <c r="E673" s="7">
        <f t="shared" si="10"/>
        <v>3.7750000000000004</v>
      </c>
      <c r="F673" s="7">
        <v>4.53</v>
      </c>
      <c r="G673" s="7" t="s">
        <v>544</v>
      </c>
      <c r="H673" s="7" t="s">
        <v>585</v>
      </c>
      <c r="I673" s="2" t="str">
        <f>VLOOKUP($A673,'[1]23500'!$B$3:$L$5634,1,0)</f>
        <v>PA-02003PV40.R</v>
      </c>
      <c r="J673" s="2" t="str">
        <f>VLOOKUP($A673,'[1]23500'!$B$3:$L$5634,2,0)</f>
        <v>PA 02/3 WIĄZKI ŻÓŁTY: R  (250 szt.)</v>
      </c>
      <c r="K673" s="2" t="str">
        <f>VLOOKUP($A673,'[1]23500'!$B$3:$L$5634,3,0)</f>
        <v>paczka</v>
      </c>
      <c r="L673" s="2" t="str">
        <f>VLOOKUP($A673,'[1]23500'!$B$3:$L$5634,4,0)</f>
        <v>3926909700</v>
      </c>
      <c r="M673" s="2" t="str">
        <f>VLOOKUP($A673,'[1]23500'!$B$3:$L$5634,5,0)</f>
        <v>7330417019665</v>
      </c>
      <c r="N673" s="2">
        <f>VLOOKUP($A673,'[1]23500'!$B$3:$L$5634,6,0)</f>
        <v>8.9999999999999993E-3</v>
      </c>
      <c r="O673" s="2" t="str">
        <f>VLOOKUP($A673,'[1]23500'!$B$3:$L$5634,7,0)</f>
        <v>Kg</v>
      </c>
      <c r="P673" s="2">
        <f>VLOOKUP($A673,'[1]23500'!$B$3:$L$5634,8,0)</f>
        <v>0.01</v>
      </c>
      <c r="Q673" s="2" t="str">
        <f>VLOOKUP($A673,'[1]23500'!$B$3:$L$5634,10,0)</f>
        <v>Na przewody</v>
      </c>
      <c r="R673" s="2" t="str">
        <f>VLOOKUP($A673,'[1]23500'!$B$3:$L$5634,11,0)</f>
        <v>1001</v>
      </c>
    </row>
    <row r="674" spans="1:18" x14ac:dyDescent="0.3">
      <c r="A674" s="7" t="s">
        <v>1813</v>
      </c>
      <c r="B674" s="7" t="s">
        <v>1814</v>
      </c>
      <c r="C674" s="7" t="s">
        <v>1679</v>
      </c>
      <c r="D674" s="7" t="s">
        <v>1815</v>
      </c>
      <c r="E674" s="7">
        <f t="shared" si="10"/>
        <v>3.7750000000000004</v>
      </c>
      <c r="F674" s="7">
        <v>4.53</v>
      </c>
      <c r="G674" s="7" t="s">
        <v>544</v>
      </c>
      <c r="H674" s="7" t="s">
        <v>585</v>
      </c>
      <c r="I674" s="2" t="str">
        <f>VLOOKUP($A674,'[1]23500'!$B$3:$L$5634,1,0)</f>
        <v>PA-02003PV40.S</v>
      </c>
      <c r="J674" s="2" t="str">
        <f>VLOOKUP($A674,'[1]23500'!$B$3:$L$5634,2,0)</f>
        <v>PA 02/3 WIĄZKI ŻÓŁTY: S  (250 szt.)</v>
      </c>
      <c r="K674" s="2" t="str">
        <f>VLOOKUP($A674,'[1]23500'!$B$3:$L$5634,3,0)</f>
        <v>paczka</v>
      </c>
      <c r="L674" s="2" t="str">
        <f>VLOOKUP($A674,'[1]23500'!$B$3:$L$5634,4,0)</f>
        <v>3926909700</v>
      </c>
      <c r="M674" s="2" t="str">
        <f>VLOOKUP($A674,'[1]23500'!$B$3:$L$5634,5,0)</f>
        <v>7330417019672</v>
      </c>
      <c r="N674" s="2">
        <f>VLOOKUP($A674,'[1]23500'!$B$3:$L$5634,6,0)</f>
        <v>8.9999999999999993E-3</v>
      </c>
      <c r="O674" s="2" t="str">
        <f>VLOOKUP($A674,'[1]23500'!$B$3:$L$5634,7,0)</f>
        <v>Kg</v>
      </c>
      <c r="P674" s="2">
        <f>VLOOKUP($A674,'[1]23500'!$B$3:$L$5634,8,0)</f>
        <v>0.01</v>
      </c>
      <c r="Q674" s="2" t="str">
        <f>VLOOKUP($A674,'[1]23500'!$B$3:$L$5634,10,0)</f>
        <v>Na przewody</v>
      </c>
      <c r="R674" s="2" t="str">
        <f>VLOOKUP($A674,'[1]23500'!$B$3:$L$5634,11,0)</f>
        <v>1001</v>
      </c>
    </row>
    <row r="675" spans="1:18" x14ac:dyDescent="0.3">
      <c r="A675" s="7" t="s">
        <v>1816</v>
      </c>
      <c r="B675" s="7" t="s">
        <v>1817</v>
      </c>
      <c r="C675" s="7" t="s">
        <v>1679</v>
      </c>
      <c r="D675" s="7" t="s">
        <v>1818</v>
      </c>
      <c r="E675" s="7">
        <f t="shared" si="10"/>
        <v>3.7750000000000004</v>
      </c>
      <c r="F675" s="7">
        <v>4.53</v>
      </c>
      <c r="G675" s="7" t="s">
        <v>544</v>
      </c>
      <c r="H675" s="7" t="s">
        <v>585</v>
      </c>
      <c r="I675" s="2" t="str">
        <f>VLOOKUP($A675,'[1]23500'!$B$3:$L$5634,1,0)</f>
        <v>PA-02003PV40.T</v>
      </c>
      <c r="J675" s="2" t="str">
        <f>VLOOKUP($A675,'[1]23500'!$B$3:$L$5634,2,0)</f>
        <v>PA 02/3 WIĄZKI ŻÓŁTY: T  (250 szt.)</v>
      </c>
      <c r="K675" s="2" t="str">
        <f>VLOOKUP($A675,'[1]23500'!$B$3:$L$5634,3,0)</f>
        <v>paczka</v>
      </c>
      <c r="L675" s="2" t="str">
        <f>VLOOKUP($A675,'[1]23500'!$B$3:$L$5634,4,0)</f>
        <v>3926909700</v>
      </c>
      <c r="M675" s="2" t="str">
        <f>VLOOKUP($A675,'[1]23500'!$B$3:$L$5634,5,0)</f>
        <v>7330417019689</v>
      </c>
      <c r="N675" s="2">
        <f>VLOOKUP($A675,'[1]23500'!$B$3:$L$5634,6,0)</f>
        <v>8.9999999999999993E-3</v>
      </c>
      <c r="O675" s="2" t="str">
        <f>VLOOKUP($A675,'[1]23500'!$B$3:$L$5634,7,0)</f>
        <v>Kg</v>
      </c>
      <c r="P675" s="2">
        <f>VLOOKUP($A675,'[1]23500'!$B$3:$L$5634,8,0)</f>
        <v>0.01</v>
      </c>
      <c r="Q675" s="2" t="str">
        <f>VLOOKUP($A675,'[1]23500'!$B$3:$L$5634,10,0)</f>
        <v>Na przewody</v>
      </c>
      <c r="R675" s="2" t="str">
        <f>VLOOKUP($A675,'[1]23500'!$B$3:$L$5634,11,0)</f>
        <v>1001</v>
      </c>
    </row>
    <row r="676" spans="1:18" x14ac:dyDescent="0.3">
      <c r="A676" s="7" t="s">
        <v>1819</v>
      </c>
      <c r="B676" s="7" t="s">
        <v>1820</v>
      </c>
      <c r="C676" s="7" t="s">
        <v>1679</v>
      </c>
      <c r="D676" s="7" t="s">
        <v>1821</v>
      </c>
      <c r="E676" s="7">
        <f t="shared" si="10"/>
        <v>3.7750000000000004</v>
      </c>
      <c r="F676" s="7">
        <v>4.53</v>
      </c>
      <c r="G676" s="7" t="s">
        <v>544</v>
      </c>
      <c r="H676" s="7" t="s">
        <v>585</v>
      </c>
      <c r="I676" s="2" t="str">
        <f>VLOOKUP($A676,'[1]23500'!$B$3:$L$5634,1,0)</f>
        <v>PA-02003PV40.U</v>
      </c>
      <c r="J676" s="2" t="str">
        <f>VLOOKUP($A676,'[1]23500'!$B$3:$L$5634,2,0)</f>
        <v>PA 02/3 WIĄZKI ŻÓŁTY: U  (250 szt.)</v>
      </c>
      <c r="K676" s="2" t="str">
        <f>VLOOKUP($A676,'[1]23500'!$B$3:$L$5634,3,0)</f>
        <v>paczka</v>
      </c>
      <c r="L676" s="2" t="str">
        <f>VLOOKUP($A676,'[1]23500'!$B$3:$L$5634,4,0)</f>
        <v>3926909700</v>
      </c>
      <c r="M676" s="2" t="str">
        <f>VLOOKUP($A676,'[1]23500'!$B$3:$L$5634,5,0)</f>
        <v>7330417019696</v>
      </c>
      <c r="N676" s="2">
        <f>VLOOKUP($A676,'[1]23500'!$B$3:$L$5634,6,0)</f>
        <v>8.9999999999999993E-3</v>
      </c>
      <c r="O676" s="2" t="str">
        <f>VLOOKUP($A676,'[1]23500'!$B$3:$L$5634,7,0)</f>
        <v>Kg</v>
      </c>
      <c r="P676" s="2">
        <f>VLOOKUP($A676,'[1]23500'!$B$3:$L$5634,8,0)</f>
        <v>0.01</v>
      </c>
      <c r="Q676" s="2" t="str">
        <f>VLOOKUP($A676,'[1]23500'!$B$3:$L$5634,10,0)</f>
        <v>Na przewody</v>
      </c>
      <c r="R676" s="2" t="str">
        <f>VLOOKUP($A676,'[1]23500'!$B$3:$L$5634,11,0)</f>
        <v>1001</v>
      </c>
    </row>
    <row r="677" spans="1:18" x14ac:dyDescent="0.3">
      <c r="A677" s="7" t="s">
        <v>1822</v>
      </c>
      <c r="B677" s="7" t="s">
        <v>1823</v>
      </c>
      <c r="C677" s="7" t="s">
        <v>1679</v>
      </c>
      <c r="D677" s="7" t="s">
        <v>1824</v>
      </c>
      <c r="E677" s="7">
        <f t="shared" si="10"/>
        <v>3.7750000000000004</v>
      </c>
      <c r="F677" s="7">
        <v>4.53</v>
      </c>
      <c r="G677" s="7" t="s">
        <v>544</v>
      </c>
      <c r="H677" s="7" t="s">
        <v>585</v>
      </c>
      <c r="I677" s="2" t="str">
        <f>VLOOKUP($A677,'[1]23500'!$B$3:$L$5634,1,0)</f>
        <v>PA-02003PV40.V</v>
      </c>
      <c r="J677" s="2" t="str">
        <f>VLOOKUP($A677,'[1]23500'!$B$3:$L$5634,2,0)</f>
        <v>PA 02/3 WIĄZKI ŻÓŁTY: V  (250 szt.)</v>
      </c>
      <c r="K677" s="2" t="str">
        <f>VLOOKUP($A677,'[1]23500'!$B$3:$L$5634,3,0)</f>
        <v>paczka</v>
      </c>
      <c r="L677" s="2" t="str">
        <f>VLOOKUP($A677,'[1]23500'!$B$3:$L$5634,4,0)</f>
        <v>3926909700</v>
      </c>
      <c r="M677" s="2" t="str">
        <f>VLOOKUP($A677,'[1]23500'!$B$3:$L$5634,5,0)</f>
        <v>7330417019702</v>
      </c>
      <c r="N677" s="2">
        <f>VLOOKUP($A677,'[1]23500'!$B$3:$L$5634,6,0)</f>
        <v>8.9999999999999993E-3</v>
      </c>
      <c r="O677" s="2" t="str">
        <f>VLOOKUP($A677,'[1]23500'!$B$3:$L$5634,7,0)</f>
        <v>Kg</v>
      </c>
      <c r="P677" s="2">
        <f>VLOOKUP($A677,'[1]23500'!$B$3:$L$5634,8,0)</f>
        <v>0.01</v>
      </c>
      <c r="Q677" s="2" t="str">
        <f>VLOOKUP($A677,'[1]23500'!$B$3:$L$5634,10,0)</f>
        <v>Na przewody</v>
      </c>
      <c r="R677" s="2" t="str">
        <f>VLOOKUP($A677,'[1]23500'!$B$3:$L$5634,11,0)</f>
        <v>1001</v>
      </c>
    </row>
    <row r="678" spans="1:18" x14ac:dyDescent="0.3">
      <c r="A678" s="7" t="s">
        <v>1825</v>
      </c>
      <c r="B678" s="7" t="s">
        <v>1826</v>
      </c>
      <c r="C678" s="7" t="s">
        <v>1679</v>
      </c>
      <c r="D678" s="7" t="s">
        <v>1827</v>
      </c>
      <c r="E678" s="7">
        <f t="shared" si="10"/>
        <v>3.7750000000000004</v>
      </c>
      <c r="F678" s="7">
        <v>4.53</v>
      </c>
      <c r="G678" s="7" t="s">
        <v>544</v>
      </c>
      <c r="H678" s="7" t="s">
        <v>585</v>
      </c>
      <c r="I678" s="2" t="str">
        <f>VLOOKUP($A678,'[1]23500'!$B$3:$L$5634,1,0)</f>
        <v>PA-02003PV40.W</v>
      </c>
      <c r="J678" s="2" t="str">
        <f>VLOOKUP($A678,'[1]23500'!$B$3:$L$5634,2,0)</f>
        <v>PA 02/3 WIĄZKI ŻÓŁTY: W  (250 szt.)</v>
      </c>
      <c r="K678" s="2" t="str">
        <f>VLOOKUP($A678,'[1]23500'!$B$3:$L$5634,3,0)</f>
        <v>paczka</v>
      </c>
      <c r="L678" s="2" t="str">
        <f>VLOOKUP($A678,'[1]23500'!$B$3:$L$5634,4,0)</f>
        <v>3926909700</v>
      </c>
      <c r="M678" s="2" t="str">
        <f>VLOOKUP($A678,'[1]23500'!$B$3:$L$5634,5,0)</f>
        <v>7330417019719</v>
      </c>
      <c r="N678" s="2">
        <f>VLOOKUP($A678,'[1]23500'!$B$3:$L$5634,6,0)</f>
        <v>8.9999999999999993E-3</v>
      </c>
      <c r="O678" s="2" t="str">
        <f>VLOOKUP($A678,'[1]23500'!$B$3:$L$5634,7,0)</f>
        <v>Kg</v>
      </c>
      <c r="P678" s="2">
        <f>VLOOKUP($A678,'[1]23500'!$B$3:$L$5634,8,0)</f>
        <v>0.01</v>
      </c>
      <c r="Q678" s="2" t="str">
        <f>VLOOKUP($A678,'[1]23500'!$B$3:$L$5634,10,0)</f>
        <v>Na przewody</v>
      </c>
      <c r="R678" s="2" t="str">
        <f>VLOOKUP($A678,'[1]23500'!$B$3:$L$5634,11,0)</f>
        <v>1001</v>
      </c>
    </row>
    <row r="679" spans="1:18" x14ac:dyDescent="0.3">
      <c r="A679" s="7" t="s">
        <v>1828</v>
      </c>
      <c r="B679" s="7" t="s">
        <v>1829</v>
      </c>
      <c r="C679" s="7" t="s">
        <v>1679</v>
      </c>
      <c r="D679" s="7" t="s">
        <v>1830</v>
      </c>
      <c r="E679" s="7">
        <f t="shared" si="10"/>
        <v>3.7750000000000004</v>
      </c>
      <c r="F679" s="7">
        <v>4.53</v>
      </c>
      <c r="G679" s="7" t="s">
        <v>544</v>
      </c>
      <c r="H679" s="7" t="s">
        <v>585</v>
      </c>
      <c r="I679" s="2" t="str">
        <f>VLOOKUP($A679,'[1]23500'!$B$3:$L$5634,1,0)</f>
        <v>PA-02003PV40.X</v>
      </c>
      <c r="J679" s="2" t="str">
        <f>VLOOKUP($A679,'[1]23500'!$B$3:$L$5634,2,0)</f>
        <v>PA 02/3 WIĄZKI ŻÓŁTY: X  (250 szt.)</v>
      </c>
      <c r="K679" s="2" t="str">
        <f>VLOOKUP($A679,'[1]23500'!$B$3:$L$5634,3,0)</f>
        <v>paczka</v>
      </c>
      <c r="L679" s="2" t="str">
        <f>VLOOKUP($A679,'[1]23500'!$B$3:$L$5634,4,0)</f>
        <v>3926909700</v>
      </c>
      <c r="M679" s="2" t="str">
        <f>VLOOKUP($A679,'[1]23500'!$B$3:$L$5634,5,0)</f>
        <v>7330417019726</v>
      </c>
      <c r="N679" s="2">
        <f>VLOOKUP($A679,'[1]23500'!$B$3:$L$5634,6,0)</f>
        <v>8.9999999999999993E-3</v>
      </c>
      <c r="O679" s="2" t="str">
        <f>VLOOKUP($A679,'[1]23500'!$B$3:$L$5634,7,0)</f>
        <v>Kg</v>
      </c>
      <c r="P679" s="2">
        <f>VLOOKUP($A679,'[1]23500'!$B$3:$L$5634,8,0)</f>
        <v>0.01</v>
      </c>
      <c r="Q679" s="2" t="str">
        <f>VLOOKUP($A679,'[1]23500'!$B$3:$L$5634,10,0)</f>
        <v>Na przewody</v>
      </c>
      <c r="R679" s="2" t="str">
        <f>VLOOKUP($A679,'[1]23500'!$B$3:$L$5634,11,0)</f>
        <v>1001</v>
      </c>
    </row>
    <row r="680" spans="1:18" x14ac:dyDescent="0.3">
      <c r="A680" s="7" t="s">
        <v>1831</v>
      </c>
      <c r="B680" s="7" t="s">
        <v>1832</v>
      </c>
      <c r="C680" s="7" t="s">
        <v>1679</v>
      </c>
      <c r="D680" s="7" t="s">
        <v>1833</v>
      </c>
      <c r="E680" s="7">
        <f t="shared" si="10"/>
        <v>3.7750000000000004</v>
      </c>
      <c r="F680" s="7">
        <v>4.53</v>
      </c>
      <c r="G680" s="7" t="s">
        <v>544</v>
      </c>
      <c r="H680" s="7" t="s">
        <v>585</v>
      </c>
      <c r="I680" s="2" t="str">
        <f>VLOOKUP($A680,'[1]23500'!$B$3:$L$5634,1,0)</f>
        <v>PA-02003PV40.Y</v>
      </c>
      <c r="J680" s="2" t="str">
        <f>VLOOKUP($A680,'[1]23500'!$B$3:$L$5634,2,0)</f>
        <v>PA 02/3 WIĄZKI ŻÓŁTY: Y  (250 szt.)</v>
      </c>
      <c r="K680" s="2" t="str">
        <f>VLOOKUP($A680,'[1]23500'!$B$3:$L$5634,3,0)</f>
        <v>paczka</v>
      </c>
      <c r="L680" s="2" t="str">
        <f>VLOOKUP($A680,'[1]23500'!$B$3:$L$5634,4,0)</f>
        <v>3926909700</v>
      </c>
      <c r="M680" s="2" t="str">
        <f>VLOOKUP($A680,'[1]23500'!$B$3:$L$5634,5,0)</f>
        <v>7330417019733</v>
      </c>
      <c r="N680" s="2">
        <f>VLOOKUP($A680,'[1]23500'!$B$3:$L$5634,6,0)</f>
        <v>8.9999999999999993E-3</v>
      </c>
      <c r="O680" s="2" t="str">
        <f>VLOOKUP($A680,'[1]23500'!$B$3:$L$5634,7,0)</f>
        <v>Kg</v>
      </c>
      <c r="P680" s="2">
        <f>VLOOKUP($A680,'[1]23500'!$B$3:$L$5634,8,0)</f>
        <v>0.01</v>
      </c>
      <c r="Q680" s="2" t="str">
        <f>VLOOKUP($A680,'[1]23500'!$B$3:$L$5634,10,0)</f>
        <v>Na przewody</v>
      </c>
      <c r="R680" s="2" t="str">
        <f>VLOOKUP($A680,'[1]23500'!$B$3:$L$5634,11,0)</f>
        <v>1001</v>
      </c>
    </row>
    <row r="681" spans="1:18" x14ac:dyDescent="0.3">
      <c r="A681" s="7" t="s">
        <v>1834</v>
      </c>
      <c r="B681" s="7" t="s">
        <v>1835</v>
      </c>
      <c r="C681" s="7" t="s">
        <v>1679</v>
      </c>
      <c r="D681" s="7" t="s">
        <v>1836</v>
      </c>
      <c r="E681" s="7">
        <f t="shared" si="10"/>
        <v>3.7750000000000004</v>
      </c>
      <c r="F681" s="7">
        <v>4.53</v>
      </c>
      <c r="G681" s="7" t="s">
        <v>544</v>
      </c>
      <c r="H681" s="7" t="s">
        <v>585</v>
      </c>
      <c r="I681" s="2" t="str">
        <f>VLOOKUP($A681,'[1]23500'!$B$3:$L$5634,1,0)</f>
        <v>PA-02003PV40.Z</v>
      </c>
      <c r="J681" s="2" t="str">
        <f>VLOOKUP($A681,'[1]23500'!$B$3:$L$5634,2,0)</f>
        <v>PA 02/3 WIĄZKI ŻÓŁTY: Z  (250 szt.)</v>
      </c>
      <c r="K681" s="2" t="str">
        <f>VLOOKUP($A681,'[1]23500'!$B$3:$L$5634,3,0)</f>
        <v>paczka</v>
      </c>
      <c r="L681" s="2" t="str">
        <f>VLOOKUP($A681,'[1]23500'!$B$3:$L$5634,4,0)</f>
        <v>3926909700</v>
      </c>
      <c r="M681" s="2" t="str">
        <f>VLOOKUP($A681,'[1]23500'!$B$3:$L$5634,5,0)</f>
        <v>7330417019740</v>
      </c>
      <c r="N681" s="2">
        <f>VLOOKUP($A681,'[1]23500'!$B$3:$L$5634,6,0)</f>
        <v>8.9999999999999993E-3</v>
      </c>
      <c r="O681" s="2" t="str">
        <f>VLOOKUP($A681,'[1]23500'!$B$3:$L$5634,7,0)</f>
        <v>Kg</v>
      </c>
      <c r="P681" s="2">
        <f>VLOOKUP($A681,'[1]23500'!$B$3:$L$5634,8,0)</f>
        <v>0.01</v>
      </c>
      <c r="Q681" s="2" t="str">
        <f>VLOOKUP($A681,'[1]23500'!$B$3:$L$5634,10,0)</f>
        <v>Na przewody</v>
      </c>
      <c r="R681" s="2" t="str">
        <f>VLOOKUP($A681,'[1]23500'!$B$3:$L$5634,11,0)</f>
        <v>1001</v>
      </c>
    </row>
    <row r="682" spans="1:18" x14ac:dyDescent="0.3">
      <c r="A682" s="7" t="s">
        <v>1837</v>
      </c>
      <c r="B682" s="7" t="s">
        <v>1838</v>
      </c>
      <c r="C682" s="7" t="s">
        <v>1679</v>
      </c>
      <c r="D682" s="7" t="s">
        <v>1839</v>
      </c>
      <c r="E682" s="7">
        <f t="shared" si="10"/>
        <v>4.0250000000000004</v>
      </c>
      <c r="F682" s="7">
        <v>4.83</v>
      </c>
      <c r="G682" s="7" t="s">
        <v>544</v>
      </c>
      <c r="H682" s="7" t="s">
        <v>585</v>
      </c>
      <c r="I682" s="2" t="str">
        <f>VLOOKUP($A682,'[1]23500'!$B$3:$L$5634,1,0)</f>
        <v>PA-02003PV59.5</v>
      </c>
      <c r="J682" s="2" t="str">
        <f>VLOOKUP($A682,'[1]23500'!$B$3:$L$5634,2,0)</f>
        <v>PA 02/3 WIĄZKI ZIELONY: 5  (250 szt.)</v>
      </c>
      <c r="K682" s="2" t="str">
        <f>VLOOKUP($A682,'[1]23500'!$B$3:$L$5634,3,0)</f>
        <v>paczka</v>
      </c>
      <c r="L682" s="2" t="str">
        <f>VLOOKUP($A682,'[1]23500'!$B$3:$L$5634,4,0)</f>
        <v>3926909700</v>
      </c>
      <c r="M682" s="2" t="str">
        <f>VLOOKUP($A682,'[1]23500'!$B$3:$L$5634,5,0)</f>
        <v>7330417019795</v>
      </c>
      <c r="N682" s="2">
        <f>VLOOKUP($A682,'[1]23500'!$B$3:$L$5634,6,0)</f>
        <v>8.9999999999999993E-3</v>
      </c>
      <c r="O682" s="2" t="str">
        <f>VLOOKUP($A682,'[1]23500'!$B$3:$L$5634,7,0)</f>
        <v>Kg</v>
      </c>
      <c r="P682" s="2">
        <f>VLOOKUP($A682,'[1]23500'!$B$3:$L$5634,8,0)</f>
        <v>0.01</v>
      </c>
      <c r="Q682" s="2" t="str">
        <f>VLOOKUP($A682,'[1]23500'!$B$3:$L$5634,10,0)</f>
        <v>Na przewody</v>
      </c>
      <c r="R682" s="2" t="str">
        <f>VLOOKUP($A682,'[1]23500'!$B$3:$L$5634,11,0)</f>
        <v>1001</v>
      </c>
    </row>
    <row r="683" spans="1:18" x14ac:dyDescent="0.3">
      <c r="A683" s="7" t="s">
        <v>1840</v>
      </c>
      <c r="B683" s="7" t="s">
        <v>1841</v>
      </c>
      <c r="C683" s="7" t="s">
        <v>1679</v>
      </c>
      <c r="D683" s="7" t="s">
        <v>1842</v>
      </c>
      <c r="E683" s="7">
        <f t="shared" si="10"/>
        <v>4.0250000000000004</v>
      </c>
      <c r="F683" s="7">
        <v>4.83</v>
      </c>
      <c r="G683" s="7" t="s">
        <v>544</v>
      </c>
      <c r="H683" s="7" t="s">
        <v>585</v>
      </c>
      <c r="I683" s="2" t="str">
        <f>VLOOKUP($A683,'[1]23500'!$B$3:$L$5634,1,0)</f>
        <v>PA-02003PV69.-</v>
      </c>
      <c r="J683" s="2" t="str">
        <f>VLOOKUP($A683,'[1]23500'!$B$3:$L$5634,2,0)</f>
        <v>PA 02/3 WIĄZKI NIEBIESKI: -  (250 szt.)</v>
      </c>
      <c r="K683" s="2" t="str">
        <f>VLOOKUP($A683,'[1]23500'!$B$3:$L$5634,3,0)</f>
        <v>paczka</v>
      </c>
      <c r="L683" s="2" t="str">
        <f>VLOOKUP($A683,'[1]23500'!$B$3:$L$5634,4,0)</f>
        <v>3926909700</v>
      </c>
      <c r="M683" s="2" t="str">
        <f>VLOOKUP($A683,'[1]23500'!$B$3:$L$5634,5,0)</f>
        <v>7330417036730</v>
      </c>
      <c r="N683" s="2">
        <f>VLOOKUP($A683,'[1]23500'!$B$3:$L$5634,6,0)</f>
        <v>8.9999999999999993E-3</v>
      </c>
      <c r="O683" s="2" t="str">
        <f>VLOOKUP($A683,'[1]23500'!$B$3:$L$5634,7,0)</f>
        <v>Kg</v>
      </c>
      <c r="P683" s="2">
        <f>VLOOKUP($A683,'[1]23500'!$B$3:$L$5634,8,0)</f>
        <v>0.01</v>
      </c>
      <c r="Q683" s="2" t="str">
        <f>VLOOKUP($A683,'[1]23500'!$B$3:$L$5634,10,0)</f>
        <v>Na przewody</v>
      </c>
      <c r="R683" s="2" t="str">
        <f>VLOOKUP($A683,'[1]23500'!$B$3:$L$5634,11,0)</f>
        <v>1001</v>
      </c>
    </row>
    <row r="684" spans="1:18" x14ac:dyDescent="0.3">
      <c r="A684" s="7" t="s">
        <v>1843</v>
      </c>
      <c r="B684" s="7" t="s">
        <v>1844</v>
      </c>
      <c r="C684" s="7" t="s">
        <v>1679</v>
      </c>
      <c r="D684" s="7" t="s">
        <v>1845</v>
      </c>
      <c r="E684" s="7">
        <f t="shared" si="10"/>
        <v>4.0250000000000004</v>
      </c>
      <c r="F684" s="7">
        <v>4.83</v>
      </c>
      <c r="G684" s="7" t="s">
        <v>544</v>
      </c>
      <c r="H684" s="7" t="s">
        <v>585</v>
      </c>
      <c r="I684" s="2" t="str">
        <f>VLOOKUP($A684,'[1]23500'!$B$3:$L$5634,1,0)</f>
        <v>PA-02003PV69.6</v>
      </c>
      <c r="J684" s="2" t="str">
        <f>VLOOKUP($A684,'[1]23500'!$B$3:$L$5634,2,0)</f>
        <v>PA 02/3 WIĄZKI NIEBIESKI: 6  (250 szt.)</v>
      </c>
      <c r="K684" s="2" t="str">
        <f>VLOOKUP($A684,'[1]23500'!$B$3:$L$5634,3,0)</f>
        <v>paczka</v>
      </c>
      <c r="L684" s="2" t="str">
        <f>VLOOKUP($A684,'[1]23500'!$B$3:$L$5634,4,0)</f>
        <v>3926909700</v>
      </c>
      <c r="M684" s="2" t="str">
        <f>VLOOKUP($A684,'[1]23500'!$B$3:$L$5634,5,0)</f>
        <v>7330417019801</v>
      </c>
      <c r="N684" s="2">
        <f>VLOOKUP($A684,'[1]23500'!$B$3:$L$5634,6,0)</f>
        <v>8.9999999999999993E-3</v>
      </c>
      <c r="O684" s="2" t="str">
        <f>VLOOKUP($A684,'[1]23500'!$B$3:$L$5634,7,0)</f>
        <v>Kg</v>
      </c>
      <c r="P684" s="2">
        <f>VLOOKUP($A684,'[1]23500'!$B$3:$L$5634,8,0)</f>
        <v>0.01</v>
      </c>
      <c r="Q684" s="2" t="str">
        <f>VLOOKUP($A684,'[1]23500'!$B$3:$L$5634,10,0)</f>
        <v>Na przewody</v>
      </c>
      <c r="R684" s="2" t="str">
        <f>VLOOKUP($A684,'[1]23500'!$B$3:$L$5634,11,0)</f>
        <v>1001</v>
      </c>
    </row>
    <row r="685" spans="1:18" x14ac:dyDescent="0.3">
      <c r="A685" s="7" t="s">
        <v>1846</v>
      </c>
      <c r="B685" s="7" t="s">
        <v>1847</v>
      </c>
      <c r="C685" s="7" t="s">
        <v>1679</v>
      </c>
      <c r="D685" s="7" t="s">
        <v>1848</v>
      </c>
      <c r="E685" s="7">
        <f t="shared" si="10"/>
        <v>4.0250000000000004</v>
      </c>
      <c r="F685" s="7">
        <v>4.83</v>
      </c>
      <c r="G685" s="7" t="s">
        <v>544</v>
      </c>
      <c r="H685" s="7" t="s">
        <v>585</v>
      </c>
      <c r="I685" s="2" t="str">
        <f>VLOOKUP($A685,'[1]23500'!$B$3:$L$5634,1,0)</f>
        <v>PA-02003PV79.7</v>
      </c>
      <c r="J685" s="2" t="str">
        <f>VLOOKUP($A685,'[1]23500'!$B$3:$L$5634,2,0)</f>
        <v>PA 02/3 WIĄZKI FIOLETOWY: 7  (250 szt.)</v>
      </c>
      <c r="K685" s="2" t="str">
        <f>VLOOKUP($A685,'[1]23500'!$B$3:$L$5634,3,0)</f>
        <v>paczka</v>
      </c>
      <c r="L685" s="2" t="str">
        <f>VLOOKUP($A685,'[1]23500'!$B$3:$L$5634,4,0)</f>
        <v>3926909700</v>
      </c>
      <c r="M685" s="2" t="str">
        <f>VLOOKUP($A685,'[1]23500'!$B$3:$L$5634,5,0)</f>
        <v>7330417019818</v>
      </c>
      <c r="N685" s="2">
        <f>VLOOKUP($A685,'[1]23500'!$B$3:$L$5634,6,0)</f>
        <v>8.9999999999999993E-3</v>
      </c>
      <c r="O685" s="2" t="str">
        <f>VLOOKUP($A685,'[1]23500'!$B$3:$L$5634,7,0)</f>
        <v>Kg</v>
      </c>
      <c r="P685" s="2">
        <f>VLOOKUP($A685,'[1]23500'!$B$3:$L$5634,8,0)</f>
        <v>0.01</v>
      </c>
      <c r="Q685" s="2" t="str">
        <f>VLOOKUP($A685,'[1]23500'!$B$3:$L$5634,10,0)</f>
        <v>Na przewody</v>
      </c>
      <c r="R685" s="2" t="str">
        <f>VLOOKUP($A685,'[1]23500'!$B$3:$L$5634,11,0)</f>
        <v>1001</v>
      </c>
    </row>
    <row r="686" spans="1:18" x14ac:dyDescent="0.3">
      <c r="A686" s="7" t="s">
        <v>1849</v>
      </c>
      <c r="B686" s="7" t="s">
        <v>1850</v>
      </c>
      <c r="C686" s="7" t="s">
        <v>1679</v>
      </c>
      <c r="D686" s="7" t="s">
        <v>1851</v>
      </c>
      <c r="E686" s="7">
        <f t="shared" si="10"/>
        <v>4.0250000000000004</v>
      </c>
      <c r="F686" s="7">
        <v>4.83</v>
      </c>
      <c r="G686" s="7" t="s">
        <v>544</v>
      </c>
      <c r="H686" s="7" t="s">
        <v>585</v>
      </c>
      <c r="I686" s="2" t="str">
        <f>VLOOKUP($A686,'[1]23500'!$B$3:$L$5634,1,0)</f>
        <v>PA-02003PV80.8</v>
      </c>
      <c r="J686" s="2" t="str">
        <f>VLOOKUP($A686,'[1]23500'!$B$3:$L$5634,2,0)</f>
        <v>PA 02/3 WIĄZKI SZARY: 8  (250 szt.)</v>
      </c>
      <c r="K686" s="2" t="str">
        <f>VLOOKUP($A686,'[1]23500'!$B$3:$L$5634,3,0)</f>
        <v>paczka</v>
      </c>
      <c r="L686" s="2" t="str">
        <f>VLOOKUP($A686,'[1]23500'!$B$3:$L$5634,4,0)</f>
        <v>3926909700</v>
      </c>
      <c r="M686" s="2" t="str">
        <f>VLOOKUP($A686,'[1]23500'!$B$3:$L$5634,5,0)</f>
        <v>7330417019825</v>
      </c>
      <c r="N686" s="2">
        <f>VLOOKUP($A686,'[1]23500'!$B$3:$L$5634,6,0)</f>
        <v>8.9999999999999993E-3</v>
      </c>
      <c r="O686" s="2" t="str">
        <f>VLOOKUP($A686,'[1]23500'!$B$3:$L$5634,7,0)</f>
        <v>Kg</v>
      </c>
      <c r="P686" s="2">
        <f>VLOOKUP($A686,'[1]23500'!$B$3:$L$5634,8,0)</f>
        <v>0.01</v>
      </c>
      <c r="Q686" s="2" t="str">
        <f>VLOOKUP($A686,'[1]23500'!$B$3:$L$5634,10,0)</f>
        <v>Na przewody</v>
      </c>
      <c r="R686" s="2" t="str">
        <f>VLOOKUP($A686,'[1]23500'!$B$3:$L$5634,11,0)</f>
        <v>1001</v>
      </c>
    </row>
    <row r="687" spans="1:18" x14ac:dyDescent="0.3">
      <c r="A687" s="7" t="s">
        <v>1852</v>
      </c>
      <c r="B687" s="7" t="s">
        <v>1853</v>
      </c>
      <c r="C687" s="7" t="s">
        <v>1679</v>
      </c>
      <c r="D687" s="7" t="s">
        <v>1854</v>
      </c>
      <c r="E687" s="7">
        <f t="shared" si="10"/>
        <v>4.0250000000000004</v>
      </c>
      <c r="F687" s="7">
        <v>4.83</v>
      </c>
      <c r="G687" s="7" t="s">
        <v>544</v>
      </c>
      <c r="H687" s="7" t="s">
        <v>585</v>
      </c>
      <c r="I687" s="2" t="str">
        <f>VLOOKUP($A687,'[1]23500'!$B$3:$L$5634,1,0)</f>
        <v>PA-02003PV90.-</v>
      </c>
      <c r="J687" s="2" t="str">
        <f>VLOOKUP($A687,'[1]23500'!$B$3:$L$5634,2,0)</f>
        <v>PA 02/3 WIĄZKI BIAŁY: -  (250 szt.)</v>
      </c>
      <c r="K687" s="2" t="str">
        <f>VLOOKUP($A687,'[1]23500'!$B$3:$L$5634,3,0)</f>
        <v>paczka</v>
      </c>
      <c r="L687" s="2" t="str">
        <f>VLOOKUP($A687,'[1]23500'!$B$3:$L$5634,4,0)</f>
        <v>3926909700</v>
      </c>
      <c r="M687" s="2" t="str">
        <f>VLOOKUP($A687,'[1]23500'!$B$3:$L$5634,5,0)</f>
        <v>7330417001035</v>
      </c>
      <c r="N687" s="2">
        <f>VLOOKUP($A687,'[1]23500'!$B$3:$L$5634,6,0)</f>
        <v>8.9999999999999993E-3</v>
      </c>
      <c r="O687" s="2" t="str">
        <f>VLOOKUP($A687,'[1]23500'!$B$3:$L$5634,7,0)</f>
        <v>Kg</v>
      </c>
      <c r="P687" s="2">
        <f>VLOOKUP($A687,'[1]23500'!$B$3:$L$5634,8,0)</f>
        <v>0.01</v>
      </c>
      <c r="Q687" s="2" t="str">
        <f>VLOOKUP($A687,'[1]23500'!$B$3:$L$5634,10,0)</f>
        <v>Na przewody</v>
      </c>
      <c r="R687" s="2" t="str">
        <f>VLOOKUP($A687,'[1]23500'!$B$3:$L$5634,11,0)</f>
        <v>1001</v>
      </c>
    </row>
    <row r="688" spans="1:18" x14ac:dyDescent="0.3">
      <c r="A688" s="7" t="s">
        <v>1855</v>
      </c>
      <c r="B688" s="7" t="s">
        <v>1856</v>
      </c>
      <c r="C688" s="7" t="s">
        <v>1679</v>
      </c>
      <c r="D688" s="7" t="s">
        <v>1857</v>
      </c>
      <c r="E688" s="7">
        <f t="shared" si="10"/>
        <v>4.0250000000000004</v>
      </c>
      <c r="F688" s="7">
        <v>4.83</v>
      </c>
      <c r="G688" s="7" t="s">
        <v>544</v>
      </c>
      <c r="H688" s="7" t="s">
        <v>585</v>
      </c>
      <c r="I688" s="2" t="str">
        <f>VLOOKUP($A688,'[1]23500'!$B$3:$L$5634,1,0)</f>
        <v>PA-02003PV90.0</v>
      </c>
      <c r="J688" s="2" t="str">
        <f>VLOOKUP($A688,'[1]23500'!$B$3:$L$5634,2,0)</f>
        <v>PA 02/3 WIĄZKI BIAŁY: 0  (250 szt.)</v>
      </c>
      <c r="K688" s="2" t="str">
        <f>VLOOKUP($A688,'[1]23500'!$B$3:$L$5634,3,0)</f>
        <v>paczka</v>
      </c>
      <c r="L688" s="2" t="str">
        <f>VLOOKUP($A688,'[1]23500'!$B$3:$L$5634,4,0)</f>
        <v>3926909700</v>
      </c>
      <c r="M688" s="2" t="str">
        <f>VLOOKUP($A688,'[1]23500'!$B$3:$L$5634,5,0)</f>
        <v>7330417001066</v>
      </c>
      <c r="N688" s="2">
        <f>VLOOKUP($A688,'[1]23500'!$B$3:$L$5634,6,0)</f>
        <v>8.9999999999999993E-3</v>
      </c>
      <c r="O688" s="2" t="str">
        <f>VLOOKUP($A688,'[1]23500'!$B$3:$L$5634,7,0)</f>
        <v>Kg</v>
      </c>
      <c r="P688" s="2">
        <f>VLOOKUP($A688,'[1]23500'!$B$3:$L$5634,8,0)</f>
        <v>0.01</v>
      </c>
      <c r="Q688" s="2" t="str">
        <f>VLOOKUP($A688,'[1]23500'!$B$3:$L$5634,10,0)</f>
        <v>Na przewody</v>
      </c>
      <c r="R688" s="2" t="str">
        <f>VLOOKUP($A688,'[1]23500'!$B$3:$L$5634,11,0)</f>
        <v>1001</v>
      </c>
    </row>
    <row r="689" spans="1:18" x14ac:dyDescent="0.3">
      <c r="A689" s="7" t="s">
        <v>1858</v>
      </c>
      <c r="B689" s="7" t="s">
        <v>1859</v>
      </c>
      <c r="C689" s="7" t="s">
        <v>1679</v>
      </c>
      <c r="D689" s="7" t="s">
        <v>1860</v>
      </c>
      <c r="E689" s="7">
        <f t="shared" si="10"/>
        <v>4.0250000000000004</v>
      </c>
      <c r="F689" s="7">
        <v>4.83</v>
      </c>
      <c r="G689" s="7" t="s">
        <v>544</v>
      </c>
      <c r="H689" s="7" t="s">
        <v>585</v>
      </c>
      <c r="I689" s="2" t="str">
        <f>VLOOKUP($A689,'[1]23500'!$B$3:$L$5634,1,0)</f>
        <v>PA-02003PV90.1</v>
      </c>
      <c r="J689" s="2" t="str">
        <f>VLOOKUP($A689,'[1]23500'!$B$3:$L$5634,2,0)</f>
        <v>PA 02/3 WIĄZKI BIAŁY: 1  (250 szt.)</v>
      </c>
      <c r="K689" s="2" t="str">
        <f>VLOOKUP($A689,'[1]23500'!$B$3:$L$5634,3,0)</f>
        <v>paczka</v>
      </c>
      <c r="L689" s="2" t="str">
        <f>VLOOKUP($A689,'[1]23500'!$B$3:$L$5634,4,0)</f>
        <v>3926909700</v>
      </c>
      <c r="M689" s="2" t="str">
        <f>VLOOKUP($A689,'[1]23500'!$B$3:$L$5634,5,0)</f>
        <v>7330417001073</v>
      </c>
      <c r="N689" s="2">
        <f>VLOOKUP($A689,'[1]23500'!$B$3:$L$5634,6,0)</f>
        <v>8.9999999999999993E-3</v>
      </c>
      <c r="O689" s="2" t="str">
        <f>VLOOKUP($A689,'[1]23500'!$B$3:$L$5634,7,0)</f>
        <v>Kg</v>
      </c>
      <c r="P689" s="2">
        <f>VLOOKUP($A689,'[1]23500'!$B$3:$L$5634,8,0)</f>
        <v>0.01</v>
      </c>
      <c r="Q689" s="2" t="str">
        <f>VLOOKUP($A689,'[1]23500'!$B$3:$L$5634,10,0)</f>
        <v>Na przewody</v>
      </c>
      <c r="R689" s="2" t="str">
        <f>VLOOKUP($A689,'[1]23500'!$B$3:$L$5634,11,0)</f>
        <v>1001</v>
      </c>
    </row>
    <row r="690" spans="1:18" x14ac:dyDescent="0.3">
      <c r="A690" s="7" t="s">
        <v>1861</v>
      </c>
      <c r="B690" s="7" t="s">
        <v>1862</v>
      </c>
      <c r="C690" s="7" t="s">
        <v>1679</v>
      </c>
      <c r="D690" s="7" t="s">
        <v>1863</v>
      </c>
      <c r="E690" s="7">
        <f t="shared" si="10"/>
        <v>4.0250000000000004</v>
      </c>
      <c r="F690" s="7">
        <v>4.83</v>
      </c>
      <c r="G690" s="7" t="s">
        <v>544</v>
      </c>
      <c r="H690" s="7" t="s">
        <v>585</v>
      </c>
      <c r="I690" s="2" t="str">
        <f>VLOOKUP($A690,'[1]23500'!$B$3:$L$5634,1,0)</f>
        <v>PA-02003PV90.2</v>
      </c>
      <c r="J690" s="2" t="str">
        <f>VLOOKUP($A690,'[1]23500'!$B$3:$L$5634,2,0)</f>
        <v>PA 02/3 WIĄZKI BIAŁY: 2  (250 szt.)</v>
      </c>
      <c r="K690" s="2" t="str">
        <f>VLOOKUP($A690,'[1]23500'!$B$3:$L$5634,3,0)</f>
        <v>paczka</v>
      </c>
      <c r="L690" s="2" t="str">
        <f>VLOOKUP($A690,'[1]23500'!$B$3:$L$5634,4,0)</f>
        <v>3926909700</v>
      </c>
      <c r="M690" s="2" t="str">
        <f>VLOOKUP($A690,'[1]23500'!$B$3:$L$5634,5,0)</f>
        <v>7330417001080</v>
      </c>
      <c r="N690" s="2">
        <f>VLOOKUP($A690,'[1]23500'!$B$3:$L$5634,6,0)</f>
        <v>8.9999999999999993E-3</v>
      </c>
      <c r="O690" s="2" t="str">
        <f>VLOOKUP($A690,'[1]23500'!$B$3:$L$5634,7,0)</f>
        <v>Kg</v>
      </c>
      <c r="P690" s="2">
        <f>VLOOKUP($A690,'[1]23500'!$B$3:$L$5634,8,0)</f>
        <v>0.01</v>
      </c>
      <c r="Q690" s="2" t="str">
        <f>VLOOKUP($A690,'[1]23500'!$B$3:$L$5634,10,0)</f>
        <v>Na przewody</v>
      </c>
      <c r="R690" s="2" t="str">
        <f>VLOOKUP($A690,'[1]23500'!$B$3:$L$5634,11,0)</f>
        <v>1001</v>
      </c>
    </row>
    <row r="691" spans="1:18" x14ac:dyDescent="0.3">
      <c r="A691" s="7" t="s">
        <v>1864</v>
      </c>
      <c r="B691" s="7" t="s">
        <v>1865</v>
      </c>
      <c r="C691" s="7" t="s">
        <v>1679</v>
      </c>
      <c r="D691" s="7" t="s">
        <v>1866</v>
      </c>
      <c r="E691" s="7">
        <f t="shared" si="10"/>
        <v>4.0250000000000004</v>
      </c>
      <c r="F691" s="7">
        <v>4.83</v>
      </c>
      <c r="G691" s="7" t="s">
        <v>544</v>
      </c>
      <c r="H691" s="7" t="s">
        <v>585</v>
      </c>
      <c r="I691" s="2" t="str">
        <f>VLOOKUP($A691,'[1]23500'!$B$3:$L$5634,1,0)</f>
        <v>PA-02003PV90.3</v>
      </c>
      <c r="J691" s="2" t="str">
        <f>VLOOKUP($A691,'[1]23500'!$B$3:$L$5634,2,0)</f>
        <v>PA 02/3 WIĄZKI BIAŁY: 3  (250 szt.)</v>
      </c>
      <c r="K691" s="2" t="str">
        <f>VLOOKUP($A691,'[1]23500'!$B$3:$L$5634,3,0)</f>
        <v>paczka</v>
      </c>
      <c r="L691" s="2" t="str">
        <f>VLOOKUP($A691,'[1]23500'!$B$3:$L$5634,4,0)</f>
        <v>3926909700</v>
      </c>
      <c r="M691" s="2" t="str">
        <f>VLOOKUP($A691,'[1]23500'!$B$3:$L$5634,5,0)</f>
        <v>7330417001097</v>
      </c>
      <c r="N691" s="2">
        <f>VLOOKUP($A691,'[1]23500'!$B$3:$L$5634,6,0)</f>
        <v>8.9999999999999993E-3</v>
      </c>
      <c r="O691" s="2" t="str">
        <f>VLOOKUP($A691,'[1]23500'!$B$3:$L$5634,7,0)</f>
        <v>Kg</v>
      </c>
      <c r="P691" s="2">
        <f>VLOOKUP($A691,'[1]23500'!$B$3:$L$5634,8,0)</f>
        <v>0.01</v>
      </c>
      <c r="Q691" s="2" t="str">
        <f>VLOOKUP($A691,'[1]23500'!$B$3:$L$5634,10,0)</f>
        <v>Na przewody</v>
      </c>
      <c r="R691" s="2" t="str">
        <f>VLOOKUP($A691,'[1]23500'!$B$3:$L$5634,11,0)</f>
        <v>1001</v>
      </c>
    </row>
    <row r="692" spans="1:18" x14ac:dyDescent="0.3">
      <c r="A692" s="7" t="s">
        <v>1867</v>
      </c>
      <c r="B692" s="7" t="s">
        <v>1868</v>
      </c>
      <c r="C692" s="7" t="s">
        <v>1679</v>
      </c>
      <c r="D692" s="7" t="s">
        <v>1869</v>
      </c>
      <c r="E692" s="7">
        <f t="shared" si="10"/>
        <v>4.0250000000000004</v>
      </c>
      <c r="F692" s="7">
        <v>4.83</v>
      </c>
      <c r="G692" s="7" t="s">
        <v>544</v>
      </c>
      <c r="H692" s="7" t="s">
        <v>585</v>
      </c>
      <c r="I692" s="2" t="str">
        <f>VLOOKUP($A692,'[1]23500'!$B$3:$L$5634,1,0)</f>
        <v>PA-02003PV90.4</v>
      </c>
      <c r="J692" s="2" t="str">
        <f>VLOOKUP($A692,'[1]23500'!$B$3:$L$5634,2,0)</f>
        <v>PA 02/3 WIĄZKI BIAŁY: 4  (250 szt.)</v>
      </c>
      <c r="K692" s="2" t="str">
        <f>VLOOKUP($A692,'[1]23500'!$B$3:$L$5634,3,0)</f>
        <v>paczka</v>
      </c>
      <c r="L692" s="2" t="str">
        <f>VLOOKUP($A692,'[1]23500'!$B$3:$L$5634,4,0)</f>
        <v>3926909700</v>
      </c>
      <c r="M692" s="2" t="str">
        <f>VLOOKUP($A692,'[1]23500'!$B$3:$L$5634,5,0)</f>
        <v>7330417001103</v>
      </c>
      <c r="N692" s="2">
        <f>VLOOKUP($A692,'[1]23500'!$B$3:$L$5634,6,0)</f>
        <v>8.9999999999999993E-3</v>
      </c>
      <c r="O692" s="2" t="str">
        <f>VLOOKUP($A692,'[1]23500'!$B$3:$L$5634,7,0)</f>
        <v>Kg</v>
      </c>
      <c r="P692" s="2">
        <f>VLOOKUP($A692,'[1]23500'!$B$3:$L$5634,8,0)</f>
        <v>0.01</v>
      </c>
      <c r="Q692" s="2" t="str">
        <f>VLOOKUP($A692,'[1]23500'!$B$3:$L$5634,10,0)</f>
        <v>Na przewody</v>
      </c>
      <c r="R692" s="2" t="str">
        <f>VLOOKUP($A692,'[1]23500'!$B$3:$L$5634,11,0)</f>
        <v>1001</v>
      </c>
    </row>
    <row r="693" spans="1:18" x14ac:dyDescent="0.3">
      <c r="A693" s="7" t="s">
        <v>1870</v>
      </c>
      <c r="B693" s="7" t="s">
        <v>1871</v>
      </c>
      <c r="C693" s="7" t="s">
        <v>1679</v>
      </c>
      <c r="D693" s="7" t="s">
        <v>1872</v>
      </c>
      <c r="E693" s="7">
        <f t="shared" si="10"/>
        <v>4.0250000000000004</v>
      </c>
      <c r="F693" s="7">
        <v>4.83</v>
      </c>
      <c r="G693" s="7" t="s">
        <v>544</v>
      </c>
      <c r="H693" s="7" t="s">
        <v>585</v>
      </c>
      <c r="I693" s="2" t="str">
        <f>VLOOKUP($A693,'[1]23500'!$B$3:$L$5634,1,0)</f>
        <v>PA-02003PV90.5</v>
      </c>
      <c r="J693" s="2" t="str">
        <f>VLOOKUP($A693,'[1]23500'!$B$3:$L$5634,2,0)</f>
        <v>PA 02/3 WIĄZKI BIAŁY: 5  (250 szt.)</v>
      </c>
      <c r="K693" s="2" t="str">
        <f>VLOOKUP($A693,'[1]23500'!$B$3:$L$5634,3,0)</f>
        <v>paczka</v>
      </c>
      <c r="L693" s="2" t="str">
        <f>VLOOKUP($A693,'[1]23500'!$B$3:$L$5634,4,0)</f>
        <v>3926909700</v>
      </c>
      <c r="M693" s="2" t="str">
        <f>VLOOKUP($A693,'[1]23500'!$B$3:$L$5634,5,0)</f>
        <v>7330417001110</v>
      </c>
      <c r="N693" s="2">
        <f>VLOOKUP($A693,'[1]23500'!$B$3:$L$5634,6,0)</f>
        <v>8.9999999999999993E-3</v>
      </c>
      <c r="O693" s="2" t="str">
        <f>VLOOKUP($A693,'[1]23500'!$B$3:$L$5634,7,0)</f>
        <v>Kg</v>
      </c>
      <c r="P693" s="2">
        <f>VLOOKUP($A693,'[1]23500'!$B$3:$L$5634,8,0)</f>
        <v>0.01</v>
      </c>
      <c r="Q693" s="2" t="str">
        <f>VLOOKUP($A693,'[1]23500'!$B$3:$L$5634,10,0)</f>
        <v>Na przewody</v>
      </c>
      <c r="R693" s="2" t="str">
        <f>VLOOKUP($A693,'[1]23500'!$B$3:$L$5634,11,0)</f>
        <v>1001</v>
      </c>
    </row>
    <row r="694" spans="1:18" x14ac:dyDescent="0.3">
      <c r="A694" s="7" t="s">
        <v>1873</v>
      </c>
      <c r="B694" s="7" t="s">
        <v>1874</v>
      </c>
      <c r="C694" s="7" t="s">
        <v>1679</v>
      </c>
      <c r="D694" s="7" t="s">
        <v>1875</v>
      </c>
      <c r="E694" s="7">
        <f t="shared" si="10"/>
        <v>4.0250000000000004</v>
      </c>
      <c r="F694" s="7">
        <v>4.83</v>
      </c>
      <c r="G694" s="7" t="s">
        <v>544</v>
      </c>
      <c r="H694" s="7" t="s">
        <v>585</v>
      </c>
      <c r="I694" s="2" t="str">
        <f>VLOOKUP($A694,'[1]23500'!$B$3:$L$5634,1,0)</f>
        <v>PA-02003PV90.6</v>
      </c>
      <c r="J694" s="2" t="str">
        <f>VLOOKUP($A694,'[1]23500'!$B$3:$L$5634,2,0)</f>
        <v>PA 02/3 WIĄZKI BIAŁY: 6  (250 szt.)</v>
      </c>
      <c r="K694" s="2" t="str">
        <f>VLOOKUP($A694,'[1]23500'!$B$3:$L$5634,3,0)</f>
        <v>paczka</v>
      </c>
      <c r="L694" s="2" t="str">
        <f>VLOOKUP($A694,'[1]23500'!$B$3:$L$5634,4,0)</f>
        <v>3926909700</v>
      </c>
      <c r="M694" s="2" t="str">
        <f>VLOOKUP($A694,'[1]23500'!$B$3:$L$5634,5,0)</f>
        <v>7330417001127</v>
      </c>
      <c r="N694" s="2">
        <f>VLOOKUP($A694,'[1]23500'!$B$3:$L$5634,6,0)</f>
        <v>8.9999999999999993E-3</v>
      </c>
      <c r="O694" s="2" t="str">
        <f>VLOOKUP($A694,'[1]23500'!$B$3:$L$5634,7,0)</f>
        <v>Kg</v>
      </c>
      <c r="P694" s="2">
        <f>VLOOKUP($A694,'[1]23500'!$B$3:$L$5634,8,0)</f>
        <v>0.01</v>
      </c>
      <c r="Q694" s="2" t="str">
        <f>VLOOKUP($A694,'[1]23500'!$B$3:$L$5634,10,0)</f>
        <v>Na przewody</v>
      </c>
      <c r="R694" s="2" t="str">
        <f>VLOOKUP($A694,'[1]23500'!$B$3:$L$5634,11,0)</f>
        <v>1001</v>
      </c>
    </row>
    <row r="695" spans="1:18" x14ac:dyDescent="0.3">
      <c r="A695" s="7" t="s">
        <v>1876</v>
      </c>
      <c r="B695" s="7" t="s">
        <v>1877</v>
      </c>
      <c r="C695" s="7" t="s">
        <v>1679</v>
      </c>
      <c r="D695" s="7" t="s">
        <v>1878</v>
      </c>
      <c r="E695" s="7">
        <f t="shared" si="10"/>
        <v>4.0250000000000004</v>
      </c>
      <c r="F695" s="7">
        <v>4.83</v>
      </c>
      <c r="G695" s="7" t="s">
        <v>544</v>
      </c>
      <c r="H695" s="7" t="s">
        <v>585</v>
      </c>
      <c r="I695" s="2" t="str">
        <f>VLOOKUP($A695,'[1]23500'!$B$3:$L$5634,1,0)</f>
        <v>PA-02003PV90.7</v>
      </c>
      <c r="J695" s="2" t="str">
        <f>VLOOKUP($A695,'[1]23500'!$B$3:$L$5634,2,0)</f>
        <v>PA 02/3 WIĄZKI BIAŁY: 7  (250 szt.)</v>
      </c>
      <c r="K695" s="2" t="str">
        <f>VLOOKUP($A695,'[1]23500'!$B$3:$L$5634,3,0)</f>
        <v>paczka</v>
      </c>
      <c r="L695" s="2" t="str">
        <f>VLOOKUP($A695,'[1]23500'!$B$3:$L$5634,4,0)</f>
        <v>3926909700</v>
      </c>
      <c r="M695" s="2" t="str">
        <f>VLOOKUP($A695,'[1]23500'!$B$3:$L$5634,5,0)</f>
        <v>7330417001134</v>
      </c>
      <c r="N695" s="2">
        <f>VLOOKUP($A695,'[1]23500'!$B$3:$L$5634,6,0)</f>
        <v>8.9999999999999993E-3</v>
      </c>
      <c r="O695" s="2" t="str">
        <f>VLOOKUP($A695,'[1]23500'!$B$3:$L$5634,7,0)</f>
        <v>Kg</v>
      </c>
      <c r="P695" s="2">
        <f>VLOOKUP($A695,'[1]23500'!$B$3:$L$5634,8,0)</f>
        <v>0.01</v>
      </c>
      <c r="Q695" s="2" t="str">
        <f>VLOOKUP($A695,'[1]23500'!$B$3:$L$5634,10,0)</f>
        <v>Na przewody</v>
      </c>
      <c r="R695" s="2" t="str">
        <f>VLOOKUP($A695,'[1]23500'!$B$3:$L$5634,11,0)</f>
        <v>1001</v>
      </c>
    </row>
    <row r="696" spans="1:18" x14ac:dyDescent="0.3">
      <c r="A696" s="7" t="s">
        <v>1879</v>
      </c>
      <c r="B696" s="7" t="s">
        <v>1880</v>
      </c>
      <c r="C696" s="7" t="s">
        <v>1679</v>
      </c>
      <c r="D696" s="7" t="s">
        <v>1881</v>
      </c>
      <c r="E696" s="7">
        <f t="shared" si="10"/>
        <v>4.0250000000000004</v>
      </c>
      <c r="F696" s="7">
        <v>4.83</v>
      </c>
      <c r="G696" s="7" t="s">
        <v>544</v>
      </c>
      <c r="H696" s="7" t="s">
        <v>585</v>
      </c>
      <c r="I696" s="2" t="str">
        <f>VLOOKUP($A696,'[1]23500'!$B$3:$L$5634,1,0)</f>
        <v>PA-02003PV90.8</v>
      </c>
      <c r="J696" s="2" t="str">
        <f>VLOOKUP($A696,'[1]23500'!$B$3:$L$5634,2,0)</f>
        <v>PA 02/3 WIĄZKI BIAŁY: 8  (250 szt.)</v>
      </c>
      <c r="K696" s="2" t="str">
        <f>VLOOKUP($A696,'[1]23500'!$B$3:$L$5634,3,0)</f>
        <v>paczka</v>
      </c>
      <c r="L696" s="2" t="str">
        <f>VLOOKUP($A696,'[1]23500'!$B$3:$L$5634,4,0)</f>
        <v>3926909700</v>
      </c>
      <c r="M696" s="2" t="str">
        <f>VLOOKUP($A696,'[1]23500'!$B$3:$L$5634,5,0)</f>
        <v>7330417001141</v>
      </c>
      <c r="N696" s="2">
        <f>VLOOKUP($A696,'[1]23500'!$B$3:$L$5634,6,0)</f>
        <v>8.9999999999999993E-3</v>
      </c>
      <c r="O696" s="2" t="str">
        <f>VLOOKUP($A696,'[1]23500'!$B$3:$L$5634,7,0)</f>
        <v>Kg</v>
      </c>
      <c r="P696" s="2">
        <f>VLOOKUP($A696,'[1]23500'!$B$3:$L$5634,8,0)</f>
        <v>0.01</v>
      </c>
      <c r="Q696" s="2" t="str">
        <f>VLOOKUP($A696,'[1]23500'!$B$3:$L$5634,10,0)</f>
        <v>Na przewody</v>
      </c>
      <c r="R696" s="2" t="str">
        <f>VLOOKUP($A696,'[1]23500'!$B$3:$L$5634,11,0)</f>
        <v>1001</v>
      </c>
    </row>
    <row r="697" spans="1:18" x14ac:dyDescent="0.3">
      <c r="A697" s="7" t="s">
        <v>1882</v>
      </c>
      <c r="B697" s="7" t="s">
        <v>1883</v>
      </c>
      <c r="C697" s="7" t="s">
        <v>1679</v>
      </c>
      <c r="D697" s="7" t="s">
        <v>1884</v>
      </c>
      <c r="E697" s="7">
        <f t="shared" si="10"/>
        <v>4.0250000000000004</v>
      </c>
      <c r="F697" s="7">
        <v>4.83</v>
      </c>
      <c r="G697" s="7" t="s">
        <v>544</v>
      </c>
      <c r="H697" s="7" t="s">
        <v>585</v>
      </c>
      <c r="I697" s="2" t="str">
        <f>VLOOKUP($A697,'[1]23500'!$B$3:$L$5634,1,0)</f>
        <v>PA-02003PV90.9</v>
      </c>
      <c r="J697" s="2" t="str">
        <f>VLOOKUP($A697,'[1]23500'!$B$3:$L$5634,2,0)</f>
        <v>PA 02/3 WIĄZKI BIAŁY: 9  (250 szt.)</v>
      </c>
      <c r="K697" s="2" t="str">
        <f>VLOOKUP($A697,'[1]23500'!$B$3:$L$5634,3,0)</f>
        <v>paczka</v>
      </c>
      <c r="L697" s="2" t="str">
        <f>VLOOKUP($A697,'[1]23500'!$B$3:$L$5634,4,0)</f>
        <v>3926909700</v>
      </c>
      <c r="M697" s="2" t="str">
        <f>VLOOKUP($A697,'[1]23500'!$B$3:$L$5634,5,0)</f>
        <v>7330417001158</v>
      </c>
      <c r="N697" s="2">
        <f>VLOOKUP($A697,'[1]23500'!$B$3:$L$5634,6,0)</f>
        <v>8.9999999999999993E-3</v>
      </c>
      <c r="O697" s="2" t="str">
        <f>VLOOKUP($A697,'[1]23500'!$B$3:$L$5634,7,0)</f>
        <v>Kg</v>
      </c>
      <c r="P697" s="2">
        <f>VLOOKUP($A697,'[1]23500'!$B$3:$L$5634,8,0)</f>
        <v>0.01</v>
      </c>
      <c r="Q697" s="2" t="str">
        <f>VLOOKUP($A697,'[1]23500'!$B$3:$L$5634,10,0)</f>
        <v>Na przewody</v>
      </c>
      <c r="R697" s="2" t="str">
        <f>VLOOKUP($A697,'[1]23500'!$B$3:$L$5634,11,0)</f>
        <v>1001</v>
      </c>
    </row>
    <row r="698" spans="1:18" x14ac:dyDescent="0.3">
      <c r="A698" s="7" t="s">
        <v>1882</v>
      </c>
      <c r="B698" s="7" t="s">
        <v>1885</v>
      </c>
      <c r="C698" s="7" t="s">
        <v>1679</v>
      </c>
      <c r="D698" s="7" t="s">
        <v>1886</v>
      </c>
      <c r="E698" s="7">
        <f t="shared" si="10"/>
        <v>4.0250000000000004</v>
      </c>
      <c r="F698" s="7">
        <v>4.83</v>
      </c>
      <c r="G698" s="7" t="s">
        <v>544</v>
      </c>
      <c r="H698" s="7" t="s">
        <v>585</v>
      </c>
      <c r="I698" s="2" t="str">
        <f>VLOOKUP($A698,'[1]23500'!$B$3:$L$5634,1,0)</f>
        <v>PA-02003PV90.9</v>
      </c>
      <c r="J698" s="2" t="str">
        <f>VLOOKUP($A698,'[1]23500'!$B$3:$L$5634,2,0)</f>
        <v>PA 02/3 WIĄZKI BIAŁY: 9  (250 szt.)</v>
      </c>
      <c r="K698" s="2" t="str">
        <f>VLOOKUP($A698,'[1]23500'!$B$3:$L$5634,3,0)</f>
        <v>paczka</v>
      </c>
      <c r="L698" s="2" t="str">
        <f>VLOOKUP($A698,'[1]23500'!$B$3:$L$5634,4,0)</f>
        <v>3926909700</v>
      </c>
      <c r="M698" s="2" t="str">
        <f>VLOOKUP($A698,'[1]23500'!$B$3:$L$5634,5,0)</f>
        <v>7330417001158</v>
      </c>
      <c r="N698" s="2">
        <f>VLOOKUP($A698,'[1]23500'!$B$3:$L$5634,6,0)</f>
        <v>8.9999999999999993E-3</v>
      </c>
      <c r="O698" s="2" t="str">
        <f>VLOOKUP($A698,'[1]23500'!$B$3:$L$5634,7,0)</f>
        <v>Kg</v>
      </c>
      <c r="P698" s="2">
        <f>VLOOKUP($A698,'[1]23500'!$B$3:$L$5634,8,0)</f>
        <v>0.01</v>
      </c>
      <c r="Q698" s="2" t="str">
        <f>VLOOKUP($A698,'[1]23500'!$B$3:$L$5634,10,0)</f>
        <v>Na przewody</v>
      </c>
      <c r="R698" s="2" t="str">
        <f>VLOOKUP($A698,'[1]23500'!$B$3:$L$5634,11,0)</f>
        <v>1001</v>
      </c>
    </row>
    <row r="699" spans="1:18" x14ac:dyDescent="0.3">
      <c r="A699" s="7" t="s">
        <v>1887</v>
      </c>
      <c r="B699" s="7" t="s">
        <v>1888</v>
      </c>
      <c r="C699" s="7" t="s">
        <v>1679</v>
      </c>
      <c r="D699" s="7" t="s">
        <v>1889</v>
      </c>
      <c r="E699" s="7">
        <f t="shared" si="10"/>
        <v>4.0250000000000004</v>
      </c>
      <c r="F699" s="7">
        <v>4.83</v>
      </c>
      <c r="G699" s="7" t="s">
        <v>544</v>
      </c>
      <c r="H699" s="7" t="s">
        <v>585</v>
      </c>
      <c r="I699" s="2" t="str">
        <f>VLOOKUP($A699,'[1]23500'!$B$3:$L$5634,1,0)</f>
        <v>PA-02003PV90.A</v>
      </c>
      <c r="J699" s="2" t="str">
        <f>VLOOKUP($A699,'[1]23500'!$B$3:$L$5634,2,0)</f>
        <v>PA 02/3 WIĄZKI BIAŁY: A  (250 szt.)</v>
      </c>
      <c r="K699" s="2" t="str">
        <f>VLOOKUP($A699,'[1]23500'!$B$3:$L$5634,3,0)</f>
        <v>paczka</v>
      </c>
      <c r="L699" s="2" t="str">
        <f>VLOOKUP($A699,'[1]23500'!$B$3:$L$5634,4,0)</f>
        <v>3926909700</v>
      </c>
      <c r="M699" s="2" t="str">
        <f>VLOOKUP($A699,'[1]23500'!$B$3:$L$5634,5,0)</f>
        <v>7330417001165</v>
      </c>
      <c r="N699" s="2">
        <f>VLOOKUP($A699,'[1]23500'!$B$3:$L$5634,6,0)</f>
        <v>8.9999999999999993E-3</v>
      </c>
      <c r="O699" s="2" t="str">
        <f>VLOOKUP($A699,'[1]23500'!$B$3:$L$5634,7,0)</f>
        <v>Kg</v>
      </c>
      <c r="P699" s="2">
        <f>VLOOKUP($A699,'[1]23500'!$B$3:$L$5634,8,0)</f>
        <v>0.01</v>
      </c>
      <c r="Q699" s="2" t="str">
        <f>VLOOKUP($A699,'[1]23500'!$B$3:$L$5634,10,0)</f>
        <v>Na przewody</v>
      </c>
      <c r="R699" s="2" t="str">
        <f>VLOOKUP($A699,'[1]23500'!$B$3:$L$5634,11,0)</f>
        <v>1001</v>
      </c>
    </row>
    <row r="700" spans="1:18" x14ac:dyDescent="0.3">
      <c r="A700" s="7" t="s">
        <v>1890</v>
      </c>
      <c r="B700" s="7" t="s">
        <v>1891</v>
      </c>
      <c r="C700" s="7" t="s">
        <v>1679</v>
      </c>
      <c r="D700" s="7" t="s">
        <v>1892</v>
      </c>
      <c r="E700" s="7">
        <f t="shared" si="10"/>
        <v>4.0250000000000004</v>
      </c>
      <c r="F700" s="7">
        <v>4.83</v>
      </c>
      <c r="G700" s="7" t="s">
        <v>544</v>
      </c>
      <c r="H700" s="7" t="s">
        <v>585</v>
      </c>
      <c r="I700" s="2" t="str">
        <f>VLOOKUP($A700,'[1]23500'!$B$3:$L$5634,1,0)</f>
        <v>PA-02003PV90.B</v>
      </c>
      <c r="J700" s="2" t="str">
        <f>VLOOKUP($A700,'[1]23500'!$B$3:$L$5634,2,0)</f>
        <v>PA 02/3 WIĄZKI BIAŁY: B  (250 szt.)</v>
      </c>
      <c r="K700" s="2" t="str">
        <f>VLOOKUP($A700,'[1]23500'!$B$3:$L$5634,3,0)</f>
        <v>paczka</v>
      </c>
      <c r="L700" s="2" t="str">
        <f>VLOOKUP($A700,'[1]23500'!$B$3:$L$5634,4,0)</f>
        <v>3926909700</v>
      </c>
      <c r="M700" s="2" t="str">
        <f>VLOOKUP($A700,'[1]23500'!$B$3:$L$5634,5,0)</f>
        <v>7330417001172</v>
      </c>
      <c r="N700" s="2">
        <f>VLOOKUP($A700,'[1]23500'!$B$3:$L$5634,6,0)</f>
        <v>8.9999999999999993E-3</v>
      </c>
      <c r="O700" s="2" t="str">
        <f>VLOOKUP($A700,'[1]23500'!$B$3:$L$5634,7,0)</f>
        <v>Kg</v>
      </c>
      <c r="P700" s="2">
        <f>VLOOKUP($A700,'[1]23500'!$B$3:$L$5634,8,0)</f>
        <v>0.01</v>
      </c>
      <c r="Q700" s="2" t="str">
        <f>VLOOKUP($A700,'[1]23500'!$B$3:$L$5634,10,0)</f>
        <v>Na przewody</v>
      </c>
      <c r="R700" s="2" t="str">
        <f>VLOOKUP($A700,'[1]23500'!$B$3:$L$5634,11,0)</f>
        <v>1001</v>
      </c>
    </row>
    <row r="701" spans="1:18" x14ac:dyDescent="0.3">
      <c r="A701" s="7" t="s">
        <v>1893</v>
      </c>
      <c r="B701" s="7" t="s">
        <v>1894</v>
      </c>
      <c r="C701" s="7" t="s">
        <v>1679</v>
      </c>
      <c r="D701" s="7" t="s">
        <v>1895</v>
      </c>
      <c r="E701" s="7">
        <f t="shared" si="10"/>
        <v>4.0250000000000004</v>
      </c>
      <c r="F701" s="7">
        <v>4.83</v>
      </c>
      <c r="G701" s="7" t="s">
        <v>544</v>
      </c>
      <c r="H701" s="7" t="s">
        <v>585</v>
      </c>
      <c r="I701" s="2" t="str">
        <f>VLOOKUP($A701,'[1]23500'!$B$3:$L$5634,1,0)</f>
        <v>PA-02003PV90.C</v>
      </c>
      <c r="J701" s="2" t="str">
        <f>VLOOKUP($A701,'[1]23500'!$B$3:$L$5634,2,0)</f>
        <v>PA 02/3 WIĄZKI BIAŁY: C  (250 szt.)</v>
      </c>
      <c r="K701" s="2" t="str">
        <f>VLOOKUP($A701,'[1]23500'!$B$3:$L$5634,3,0)</f>
        <v>paczka</v>
      </c>
      <c r="L701" s="2" t="str">
        <f>VLOOKUP($A701,'[1]23500'!$B$3:$L$5634,4,0)</f>
        <v>3926909700</v>
      </c>
      <c r="M701" s="2" t="str">
        <f>VLOOKUP($A701,'[1]23500'!$B$3:$L$5634,5,0)</f>
        <v>7330417001189</v>
      </c>
      <c r="N701" s="2">
        <f>VLOOKUP($A701,'[1]23500'!$B$3:$L$5634,6,0)</f>
        <v>8.9999999999999993E-3</v>
      </c>
      <c r="O701" s="2" t="str">
        <f>VLOOKUP($A701,'[1]23500'!$B$3:$L$5634,7,0)</f>
        <v>Kg</v>
      </c>
      <c r="P701" s="2">
        <f>VLOOKUP($A701,'[1]23500'!$B$3:$L$5634,8,0)</f>
        <v>0.01</v>
      </c>
      <c r="Q701" s="2" t="str">
        <f>VLOOKUP($A701,'[1]23500'!$B$3:$L$5634,10,0)</f>
        <v>Na przewody</v>
      </c>
      <c r="R701" s="2" t="str">
        <f>VLOOKUP($A701,'[1]23500'!$B$3:$L$5634,11,0)</f>
        <v>1001</v>
      </c>
    </row>
    <row r="702" spans="1:18" x14ac:dyDescent="0.3">
      <c r="A702" s="7" t="s">
        <v>1896</v>
      </c>
      <c r="B702" s="7" t="s">
        <v>1897</v>
      </c>
      <c r="C702" s="7" t="s">
        <v>1679</v>
      </c>
      <c r="D702" s="7" t="s">
        <v>1898</v>
      </c>
      <c r="E702" s="7">
        <f t="shared" si="10"/>
        <v>4.0250000000000004</v>
      </c>
      <c r="F702" s="7">
        <v>4.83</v>
      </c>
      <c r="G702" s="7" t="s">
        <v>544</v>
      </c>
      <c r="H702" s="7" t="s">
        <v>585</v>
      </c>
      <c r="I702" s="2" t="str">
        <f>VLOOKUP($A702,'[1]23500'!$B$3:$L$5634,1,0)</f>
        <v>PA-02003PV90.D</v>
      </c>
      <c r="J702" s="2" t="str">
        <f>VLOOKUP($A702,'[1]23500'!$B$3:$L$5634,2,0)</f>
        <v>PA 02/3 WIĄZKI BIAŁY: D  (250 szt.)</v>
      </c>
      <c r="K702" s="2" t="str">
        <f>VLOOKUP($A702,'[1]23500'!$B$3:$L$5634,3,0)</f>
        <v>paczka</v>
      </c>
      <c r="L702" s="2" t="str">
        <f>VLOOKUP($A702,'[1]23500'!$B$3:$L$5634,4,0)</f>
        <v>3926909700</v>
      </c>
      <c r="M702" s="2" t="str">
        <f>VLOOKUP($A702,'[1]23500'!$B$3:$L$5634,5,0)</f>
        <v>7330417001196</v>
      </c>
      <c r="N702" s="2">
        <f>VLOOKUP($A702,'[1]23500'!$B$3:$L$5634,6,0)</f>
        <v>8.9999999999999993E-3</v>
      </c>
      <c r="O702" s="2" t="str">
        <f>VLOOKUP($A702,'[1]23500'!$B$3:$L$5634,7,0)</f>
        <v>Kg</v>
      </c>
      <c r="P702" s="2">
        <f>VLOOKUP($A702,'[1]23500'!$B$3:$L$5634,8,0)</f>
        <v>0.01</v>
      </c>
      <c r="Q702" s="2" t="str">
        <f>VLOOKUP($A702,'[1]23500'!$B$3:$L$5634,10,0)</f>
        <v>Na przewody</v>
      </c>
      <c r="R702" s="2" t="str">
        <f>VLOOKUP($A702,'[1]23500'!$B$3:$L$5634,11,0)</f>
        <v>1001</v>
      </c>
    </row>
    <row r="703" spans="1:18" x14ac:dyDescent="0.3">
      <c r="A703" s="7" t="s">
        <v>1899</v>
      </c>
      <c r="B703" s="7" t="s">
        <v>1900</v>
      </c>
      <c r="C703" s="7" t="s">
        <v>1679</v>
      </c>
      <c r="D703" s="7" t="s">
        <v>1901</v>
      </c>
      <c r="E703" s="7">
        <f t="shared" si="10"/>
        <v>4.0250000000000004</v>
      </c>
      <c r="F703" s="7">
        <v>4.83</v>
      </c>
      <c r="G703" s="7" t="s">
        <v>544</v>
      </c>
      <c r="H703" s="7" t="s">
        <v>585</v>
      </c>
      <c r="I703" s="2" t="str">
        <f>VLOOKUP($A703,'[1]23500'!$B$3:$L$5634,1,0)</f>
        <v>PA-02003PV90.E</v>
      </c>
      <c r="J703" s="2" t="str">
        <f>VLOOKUP($A703,'[1]23500'!$B$3:$L$5634,2,0)</f>
        <v>PA 02/3 WIĄZKI BIAŁY: E  (250 szt.)</v>
      </c>
      <c r="K703" s="2" t="str">
        <f>VLOOKUP($A703,'[1]23500'!$B$3:$L$5634,3,0)</f>
        <v>paczka</v>
      </c>
      <c r="L703" s="2" t="str">
        <f>VLOOKUP($A703,'[1]23500'!$B$3:$L$5634,4,0)</f>
        <v>3926909700</v>
      </c>
      <c r="M703" s="2" t="str">
        <f>VLOOKUP($A703,'[1]23500'!$B$3:$L$5634,5,0)</f>
        <v>7330417001202</v>
      </c>
      <c r="N703" s="2">
        <f>VLOOKUP($A703,'[1]23500'!$B$3:$L$5634,6,0)</f>
        <v>8.9999999999999993E-3</v>
      </c>
      <c r="O703" s="2" t="str">
        <f>VLOOKUP($A703,'[1]23500'!$B$3:$L$5634,7,0)</f>
        <v>Kg</v>
      </c>
      <c r="P703" s="2">
        <f>VLOOKUP($A703,'[1]23500'!$B$3:$L$5634,8,0)</f>
        <v>0.01</v>
      </c>
      <c r="Q703" s="2" t="str">
        <f>VLOOKUP($A703,'[1]23500'!$B$3:$L$5634,10,0)</f>
        <v>Na przewody</v>
      </c>
      <c r="R703" s="2" t="str">
        <f>VLOOKUP($A703,'[1]23500'!$B$3:$L$5634,11,0)</f>
        <v>1001</v>
      </c>
    </row>
    <row r="704" spans="1:18" x14ac:dyDescent="0.3">
      <c r="A704" s="7" t="s">
        <v>1902</v>
      </c>
      <c r="B704" s="7" t="s">
        <v>1903</v>
      </c>
      <c r="C704" s="7" t="s">
        <v>1679</v>
      </c>
      <c r="D704" s="7" t="s">
        <v>1904</v>
      </c>
      <c r="E704" s="7">
        <f t="shared" si="10"/>
        <v>4.0250000000000004</v>
      </c>
      <c r="F704" s="7">
        <v>4.83</v>
      </c>
      <c r="G704" s="7" t="s">
        <v>544</v>
      </c>
      <c r="H704" s="7" t="s">
        <v>585</v>
      </c>
      <c r="I704" s="2" t="str">
        <f>VLOOKUP($A704,'[1]23500'!$B$3:$L$5634,1,0)</f>
        <v>PA-02003PV90.F</v>
      </c>
      <c r="J704" s="2" t="str">
        <f>VLOOKUP($A704,'[1]23500'!$B$3:$L$5634,2,0)</f>
        <v>PA 02/3 WIĄZKI BIAŁY: F  (250 szt.)</v>
      </c>
      <c r="K704" s="2" t="str">
        <f>VLOOKUP($A704,'[1]23500'!$B$3:$L$5634,3,0)</f>
        <v>paczka</v>
      </c>
      <c r="L704" s="2" t="str">
        <f>VLOOKUP($A704,'[1]23500'!$B$3:$L$5634,4,0)</f>
        <v>3926909700</v>
      </c>
      <c r="M704" s="2" t="str">
        <f>VLOOKUP($A704,'[1]23500'!$B$3:$L$5634,5,0)</f>
        <v>7330417001219</v>
      </c>
      <c r="N704" s="2">
        <f>VLOOKUP($A704,'[1]23500'!$B$3:$L$5634,6,0)</f>
        <v>8.9999999999999993E-3</v>
      </c>
      <c r="O704" s="2" t="str">
        <f>VLOOKUP($A704,'[1]23500'!$B$3:$L$5634,7,0)</f>
        <v>Kg</v>
      </c>
      <c r="P704" s="2">
        <f>VLOOKUP($A704,'[1]23500'!$B$3:$L$5634,8,0)</f>
        <v>0.01</v>
      </c>
      <c r="Q704" s="2" t="str">
        <f>VLOOKUP($A704,'[1]23500'!$B$3:$L$5634,10,0)</f>
        <v>Na przewody</v>
      </c>
      <c r="R704" s="2" t="str">
        <f>VLOOKUP($A704,'[1]23500'!$B$3:$L$5634,11,0)</f>
        <v>1001</v>
      </c>
    </row>
    <row r="705" spans="1:18" x14ac:dyDescent="0.3">
      <c r="A705" s="7" t="s">
        <v>1905</v>
      </c>
      <c r="B705" s="7" t="s">
        <v>1906</v>
      </c>
      <c r="C705" s="7" t="s">
        <v>1679</v>
      </c>
      <c r="D705" s="7" t="s">
        <v>1907</v>
      </c>
      <c r="E705" s="7">
        <f t="shared" si="10"/>
        <v>4.0250000000000004</v>
      </c>
      <c r="F705" s="7">
        <v>4.83</v>
      </c>
      <c r="G705" s="7" t="s">
        <v>544</v>
      </c>
      <c r="H705" s="7" t="s">
        <v>585</v>
      </c>
      <c r="I705" s="2" t="str">
        <f>VLOOKUP($A705,'[1]23500'!$B$3:$L$5634,1,0)</f>
        <v>PA-02003PV90.G</v>
      </c>
      <c r="J705" s="2" t="str">
        <f>VLOOKUP($A705,'[1]23500'!$B$3:$L$5634,2,0)</f>
        <v>PA 02/3 WIĄZKI BIAŁY: G  (250 szt.)</v>
      </c>
      <c r="K705" s="2" t="str">
        <f>VLOOKUP($A705,'[1]23500'!$B$3:$L$5634,3,0)</f>
        <v>paczka</v>
      </c>
      <c r="L705" s="2" t="str">
        <f>VLOOKUP($A705,'[1]23500'!$B$3:$L$5634,4,0)</f>
        <v>3926909700</v>
      </c>
      <c r="M705" s="2" t="str">
        <f>VLOOKUP($A705,'[1]23500'!$B$3:$L$5634,5,0)</f>
        <v>7330417001226</v>
      </c>
      <c r="N705" s="2">
        <f>VLOOKUP($A705,'[1]23500'!$B$3:$L$5634,6,0)</f>
        <v>8.9999999999999993E-3</v>
      </c>
      <c r="O705" s="2" t="str">
        <f>VLOOKUP($A705,'[1]23500'!$B$3:$L$5634,7,0)</f>
        <v>Kg</v>
      </c>
      <c r="P705" s="2">
        <f>VLOOKUP($A705,'[1]23500'!$B$3:$L$5634,8,0)</f>
        <v>0.01</v>
      </c>
      <c r="Q705" s="2" t="str">
        <f>VLOOKUP($A705,'[1]23500'!$B$3:$L$5634,10,0)</f>
        <v>Na przewody</v>
      </c>
      <c r="R705" s="2" t="str">
        <f>VLOOKUP($A705,'[1]23500'!$B$3:$L$5634,11,0)</f>
        <v>1001</v>
      </c>
    </row>
    <row r="706" spans="1:18" x14ac:dyDescent="0.3">
      <c r="A706" s="7" t="s">
        <v>1908</v>
      </c>
      <c r="B706" s="7" t="s">
        <v>1909</v>
      </c>
      <c r="C706" s="7" t="s">
        <v>1679</v>
      </c>
      <c r="D706" s="7" t="s">
        <v>1910</v>
      </c>
      <c r="E706" s="7">
        <f t="shared" si="10"/>
        <v>4.0250000000000004</v>
      </c>
      <c r="F706" s="7">
        <v>4.83</v>
      </c>
      <c r="G706" s="7" t="s">
        <v>544</v>
      </c>
      <c r="H706" s="7" t="s">
        <v>585</v>
      </c>
      <c r="I706" s="2" t="str">
        <f>VLOOKUP($A706,'[1]23500'!$B$3:$L$5634,1,0)</f>
        <v>PA-02003PV90.H</v>
      </c>
      <c r="J706" s="2" t="str">
        <f>VLOOKUP($A706,'[1]23500'!$B$3:$L$5634,2,0)</f>
        <v>PA 02/3 WIĄZKI BIAŁY: H  (250 szt.)</v>
      </c>
      <c r="K706" s="2" t="str">
        <f>VLOOKUP($A706,'[1]23500'!$B$3:$L$5634,3,0)</f>
        <v>paczka</v>
      </c>
      <c r="L706" s="2" t="str">
        <f>VLOOKUP($A706,'[1]23500'!$B$3:$L$5634,4,0)</f>
        <v>3926909700</v>
      </c>
      <c r="M706" s="2" t="str">
        <f>VLOOKUP($A706,'[1]23500'!$B$3:$L$5634,5,0)</f>
        <v>7330417001233</v>
      </c>
      <c r="N706" s="2">
        <f>VLOOKUP($A706,'[1]23500'!$B$3:$L$5634,6,0)</f>
        <v>8.9999999999999993E-3</v>
      </c>
      <c r="O706" s="2" t="str">
        <f>VLOOKUP($A706,'[1]23500'!$B$3:$L$5634,7,0)</f>
        <v>Kg</v>
      </c>
      <c r="P706" s="2">
        <f>VLOOKUP($A706,'[1]23500'!$B$3:$L$5634,8,0)</f>
        <v>0.01</v>
      </c>
      <c r="Q706" s="2" t="str">
        <f>VLOOKUP($A706,'[1]23500'!$B$3:$L$5634,10,0)</f>
        <v>Na przewody</v>
      </c>
      <c r="R706" s="2" t="str">
        <f>VLOOKUP($A706,'[1]23500'!$B$3:$L$5634,11,0)</f>
        <v>1001</v>
      </c>
    </row>
    <row r="707" spans="1:18" x14ac:dyDescent="0.3">
      <c r="A707" s="7" t="s">
        <v>1911</v>
      </c>
      <c r="B707" s="7" t="s">
        <v>1912</v>
      </c>
      <c r="C707" s="7" t="s">
        <v>1679</v>
      </c>
      <c r="D707" s="7" t="s">
        <v>1913</v>
      </c>
      <c r="E707" s="7">
        <f t="shared" ref="E707:E770" si="11">F707/1.2</f>
        <v>4.0250000000000004</v>
      </c>
      <c r="F707" s="7">
        <v>4.83</v>
      </c>
      <c r="G707" s="7" t="s">
        <v>544</v>
      </c>
      <c r="H707" s="7" t="s">
        <v>585</v>
      </c>
      <c r="I707" s="2" t="str">
        <f>VLOOKUP($A707,'[1]23500'!$B$3:$L$5634,1,0)</f>
        <v>PA-02003PV90.I</v>
      </c>
      <c r="J707" s="2" t="str">
        <f>VLOOKUP($A707,'[1]23500'!$B$3:$L$5634,2,0)</f>
        <v>PA 02/3 WIĄZKI BIAŁY: I  (250 szt.)</v>
      </c>
      <c r="K707" s="2" t="str">
        <f>VLOOKUP($A707,'[1]23500'!$B$3:$L$5634,3,0)</f>
        <v>paczka</v>
      </c>
      <c r="L707" s="2" t="str">
        <f>VLOOKUP($A707,'[1]23500'!$B$3:$L$5634,4,0)</f>
        <v>3926909700</v>
      </c>
      <c r="M707" s="2" t="str">
        <f>VLOOKUP($A707,'[1]23500'!$B$3:$L$5634,5,0)</f>
        <v>7330417001240</v>
      </c>
      <c r="N707" s="2">
        <f>VLOOKUP($A707,'[1]23500'!$B$3:$L$5634,6,0)</f>
        <v>8.9999999999999993E-3</v>
      </c>
      <c r="O707" s="2" t="str">
        <f>VLOOKUP($A707,'[1]23500'!$B$3:$L$5634,7,0)</f>
        <v>Kg</v>
      </c>
      <c r="P707" s="2">
        <f>VLOOKUP($A707,'[1]23500'!$B$3:$L$5634,8,0)</f>
        <v>0.01</v>
      </c>
      <c r="Q707" s="2" t="str">
        <f>VLOOKUP($A707,'[1]23500'!$B$3:$L$5634,10,0)</f>
        <v>Na przewody</v>
      </c>
      <c r="R707" s="2" t="str">
        <f>VLOOKUP($A707,'[1]23500'!$B$3:$L$5634,11,0)</f>
        <v>1001</v>
      </c>
    </row>
    <row r="708" spans="1:18" x14ac:dyDescent="0.3">
      <c r="A708" s="7" t="s">
        <v>1914</v>
      </c>
      <c r="B708" s="7" t="s">
        <v>1915</v>
      </c>
      <c r="C708" s="7" t="s">
        <v>1679</v>
      </c>
      <c r="D708" s="7" t="s">
        <v>1916</v>
      </c>
      <c r="E708" s="7">
        <f t="shared" si="11"/>
        <v>4.0250000000000004</v>
      </c>
      <c r="F708" s="7">
        <v>4.83</v>
      </c>
      <c r="G708" s="7" t="s">
        <v>544</v>
      </c>
      <c r="H708" s="7" t="s">
        <v>585</v>
      </c>
      <c r="I708" s="2" t="str">
        <f>VLOOKUP($A708,'[1]23500'!$B$3:$L$5634,1,0)</f>
        <v>PA-02003PV90.J</v>
      </c>
      <c r="J708" s="2" t="str">
        <f>VLOOKUP($A708,'[1]23500'!$B$3:$L$5634,2,0)</f>
        <v>PA 02/3 WIĄZKI BIAŁY: J  (250 szt.)</v>
      </c>
      <c r="K708" s="2" t="str">
        <f>VLOOKUP($A708,'[1]23500'!$B$3:$L$5634,3,0)</f>
        <v>paczka</v>
      </c>
      <c r="L708" s="2" t="str">
        <f>VLOOKUP($A708,'[1]23500'!$B$3:$L$5634,4,0)</f>
        <v>3926909700</v>
      </c>
      <c r="M708" s="2" t="str">
        <f>VLOOKUP($A708,'[1]23500'!$B$3:$L$5634,5,0)</f>
        <v>7330417001257</v>
      </c>
      <c r="N708" s="2">
        <f>VLOOKUP($A708,'[1]23500'!$B$3:$L$5634,6,0)</f>
        <v>8.9999999999999993E-3</v>
      </c>
      <c r="O708" s="2" t="str">
        <f>VLOOKUP($A708,'[1]23500'!$B$3:$L$5634,7,0)</f>
        <v>Kg</v>
      </c>
      <c r="P708" s="2">
        <f>VLOOKUP($A708,'[1]23500'!$B$3:$L$5634,8,0)</f>
        <v>0.01</v>
      </c>
      <c r="Q708" s="2" t="str">
        <f>VLOOKUP($A708,'[1]23500'!$B$3:$L$5634,10,0)</f>
        <v>Na przewody</v>
      </c>
      <c r="R708" s="2" t="str">
        <f>VLOOKUP($A708,'[1]23500'!$B$3:$L$5634,11,0)</f>
        <v>1001</v>
      </c>
    </row>
    <row r="709" spans="1:18" x14ac:dyDescent="0.3">
      <c r="A709" s="7" t="s">
        <v>1917</v>
      </c>
      <c r="B709" s="7" t="s">
        <v>1918</v>
      </c>
      <c r="C709" s="7" t="s">
        <v>1679</v>
      </c>
      <c r="D709" s="7" t="s">
        <v>1919</v>
      </c>
      <c r="E709" s="7">
        <f t="shared" si="11"/>
        <v>4.0250000000000004</v>
      </c>
      <c r="F709" s="7">
        <v>4.83</v>
      </c>
      <c r="G709" s="7" t="s">
        <v>544</v>
      </c>
      <c r="H709" s="7" t="s">
        <v>585</v>
      </c>
      <c r="I709" s="2" t="str">
        <f>VLOOKUP($A709,'[1]23500'!$B$3:$L$5634,1,0)</f>
        <v>PA-02003PV90.K</v>
      </c>
      <c r="J709" s="2" t="str">
        <f>VLOOKUP($A709,'[1]23500'!$B$3:$L$5634,2,0)</f>
        <v>PA 02/3 WIĄZKI BIAŁY: K  (250 szt.)</v>
      </c>
      <c r="K709" s="2" t="str">
        <f>VLOOKUP($A709,'[1]23500'!$B$3:$L$5634,3,0)</f>
        <v>paczka</v>
      </c>
      <c r="L709" s="2" t="str">
        <f>VLOOKUP($A709,'[1]23500'!$B$3:$L$5634,4,0)</f>
        <v>3926909700</v>
      </c>
      <c r="M709" s="2" t="str">
        <f>VLOOKUP($A709,'[1]23500'!$B$3:$L$5634,5,0)</f>
        <v>7330417001271</v>
      </c>
      <c r="N709" s="2">
        <f>VLOOKUP($A709,'[1]23500'!$B$3:$L$5634,6,0)</f>
        <v>8.9999999999999993E-3</v>
      </c>
      <c r="O709" s="2" t="str">
        <f>VLOOKUP($A709,'[1]23500'!$B$3:$L$5634,7,0)</f>
        <v>Kg</v>
      </c>
      <c r="P709" s="2">
        <f>VLOOKUP($A709,'[1]23500'!$B$3:$L$5634,8,0)</f>
        <v>0.01</v>
      </c>
      <c r="Q709" s="2" t="str">
        <f>VLOOKUP($A709,'[1]23500'!$B$3:$L$5634,10,0)</f>
        <v>Na przewody</v>
      </c>
      <c r="R709" s="2" t="str">
        <f>VLOOKUP($A709,'[1]23500'!$B$3:$L$5634,11,0)</f>
        <v>1001</v>
      </c>
    </row>
    <row r="710" spans="1:18" x14ac:dyDescent="0.3">
      <c r="A710" s="7" t="s">
        <v>1920</v>
      </c>
      <c r="B710" s="7" t="s">
        <v>1921</v>
      </c>
      <c r="C710" s="7" t="s">
        <v>1679</v>
      </c>
      <c r="D710" s="7" t="s">
        <v>1922</v>
      </c>
      <c r="E710" s="7">
        <f t="shared" si="11"/>
        <v>4.0250000000000004</v>
      </c>
      <c r="F710" s="7">
        <v>4.83</v>
      </c>
      <c r="G710" s="7" t="s">
        <v>544</v>
      </c>
      <c r="H710" s="7" t="s">
        <v>585</v>
      </c>
      <c r="I710" s="2" t="str">
        <f>VLOOKUP($A710,'[1]23500'!$B$3:$L$5634,1,0)</f>
        <v>PA-02003PV90.L</v>
      </c>
      <c r="J710" s="2" t="str">
        <f>VLOOKUP($A710,'[1]23500'!$B$3:$L$5634,2,0)</f>
        <v>PA 02/3 WIĄZKI BIAŁY: L  (250 szt.)</v>
      </c>
      <c r="K710" s="2" t="str">
        <f>VLOOKUP($A710,'[1]23500'!$B$3:$L$5634,3,0)</f>
        <v>paczka</v>
      </c>
      <c r="L710" s="2" t="str">
        <f>VLOOKUP($A710,'[1]23500'!$B$3:$L$5634,4,0)</f>
        <v>3926909700</v>
      </c>
      <c r="M710" s="2" t="str">
        <f>VLOOKUP($A710,'[1]23500'!$B$3:$L$5634,5,0)</f>
        <v>7330417001288</v>
      </c>
      <c r="N710" s="2">
        <f>VLOOKUP($A710,'[1]23500'!$B$3:$L$5634,6,0)</f>
        <v>8.9999999999999993E-3</v>
      </c>
      <c r="O710" s="2" t="str">
        <f>VLOOKUP($A710,'[1]23500'!$B$3:$L$5634,7,0)</f>
        <v>Kg</v>
      </c>
      <c r="P710" s="2">
        <f>VLOOKUP($A710,'[1]23500'!$B$3:$L$5634,8,0)</f>
        <v>0.01</v>
      </c>
      <c r="Q710" s="2" t="str">
        <f>VLOOKUP($A710,'[1]23500'!$B$3:$L$5634,10,0)</f>
        <v>Na przewody</v>
      </c>
      <c r="R710" s="2" t="str">
        <f>VLOOKUP($A710,'[1]23500'!$B$3:$L$5634,11,0)</f>
        <v>1001</v>
      </c>
    </row>
    <row r="711" spans="1:18" x14ac:dyDescent="0.3">
      <c r="A711" s="7" t="s">
        <v>1923</v>
      </c>
      <c r="B711" s="7" t="s">
        <v>1924</v>
      </c>
      <c r="C711" s="7" t="s">
        <v>1679</v>
      </c>
      <c r="D711" s="7" t="s">
        <v>1925</v>
      </c>
      <c r="E711" s="7">
        <f t="shared" si="11"/>
        <v>4.0250000000000004</v>
      </c>
      <c r="F711" s="7">
        <v>4.83</v>
      </c>
      <c r="G711" s="7" t="s">
        <v>544</v>
      </c>
      <c r="H711" s="7" t="s">
        <v>585</v>
      </c>
      <c r="I711" s="2" t="str">
        <f>VLOOKUP($A711,'[1]23500'!$B$3:$L$5634,1,0)</f>
        <v>PA-02003PV90.M</v>
      </c>
      <c r="J711" s="2" t="str">
        <f>VLOOKUP($A711,'[1]23500'!$B$3:$L$5634,2,0)</f>
        <v>PA 02/3 WIĄZKI BIAŁY: M  (250 szt.)</v>
      </c>
      <c r="K711" s="2" t="str">
        <f>VLOOKUP($A711,'[1]23500'!$B$3:$L$5634,3,0)</f>
        <v>paczka</v>
      </c>
      <c r="L711" s="2" t="str">
        <f>VLOOKUP($A711,'[1]23500'!$B$3:$L$5634,4,0)</f>
        <v>3926909700</v>
      </c>
      <c r="M711" s="2" t="str">
        <f>VLOOKUP($A711,'[1]23500'!$B$3:$L$5634,5,0)</f>
        <v>7330417001295</v>
      </c>
      <c r="N711" s="2">
        <f>VLOOKUP($A711,'[1]23500'!$B$3:$L$5634,6,0)</f>
        <v>8.9999999999999993E-3</v>
      </c>
      <c r="O711" s="2" t="str">
        <f>VLOOKUP($A711,'[1]23500'!$B$3:$L$5634,7,0)</f>
        <v>Kg</v>
      </c>
      <c r="P711" s="2">
        <f>VLOOKUP($A711,'[1]23500'!$B$3:$L$5634,8,0)</f>
        <v>0.01</v>
      </c>
      <c r="Q711" s="2" t="str">
        <f>VLOOKUP($A711,'[1]23500'!$B$3:$L$5634,10,0)</f>
        <v>Na przewody</v>
      </c>
      <c r="R711" s="2" t="str">
        <f>VLOOKUP($A711,'[1]23500'!$B$3:$L$5634,11,0)</f>
        <v>1001</v>
      </c>
    </row>
    <row r="712" spans="1:18" x14ac:dyDescent="0.3">
      <c r="A712" s="7" t="s">
        <v>1926</v>
      </c>
      <c r="B712" s="7" t="s">
        <v>1927</v>
      </c>
      <c r="C712" s="7" t="s">
        <v>1679</v>
      </c>
      <c r="D712" s="7" t="s">
        <v>1928</v>
      </c>
      <c r="E712" s="7">
        <f t="shared" si="11"/>
        <v>4.0250000000000004</v>
      </c>
      <c r="F712" s="7">
        <v>4.83</v>
      </c>
      <c r="G712" s="7" t="s">
        <v>544</v>
      </c>
      <c r="H712" s="7" t="s">
        <v>585</v>
      </c>
      <c r="I712" s="2" t="str">
        <f>VLOOKUP($A712,'[1]23500'!$B$3:$L$5634,1,0)</f>
        <v>PA-02003PV90.N</v>
      </c>
      <c r="J712" s="2" t="str">
        <f>VLOOKUP($A712,'[1]23500'!$B$3:$L$5634,2,0)</f>
        <v>PA 02/3 WIĄZKI BIAŁY: N  (250 szt.)</v>
      </c>
      <c r="K712" s="2" t="str">
        <f>VLOOKUP($A712,'[1]23500'!$B$3:$L$5634,3,0)</f>
        <v>paczka</v>
      </c>
      <c r="L712" s="2" t="str">
        <f>VLOOKUP($A712,'[1]23500'!$B$3:$L$5634,4,0)</f>
        <v>3926909700</v>
      </c>
      <c r="M712" s="2" t="str">
        <f>VLOOKUP($A712,'[1]23500'!$B$3:$L$5634,5,0)</f>
        <v>7330417001301</v>
      </c>
      <c r="N712" s="2">
        <f>VLOOKUP($A712,'[1]23500'!$B$3:$L$5634,6,0)</f>
        <v>8.9999999999999993E-3</v>
      </c>
      <c r="O712" s="2" t="str">
        <f>VLOOKUP($A712,'[1]23500'!$B$3:$L$5634,7,0)</f>
        <v>Kg</v>
      </c>
      <c r="P712" s="2">
        <f>VLOOKUP($A712,'[1]23500'!$B$3:$L$5634,8,0)</f>
        <v>0.01</v>
      </c>
      <c r="Q712" s="2" t="str">
        <f>VLOOKUP($A712,'[1]23500'!$B$3:$L$5634,10,0)</f>
        <v>Na przewody</v>
      </c>
      <c r="R712" s="2" t="str">
        <f>VLOOKUP($A712,'[1]23500'!$B$3:$L$5634,11,0)</f>
        <v>1001</v>
      </c>
    </row>
    <row r="713" spans="1:18" x14ac:dyDescent="0.3">
      <c r="A713" s="7" t="s">
        <v>1929</v>
      </c>
      <c r="B713" s="7" t="s">
        <v>1930</v>
      </c>
      <c r="C713" s="7" t="s">
        <v>1679</v>
      </c>
      <c r="D713" s="7" t="s">
        <v>1931</v>
      </c>
      <c r="E713" s="7">
        <f t="shared" si="11"/>
        <v>4.0250000000000004</v>
      </c>
      <c r="F713" s="7">
        <v>4.83</v>
      </c>
      <c r="G713" s="7" t="s">
        <v>544</v>
      </c>
      <c r="H713" s="7" t="s">
        <v>585</v>
      </c>
      <c r="I713" s="2" t="str">
        <f>VLOOKUP($A713,'[1]23500'!$B$3:$L$5634,1,0)</f>
        <v>PA-02003PV90.O</v>
      </c>
      <c r="J713" s="2" t="str">
        <f>VLOOKUP($A713,'[1]23500'!$B$3:$L$5634,2,0)</f>
        <v>PA 02/3 WIĄZKI BIAŁY: O  (250 szt.)</v>
      </c>
      <c r="K713" s="2" t="str">
        <f>VLOOKUP($A713,'[1]23500'!$B$3:$L$5634,3,0)</f>
        <v>paczka</v>
      </c>
      <c r="L713" s="2" t="str">
        <f>VLOOKUP($A713,'[1]23500'!$B$3:$L$5634,4,0)</f>
        <v>3926909700</v>
      </c>
      <c r="M713" s="2" t="str">
        <f>VLOOKUP($A713,'[1]23500'!$B$3:$L$5634,5,0)</f>
        <v>7330417001318</v>
      </c>
      <c r="N713" s="2">
        <f>VLOOKUP($A713,'[1]23500'!$B$3:$L$5634,6,0)</f>
        <v>8.9999999999999993E-3</v>
      </c>
      <c r="O713" s="2" t="str">
        <f>VLOOKUP($A713,'[1]23500'!$B$3:$L$5634,7,0)</f>
        <v>Kg</v>
      </c>
      <c r="P713" s="2">
        <f>VLOOKUP($A713,'[1]23500'!$B$3:$L$5634,8,0)</f>
        <v>0.01</v>
      </c>
      <c r="Q713" s="2" t="str">
        <f>VLOOKUP($A713,'[1]23500'!$B$3:$L$5634,10,0)</f>
        <v>Na przewody</v>
      </c>
      <c r="R713" s="2" t="str">
        <f>VLOOKUP($A713,'[1]23500'!$B$3:$L$5634,11,0)</f>
        <v>1001</v>
      </c>
    </row>
    <row r="714" spans="1:18" x14ac:dyDescent="0.3">
      <c r="A714" s="7" t="s">
        <v>1932</v>
      </c>
      <c r="B714" s="7" t="s">
        <v>1933</v>
      </c>
      <c r="C714" s="7" t="s">
        <v>1679</v>
      </c>
      <c r="D714" s="7" t="s">
        <v>1934</v>
      </c>
      <c r="E714" s="7">
        <f t="shared" si="11"/>
        <v>4.0250000000000004</v>
      </c>
      <c r="F714" s="7">
        <v>4.83</v>
      </c>
      <c r="G714" s="7" t="s">
        <v>544</v>
      </c>
      <c r="H714" s="7" t="s">
        <v>585</v>
      </c>
      <c r="I714" s="2" t="str">
        <f>VLOOKUP($A714,'[1]23500'!$B$3:$L$5634,1,0)</f>
        <v>PA-02003PV90.P</v>
      </c>
      <c r="J714" s="2" t="str">
        <f>VLOOKUP($A714,'[1]23500'!$B$3:$L$5634,2,0)</f>
        <v>PA 02/3 WIĄZKI BIAŁY: P  (250 szt.)</v>
      </c>
      <c r="K714" s="2" t="str">
        <f>VLOOKUP($A714,'[1]23500'!$B$3:$L$5634,3,0)</f>
        <v>paczka</v>
      </c>
      <c r="L714" s="2" t="str">
        <f>VLOOKUP($A714,'[1]23500'!$B$3:$L$5634,4,0)</f>
        <v>3926909700</v>
      </c>
      <c r="M714" s="2" t="str">
        <f>VLOOKUP($A714,'[1]23500'!$B$3:$L$5634,5,0)</f>
        <v>7330417001325</v>
      </c>
      <c r="N714" s="2">
        <f>VLOOKUP($A714,'[1]23500'!$B$3:$L$5634,6,0)</f>
        <v>8.9999999999999993E-3</v>
      </c>
      <c r="O714" s="2" t="str">
        <f>VLOOKUP($A714,'[1]23500'!$B$3:$L$5634,7,0)</f>
        <v>Kg</v>
      </c>
      <c r="P714" s="2">
        <f>VLOOKUP($A714,'[1]23500'!$B$3:$L$5634,8,0)</f>
        <v>0.01</v>
      </c>
      <c r="Q714" s="2" t="str">
        <f>VLOOKUP($A714,'[1]23500'!$B$3:$L$5634,10,0)</f>
        <v>Na przewody</v>
      </c>
      <c r="R714" s="2" t="str">
        <f>VLOOKUP($A714,'[1]23500'!$B$3:$L$5634,11,0)</f>
        <v>1001</v>
      </c>
    </row>
    <row r="715" spans="1:18" x14ac:dyDescent="0.3">
      <c r="A715" s="7" t="s">
        <v>1935</v>
      </c>
      <c r="B715" s="7" t="s">
        <v>1936</v>
      </c>
      <c r="C715" s="7" t="s">
        <v>1679</v>
      </c>
      <c r="D715" s="7" t="s">
        <v>1937</v>
      </c>
      <c r="E715" s="7">
        <f t="shared" si="11"/>
        <v>4.0250000000000004</v>
      </c>
      <c r="F715" s="7">
        <v>4.83</v>
      </c>
      <c r="G715" s="7" t="s">
        <v>544</v>
      </c>
      <c r="H715" s="7" t="s">
        <v>585</v>
      </c>
      <c r="I715" s="2" t="str">
        <f>VLOOKUP($A715,'[1]23500'!$B$3:$L$5634,1,0)</f>
        <v>PA-02003PV90.Q</v>
      </c>
      <c r="J715" s="2" t="str">
        <f>VLOOKUP($A715,'[1]23500'!$B$3:$L$5634,2,0)</f>
        <v>PA 02/3 WIĄZKI BIAŁY: Q  (250 szt.)</v>
      </c>
      <c r="K715" s="2" t="str">
        <f>VLOOKUP($A715,'[1]23500'!$B$3:$L$5634,3,0)</f>
        <v>paczka</v>
      </c>
      <c r="L715" s="2" t="str">
        <f>VLOOKUP($A715,'[1]23500'!$B$3:$L$5634,4,0)</f>
        <v>3926909700</v>
      </c>
      <c r="M715" s="2" t="str">
        <f>VLOOKUP($A715,'[1]23500'!$B$3:$L$5634,5,0)</f>
        <v>7330417001332</v>
      </c>
      <c r="N715" s="2">
        <f>VLOOKUP($A715,'[1]23500'!$B$3:$L$5634,6,0)</f>
        <v>8.9999999999999993E-3</v>
      </c>
      <c r="O715" s="2" t="str">
        <f>VLOOKUP($A715,'[1]23500'!$B$3:$L$5634,7,0)</f>
        <v>Kg</v>
      </c>
      <c r="P715" s="2">
        <f>VLOOKUP($A715,'[1]23500'!$B$3:$L$5634,8,0)</f>
        <v>0.01</v>
      </c>
      <c r="Q715" s="2" t="str">
        <f>VLOOKUP($A715,'[1]23500'!$B$3:$L$5634,10,0)</f>
        <v>Na przewody</v>
      </c>
      <c r="R715" s="2" t="str">
        <f>VLOOKUP($A715,'[1]23500'!$B$3:$L$5634,11,0)</f>
        <v>1001</v>
      </c>
    </row>
    <row r="716" spans="1:18" x14ac:dyDescent="0.3">
      <c r="A716" s="7" t="s">
        <v>1938</v>
      </c>
      <c r="B716" s="7" t="s">
        <v>1939</v>
      </c>
      <c r="C716" s="7" t="s">
        <v>1679</v>
      </c>
      <c r="D716" s="7" t="s">
        <v>1940</v>
      </c>
      <c r="E716" s="7">
        <f t="shared" si="11"/>
        <v>4.0250000000000004</v>
      </c>
      <c r="F716" s="7">
        <v>4.83</v>
      </c>
      <c r="G716" s="7" t="s">
        <v>544</v>
      </c>
      <c r="H716" s="7" t="s">
        <v>585</v>
      </c>
      <c r="I716" s="2" t="str">
        <f>VLOOKUP($A716,'[1]23500'!$B$3:$L$5634,1,0)</f>
        <v>PA-02003PV90.R</v>
      </c>
      <c r="J716" s="2" t="str">
        <f>VLOOKUP($A716,'[1]23500'!$B$3:$L$5634,2,0)</f>
        <v>PA 02/3 WIĄZKI BIAŁY: R  (250 szt.)</v>
      </c>
      <c r="K716" s="2" t="str">
        <f>VLOOKUP($A716,'[1]23500'!$B$3:$L$5634,3,0)</f>
        <v>paczka</v>
      </c>
      <c r="L716" s="2" t="str">
        <f>VLOOKUP($A716,'[1]23500'!$B$3:$L$5634,4,0)</f>
        <v>3926909700</v>
      </c>
      <c r="M716" s="2" t="str">
        <f>VLOOKUP($A716,'[1]23500'!$B$3:$L$5634,5,0)</f>
        <v>7330417001349</v>
      </c>
      <c r="N716" s="2">
        <f>VLOOKUP($A716,'[1]23500'!$B$3:$L$5634,6,0)</f>
        <v>8.9999999999999993E-3</v>
      </c>
      <c r="O716" s="2" t="str">
        <f>VLOOKUP($A716,'[1]23500'!$B$3:$L$5634,7,0)</f>
        <v>Kg</v>
      </c>
      <c r="P716" s="2">
        <f>VLOOKUP($A716,'[1]23500'!$B$3:$L$5634,8,0)</f>
        <v>0.01</v>
      </c>
      <c r="Q716" s="2" t="str">
        <f>VLOOKUP($A716,'[1]23500'!$B$3:$L$5634,10,0)</f>
        <v>Na przewody</v>
      </c>
      <c r="R716" s="2" t="str">
        <f>VLOOKUP($A716,'[1]23500'!$B$3:$L$5634,11,0)</f>
        <v>1001</v>
      </c>
    </row>
    <row r="717" spans="1:18" x14ac:dyDescent="0.3">
      <c r="A717" s="7" t="s">
        <v>1941</v>
      </c>
      <c r="B717" s="7" t="s">
        <v>1942</v>
      </c>
      <c r="C717" s="7" t="s">
        <v>1679</v>
      </c>
      <c r="D717" s="7" t="s">
        <v>1943</v>
      </c>
      <c r="E717" s="7">
        <f t="shared" si="11"/>
        <v>4.0250000000000004</v>
      </c>
      <c r="F717" s="7">
        <v>4.83</v>
      </c>
      <c r="G717" s="7" t="s">
        <v>544</v>
      </c>
      <c r="H717" s="7" t="s">
        <v>585</v>
      </c>
      <c r="I717" s="2" t="str">
        <f>VLOOKUP($A717,'[1]23500'!$B$3:$L$5634,1,0)</f>
        <v>PA-02003PV90.S</v>
      </c>
      <c r="J717" s="2" t="str">
        <f>VLOOKUP($A717,'[1]23500'!$B$3:$L$5634,2,0)</f>
        <v>PA 02/3 WIĄZKI BIAŁY: S  (250 szt.)</v>
      </c>
      <c r="K717" s="2" t="str">
        <f>VLOOKUP($A717,'[1]23500'!$B$3:$L$5634,3,0)</f>
        <v>paczka</v>
      </c>
      <c r="L717" s="2" t="str">
        <f>VLOOKUP($A717,'[1]23500'!$B$3:$L$5634,4,0)</f>
        <v>3926909700</v>
      </c>
      <c r="M717" s="2" t="str">
        <f>VLOOKUP($A717,'[1]23500'!$B$3:$L$5634,5,0)</f>
        <v>7330417001356</v>
      </c>
      <c r="N717" s="2">
        <f>VLOOKUP($A717,'[1]23500'!$B$3:$L$5634,6,0)</f>
        <v>8.9999999999999993E-3</v>
      </c>
      <c r="O717" s="2" t="str">
        <f>VLOOKUP($A717,'[1]23500'!$B$3:$L$5634,7,0)</f>
        <v>Kg</v>
      </c>
      <c r="P717" s="2">
        <f>VLOOKUP($A717,'[1]23500'!$B$3:$L$5634,8,0)</f>
        <v>0.01</v>
      </c>
      <c r="Q717" s="2" t="str">
        <f>VLOOKUP($A717,'[1]23500'!$B$3:$L$5634,10,0)</f>
        <v>Na przewody</v>
      </c>
      <c r="R717" s="2" t="str">
        <f>VLOOKUP($A717,'[1]23500'!$B$3:$L$5634,11,0)</f>
        <v>1001</v>
      </c>
    </row>
    <row r="718" spans="1:18" x14ac:dyDescent="0.3">
      <c r="A718" s="7" t="s">
        <v>1944</v>
      </c>
      <c r="B718" s="7" t="s">
        <v>1945</v>
      </c>
      <c r="C718" s="7" t="s">
        <v>1679</v>
      </c>
      <c r="D718" s="7" t="s">
        <v>1946</v>
      </c>
      <c r="E718" s="7">
        <f t="shared" si="11"/>
        <v>4.0250000000000004</v>
      </c>
      <c r="F718" s="7">
        <v>4.83</v>
      </c>
      <c r="G718" s="7" t="s">
        <v>544</v>
      </c>
      <c r="H718" s="7" t="s">
        <v>585</v>
      </c>
      <c r="I718" s="2" t="str">
        <f>VLOOKUP($A718,'[1]23500'!$B$3:$L$5634,1,0)</f>
        <v>PA-02003PV90.T</v>
      </c>
      <c r="J718" s="2" t="str">
        <f>VLOOKUP($A718,'[1]23500'!$B$3:$L$5634,2,0)</f>
        <v>PA 02/3 WIĄZKI BIAŁY: T  (250 szt.)</v>
      </c>
      <c r="K718" s="2" t="str">
        <f>VLOOKUP($A718,'[1]23500'!$B$3:$L$5634,3,0)</f>
        <v>paczka</v>
      </c>
      <c r="L718" s="2" t="str">
        <f>VLOOKUP($A718,'[1]23500'!$B$3:$L$5634,4,0)</f>
        <v>3926909700</v>
      </c>
      <c r="M718" s="2" t="str">
        <f>VLOOKUP($A718,'[1]23500'!$B$3:$L$5634,5,0)</f>
        <v>7330417001363</v>
      </c>
      <c r="N718" s="2">
        <f>VLOOKUP($A718,'[1]23500'!$B$3:$L$5634,6,0)</f>
        <v>8.9999999999999993E-3</v>
      </c>
      <c r="O718" s="2" t="str">
        <f>VLOOKUP($A718,'[1]23500'!$B$3:$L$5634,7,0)</f>
        <v>Kg</v>
      </c>
      <c r="P718" s="2">
        <f>VLOOKUP($A718,'[1]23500'!$B$3:$L$5634,8,0)</f>
        <v>0.01</v>
      </c>
      <c r="Q718" s="2" t="str">
        <f>VLOOKUP($A718,'[1]23500'!$B$3:$L$5634,10,0)</f>
        <v>Na przewody</v>
      </c>
      <c r="R718" s="2" t="str">
        <f>VLOOKUP($A718,'[1]23500'!$B$3:$L$5634,11,0)</f>
        <v>1001</v>
      </c>
    </row>
    <row r="719" spans="1:18" x14ac:dyDescent="0.3">
      <c r="A719" s="7" t="s">
        <v>1947</v>
      </c>
      <c r="B719" s="7" t="s">
        <v>1948</v>
      </c>
      <c r="C719" s="7" t="s">
        <v>1679</v>
      </c>
      <c r="D719" s="7" t="s">
        <v>1949</v>
      </c>
      <c r="E719" s="7">
        <f t="shared" si="11"/>
        <v>4.0250000000000004</v>
      </c>
      <c r="F719" s="7">
        <v>4.83</v>
      </c>
      <c r="G719" s="7" t="s">
        <v>544</v>
      </c>
      <c r="H719" s="7" t="s">
        <v>585</v>
      </c>
      <c r="I719" s="2" t="str">
        <f>VLOOKUP($A719,'[1]23500'!$B$3:$L$5634,1,0)</f>
        <v>PA-02003PV90.U</v>
      </c>
      <c r="J719" s="2" t="str">
        <f>VLOOKUP($A719,'[1]23500'!$B$3:$L$5634,2,0)</f>
        <v>PA 02/3 WIĄZKI BIAŁY: U  (250 szt.)</v>
      </c>
      <c r="K719" s="2" t="str">
        <f>VLOOKUP($A719,'[1]23500'!$B$3:$L$5634,3,0)</f>
        <v>paczka</v>
      </c>
      <c r="L719" s="2" t="str">
        <f>VLOOKUP($A719,'[1]23500'!$B$3:$L$5634,4,0)</f>
        <v>3926909700</v>
      </c>
      <c r="M719" s="2" t="str">
        <f>VLOOKUP($A719,'[1]23500'!$B$3:$L$5634,5,0)</f>
        <v>7330417001370</v>
      </c>
      <c r="N719" s="2">
        <f>VLOOKUP($A719,'[1]23500'!$B$3:$L$5634,6,0)</f>
        <v>8.9999999999999993E-3</v>
      </c>
      <c r="O719" s="2" t="str">
        <f>VLOOKUP($A719,'[1]23500'!$B$3:$L$5634,7,0)</f>
        <v>Kg</v>
      </c>
      <c r="P719" s="2">
        <f>VLOOKUP($A719,'[1]23500'!$B$3:$L$5634,8,0)</f>
        <v>0.01</v>
      </c>
      <c r="Q719" s="2" t="str">
        <f>VLOOKUP($A719,'[1]23500'!$B$3:$L$5634,10,0)</f>
        <v>Na przewody</v>
      </c>
      <c r="R719" s="2" t="str">
        <f>VLOOKUP($A719,'[1]23500'!$B$3:$L$5634,11,0)</f>
        <v>1001</v>
      </c>
    </row>
    <row r="720" spans="1:18" x14ac:dyDescent="0.3">
      <c r="A720" s="7" t="s">
        <v>1950</v>
      </c>
      <c r="B720" s="7" t="s">
        <v>1951</v>
      </c>
      <c r="C720" s="7" t="s">
        <v>1679</v>
      </c>
      <c r="D720" s="7" t="s">
        <v>1952</v>
      </c>
      <c r="E720" s="7">
        <f t="shared" si="11"/>
        <v>4.0250000000000004</v>
      </c>
      <c r="F720" s="7">
        <v>4.83</v>
      </c>
      <c r="G720" s="7" t="s">
        <v>544</v>
      </c>
      <c r="H720" s="7" t="s">
        <v>585</v>
      </c>
      <c r="I720" s="2" t="str">
        <f>VLOOKUP($A720,'[1]23500'!$B$3:$L$5634,1,0)</f>
        <v>PA-02003PV90.V</v>
      </c>
      <c r="J720" s="2" t="str">
        <f>VLOOKUP($A720,'[1]23500'!$B$3:$L$5634,2,0)</f>
        <v>PA 02/3 WIĄZKI BIAŁY: V  (250 szt.)</v>
      </c>
      <c r="K720" s="2" t="str">
        <f>VLOOKUP($A720,'[1]23500'!$B$3:$L$5634,3,0)</f>
        <v>paczka</v>
      </c>
      <c r="L720" s="2" t="str">
        <f>VLOOKUP($A720,'[1]23500'!$B$3:$L$5634,4,0)</f>
        <v>3926909700</v>
      </c>
      <c r="M720" s="2" t="str">
        <f>VLOOKUP($A720,'[1]23500'!$B$3:$L$5634,5,0)</f>
        <v>7330417001387</v>
      </c>
      <c r="N720" s="2">
        <f>VLOOKUP($A720,'[1]23500'!$B$3:$L$5634,6,0)</f>
        <v>8.9999999999999993E-3</v>
      </c>
      <c r="O720" s="2" t="str">
        <f>VLOOKUP($A720,'[1]23500'!$B$3:$L$5634,7,0)</f>
        <v>Kg</v>
      </c>
      <c r="P720" s="2">
        <f>VLOOKUP($A720,'[1]23500'!$B$3:$L$5634,8,0)</f>
        <v>0.01</v>
      </c>
      <c r="Q720" s="2" t="str">
        <f>VLOOKUP($A720,'[1]23500'!$B$3:$L$5634,10,0)</f>
        <v>Na przewody</v>
      </c>
      <c r="R720" s="2" t="str">
        <f>VLOOKUP($A720,'[1]23500'!$B$3:$L$5634,11,0)</f>
        <v>1001</v>
      </c>
    </row>
    <row r="721" spans="1:18" x14ac:dyDescent="0.3">
      <c r="A721" s="7" t="s">
        <v>1953</v>
      </c>
      <c r="B721" s="7" t="s">
        <v>1954</v>
      </c>
      <c r="C721" s="7" t="s">
        <v>1679</v>
      </c>
      <c r="D721" s="7" t="s">
        <v>1955</v>
      </c>
      <c r="E721" s="7">
        <f t="shared" si="11"/>
        <v>4.0250000000000004</v>
      </c>
      <c r="F721" s="7">
        <v>4.83</v>
      </c>
      <c r="G721" s="7" t="s">
        <v>544</v>
      </c>
      <c r="H721" s="7" t="s">
        <v>585</v>
      </c>
      <c r="I721" s="2" t="str">
        <f>VLOOKUP($A721,'[1]23500'!$B$3:$L$5634,1,0)</f>
        <v>PA-02003PV90.W</v>
      </c>
      <c r="J721" s="2" t="str">
        <f>VLOOKUP($A721,'[1]23500'!$B$3:$L$5634,2,0)</f>
        <v>PA 02/3 WIĄZKI BIAŁY: W  (250 szt.)</v>
      </c>
      <c r="K721" s="2" t="str">
        <f>VLOOKUP($A721,'[1]23500'!$B$3:$L$5634,3,0)</f>
        <v>paczka</v>
      </c>
      <c r="L721" s="2" t="str">
        <f>VLOOKUP($A721,'[1]23500'!$B$3:$L$5634,4,0)</f>
        <v>3926909700</v>
      </c>
      <c r="M721" s="2" t="str">
        <f>VLOOKUP($A721,'[1]23500'!$B$3:$L$5634,5,0)</f>
        <v>7330417001394</v>
      </c>
      <c r="N721" s="2">
        <f>VLOOKUP($A721,'[1]23500'!$B$3:$L$5634,6,0)</f>
        <v>8.9999999999999993E-3</v>
      </c>
      <c r="O721" s="2" t="str">
        <f>VLOOKUP($A721,'[1]23500'!$B$3:$L$5634,7,0)</f>
        <v>Kg</v>
      </c>
      <c r="P721" s="2">
        <f>VLOOKUP($A721,'[1]23500'!$B$3:$L$5634,8,0)</f>
        <v>0.01</v>
      </c>
      <c r="Q721" s="2" t="str">
        <f>VLOOKUP($A721,'[1]23500'!$B$3:$L$5634,10,0)</f>
        <v>Na przewody</v>
      </c>
      <c r="R721" s="2" t="str">
        <f>VLOOKUP($A721,'[1]23500'!$B$3:$L$5634,11,0)</f>
        <v>1001</v>
      </c>
    </row>
    <row r="722" spans="1:18" x14ac:dyDescent="0.3">
      <c r="A722" s="7" t="s">
        <v>1956</v>
      </c>
      <c r="B722" s="7" t="s">
        <v>1957</v>
      </c>
      <c r="C722" s="7" t="s">
        <v>1679</v>
      </c>
      <c r="D722" s="7" t="s">
        <v>1958</v>
      </c>
      <c r="E722" s="7">
        <f t="shared" si="11"/>
        <v>4.0250000000000004</v>
      </c>
      <c r="F722" s="7">
        <v>4.83</v>
      </c>
      <c r="G722" s="7" t="s">
        <v>544</v>
      </c>
      <c r="H722" s="7" t="s">
        <v>585</v>
      </c>
      <c r="I722" s="2" t="str">
        <f>VLOOKUP($A722,'[1]23500'!$B$3:$L$5634,1,0)</f>
        <v>PA-02003PV90.X</v>
      </c>
      <c r="J722" s="2" t="str">
        <f>VLOOKUP($A722,'[1]23500'!$B$3:$L$5634,2,0)</f>
        <v>PA 02/3 WIĄZKI BIAŁY: X  (250 szt.)</v>
      </c>
      <c r="K722" s="2" t="str">
        <f>VLOOKUP($A722,'[1]23500'!$B$3:$L$5634,3,0)</f>
        <v>paczka</v>
      </c>
      <c r="L722" s="2" t="str">
        <f>VLOOKUP($A722,'[1]23500'!$B$3:$L$5634,4,0)</f>
        <v>3926909700</v>
      </c>
      <c r="M722" s="2" t="str">
        <f>VLOOKUP($A722,'[1]23500'!$B$3:$L$5634,5,0)</f>
        <v>7330417001400</v>
      </c>
      <c r="N722" s="2">
        <f>VLOOKUP($A722,'[1]23500'!$B$3:$L$5634,6,0)</f>
        <v>8.9999999999999993E-3</v>
      </c>
      <c r="O722" s="2" t="str">
        <f>VLOOKUP($A722,'[1]23500'!$B$3:$L$5634,7,0)</f>
        <v>Kg</v>
      </c>
      <c r="P722" s="2">
        <f>VLOOKUP($A722,'[1]23500'!$B$3:$L$5634,8,0)</f>
        <v>0.01</v>
      </c>
      <c r="Q722" s="2" t="str">
        <f>VLOOKUP($A722,'[1]23500'!$B$3:$L$5634,10,0)</f>
        <v>Na przewody</v>
      </c>
      <c r="R722" s="2" t="str">
        <f>VLOOKUP($A722,'[1]23500'!$B$3:$L$5634,11,0)</f>
        <v>1001</v>
      </c>
    </row>
    <row r="723" spans="1:18" x14ac:dyDescent="0.3">
      <c r="A723" s="7" t="s">
        <v>1959</v>
      </c>
      <c r="B723" s="7" t="s">
        <v>1960</v>
      </c>
      <c r="C723" s="7" t="s">
        <v>1679</v>
      </c>
      <c r="D723" s="7" t="s">
        <v>1961</v>
      </c>
      <c r="E723" s="7">
        <f t="shared" si="11"/>
        <v>4.0250000000000004</v>
      </c>
      <c r="F723" s="7">
        <v>4.83</v>
      </c>
      <c r="G723" s="7" t="s">
        <v>544</v>
      </c>
      <c r="H723" s="7" t="s">
        <v>585</v>
      </c>
      <c r="I723" s="2" t="str">
        <f>VLOOKUP($A723,'[1]23500'!$B$3:$L$5634,1,0)</f>
        <v>PA-02003PV90.Y</v>
      </c>
      <c r="J723" s="2" t="str">
        <f>VLOOKUP($A723,'[1]23500'!$B$3:$L$5634,2,0)</f>
        <v>PA 02/3 WIĄZKI BIAŁY: Y  (250 szt.)</v>
      </c>
      <c r="K723" s="2" t="str">
        <f>VLOOKUP($A723,'[1]23500'!$B$3:$L$5634,3,0)</f>
        <v>paczka</v>
      </c>
      <c r="L723" s="2" t="str">
        <f>VLOOKUP($A723,'[1]23500'!$B$3:$L$5634,4,0)</f>
        <v>3926909700</v>
      </c>
      <c r="M723" s="2" t="str">
        <f>VLOOKUP($A723,'[1]23500'!$B$3:$L$5634,5,0)</f>
        <v>7330417001417</v>
      </c>
      <c r="N723" s="2">
        <f>VLOOKUP($A723,'[1]23500'!$B$3:$L$5634,6,0)</f>
        <v>8.9999999999999993E-3</v>
      </c>
      <c r="O723" s="2" t="str">
        <f>VLOOKUP($A723,'[1]23500'!$B$3:$L$5634,7,0)</f>
        <v>Kg</v>
      </c>
      <c r="P723" s="2">
        <f>VLOOKUP($A723,'[1]23500'!$B$3:$L$5634,8,0)</f>
        <v>0.01</v>
      </c>
      <c r="Q723" s="2" t="str">
        <f>VLOOKUP($A723,'[1]23500'!$B$3:$L$5634,10,0)</f>
        <v>Na przewody</v>
      </c>
      <c r="R723" s="2" t="str">
        <f>VLOOKUP($A723,'[1]23500'!$B$3:$L$5634,11,0)</f>
        <v>1001</v>
      </c>
    </row>
    <row r="724" spans="1:18" x14ac:dyDescent="0.3">
      <c r="A724" s="7" t="s">
        <v>1962</v>
      </c>
      <c r="B724" s="7" t="s">
        <v>1963</v>
      </c>
      <c r="C724" s="7" t="s">
        <v>1679</v>
      </c>
      <c r="D724" s="7" t="s">
        <v>1964</v>
      </c>
      <c r="E724" s="7">
        <f t="shared" si="11"/>
        <v>4.0250000000000004</v>
      </c>
      <c r="F724" s="7">
        <v>4.83</v>
      </c>
      <c r="G724" s="7" t="s">
        <v>544</v>
      </c>
      <c r="H724" s="7" t="s">
        <v>585</v>
      </c>
      <c r="I724" s="2" t="str">
        <f>VLOOKUP($A724,'[1]23500'!$B$3:$L$5634,1,0)</f>
        <v>PA-02003PV90.Z</v>
      </c>
      <c r="J724" s="2" t="str">
        <f>VLOOKUP($A724,'[1]23500'!$B$3:$L$5634,2,0)</f>
        <v>PA 02/3 WIĄZKI BIAŁY: Z  (250 szt.)</v>
      </c>
      <c r="K724" s="2" t="str">
        <f>VLOOKUP($A724,'[1]23500'!$B$3:$L$5634,3,0)</f>
        <v>paczka</v>
      </c>
      <c r="L724" s="2" t="str">
        <f>VLOOKUP($A724,'[1]23500'!$B$3:$L$5634,4,0)</f>
        <v>3926909700</v>
      </c>
      <c r="M724" s="2" t="str">
        <f>VLOOKUP($A724,'[1]23500'!$B$3:$L$5634,5,0)</f>
        <v>7330417001424</v>
      </c>
      <c r="N724" s="2">
        <f>VLOOKUP($A724,'[1]23500'!$B$3:$L$5634,6,0)</f>
        <v>8.9999999999999993E-3</v>
      </c>
      <c r="O724" s="2" t="str">
        <f>VLOOKUP($A724,'[1]23500'!$B$3:$L$5634,7,0)</f>
        <v>Kg</v>
      </c>
      <c r="P724" s="2">
        <f>VLOOKUP($A724,'[1]23500'!$B$3:$L$5634,8,0)</f>
        <v>0.01</v>
      </c>
      <c r="Q724" s="2" t="str">
        <f>VLOOKUP($A724,'[1]23500'!$B$3:$L$5634,10,0)</f>
        <v>Na przewody</v>
      </c>
      <c r="R724" s="2" t="str">
        <f>VLOOKUP($A724,'[1]23500'!$B$3:$L$5634,11,0)</f>
        <v>1001</v>
      </c>
    </row>
    <row r="725" spans="1:18" x14ac:dyDescent="0.3">
      <c r="A725" s="1" t="s">
        <v>1965</v>
      </c>
      <c r="B725" s="1" t="s">
        <v>1966</v>
      </c>
      <c r="C725" s="1" t="s">
        <v>1967</v>
      </c>
      <c r="D725" s="1" t="s">
        <v>1968</v>
      </c>
      <c r="E725" s="1">
        <f t="shared" si="11"/>
        <v>0</v>
      </c>
      <c r="F725" s="1"/>
      <c r="G725" s="1" t="s">
        <v>544</v>
      </c>
      <c r="H725" s="1" t="s">
        <v>585</v>
      </c>
      <c r="I725" s="2" t="str">
        <f>VLOOKUP($A725,'[1]23500'!$B$3:$L$5634,1,0)</f>
        <v>PA-02003SV40.+</v>
      </c>
      <c r="J725" s="2" t="str">
        <f>VLOOKUP($A725,'[1]23500'!$B$3:$L$5634,2,0)</f>
        <v>PA 02/3 DYSK ŻÓŁTY: +  (500 szt.)</v>
      </c>
      <c r="K725" s="2" t="str">
        <f>VLOOKUP($A725,'[1]23500'!$B$3:$L$5634,3,0)</f>
        <v>dysk</v>
      </c>
      <c r="L725" s="2" t="str">
        <f>VLOOKUP($A725,'[1]23500'!$B$3:$L$5634,4,0)</f>
        <v>3926909700</v>
      </c>
      <c r="M725" s="2" t="str">
        <f>VLOOKUP($A725,'[1]23500'!$B$3:$L$5634,5,0)</f>
        <v>7330417009666</v>
      </c>
      <c r="N725" s="2">
        <f>VLOOKUP($A725,'[1]23500'!$B$3:$L$5634,6,0)</f>
        <v>0</v>
      </c>
      <c r="O725" s="2">
        <f>VLOOKUP($A725,'[1]23500'!$B$3:$L$5634,7,0)</f>
        <v>0</v>
      </c>
      <c r="P725" s="2">
        <f>VLOOKUP($A725,'[1]23500'!$B$3:$L$5634,8,0)</f>
        <v>0</v>
      </c>
      <c r="Q725" s="2" t="str">
        <f>VLOOKUP($A725,'[1]23500'!$B$3:$L$5634,10,0)</f>
        <v>Na przewody</v>
      </c>
      <c r="R725" s="2" t="str">
        <f>VLOOKUP($A725,'[1]23500'!$B$3:$L$5634,11,0)</f>
        <v>1001</v>
      </c>
    </row>
    <row r="726" spans="1:18" x14ac:dyDescent="0.3">
      <c r="A726" s="1" t="s">
        <v>1969</v>
      </c>
      <c r="B726" s="1" t="s">
        <v>1970</v>
      </c>
      <c r="C726" s="1" t="s">
        <v>1967</v>
      </c>
      <c r="D726" s="1" t="s">
        <v>1971</v>
      </c>
      <c r="E726" s="1">
        <f t="shared" si="11"/>
        <v>0</v>
      </c>
      <c r="F726" s="1"/>
      <c r="G726" s="1" t="s">
        <v>544</v>
      </c>
      <c r="H726" s="1" t="s">
        <v>585</v>
      </c>
      <c r="I726" s="2" t="str">
        <f>VLOOKUP($A726,'[1]23500'!$B$3:$L$5634,1,0)</f>
        <v>PA-02003SV40.I</v>
      </c>
      <c r="J726" s="2" t="str">
        <f>VLOOKUP($A726,'[1]23500'!$B$3:$L$5634,2,0)</f>
        <v>PA 02/3 DYSK ŻÓŁTY: I  (500 szt.)</v>
      </c>
      <c r="K726" s="2" t="str">
        <f>VLOOKUP($A726,'[1]23500'!$B$3:$L$5634,3,0)</f>
        <v>dysk</v>
      </c>
      <c r="L726" s="2" t="str">
        <f>VLOOKUP($A726,'[1]23500'!$B$3:$L$5634,4,0)</f>
        <v>3926909700</v>
      </c>
      <c r="M726" s="2" t="str">
        <f>VLOOKUP($A726,'[1]23500'!$B$3:$L$5634,5,0)</f>
        <v>7330417009857</v>
      </c>
      <c r="N726" s="2">
        <f>VLOOKUP($A726,'[1]23500'!$B$3:$L$5634,6,0)</f>
        <v>0</v>
      </c>
      <c r="O726" s="2">
        <f>VLOOKUP($A726,'[1]23500'!$B$3:$L$5634,7,0)</f>
        <v>0</v>
      </c>
      <c r="P726" s="2">
        <f>VLOOKUP($A726,'[1]23500'!$B$3:$L$5634,8,0)</f>
        <v>0</v>
      </c>
      <c r="Q726" s="2" t="str">
        <f>VLOOKUP($A726,'[1]23500'!$B$3:$L$5634,10,0)</f>
        <v>Na przewody</v>
      </c>
      <c r="R726" s="2" t="str">
        <f>VLOOKUP($A726,'[1]23500'!$B$3:$L$5634,11,0)</f>
        <v>1001</v>
      </c>
    </row>
    <row r="727" spans="1:18" x14ac:dyDescent="0.3">
      <c r="A727" s="1" t="s">
        <v>1972</v>
      </c>
      <c r="B727" s="1" t="s">
        <v>1973</v>
      </c>
      <c r="C727" s="1" t="s">
        <v>1967</v>
      </c>
      <c r="D727" s="1" t="s">
        <v>1974</v>
      </c>
      <c r="E727" s="1">
        <f t="shared" si="11"/>
        <v>0</v>
      </c>
      <c r="F727" s="1"/>
      <c r="G727" s="1" t="s">
        <v>544</v>
      </c>
      <c r="H727" s="1" t="s">
        <v>585</v>
      </c>
      <c r="I727" s="2" t="str">
        <f>VLOOKUP($A727,'[1]23500'!$B$3:$L$5634,1,0)</f>
        <v>PA-02003SV40.O</v>
      </c>
      <c r="J727" s="2" t="str">
        <f>VLOOKUP($A727,'[1]23500'!$B$3:$L$5634,2,0)</f>
        <v>PA 02/3 DYSK ŻÓŁTY: O  (500 szt.)</v>
      </c>
      <c r="K727" s="2" t="str">
        <f>VLOOKUP($A727,'[1]23500'!$B$3:$L$5634,3,0)</f>
        <v>dysk</v>
      </c>
      <c r="L727" s="2" t="str">
        <f>VLOOKUP($A727,'[1]23500'!$B$3:$L$5634,4,0)</f>
        <v>3926909700</v>
      </c>
      <c r="M727" s="2" t="str">
        <f>VLOOKUP($A727,'[1]23500'!$B$3:$L$5634,5,0)</f>
        <v>7330417009918</v>
      </c>
      <c r="N727" s="2">
        <f>VLOOKUP($A727,'[1]23500'!$B$3:$L$5634,6,0)</f>
        <v>0</v>
      </c>
      <c r="O727" s="2">
        <f>VLOOKUP($A727,'[1]23500'!$B$3:$L$5634,7,0)</f>
        <v>0</v>
      </c>
      <c r="P727" s="2">
        <f>VLOOKUP($A727,'[1]23500'!$B$3:$L$5634,8,0)</f>
        <v>0</v>
      </c>
      <c r="Q727" s="2" t="str">
        <f>VLOOKUP($A727,'[1]23500'!$B$3:$L$5634,10,0)</f>
        <v>Na przewody</v>
      </c>
      <c r="R727" s="2" t="str">
        <f>VLOOKUP($A727,'[1]23500'!$B$3:$L$5634,11,0)</f>
        <v>1001</v>
      </c>
    </row>
    <row r="728" spans="1:18" x14ac:dyDescent="0.3">
      <c r="A728" s="1" t="s">
        <v>1975</v>
      </c>
      <c r="B728" s="1" t="s">
        <v>1976</v>
      </c>
      <c r="C728" s="1" t="s">
        <v>680</v>
      </c>
      <c r="D728" s="1" t="s">
        <v>1977</v>
      </c>
      <c r="E728" s="1">
        <f t="shared" si="11"/>
        <v>0</v>
      </c>
      <c r="F728" s="1"/>
      <c r="G728" s="1" t="s">
        <v>544</v>
      </c>
      <c r="H728" s="1" t="s">
        <v>585</v>
      </c>
      <c r="I728" s="2" t="str">
        <f>VLOOKUP($A728,'[1]23500'!$B$3:$L$5634,1,0)</f>
        <v>PA-02006AV40.L1</v>
      </c>
      <c r="J728" s="2" t="str">
        <f>VLOOKUP($A728,'[1]23500'!$B$3:$L$5634,2,0)</f>
        <v>PA 02/6 CIĘTY ŻÓŁTY: L1  (100 szt.)</v>
      </c>
      <c r="K728" s="2" t="str">
        <f>VLOOKUP($A728,'[1]23500'!$B$3:$L$5634,3,0)</f>
        <v>paczka</v>
      </c>
      <c r="L728" s="2" t="str">
        <f>VLOOKUP($A728,'[1]23500'!$B$3:$L$5634,4,0)</f>
        <v>3926909700</v>
      </c>
      <c r="M728" s="2" t="str">
        <f>VLOOKUP($A728,'[1]23500'!$B$3:$L$5634,5,0)</f>
        <v>7330417001431</v>
      </c>
      <c r="N728" s="2">
        <f>VLOOKUP($A728,'[1]23500'!$B$3:$L$5634,6,0)</f>
        <v>7.0000000000000001E-3</v>
      </c>
      <c r="O728" s="2" t="str">
        <f>VLOOKUP($A728,'[1]23500'!$B$3:$L$5634,7,0)</f>
        <v>Kg</v>
      </c>
      <c r="P728" s="2">
        <f>VLOOKUP($A728,'[1]23500'!$B$3:$L$5634,8,0)</f>
        <v>8.0000000000000002E-3</v>
      </c>
      <c r="Q728" s="2" t="str">
        <f>VLOOKUP($A728,'[1]23500'!$B$3:$L$5634,10,0)</f>
        <v>Na przewody</v>
      </c>
      <c r="R728" s="2" t="str">
        <f>VLOOKUP($A728,'[1]23500'!$B$3:$L$5634,11,0)</f>
        <v>1001</v>
      </c>
    </row>
    <row r="729" spans="1:18" x14ac:dyDescent="0.3">
      <c r="A729" s="1" t="s">
        <v>1978</v>
      </c>
      <c r="B729" s="1" t="s">
        <v>1979</v>
      </c>
      <c r="C729" s="1" t="s">
        <v>680</v>
      </c>
      <c r="D729" s="1" t="s">
        <v>1980</v>
      </c>
      <c r="E729" s="1">
        <f t="shared" si="11"/>
        <v>0</v>
      </c>
      <c r="F729" s="1"/>
      <c r="G729" s="1" t="s">
        <v>544</v>
      </c>
      <c r="H729" s="1" t="s">
        <v>585</v>
      </c>
      <c r="I729" s="2" t="str">
        <f>VLOOKUP($A729,'[1]23500'!$B$3:$L$5634,1,0)</f>
        <v>PA-02006AV40.L2</v>
      </c>
      <c r="J729" s="2" t="str">
        <f>VLOOKUP($A729,'[1]23500'!$B$3:$L$5634,2,0)</f>
        <v>PA 02/6 CIĘTY ŻÓŁTY: L2  (100 szt.)</v>
      </c>
      <c r="K729" s="2" t="str">
        <f>VLOOKUP($A729,'[1]23500'!$B$3:$L$5634,3,0)</f>
        <v>paczka</v>
      </c>
      <c r="L729" s="2" t="str">
        <f>VLOOKUP($A729,'[1]23500'!$B$3:$L$5634,4,0)</f>
        <v>3926909700</v>
      </c>
      <c r="M729" s="2" t="str">
        <f>VLOOKUP($A729,'[1]23500'!$B$3:$L$5634,5,0)</f>
        <v>7330417001448</v>
      </c>
      <c r="N729" s="2">
        <f>VLOOKUP($A729,'[1]23500'!$B$3:$L$5634,6,0)</f>
        <v>7.0000000000000001E-3</v>
      </c>
      <c r="O729" s="2" t="str">
        <f>VLOOKUP($A729,'[1]23500'!$B$3:$L$5634,7,0)</f>
        <v>Kg</v>
      </c>
      <c r="P729" s="2">
        <f>VLOOKUP($A729,'[1]23500'!$B$3:$L$5634,8,0)</f>
        <v>8.0000000000000002E-3</v>
      </c>
      <c r="Q729" s="2" t="str">
        <f>VLOOKUP($A729,'[1]23500'!$B$3:$L$5634,10,0)</f>
        <v>Na przewody</v>
      </c>
      <c r="R729" s="2" t="str">
        <f>VLOOKUP($A729,'[1]23500'!$B$3:$L$5634,11,0)</f>
        <v>1001</v>
      </c>
    </row>
    <row r="730" spans="1:18" x14ac:dyDescent="0.3">
      <c r="A730" s="1" t="s">
        <v>1981</v>
      </c>
      <c r="B730" s="1" t="s">
        <v>1982</v>
      </c>
      <c r="C730" s="1" t="s">
        <v>680</v>
      </c>
      <c r="D730" s="1" t="s">
        <v>1983</v>
      </c>
      <c r="E730" s="1">
        <f t="shared" si="11"/>
        <v>0</v>
      </c>
      <c r="F730" s="1"/>
      <c r="G730" s="1" t="s">
        <v>544</v>
      </c>
      <c r="H730" s="1" t="s">
        <v>585</v>
      </c>
      <c r="I730" s="2" t="str">
        <f>VLOOKUP($A730,'[1]23500'!$B$3:$L$5634,1,0)</f>
        <v>PA-02006AV40.L3</v>
      </c>
      <c r="J730" s="2" t="str">
        <f>VLOOKUP($A730,'[1]23500'!$B$3:$L$5634,2,0)</f>
        <v>PA 02/6 CIĘTY ŻÓŁTY: L3  (100 szt.)</v>
      </c>
      <c r="K730" s="2" t="str">
        <f>VLOOKUP($A730,'[1]23500'!$B$3:$L$5634,3,0)</f>
        <v>paczka</v>
      </c>
      <c r="L730" s="2" t="str">
        <f>VLOOKUP($A730,'[1]23500'!$B$3:$L$5634,4,0)</f>
        <v>3926909700</v>
      </c>
      <c r="M730" s="2" t="str">
        <f>VLOOKUP($A730,'[1]23500'!$B$3:$L$5634,5,0)</f>
        <v>7330417001455</v>
      </c>
      <c r="N730" s="2">
        <f>VLOOKUP($A730,'[1]23500'!$B$3:$L$5634,6,0)</f>
        <v>7.0000000000000001E-3</v>
      </c>
      <c r="O730" s="2" t="str">
        <f>VLOOKUP($A730,'[1]23500'!$B$3:$L$5634,7,0)</f>
        <v>Kg</v>
      </c>
      <c r="P730" s="2">
        <f>VLOOKUP($A730,'[1]23500'!$B$3:$L$5634,8,0)</f>
        <v>8.0000000000000002E-3</v>
      </c>
      <c r="Q730" s="2" t="str">
        <f>VLOOKUP($A730,'[1]23500'!$B$3:$L$5634,10,0)</f>
        <v>Na przewody</v>
      </c>
      <c r="R730" s="2" t="str">
        <f>VLOOKUP($A730,'[1]23500'!$B$3:$L$5634,11,0)</f>
        <v>1001</v>
      </c>
    </row>
    <row r="731" spans="1:18" x14ac:dyDescent="0.3">
      <c r="A731" s="1" t="s">
        <v>1984</v>
      </c>
      <c r="B731" s="1" t="s">
        <v>1985</v>
      </c>
      <c r="C731" s="1" t="s">
        <v>680</v>
      </c>
      <c r="D731" s="1" t="s">
        <v>1986</v>
      </c>
      <c r="E731" s="1">
        <f t="shared" si="11"/>
        <v>0</v>
      </c>
      <c r="F731" s="1"/>
      <c r="G731" s="1" t="s">
        <v>544</v>
      </c>
      <c r="H731" s="1" t="s">
        <v>585</v>
      </c>
      <c r="I731" s="2" t="str">
        <f>VLOOKUP($A731,'[1]23500'!$B$3:$L$5634,1,0)</f>
        <v>PA-02006AV40.PE</v>
      </c>
      <c r="J731" s="2" t="str">
        <f>VLOOKUP($A731,'[1]23500'!$B$3:$L$5634,2,0)</f>
        <v>PA 02/6 CIĘTY ŻÓŁTY: PE  (100 szt.)</v>
      </c>
      <c r="K731" s="2" t="str">
        <f>VLOOKUP($A731,'[1]23500'!$B$3:$L$5634,3,0)</f>
        <v>paczka</v>
      </c>
      <c r="L731" s="2" t="str">
        <f>VLOOKUP($A731,'[1]23500'!$B$3:$L$5634,4,0)</f>
        <v>3926909700</v>
      </c>
      <c r="M731" s="2" t="str">
        <f>VLOOKUP($A731,'[1]23500'!$B$3:$L$5634,5,0)</f>
        <v>7330417001479</v>
      </c>
      <c r="N731" s="2">
        <f>VLOOKUP($A731,'[1]23500'!$B$3:$L$5634,6,0)</f>
        <v>7.0000000000000001E-3</v>
      </c>
      <c r="O731" s="2" t="str">
        <f>VLOOKUP($A731,'[1]23500'!$B$3:$L$5634,7,0)</f>
        <v>Kg</v>
      </c>
      <c r="P731" s="2">
        <f>VLOOKUP($A731,'[1]23500'!$B$3:$L$5634,8,0)</f>
        <v>8.0000000000000002E-3</v>
      </c>
      <c r="Q731" s="2" t="str">
        <f>VLOOKUP($A731,'[1]23500'!$B$3:$L$5634,10,0)</f>
        <v>Na przewody</v>
      </c>
      <c r="R731" s="2" t="str">
        <f>VLOOKUP($A731,'[1]23500'!$B$3:$L$5634,11,0)</f>
        <v>1001</v>
      </c>
    </row>
    <row r="732" spans="1:18" x14ac:dyDescent="0.3">
      <c r="A732" s="1" t="s">
        <v>1987</v>
      </c>
      <c r="B732" s="1" t="s">
        <v>1988</v>
      </c>
      <c r="C732" s="1" t="s">
        <v>680</v>
      </c>
      <c r="D732" s="1" t="s">
        <v>1989</v>
      </c>
      <c r="E732" s="1">
        <f t="shared" si="11"/>
        <v>0</v>
      </c>
      <c r="F732" s="1"/>
      <c r="G732" s="1" t="s">
        <v>544</v>
      </c>
      <c r="H732" s="1" t="s">
        <v>539</v>
      </c>
      <c r="I732" s="2" t="str">
        <f>VLOOKUP($A732,'[1]23500'!$B$3:$L$5634,1,0)</f>
        <v>PA-02012AN4</v>
      </c>
      <c r="J732" s="2" t="str">
        <f>VLOOKUP($A732,'[1]23500'!$B$3:$L$5634,2,0)</f>
        <v>PA 02/12 CIĘTY CZYSTY ŻÓŁTY  (100 szt.)</v>
      </c>
      <c r="K732" s="2" t="str">
        <f>VLOOKUP($A732,'[1]23500'!$B$3:$L$5634,3,0)</f>
        <v>paczka</v>
      </c>
      <c r="L732" s="2" t="str">
        <f>VLOOKUP($A732,'[1]23500'!$B$3:$L$5634,4,0)</f>
        <v>3926909700</v>
      </c>
      <c r="M732" s="2" t="str">
        <f>VLOOKUP($A732,'[1]23500'!$B$3:$L$5634,5,0)</f>
        <v>7330417057773</v>
      </c>
      <c r="N732" s="2">
        <f>VLOOKUP($A732,'[1]23500'!$B$3:$L$5634,6,0)</f>
        <v>0.01</v>
      </c>
      <c r="O732" s="2" t="str">
        <f>VLOOKUP($A732,'[1]23500'!$B$3:$L$5634,7,0)</f>
        <v>Kg</v>
      </c>
      <c r="P732" s="2">
        <f>VLOOKUP($A732,'[1]23500'!$B$3:$L$5634,8,0)</f>
        <v>1.2E-2</v>
      </c>
      <c r="Q732" s="2" t="str">
        <f>VLOOKUP($A732,'[1]23500'!$B$3:$L$5634,10,0)</f>
        <v>Na przewody</v>
      </c>
      <c r="R732" s="2" t="str">
        <f>VLOOKUP($A732,'[1]23500'!$B$3:$L$5634,11,0)</f>
        <v>1003</v>
      </c>
    </row>
    <row r="733" spans="1:18" x14ac:dyDescent="0.3">
      <c r="A733" s="1" t="s">
        <v>1990</v>
      </c>
      <c r="B733" s="1" t="s">
        <v>1991</v>
      </c>
      <c r="C733" s="1" t="s">
        <v>1992</v>
      </c>
      <c r="D733" s="1" t="s">
        <v>1993</v>
      </c>
      <c r="E733" s="1">
        <f t="shared" si="11"/>
        <v>0</v>
      </c>
      <c r="F733" s="1"/>
      <c r="G733" s="1" t="s">
        <v>544</v>
      </c>
      <c r="H733" s="1" t="s">
        <v>539</v>
      </c>
      <c r="I733" s="2" t="e">
        <f>VLOOKUP($A733,'[1]23500'!$B$3:$L$5634,1,0)</f>
        <v>#N/A</v>
      </c>
      <c r="J733" s="2" t="e">
        <f>VLOOKUP($A733,'[1]23500'!$B$3:$L$5634,2,0)</f>
        <v>#N/A</v>
      </c>
      <c r="K733" s="2" t="e">
        <f>VLOOKUP($A733,'[1]23500'!$B$3:$L$5634,3,0)</f>
        <v>#N/A</v>
      </c>
      <c r="L733" s="2" t="e">
        <f>VLOOKUP($A733,'[1]23500'!$B$3:$L$5634,4,0)</f>
        <v>#N/A</v>
      </c>
      <c r="M733" s="2" t="e">
        <f>VLOOKUP($A733,'[1]23500'!$B$3:$L$5634,5,0)</f>
        <v>#N/A</v>
      </c>
      <c r="N733" s="2" t="e">
        <f>VLOOKUP($A733,'[1]23500'!$B$3:$L$5634,6,0)</f>
        <v>#N/A</v>
      </c>
      <c r="O733" s="2" t="e">
        <f>VLOOKUP($A733,'[1]23500'!$B$3:$L$5634,7,0)</f>
        <v>#N/A</v>
      </c>
      <c r="P733" s="2" t="e">
        <f>VLOOKUP($A733,'[1]23500'!$B$3:$L$5634,8,0)</f>
        <v>#N/A</v>
      </c>
      <c r="Q733" s="2" t="e">
        <f>VLOOKUP($A733,'[1]23500'!$B$3:$L$5634,10,0)</f>
        <v>#N/A</v>
      </c>
      <c r="R733" s="2" t="e">
        <f>VLOOKUP($A733,'[1]23500'!$B$3:$L$5634,11,0)</f>
        <v>#N/A</v>
      </c>
    </row>
    <row r="734" spans="1:18" x14ac:dyDescent="0.3">
      <c r="A734" s="7" t="s">
        <v>1994</v>
      </c>
      <c r="B734" s="7" t="s">
        <v>1995</v>
      </c>
      <c r="C734" s="7" t="s">
        <v>1491</v>
      </c>
      <c r="D734" s="7" t="s">
        <v>1996</v>
      </c>
      <c r="E734" s="7">
        <f t="shared" si="11"/>
        <v>15.091666666666667</v>
      </c>
      <c r="F734" s="7">
        <v>18.11</v>
      </c>
      <c r="G734" s="7" t="s">
        <v>544</v>
      </c>
      <c r="H734" s="7" t="s">
        <v>585</v>
      </c>
      <c r="I734" s="2" t="str">
        <f>VLOOKUP($A734,'[1]23500'!$B$3:$L$5634,1,0)</f>
        <v>PA-10003BN4</v>
      </c>
      <c r="J734" s="2" t="str">
        <f>VLOOKUP($A734,'[1]23500'!$B$3:$L$5634,2,0)</f>
        <v>PA 1/3 ROLKA CZYSTY ŻÓŁTY  (1000 szt.)</v>
      </c>
      <c r="K734" s="2" t="str">
        <f>VLOOKUP($A734,'[1]23500'!$B$3:$L$5634,3,0)</f>
        <v>rolka</v>
      </c>
      <c r="L734" s="2" t="str">
        <f>VLOOKUP($A734,'[1]23500'!$B$3:$L$5634,4,0)</f>
        <v>3926909700</v>
      </c>
      <c r="M734" s="2" t="str">
        <f>VLOOKUP($A734,'[1]23500'!$B$3:$L$5634,5,0)</f>
        <v>7330417017692</v>
      </c>
      <c r="N734" s="2">
        <f>VLOOKUP($A734,'[1]23500'!$B$3:$L$5634,6,0)</f>
        <v>4.7E-2</v>
      </c>
      <c r="O734" s="2" t="str">
        <f>VLOOKUP($A734,'[1]23500'!$B$3:$L$5634,7,0)</f>
        <v>Kg</v>
      </c>
      <c r="P734" s="2">
        <f>VLOOKUP($A734,'[1]23500'!$B$3:$L$5634,8,0)</f>
        <v>6.3E-2</v>
      </c>
      <c r="Q734" s="2" t="str">
        <f>VLOOKUP($A734,'[1]23500'!$B$3:$L$5634,10,0)</f>
        <v>Na przewody</v>
      </c>
      <c r="R734" s="2" t="str">
        <f>VLOOKUP($A734,'[1]23500'!$B$3:$L$5634,11,0)</f>
        <v>1001</v>
      </c>
    </row>
    <row r="735" spans="1:18" x14ac:dyDescent="0.3">
      <c r="A735" s="7" t="s">
        <v>1997</v>
      </c>
      <c r="B735" s="7" t="s">
        <v>1998</v>
      </c>
      <c r="C735" s="7" t="s">
        <v>1491</v>
      </c>
      <c r="D735" s="7" t="s">
        <v>1999</v>
      </c>
      <c r="E735" s="7">
        <f t="shared" si="11"/>
        <v>16.091666666666665</v>
      </c>
      <c r="F735" s="7">
        <v>19.309999999999999</v>
      </c>
      <c r="G735" s="7" t="s">
        <v>544</v>
      </c>
      <c r="H735" s="7" t="s">
        <v>585</v>
      </c>
      <c r="I735" s="2" t="str">
        <f>VLOOKUP($A735,'[1]23500'!$B$3:$L$5634,1,0)</f>
        <v>PA-10003BV09.0</v>
      </c>
      <c r="J735" s="2" t="str">
        <f>VLOOKUP($A735,'[1]23500'!$B$3:$L$5634,2,0)</f>
        <v>PA 1/3 ROLKA CZARNY: 0  (1000 szt.)</v>
      </c>
      <c r="K735" s="2" t="str">
        <f>VLOOKUP($A735,'[1]23500'!$B$3:$L$5634,3,0)</f>
        <v>rolka</v>
      </c>
      <c r="L735" s="2" t="str">
        <f>VLOOKUP($A735,'[1]23500'!$B$3:$L$5634,4,0)</f>
        <v>3926909700</v>
      </c>
      <c r="M735" s="2" t="str">
        <f>VLOOKUP($A735,'[1]23500'!$B$3:$L$5634,5,0)</f>
        <v>7330417010662</v>
      </c>
      <c r="N735" s="2">
        <f>VLOOKUP($A735,'[1]23500'!$B$3:$L$5634,6,0)</f>
        <v>4.7E-2</v>
      </c>
      <c r="O735" s="2" t="str">
        <f>VLOOKUP($A735,'[1]23500'!$B$3:$L$5634,7,0)</f>
        <v>Kg</v>
      </c>
      <c r="P735" s="2">
        <f>VLOOKUP($A735,'[1]23500'!$B$3:$L$5634,8,0)</f>
        <v>6.3E-2</v>
      </c>
      <c r="Q735" s="2" t="str">
        <f>VLOOKUP($A735,'[1]23500'!$B$3:$L$5634,10,0)</f>
        <v>Na przewody</v>
      </c>
      <c r="R735" s="2" t="str">
        <f>VLOOKUP($A735,'[1]23500'!$B$3:$L$5634,11,0)</f>
        <v>1001</v>
      </c>
    </row>
    <row r="736" spans="1:18" x14ac:dyDescent="0.3">
      <c r="A736" s="7" t="s">
        <v>2000</v>
      </c>
      <c r="B736" s="7" t="s">
        <v>2001</v>
      </c>
      <c r="C736" s="7" t="s">
        <v>1491</v>
      </c>
      <c r="D736" s="7" t="s">
        <v>2002</v>
      </c>
      <c r="E736" s="7">
        <f t="shared" si="11"/>
        <v>16.091666666666665</v>
      </c>
      <c r="F736" s="7">
        <v>19.309999999999999</v>
      </c>
      <c r="G736" s="7" t="s">
        <v>544</v>
      </c>
      <c r="H736" s="7" t="s">
        <v>585</v>
      </c>
      <c r="I736" s="2" t="e">
        <f>VLOOKUP($A736,'[1]23500'!$B$3:$L$5634,1,0)</f>
        <v>#N/A</v>
      </c>
      <c r="J736" s="2" t="e">
        <f>VLOOKUP($A736,'[1]23500'!$B$3:$L$5634,2,0)</f>
        <v>#N/A</v>
      </c>
      <c r="K736" s="2" t="e">
        <f>VLOOKUP($A736,'[1]23500'!$B$3:$L$5634,3,0)</f>
        <v>#N/A</v>
      </c>
      <c r="L736" s="2" t="e">
        <f>VLOOKUP($A736,'[1]23500'!$B$3:$L$5634,4,0)</f>
        <v>#N/A</v>
      </c>
      <c r="M736" s="2" t="e">
        <f>VLOOKUP($A736,'[1]23500'!$B$3:$L$5634,5,0)</f>
        <v>#N/A</v>
      </c>
      <c r="N736" s="2" t="e">
        <f>VLOOKUP($A736,'[1]23500'!$B$3:$L$5634,6,0)</f>
        <v>#N/A</v>
      </c>
      <c r="O736" s="2" t="e">
        <f>VLOOKUP($A736,'[1]23500'!$B$3:$L$5634,7,0)</f>
        <v>#N/A</v>
      </c>
      <c r="P736" s="2" t="e">
        <f>VLOOKUP($A736,'[1]23500'!$B$3:$L$5634,8,0)</f>
        <v>#N/A</v>
      </c>
      <c r="Q736" s="2" t="e">
        <f>VLOOKUP($A736,'[1]23500'!$B$3:$L$5634,10,0)</f>
        <v>#N/A</v>
      </c>
      <c r="R736" s="2" t="e">
        <f>VLOOKUP($A736,'[1]23500'!$B$3:$L$5634,11,0)</f>
        <v>#N/A</v>
      </c>
    </row>
    <row r="737" spans="1:18" x14ac:dyDescent="0.3">
      <c r="A737" s="7" t="s">
        <v>2003</v>
      </c>
      <c r="B737" s="7" t="s">
        <v>2004</v>
      </c>
      <c r="C737" s="7" t="s">
        <v>1491</v>
      </c>
      <c r="D737" s="7" t="s">
        <v>2005</v>
      </c>
      <c r="E737" s="7">
        <f t="shared" si="11"/>
        <v>16.091666666666665</v>
      </c>
      <c r="F737" s="7">
        <v>19.309999999999999</v>
      </c>
      <c r="G737" s="7" t="s">
        <v>544</v>
      </c>
      <c r="H737" s="7" t="s">
        <v>585</v>
      </c>
      <c r="I737" s="2" t="e">
        <f>VLOOKUP($A737,'[1]23500'!$B$3:$L$5634,1,0)</f>
        <v>#N/A</v>
      </c>
      <c r="J737" s="2" t="e">
        <f>VLOOKUP($A737,'[1]23500'!$B$3:$L$5634,2,0)</f>
        <v>#N/A</v>
      </c>
      <c r="K737" s="2" t="e">
        <f>VLOOKUP($A737,'[1]23500'!$B$3:$L$5634,3,0)</f>
        <v>#N/A</v>
      </c>
      <c r="L737" s="2" t="e">
        <f>VLOOKUP($A737,'[1]23500'!$B$3:$L$5634,4,0)</f>
        <v>#N/A</v>
      </c>
      <c r="M737" s="2" t="e">
        <f>VLOOKUP($A737,'[1]23500'!$B$3:$L$5634,5,0)</f>
        <v>#N/A</v>
      </c>
      <c r="N737" s="2" t="e">
        <f>VLOOKUP($A737,'[1]23500'!$B$3:$L$5634,6,0)</f>
        <v>#N/A</v>
      </c>
      <c r="O737" s="2" t="e">
        <f>VLOOKUP($A737,'[1]23500'!$B$3:$L$5634,7,0)</f>
        <v>#N/A</v>
      </c>
      <c r="P737" s="2" t="e">
        <f>VLOOKUP($A737,'[1]23500'!$B$3:$L$5634,8,0)</f>
        <v>#N/A</v>
      </c>
      <c r="Q737" s="2" t="e">
        <f>VLOOKUP($A737,'[1]23500'!$B$3:$L$5634,10,0)</f>
        <v>#N/A</v>
      </c>
      <c r="R737" s="2" t="e">
        <f>VLOOKUP($A737,'[1]23500'!$B$3:$L$5634,11,0)</f>
        <v>#N/A</v>
      </c>
    </row>
    <row r="738" spans="1:18" x14ac:dyDescent="0.3">
      <c r="A738" s="7" t="s">
        <v>2006</v>
      </c>
      <c r="B738" s="7" t="s">
        <v>2007</v>
      </c>
      <c r="C738" s="7" t="s">
        <v>1491</v>
      </c>
      <c r="D738" s="7" t="s">
        <v>2008</v>
      </c>
      <c r="E738" s="7">
        <f t="shared" si="11"/>
        <v>16.091666666666665</v>
      </c>
      <c r="F738" s="7">
        <v>19.309999999999999</v>
      </c>
      <c r="G738" s="7" t="s">
        <v>544</v>
      </c>
      <c r="H738" s="7" t="s">
        <v>585</v>
      </c>
      <c r="I738" s="2" t="str">
        <f>VLOOKUP($A738,'[1]23500'!$B$3:$L$5634,1,0)</f>
        <v>PA-10003BV19.1</v>
      </c>
      <c r="J738" s="2" t="str">
        <f>VLOOKUP($A738,'[1]23500'!$B$3:$L$5634,2,0)</f>
        <v>PA 1/3 ROLKA BRĄZOWY: 1  (1000 szt.)</v>
      </c>
      <c r="K738" s="2" t="str">
        <f>VLOOKUP($A738,'[1]23500'!$B$3:$L$5634,3,0)</f>
        <v>rolka</v>
      </c>
      <c r="L738" s="2" t="str">
        <f>VLOOKUP($A738,'[1]23500'!$B$3:$L$5634,4,0)</f>
        <v>3926909700</v>
      </c>
      <c r="M738" s="2" t="str">
        <f>VLOOKUP($A738,'[1]23500'!$B$3:$L$5634,5,0)</f>
        <v>7330417010679</v>
      </c>
      <c r="N738" s="2">
        <f>VLOOKUP($A738,'[1]23500'!$B$3:$L$5634,6,0)</f>
        <v>4.7E-2</v>
      </c>
      <c r="O738" s="2" t="str">
        <f>VLOOKUP($A738,'[1]23500'!$B$3:$L$5634,7,0)</f>
        <v>Kg</v>
      </c>
      <c r="P738" s="2">
        <f>VLOOKUP($A738,'[1]23500'!$B$3:$L$5634,8,0)</f>
        <v>6.3E-2</v>
      </c>
      <c r="Q738" s="2" t="str">
        <f>VLOOKUP($A738,'[1]23500'!$B$3:$L$5634,10,0)</f>
        <v>Na przewody</v>
      </c>
      <c r="R738" s="2" t="str">
        <f>VLOOKUP($A738,'[1]23500'!$B$3:$L$5634,11,0)</f>
        <v>1001</v>
      </c>
    </row>
    <row r="739" spans="1:18" x14ac:dyDescent="0.3">
      <c r="A739" s="7" t="s">
        <v>2009</v>
      </c>
      <c r="B739" s="7" t="s">
        <v>2010</v>
      </c>
      <c r="C739" s="7" t="s">
        <v>1491</v>
      </c>
      <c r="D739" s="7" t="s">
        <v>2011</v>
      </c>
      <c r="E739" s="7">
        <f t="shared" si="11"/>
        <v>16.091666666666665</v>
      </c>
      <c r="F739" s="7">
        <v>19.309999999999999</v>
      </c>
      <c r="G739" s="7" t="s">
        <v>544</v>
      </c>
      <c r="H739" s="7" t="s">
        <v>585</v>
      </c>
      <c r="I739" s="2" t="str">
        <f>VLOOKUP($A739,'[1]23500'!$B$3:$L$5634,1,0)</f>
        <v>PA-10003BV29.2</v>
      </c>
      <c r="J739" s="2" t="str">
        <f>VLOOKUP($A739,'[1]23500'!$B$3:$L$5634,2,0)</f>
        <v>PA 1/3 ROLKA CZERWONY: 2  (1000 szt.)</v>
      </c>
      <c r="K739" s="2" t="str">
        <f>VLOOKUP($A739,'[1]23500'!$B$3:$L$5634,3,0)</f>
        <v>rolka</v>
      </c>
      <c r="L739" s="2" t="str">
        <f>VLOOKUP($A739,'[1]23500'!$B$3:$L$5634,4,0)</f>
        <v>3926909700</v>
      </c>
      <c r="M739" s="2" t="str">
        <f>VLOOKUP($A739,'[1]23500'!$B$3:$L$5634,5,0)</f>
        <v>7330417010693</v>
      </c>
      <c r="N739" s="2">
        <f>VLOOKUP($A739,'[1]23500'!$B$3:$L$5634,6,0)</f>
        <v>4.7E-2</v>
      </c>
      <c r="O739" s="2" t="str">
        <f>VLOOKUP($A739,'[1]23500'!$B$3:$L$5634,7,0)</f>
        <v>Kg</v>
      </c>
      <c r="P739" s="2">
        <f>VLOOKUP($A739,'[1]23500'!$B$3:$L$5634,8,0)</f>
        <v>6.3E-2</v>
      </c>
      <c r="Q739" s="2" t="str">
        <f>VLOOKUP($A739,'[1]23500'!$B$3:$L$5634,10,0)</f>
        <v>Na przewody</v>
      </c>
      <c r="R739" s="2" t="str">
        <f>VLOOKUP($A739,'[1]23500'!$B$3:$L$5634,11,0)</f>
        <v>1001</v>
      </c>
    </row>
    <row r="740" spans="1:18" x14ac:dyDescent="0.3">
      <c r="A740" s="7" t="s">
        <v>2012</v>
      </c>
      <c r="B740" s="7" t="s">
        <v>2013</v>
      </c>
      <c r="C740" s="7" t="s">
        <v>1491</v>
      </c>
      <c r="D740" s="7" t="s">
        <v>2014</v>
      </c>
      <c r="E740" s="7">
        <f t="shared" si="11"/>
        <v>16.091666666666665</v>
      </c>
      <c r="F740" s="7">
        <v>19.309999999999999</v>
      </c>
      <c r="G740" s="7" t="s">
        <v>544</v>
      </c>
      <c r="H740" s="7" t="s">
        <v>585</v>
      </c>
      <c r="I740" s="2" t="e">
        <f>VLOOKUP($A740,'[1]23500'!$B$3:$L$5634,1,0)</f>
        <v>#N/A</v>
      </c>
      <c r="J740" s="2" t="e">
        <f>VLOOKUP($A740,'[1]23500'!$B$3:$L$5634,2,0)</f>
        <v>#N/A</v>
      </c>
      <c r="K740" s="2" t="e">
        <f>VLOOKUP($A740,'[1]23500'!$B$3:$L$5634,3,0)</f>
        <v>#N/A</v>
      </c>
      <c r="L740" s="2" t="e">
        <f>VLOOKUP($A740,'[1]23500'!$B$3:$L$5634,4,0)</f>
        <v>#N/A</v>
      </c>
      <c r="M740" s="2" t="e">
        <f>VLOOKUP($A740,'[1]23500'!$B$3:$L$5634,5,0)</f>
        <v>#N/A</v>
      </c>
      <c r="N740" s="2" t="e">
        <f>VLOOKUP($A740,'[1]23500'!$B$3:$L$5634,6,0)</f>
        <v>#N/A</v>
      </c>
      <c r="O740" s="2" t="e">
        <f>VLOOKUP($A740,'[1]23500'!$B$3:$L$5634,7,0)</f>
        <v>#N/A</v>
      </c>
      <c r="P740" s="2" t="e">
        <f>VLOOKUP($A740,'[1]23500'!$B$3:$L$5634,8,0)</f>
        <v>#N/A</v>
      </c>
      <c r="Q740" s="2" t="e">
        <f>VLOOKUP($A740,'[1]23500'!$B$3:$L$5634,10,0)</f>
        <v>#N/A</v>
      </c>
      <c r="R740" s="2" t="e">
        <f>VLOOKUP($A740,'[1]23500'!$B$3:$L$5634,11,0)</f>
        <v>#N/A</v>
      </c>
    </row>
    <row r="741" spans="1:18" x14ac:dyDescent="0.3">
      <c r="A741" s="7" t="s">
        <v>2015</v>
      </c>
      <c r="B741" s="7" t="s">
        <v>2016</v>
      </c>
      <c r="C741" s="7" t="s">
        <v>1491</v>
      </c>
      <c r="D741" s="7" t="s">
        <v>2017</v>
      </c>
      <c r="E741" s="7">
        <f t="shared" si="11"/>
        <v>16.091666666666665</v>
      </c>
      <c r="F741" s="7">
        <v>19.309999999999999</v>
      </c>
      <c r="G741" s="7" t="s">
        <v>544</v>
      </c>
      <c r="H741" s="7" t="s">
        <v>585</v>
      </c>
      <c r="I741" s="2" t="str">
        <f>VLOOKUP($A741,'[1]23500'!$B$3:$L$5634,1,0)</f>
        <v>PA-10003BV30.3</v>
      </c>
      <c r="J741" s="2" t="str">
        <f>VLOOKUP($A741,'[1]23500'!$B$3:$L$5634,2,0)</f>
        <v>PA 1/3 ROLKA POMARAŃCZOWY: 3  (1000 szt.)</v>
      </c>
      <c r="K741" s="2" t="str">
        <f>VLOOKUP($A741,'[1]23500'!$B$3:$L$5634,3,0)</f>
        <v>rolka</v>
      </c>
      <c r="L741" s="2" t="str">
        <f>VLOOKUP($A741,'[1]23500'!$B$3:$L$5634,4,0)</f>
        <v>3926909700</v>
      </c>
      <c r="M741" s="2" t="str">
        <f>VLOOKUP($A741,'[1]23500'!$B$3:$L$5634,5,0)</f>
        <v>7330417010709</v>
      </c>
      <c r="N741" s="2">
        <f>VLOOKUP($A741,'[1]23500'!$B$3:$L$5634,6,0)</f>
        <v>4.7E-2</v>
      </c>
      <c r="O741" s="2" t="str">
        <f>VLOOKUP($A741,'[1]23500'!$B$3:$L$5634,7,0)</f>
        <v>Kg</v>
      </c>
      <c r="P741" s="2">
        <f>VLOOKUP($A741,'[1]23500'!$B$3:$L$5634,8,0)</f>
        <v>6.3E-2</v>
      </c>
      <c r="Q741" s="2" t="str">
        <f>VLOOKUP($A741,'[1]23500'!$B$3:$L$5634,10,0)</f>
        <v>Na przewody</v>
      </c>
      <c r="R741" s="2" t="str">
        <f>VLOOKUP($A741,'[1]23500'!$B$3:$L$5634,11,0)</f>
        <v>1001</v>
      </c>
    </row>
    <row r="742" spans="1:18" x14ac:dyDescent="0.3">
      <c r="A742" s="7" t="s">
        <v>2018</v>
      </c>
      <c r="B742" s="7" t="s">
        <v>2019</v>
      </c>
      <c r="C742" s="7" t="s">
        <v>1491</v>
      </c>
      <c r="D742" s="7" t="s">
        <v>2020</v>
      </c>
      <c r="E742" s="7">
        <f t="shared" si="11"/>
        <v>15.091666666666667</v>
      </c>
      <c r="F742" s="7">
        <v>18.11</v>
      </c>
      <c r="G742" s="7" t="s">
        <v>544</v>
      </c>
      <c r="H742" s="7" t="s">
        <v>585</v>
      </c>
      <c r="I742" s="2" t="str">
        <f>VLOOKUP($A742,'[1]23500'!$B$3:$L$5634,1,0)</f>
        <v>PA-10003BV40.-</v>
      </c>
      <c r="J742" s="2" t="str">
        <f>VLOOKUP($A742,'[1]23500'!$B$3:$L$5634,2,0)</f>
        <v>PA 1/3 ROLKA ŻÓŁTY: -  (1000 szt.)</v>
      </c>
      <c r="K742" s="2" t="str">
        <f>VLOOKUP($A742,'[1]23500'!$B$3:$L$5634,3,0)</f>
        <v>rolka</v>
      </c>
      <c r="L742" s="2" t="str">
        <f>VLOOKUP($A742,'[1]23500'!$B$3:$L$5634,4,0)</f>
        <v>3926909700</v>
      </c>
      <c r="M742" s="2" t="str">
        <f>VLOOKUP($A742,'[1]23500'!$B$3:$L$5634,5,0)</f>
        <v>7330417010716</v>
      </c>
      <c r="N742" s="2">
        <f>VLOOKUP($A742,'[1]23500'!$B$3:$L$5634,6,0)</f>
        <v>4.7E-2</v>
      </c>
      <c r="O742" s="2" t="str">
        <f>VLOOKUP($A742,'[1]23500'!$B$3:$L$5634,7,0)</f>
        <v>Kg</v>
      </c>
      <c r="P742" s="2">
        <f>VLOOKUP($A742,'[1]23500'!$B$3:$L$5634,8,0)</f>
        <v>6.3E-2</v>
      </c>
      <c r="Q742" s="2" t="str">
        <f>VLOOKUP($A742,'[1]23500'!$B$3:$L$5634,10,0)</f>
        <v>Na przewody</v>
      </c>
      <c r="R742" s="2" t="str">
        <f>VLOOKUP($A742,'[1]23500'!$B$3:$L$5634,11,0)</f>
        <v>1001</v>
      </c>
    </row>
    <row r="743" spans="1:18" x14ac:dyDescent="0.3">
      <c r="A743" s="7" t="s">
        <v>2021</v>
      </c>
      <c r="B743" s="7" t="s">
        <v>2022</v>
      </c>
      <c r="C743" s="7" t="s">
        <v>1491</v>
      </c>
      <c r="D743" s="7" t="s">
        <v>2023</v>
      </c>
      <c r="E743" s="7">
        <f t="shared" si="11"/>
        <v>15.091666666666667</v>
      </c>
      <c r="F743" s="7">
        <v>18.11</v>
      </c>
      <c r="G743" s="7" t="s">
        <v>544</v>
      </c>
      <c r="H743" s="7" t="s">
        <v>585</v>
      </c>
      <c r="I743" s="2" t="str">
        <f>VLOOKUP($A743,'[1]23500'!$B$3:$L$5634,1,0)</f>
        <v>PA-10003BV40..</v>
      </c>
      <c r="J743" s="2" t="str">
        <f>VLOOKUP($A743,'[1]23500'!$B$3:$L$5634,2,0)</f>
        <v>PA 1/3 ROLKA ŻÓŁTY: KROPKA  (1000 szt.)</v>
      </c>
      <c r="K743" s="2" t="str">
        <f>VLOOKUP($A743,'[1]23500'!$B$3:$L$5634,3,0)</f>
        <v>rolka</v>
      </c>
      <c r="L743" s="2" t="str">
        <f>VLOOKUP($A743,'[1]23500'!$B$3:$L$5634,4,0)</f>
        <v>3926909700</v>
      </c>
      <c r="M743" s="2" t="str">
        <f>VLOOKUP($A743,'[1]23500'!$B$3:$L$5634,5,0)</f>
        <v>7330417010723</v>
      </c>
      <c r="N743" s="2">
        <f>VLOOKUP($A743,'[1]23500'!$B$3:$L$5634,6,0)</f>
        <v>4.7E-2</v>
      </c>
      <c r="O743" s="2" t="str">
        <f>VLOOKUP($A743,'[1]23500'!$B$3:$L$5634,7,0)</f>
        <v>Kg</v>
      </c>
      <c r="P743" s="2">
        <f>VLOOKUP($A743,'[1]23500'!$B$3:$L$5634,8,0)</f>
        <v>6.3E-2</v>
      </c>
      <c r="Q743" s="2" t="str">
        <f>VLOOKUP($A743,'[1]23500'!$B$3:$L$5634,10,0)</f>
        <v>Na przewody</v>
      </c>
      <c r="R743" s="2" t="str">
        <f>VLOOKUP($A743,'[1]23500'!$B$3:$L$5634,11,0)</f>
        <v>1001</v>
      </c>
    </row>
    <row r="744" spans="1:18" x14ac:dyDescent="0.3">
      <c r="A744" s="7" t="s">
        <v>2024</v>
      </c>
      <c r="B744" s="7" t="s">
        <v>2025</v>
      </c>
      <c r="C744" s="7" t="s">
        <v>1491</v>
      </c>
      <c r="D744" s="7" t="s">
        <v>2026</v>
      </c>
      <c r="E744" s="7">
        <f t="shared" si="11"/>
        <v>15.091666666666667</v>
      </c>
      <c r="F744" s="7">
        <v>18.11</v>
      </c>
      <c r="G744" s="7" t="s">
        <v>544</v>
      </c>
      <c r="H744" s="7" t="s">
        <v>585</v>
      </c>
      <c r="I744" s="2" t="str">
        <f>VLOOKUP($A744,'[1]23500'!$B$3:$L$5634,1,0)</f>
        <v>PA-10003BV40./</v>
      </c>
      <c r="J744" s="2" t="str">
        <f>VLOOKUP($A744,'[1]23500'!$B$3:$L$5634,2,0)</f>
        <v>PA 1/3 ROLKA ŻÓŁTY: /  (1000 szt.)</v>
      </c>
      <c r="K744" s="2" t="str">
        <f>VLOOKUP($A744,'[1]23500'!$B$3:$L$5634,3,0)</f>
        <v>rolka</v>
      </c>
      <c r="L744" s="2" t="str">
        <f>VLOOKUP($A744,'[1]23500'!$B$3:$L$5634,4,0)</f>
        <v>3926909700</v>
      </c>
      <c r="M744" s="2" t="str">
        <f>VLOOKUP($A744,'[1]23500'!$B$3:$L$5634,5,0)</f>
        <v>7330417010730</v>
      </c>
      <c r="N744" s="2">
        <f>VLOOKUP($A744,'[1]23500'!$B$3:$L$5634,6,0)</f>
        <v>4.7E-2</v>
      </c>
      <c r="O744" s="2" t="str">
        <f>VLOOKUP($A744,'[1]23500'!$B$3:$L$5634,7,0)</f>
        <v>Kg</v>
      </c>
      <c r="P744" s="2">
        <f>VLOOKUP($A744,'[1]23500'!$B$3:$L$5634,8,0)</f>
        <v>6.3E-2</v>
      </c>
      <c r="Q744" s="2" t="str">
        <f>VLOOKUP($A744,'[1]23500'!$B$3:$L$5634,10,0)</f>
        <v>Na przewody</v>
      </c>
      <c r="R744" s="2" t="str">
        <f>VLOOKUP($A744,'[1]23500'!$B$3:$L$5634,11,0)</f>
        <v>1001</v>
      </c>
    </row>
    <row r="745" spans="1:18" x14ac:dyDescent="0.3">
      <c r="A745" s="7" t="s">
        <v>2027</v>
      </c>
      <c r="B745" s="7" t="s">
        <v>2028</v>
      </c>
      <c r="C745" s="7" t="s">
        <v>1491</v>
      </c>
      <c r="D745" s="7" t="s">
        <v>2029</v>
      </c>
      <c r="E745" s="7">
        <f t="shared" si="11"/>
        <v>15.091666666666667</v>
      </c>
      <c r="F745" s="7">
        <v>18.11</v>
      </c>
      <c r="G745" s="7" t="s">
        <v>544</v>
      </c>
      <c r="H745" s="7" t="s">
        <v>585</v>
      </c>
      <c r="I745" s="2" t="str">
        <f>VLOOKUP($A745,'[1]23500'!$B$3:$L$5634,1,0)</f>
        <v>PA-10003BV40.:</v>
      </c>
      <c r="J745" s="2" t="str">
        <f>VLOOKUP($A745,'[1]23500'!$B$3:$L$5634,2,0)</f>
        <v>PA 1/3 ROLKA ŻÓŁTY: DWUKROPEK  (1000 szt.)</v>
      </c>
      <c r="K745" s="2" t="str">
        <f>VLOOKUP($A745,'[1]23500'!$B$3:$L$5634,3,0)</f>
        <v>rolka</v>
      </c>
      <c r="L745" s="2" t="str">
        <f>VLOOKUP($A745,'[1]23500'!$B$3:$L$5634,4,0)</f>
        <v>3926909700</v>
      </c>
      <c r="M745" s="2" t="str">
        <f>VLOOKUP($A745,'[1]23500'!$B$3:$L$5634,5,0)</f>
        <v>7330417010747</v>
      </c>
      <c r="N745" s="2">
        <f>VLOOKUP($A745,'[1]23500'!$B$3:$L$5634,6,0)</f>
        <v>4.7E-2</v>
      </c>
      <c r="O745" s="2" t="str">
        <f>VLOOKUP($A745,'[1]23500'!$B$3:$L$5634,7,0)</f>
        <v>Kg</v>
      </c>
      <c r="P745" s="2">
        <f>VLOOKUP($A745,'[1]23500'!$B$3:$L$5634,8,0)</f>
        <v>6.3E-2</v>
      </c>
      <c r="Q745" s="2" t="str">
        <f>VLOOKUP($A745,'[1]23500'!$B$3:$L$5634,10,0)</f>
        <v>Na przewody</v>
      </c>
      <c r="R745" s="2" t="str">
        <f>VLOOKUP($A745,'[1]23500'!$B$3:$L$5634,11,0)</f>
        <v>1001</v>
      </c>
    </row>
    <row r="746" spans="1:18" x14ac:dyDescent="0.3">
      <c r="A746" s="7" t="s">
        <v>2030</v>
      </c>
      <c r="B746" s="7" t="s">
        <v>2031</v>
      </c>
      <c r="C746" s="7" t="s">
        <v>1491</v>
      </c>
      <c r="D746" s="7" t="s">
        <v>2032</v>
      </c>
      <c r="E746" s="7">
        <f t="shared" si="11"/>
        <v>15.091666666666667</v>
      </c>
      <c r="F746" s="7">
        <v>18.11</v>
      </c>
      <c r="G746" s="7" t="s">
        <v>544</v>
      </c>
      <c r="H746" s="7" t="s">
        <v>585</v>
      </c>
      <c r="I746" s="2" t="e">
        <f>VLOOKUP($A746,'[1]23500'!$B$3:$L$5634,1,0)</f>
        <v>#N/A</v>
      </c>
      <c r="J746" s="2" t="e">
        <f>VLOOKUP($A746,'[1]23500'!$B$3:$L$5634,2,0)</f>
        <v>#N/A</v>
      </c>
      <c r="K746" s="2" t="e">
        <f>VLOOKUP($A746,'[1]23500'!$B$3:$L$5634,3,0)</f>
        <v>#N/A</v>
      </c>
      <c r="L746" s="2" t="e">
        <f>VLOOKUP($A746,'[1]23500'!$B$3:$L$5634,4,0)</f>
        <v>#N/A</v>
      </c>
      <c r="M746" s="2" t="e">
        <f>VLOOKUP($A746,'[1]23500'!$B$3:$L$5634,5,0)</f>
        <v>#N/A</v>
      </c>
      <c r="N746" s="2" t="e">
        <f>VLOOKUP($A746,'[1]23500'!$B$3:$L$5634,6,0)</f>
        <v>#N/A</v>
      </c>
      <c r="O746" s="2" t="e">
        <f>VLOOKUP($A746,'[1]23500'!$B$3:$L$5634,7,0)</f>
        <v>#N/A</v>
      </c>
      <c r="P746" s="2" t="e">
        <f>VLOOKUP($A746,'[1]23500'!$B$3:$L$5634,8,0)</f>
        <v>#N/A</v>
      </c>
      <c r="Q746" s="2" t="e">
        <f>VLOOKUP($A746,'[1]23500'!$B$3:$L$5634,10,0)</f>
        <v>#N/A</v>
      </c>
      <c r="R746" s="2" t="e">
        <f>VLOOKUP($A746,'[1]23500'!$B$3:$L$5634,11,0)</f>
        <v>#N/A</v>
      </c>
    </row>
    <row r="747" spans="1:18" x14ac:dyDescent="0.3">
      <c r="A747" s="7" t="s">
        <v>2033</v>
      </c>
      <c r="B747" s="7" t="s">
        <v>2034</v>
      </c>
      <c r="C747" s="7" t="s">
        <v>1491</v>
      </c>
      <c r="D747" s="7" t="s">
        <v>2035</v>
      </c>
      <c r="E747" s="7">
        <f t="shared" si="11"/>
        <v>15.091666666666667</v>
      </c>
      <c r="F747" s="7">
        <v>18.11</v>
      </c>
      <c r="G747" s="7" t="s">
        <v>544</v>
      </c>
      <c r="H747" s="7" t="s">
        <v>585</v>
      </c>
      <c r="I747" s="2" t="str">
        <f>VLOOKUP($A747,'[1]23500'!$B$3:$L$5634,1,0)</f>
        <v>PA-10003BV40.+</v>
      </c>
      <c r="J747" s="2" t="str">
        <f>VLOOKUP($A747,'[1]23500'!$B$3:$L$5634,2,0)</f>
        <v>PA 1/3 ROLKA ŻÓŁTY: +  (1000 szt.)</v>
      </c>
      <c r="K747" s="2" t="str">
        <f>VLOOKUP($A747,'[1]23500'!$B$3:$L$5634,3,0)</f>
        <v>rolka</v>
      </c>
      <c r="L747" s="2" t="str">
        <f>VLOOKUP($A747,'[1]23500'!$B$3:$L$5634,4,0)</f>
        <v>3926909700</v>
      </c>
      <c r="M747" s="2" t="str">
        <f>VLOOKUP($A747,'[1]23500'!$B$3:$L$5634,5,0)</f>
        <v>7330417010754</v>
      </c>
      <c r="N747" s="2">
        <f>VLOOKUP($A747,'[1]23500'!$B$3:$L$5634,6,0)</f>
        <v>4.7E-2</v>
      </c>
      <c r="O747" s="2" t="str">
        <f>VLOOKUP($A747,'[1]23500'!$B$3:$L$5634,7,0)</f>
        <v>Kg</v>
      </c>
      <c r="P747" s="2">
        <f>VLOOKUP($A747,'[1]23500'!$B$3:$L$5634,8,0)</f>
        <v>6.3E-2</v>
      </c>
      <c r="Q747" s="2" t="str">
        <f>VLOOKUP($A747,'[1]23500'!$B$3:$L$5634,10,0)</f>
        <v>Na przewody</v>
      </c>
      <c r="R747" s="2" t="str">
        <f>VLOOKUP($A747,'[1]23500'!$B$3:$L$5634,11,0)</f>
        <v>1001</v>
      </c>
    </row>
    <row r="748" spans="1:18" x14ac:dyDescent="0.3">
      <c r="A748" s="7" t="s">
        <v>2036</v>
      </c>
      <c r="B748" s="7" t="s">
        <v>2037</v>
      </c>
      <c r="C748" s="7" t="s">
        <v>1491</v>
      </c>
      <c r="D748" s="7" t="s">
        <v>2038</v>
      </c>
      <c r="E748" s="7">
        <f t="shared" si="11"/>
        <v>15.091666666666667</v>
      </c>
      <c r="F748" s="7">
        <v>18.11</v>
      </c>
      <c r="G748" s="7" t="s">
        <v>544</v>
      </c>
      <c r="H748" s="7" t="s">
        <v>585</v>
      </c>
      <c r="I748" s="2" t="str">
        <f>VLOOKUP($A748,'[1]23500'!$B$3:$L$5634,1,0)</f>
        <v>PA-10003BV40.=</v>
      </c>
      <c r="J748" s="2" t="str">
        <f>VLOOKUP($A748,'[1]23500'!$B$3:$L$5634,2,0)</f>
        <v>PA 1/3 ROLKA ŻÓŁTY: =  (1000 szt.)</v>
      </c>
      <c r="K748" s="2" t="str">
        <f>VLOOKUP($A748,'[1]23500'!$B$3:$L$5634,3,0)</f>
        <v>rolka</v>
      </c>
      <c r="L748" s="2" t="str">
        <f>VLOOKUP($A748,'[1]23500'!$B$3:$L$5634,4,0)</f>
        <v>3926909700</v>
      </c>
      <c r="M748" s="2" t="str">
        <f>VLOOKUP($A748,'[1]23500'!$B$3:$L$5634,5,0)</f>
        <v>7330417010761</v>
      </c>
      <c r="N748" s="2">
        <f>VLOOKUP($A748,'[1]23500'!$B$3:$L$5634,6,0)</f>
        <v>4.7E-2</v>
      </c>
      <c r="O748" s="2" t="str">
        <f>VLOOKUP($A748,'[1]23500'!$B$3:$L$5634,7,0)</f>
        <v>Kg</v>
      </c>
      <c r="P748" s="2">
        <f>VLOOKUP($A748,'[1]23500'!$B$3:$L$5634,8,0)</f>
        <v>6.3E-2</v>
      </c>
      <c r="Q748" s="2" t="str">
        <f>VLOOKUP($A748,'[1]23500'!$B$3:$L$5634,10,0)</f>
        <v>Na przewody</v>
      </c>
      <c r="R748" s="2" t="str">
        <f>VLOOKUP($A748,'[1]23500'!$B$3:$L$5634,11,0)</f>
        <v>1001</v>
      </c>
    </row>
    <row r="749" spans="1:18" x14ac:dyDescent="0.3">
      <c r="A749" s="7" t="s">
        <v>2039</v>
      </c>
      <c r="B749" s="7" t="s">
        <v>2040</v>
      </c>
      <c r="C749" s="7" t="s">
        <v>1491</v>
      </c>
      <c r="D749" s="7" t="s">
        <v>2041</v>
      </c>
      <c r="E749" s="7">
        <f t="shared" si="11"/>
        <v>15.091666666666667</v>
      </c>
      <c r="F749" s="7">
        <v>18.11</v>
      </c>
      <c r="G749" s="7" t="s">
        <v>544</v>
      </c>
      <c r="H749" s="7" t="s">
        <v>585</v>
      </c>
      <c r="I749" s="2" t="str">
        <f>VLOOKUP($A749,'[1]23500'!$B$3:$L$5634,1,0)</f>
        <v>PA-10003BV40.0</v>
      </c>
      <c r="J749" s="2" t="str">
        <f>VLOOKUP($A749,'[1]23500'!$B$3:$L$5634,2,0)</f>
        <v>PA 1/3 ROLKA ŻÓŁTY: 0  (1000 szt.)</v>
      </c>
      <c r="K749" s="2" t="str">
        <f>VLOOKUP($A749,'[1]23500'!$B$3:$L$5634,3,0)</f>
        <v>rolka</v>
      </c>
      <c r="L749" s="2" t="str">
        <f>VLOOKUP($A749,'[1]23500'!$B$3:$L$5634,4,0)</f>
        <v>3926909700</v>
      </c>
      <c r="M749" s="2" t="str">
        <f>VLOOKUP($A749,'[1]23500'!$B$3:$L$5634,5,0)</f>
        <v>7330417010778</v>
      </c>
      <c r="N749" s="2">
        <f>VLOOKUP($A749,'[1]23500'!$B$3:$L$5634,6,0)</f>
        <v>4.7E-2</v>
      </c>
      <c r="O749" s="2" t="str">
        <f>VLOOKUP($A749,'[1]23500'!$B$3:$L$5634,7,0)</f>
        <v>Kg</v>
      </c>
      <c r="P749" s="2">
        <f>VLOOKUP($A749,'[1]23500'!$B$3:$L$5634,8,0)</f>
        <v>6.3E-2</v>
      </c>
      <c r="Q749" s="2" t="str">
        <f>VLOOKUP($A749,'[1]23500'!$B$3:$L$5634,10,0)</f>
        <v>Na przewody</v>
      </c>
      <c r="R749" s="2" t="str">
        <f>VLOOKUP($A749,'[1]23500'!$B$3:$L$5634,11,0)</f>
        <v>1001</v>
      </c>
    </row>
    <row r="750" spans="1:18" x14ac:dyDescent="0.3">
      <c r="A750" s="7" t="s">
        <v>2042</v>
      </c>
      <c r="B750" s="7" t="s">
        <v>2043</v>
      </c>
      <c r="C750" s="7" t="s">
        <v>1491</v>
      </c>
      <c r="D750" s="7" t="s">
        <v>2044</v>
      </c>
      <c r="E750" s="7">
        <f t="shared" si="11"/>
        <v>15.091666666666667</v>
      </c>
      <c r="F750" s="7">
        <v>18.11</v>
      </c>
      <c r="G750" s="7" t="s">
        <v>544</v>
      </c>
      <c r="H750" s="7" t="s">
        <v>585</v>
      </c>
      <c r="I750" s="2" t="str">
        <f>VLOOKUP($A750,'[1]23500'!$B$3:$L$5634,1,0)</f>
        <v>PA-10003BV40.1</v>
      </c>
      <c r="J750" s="2" t="str">
        <f>VLOOKUP($A750,'[1]23500'!$B$3:$L$5634,2,0)</f>
        <v>PA 1/3 ROLKA ŻÓŁTY: 1  (1000 szt.)</v>
      </c>
      <c r="K750" s="2" t="str">
        <f>VLOOKUP($A750,'[1]23500'!$B$3:$L$5634,3,0)</f>
        <v>rolka</v>
      </c>
      <c r="L750" s="2" t="str">
        <f>VLOOKUP($A750,'[1]23500'!$B$3:$L$5634,4,0)</f>
        <v>3926909700</v>
      </c>
      <c r="M750" s="2" t="str">
        <f>VLOOKUP($A750,'[1]23500'!$B$3:$L$5634,5,0)</f>
        <v>7330417010785</v>
      </c>
      <c r="N750" s="2">
        <f>VLOOKUP($A750,'[1]23500'!$B$3:$L$5634,6,0)</f>
        <v>4.7E-2</v>
      </c>
      <c r="O750" s="2" t="str">
        <f>VLOOKUP($A750,'[1]23500'!$B$3:$L$5634,7,0)</f>
        <v>Kg</v>
      </c>
      <c r="P750" s="2">
        <f>VLOOKUP($A750,'[1]23500'!$B$3:$L$5634,8,0)</f>
        <v>6.3E-2</v>
      </c>
      <c r="Q750" s="2" t="str">
        <f>VLOOKUP($A750,'[1]23500'!$B$3:$L$5634,10,0)</f>
        <v>Na przewody</v>
      </c>
      <c r="R750" s="2" t="str">
        <f>VLOOKUP($A750,'[1]23500'!$B$3:$L$5634,11,0)</f>
        <v>1001</v>
      </c>
    </row>
    <row r="751" spans="1:18" x14ac:dyDescent="0.3">
      <c r="A751" s="7" t="s">
        <v>2045</v>
      </c>
      <c r="B751" s="7" t="s">
        <v>2046</v>
      </c>
      <c r="C751" s="7" t="s">
        <v>1491</v>
      </c>
      <c r="D751" s="7" t="s">
        <v>2047</v>
      </c>
      <c r="E751" s="7">
        <f t="shared" si="11"/>
        <v>15.091666666666667</v>
      </c>
      <c r="F751" s="7">
        <v>18.11</v>
      </c>
      <c r="G751" s="7" t="s">
        <v>544</v>
      </c>
      <c r="H751" s="7" t="s">
        <v>585</v>
      </c>
      <c r="I751" s="2" t="str">
        <f>VLOOKUP($A751,'[1]23500'!$B$3:$L$5634,1,0)</f>
        <v>PA-10003BV40.2</v>
      </c>
      <c r="J751" s="2" t="str">
        <f>VLOOKUP($A751,'[1]23500'!$B$3:$L$5634,2,0)</f>
        <v>PA 1/3 ROLKA ŻÓŁTY: 2  (1000 szt.)</v>
      </c>
      <c r="K751" s="2" t="str">
        <f>VLOOKUP($A751,'[1]23500'!$B$3:$L$5634,3,0)</f>
        <v>rolka</v>
      </c>
      <c r="L751" s="2" t="str">
        <f>VLOOKUP($A751,'[1]23500'!$B$3:$L$5634,4,0)</f>
        <v>3926909700</v>
      </c>
      <c r="M751" s="2" t="str">
        <f>VLOOKUP($A751,'[1]23500'!$B$3:$L$5634,5,0)</f>
        <v>7330417010792</v>
      </c>
      <c r="N751" s="2">
        <f>VLOOKUP($A751,'[1]23500'!$B$3:$L$5634,6,0)</f>
        <v>4.7E-2</v>
      </c>
      <c r="O751" s="2" t="str">
        <f>VLOOKUP($A751,'[1]23500'!$B$3:$L$5634,7,0)</f>
        <v>Kg</v>
      </c>
      <c r="P751" s="2">
        <f>VLOOKUP($A751,'[1]23500'!$B$3:$L$5634,8,0)</f>
        <v>6.3E-2</v>
      </c>
      <c r="Q751" s="2" t="str">
        <f>VLOOKUP($A751,'[1]23500'!$B$3:$L$5634,10,0)</f>
        <v>Na przewody</v>
      </c>
      <c r="R751" s="2" t="str">
        <f>VLOOKUP($A751,'[1]23500'!$B$3:$L$5634,11,0)</f>
        <v>1001</v>
      </c>
    </row>
    <row r="752" spans="1:18" x14ac:dyDescent="0.3">
      <c r="A752" s="7" t="s">
        <v>2048</v>
      </c>
      <c r="B752" s="7" t="s">
        <v>2049</v>
      </c>
      <c r="C752" s="7" t="s">
        <v>1491</v>
      </c>
      <c r="D752" s="7" t="s">
        <v>2050</v>
      </c>
      <c r="E752" s="7">
        <f t="shared" si="11"/>
        <v>15.091666666666667</v>
      </c>
      <c r="F752" s="7">
        <v>18.11</v>
      </c>
      <c r="G752" s="7" t="s">
        <v>544</v>
      </c>
      <c r="H752" s="7" t="s">
        <v>585</v>
      </c>
      <c r="I752" s="2" t="str">
        <f>VLOOKUP($A752,'[1]23500'!$B$3:$L$5634,1,0)</f>
        <v>PA-10003BV40.3</v>
      </c>
      <c r="J752" s="2" t="str">
        <f>VLOOKUP($A752,'[1]23500'!$B$3:$L$5634,2,0)</f>
        <v>PA 1/3 ROLKA ŻÓŁTY: 3  (1000 szt.)</v>
      </c>
      <c r="K752" s="2" t="str">
        <f>VLOOKUP($A752,'[1]23500'!$B$3:$L$5634,3,0)</f>
        <v>rolka</v>
      </c>
      <c r="L752" s="2" t="str">
        <f>VLOOKUP($A752,'[1]23500'!$B$3:$L$5634,4,0)</f>
        <v>3926909700</v>
      </c>
      <c r="M752" s="2" t="str">
        <f>VLOOKUP($A752,'[1]23500'!$B$3:$L$5634,5,0)</f>
        <v>7330417010808</v>
      </c>
      <c r="N752" s="2">
        <f>VLOOKUP($A752,'[1]23500'!$B$3:$L$5634,6,0)</f>
        <v>4.7E-2</v>
      </c>
      <c r="O752" s="2" t="str">
        <f>VLOOKUP($A752,'[1]23500'!$B$3:$L$5634,7,0)</f>
        <v>Kg</v>
      </c>
      <c r="P752" s="2">
        <f>VLOOKUP($A752,'[1]23500'!$B$3:$L$5634,8,0)</f>
        <v>6.3E-2</v>
      </c>
      <c r="Q752" s="2" t="str">
        <f>VLOOKUP($A752,'[1]23500'!$B$3:$L$5634,10,0)</f>
        <v>Na przewody</v>
      </c>
      <c r="R752" s="2" t="str">
        <f>VLOOKUP($A752,'[1]23500'!$B$3:$L$5634,11,0)</f>
        <v>1001</v>
      </c>
    </row>
    <row r="753" spans="1:18" x14ac:dyDescent="0.3">
      <c r="A753" s="7" t="s">
        <v>2051</v>
      </c>
      <c r="B753" s="7" t="s">
        <v>2052</v>
      </c>
      <c r="C753" s="7" t="s">
        <v>1491</v>
      </c>
      <c r="D753" s="7" t="s">
        <v>2053</v>
      </c>
      <c r="E753" s="7">
        <f t="shared" si="11"/>
        <v>15.091666666666667</v>
      </c>
      <c r="F753" s="7">
        <v>18.11</v>
      </c>
      <c r="G753" s="7" t="s">
        <v>544</v>
      </c>
      <c r="H753" s="7" t="s">
        <v>585</v>
      </c>
      <c r="I753" s="2" t="str">
        <f>VLOOKUP($A753,'[1]23500'!$B$3:$L$5634,1,0)</f>
        <v>PA-10003BV40.4</v>
      </c>
      <c r="J753" s="2" t="str">
        <f>VLOOKUP($A753,'[1]23500'!$B$3:$L$5634,2,0)</f>
        <v>PA 1/3 ROLKA ŻÓŁTY: 4  (1000 szt.)</v>
      </c>
      <c r="K753" s="2" t="str">
        <f>VLOOKUP($A753,'[1]23500'!$B$3:$L$5634,3,0)</f>
        <v>rolka</v>
      </c>
      <c r="L753" s="2" t="str">
        <f>VLOOKUP($A753,'[1]23500'!$B$3:$L$5634,4,0)</f>
        <v>3926909700</v>
      </c>
      <c r="M753" s="2" t="str">
        <f>VLOOKUP($A753,'[1]23500'!$B$3:$L$5634,5,0)</f>
        <v>7330417010815</v>
      </c>
      <c r="N753" s="2">
        <f>VLOOKUP($A753,'[1]23500'!$B$3:$L$5634,6,0)</f>
        <v>4.7E-2</v>
      </c>
      <c r="O753" s="2" t="str">
        <f>VLOOKUP($A753,'[1]23500'!$B$3:$L$5634,7,0)</f>
        <v>Kg</v>
      </c>
      <c r="P753" s="2">
        <f>VLOOKUP($A753,'[1]23500'!$B$3:$L$5634,8,0)</f>
        <v>6.3E-2</v>
      </c>
      <c r="Q753" s="2" t="str">
        <f>VLOOKUP($A753,'[1]23500'!$B$3:$L$5634,10,0)</f>
        <v>Na przewody</v>
      </c>
      <c r="R753" s="2" t="str">
        <f>VLOOKUP($A753,'[1]23500'!$B$3:$L$5634,11,0)</f>
        <v>1001</v>
      </c>
    </row>
    <row r="754" spans="1:18" x14ac:dyDescent="0.3">
      <c r="A754" s="7" t="s">
        <v>2054</v>
      </c>
      <c r="B754" s="7" t="s">
        <v>2055</v>
      </c>
      <c r="C754" s="7" t="s">
        <v>1491</v>
      </c>
      <c r="D754" s="7" t="s">
        <v>2056</v>
      </c>
      <c r="E754" s="7">
        <f t="shared" si="11"/>
        <v>15.091666666666667</v>
      </c>
      <c r="F754" s="7">
        <v>18.11</v>
      </c>
      <c r="G754" s="7" t="s">
        <v>544</v>
      </c>
      <c r="H754" s="7" t="s">
        <v>585</v>
      </c>
      <c r="I754" s="2" t="str">
        <f>VLOOKUP($A754,'[1]23500'!$B$3:$L$5634,1,0)</f>
        <v>PA-10003BV40.5</v>
      </c>
      <c r="J754" s="2" t="str">
        <f>VLOOKUP($A754,'[1]23500'!$B$3:$L$5634,2,0)</f>
        <v>PA 1/3 ROLKA ŻÓŁTY: 5  (1000 szt.)</v>
      </c>
      <c r="K754" s="2" t="str">
        <f>VLOOKUP($A754,'[1]23500'!$B$3:$L$5634,3,0)</f>
        <v>rolka</v>
      </c>
      <c r="L754" s="2" t="str">
        <f>VLOOKUP($A754,'[1]23500'!$B$3:$L$5634,4,0)</f>
        <v>3926909700</v>
      </c>
      <c r="M754" s="2" t="str">
        <f>VLOOKUP($A754,'[1]23500'!$B$3:$L$5634,5,0)</f>
        <v>7330417010822</v>
      </c>
      <c r="N754" s="2">
        <f>VLOOKUP($A754,'[1]23500'!$B$3:$L$5634,6,0)</f>
        <v>4.7E-2</v>
      </c>
      <c r="O754" s="2" t="str">
        <f>VLOOKUP($A754,'[1]23500'!$B$3:$L$5634,7,0)</f>
        <v>Kg</v>
      </c>
      <c r="P754" s="2">
        <f>VLOOKUP($A754,'[1]23500'!$B$3:$L$5634,8,0)</f>
        <v>6.3E-2</v>
      </c>
      <c r="Q754" s="2" t="str">
        <f>VLOOKUP($A754,'[1]23500'!$B$3:$L$5634,10,0)</f>
        <v>Na przewody</v>
      </c>
      <c r="R754" s="2" t="str">
        <f>VLOOKUP($A754,'[1]23500'!$B$3:$L$5634,11,0)</f>
        <v>1001</v>
      </c>
    </row>
    <row r="755" spans="1:18" x14ac:dyDescent="0.3">
      <c r="A755" s="7" t="s">
        <v>2057</v>
      </c>
      <c r="B755" s="7" t="s">
        <v>2058</v>
      </c>
      <c r="C755" s="7" t="s">
        <v>1491</v>
      </c>
      <c r="D755" s="7" t="s">
        <v>2059</v>
      </c>
      <c r="E755" s="7">
        <f t="shared" si="11"/>
        <v>15.091666666666667</v>
      </c>
      <c r="F755" s="7">
        <v>18.11</v>
      </c>
      <c r="G755" s="7" t="s">
        <v>544</v>
      </c>
      <c r="H755" s="7" t="s">
        <v>585</v>
      </c>
      <c r="I755" s="2" t="str">
        <f>VLOOKUP($A755,'[1]23500'!$B$3:$L$5634,1,0)</f>
        <v>PA-10003BV40.6</v>
      </c>
      <c r="J755" s="2" t="str">
        <f>VLOOKUP($A755,'[1]23500'!$B$3:$L$5634,2,0)</f>
        <v>PA 1/3 ROLKA ŻÓŁTY: 6  (1000 szt.)</v>
      </c>
      <c r="K755" s="2" t="str">
        <f>VLOOKUP($A755,'[1]23500'!$B$3:$L$5634,3,0)</f>
        <v>rolka</v>
      </c>
      <c r="L755" s="2" t="str">
        <f>VLOOKUP($A755,'[1]23500'!$B$3:$L$5634,4,0)</f>
        <v>3926909700</v>
      </c>
      <c r="M755" s="2" t="str">
        <f>VLOOKUP($A755,'[1]23500'!$B$3:$L$5634,5,0)</f>
        <v>7330417010839</v>
      </c>
      <c r="N755" s="2">
        <f>VLOOKUP($A755,'[1]23500'!$B$3:$L$5634,6,0)</f>
        <v>4.7E-2</v>
      </c>
      <c r="O755" s="2" t="str">
        <f>VLOOKUP($A755,'[1]23500'!$B$3:$L$5634,7,0)</f>
        <v>Kg</v>
      </c>
      <c r="P755" s="2">
        <f>VLOOKUP($A755,'[1]23500'!$B$3:$L$5634,8,0)</f>
        <v>6.3E-2</v>
      </c>
      <c r="Q755" s="2" t="str">
        <f>VLOOKUP($A755,'[1]23500'!$B$3:$L$5634,10,0)</f>
        <v>Na przewody</v>
      </c>
      <c r="R755" s="2" t="str">
        <f>VLOOKUP($A755,'[1]23500'!$B$3:$L$5634,11,0)</f>
        <v>1001</v>
      </c>
    </row>
    <row r="756" spans="1:18" x14ac:dyDescent="0.3">
      <c r="A756" s="7" t="s">
        <v>2060</v>
      </c>
      <c r="B756" s="7" t="s">
        <v>2061</v>
      </c>
      <c r="C756" s="7" t="s">
        <v>1491</v>
      </c>
      <c r="D756" s="7" t="s">
        <v>2062</v>
      </c>
      <c r="E756" s="7">
        <f t="shared" si="11"/>
        <v>15.091666666666667</v>
      </c>
      <c r="F756" s="7">
        <v>18.11</v>
      </c>
      <c r="G756" s="7" t="s">
        <v>544</v>
      </c>
      <c r="H756" s="7" t="s">
        <v>585</v>
      </c>
      <c r="I756" s="2" t="str">
        <f>VLOOKUP($A756,'[1]23500'!$B$3:$L$5634,1,0)</f>
        <v>PA-10003BV40.7</v>
      </c>
      <c r="J756" s="2" t="str">
        <f>VLOOKUP($A756,'[1]23500'!$B$3:$L$5634,2,0)</f>
        <v>PA 1/3 ROLKA ŻÓŁTY: 7  (1000 szt.)</v>
      </c>
      <c r="K756" s="2" t="str">
        <f>VLOOKUP($A756,'[1]23500'!$B$3:$L$5634,3,0)</f>
        <v>rolka</v>
      </c>
      <c r="L756" s="2" t="str">
        <f>VLOOKUP($A756,'[1]23500'!$B$3:$L$5634,4,0)</f>
        <v>3926909700</v>
      </c>
      <c r="M756" s="2" t="str">
        <f>VLOOKUP($A756,'[1]23500'!$B$3:$L$5634,5,0)</f>
        <v>7330417010846</v>
      </c>
      <c r="N756" s="2">
        <f>VLOOKUP($A756,'[1]23500'!$B$3:$L$5634,6,0)</f>
        <v>4.7E-2</v>
      </c>
      <c r="O756" s="2" t="str">
        <f>VLOOKUP($A756,'[1]23500'!$B$3:$L$5634,7,0)</f>
        <v>Kg</v>
      </c>
      <c r="P756" s="2">
        <f>VLOOKUP($A756,'[1]23500'!$B$3:$L$5634,8,0)</f>
        <v>6.3E-2</v>
      </c>
      <c r="Q756" s="2" t="str">
        <f>VLOOKUP($A756,'[1]23500'!$B$3:$L$5634,10,0)</f>
        <v>Na przewody</v>
      </c>
      <c r="R756" s="2" t="str">
        <f>VLOOKUP($A756,'[1]23500'!$B$3:$L$5634,11,0)</f>
        <v>1001</v>
      </c>
    </row>
    <row r="757" spans="1:18" x14ac:dyDescent="0.3">
      <c r="A757" s="7" t="s">
        <v>2063</v>
      </c>
      <c r="B757" s="7" t="s">
        <v>2064</v>
      </c>
      <c r="C757" s="7" t="s">
        <v>1491</v>
      </c>
      <c r="D757" s="7" t="s">
        <v>2065</v>
      </c>
      <c r="E757" s="7">
        <f t="shared" si="11"/>
        <v>15.091666666666667</v>
      </c>
      <c r="F757" s="7">
        <v>18.11</v>
      </c>
      <c r="G757" s="7" t="s">
        <v>544</v>
      </c>
      <c r="H757" s="7" t="s">
        <v>585</v>
      </c>
      <c r="I757" s="2" t="str">
        <f>VLOOKUP($A757,'[1]23500'!$B$3:$L$5634,1,0)</f>
        <v>PA-10003BV40.8</v>
      </c>
      <c r="J757" s="2" t="str">
        <f>VLOOKUP($A757,'[1]23500'!$B$3:$L$5634,2,0)</f>
        <v>PA 1/3 ROLKA ŻÓŁTY: 8  (1000 szt.)</v>
      </c>
      <c r="K757" s="2" t="str">
        <f>VLOOKUP($A757,'[1]23500'!$B$3:$L$5634,3,0)</f>
        <v>rolka</v>
      </c>
      <c r="L757" s="2" t="str">
        <f>VLOOKUP($A757,'[1]23500'!$B$3:$L$5634,4,0)</f>
        <v>3926909700</v>
      </c>
      <c r="M757" s="2" t="str">
        <f>VLOOKUP($A757,'[1]23500'!$B$3:$L$5634,5,0)</f>
        <v>7330417010853</v>
      </c>
      <c r="N757" s="2">
        <f>VLOOKUP($A757,'[1]23500'!$B$3:$L$5634,6,0)</f>
        <v>4.7E-2</v>
      </c>
      <c r="O757" s="2" t="str">
        <f>VLOOKUP($A757,'[1]23500'!$B$3:$L$5634,7,0)</f>
        <v>Kg</v>
      </c>
      <c r="P757" s="2">
        <f>VLOOKUP($A757,'[1]23500'!$B$3:$L$5634,8,0)</f>
        <v>6.3E-2</v>
      </c>
      <c r="Q757" s="2" t="str">
        <f>VLOOKUP($A757,'[1]23500'!$B$3:$L$5634,10,0)</f>
        <v>Na przewody</v>
      </c>
      <c r="R757" s="2" t="str">
        <f>VLOOKUP($A757,'[1]23500'!$B$3:$L$5634,11,0)</f>
        <v>1001</v>
      </c>
    </row>
    <row r="758" spans="1:18" x14ac:dyDescent="0.3">
      <c r="A758" s="7" t="s">
        <v>2066</v>
      </c>
      <c r="B758" s="7" t="s">
        <v>2067</v>
      </c>
      <c r="C758" s="7" t="s">
        <v>1491</v>
      </c>
      <c r="D758" s="7" t="s">
        <v>2068</v>
      </c>
      <c r="E758" s="7">
        <f t="shared" si="11"/>
        <v>15.091666666666667</v>
      </c>
      <c r="F758" s="7">
        <v>18.11</v>
      </c>
      <c r="G758" s="7" t="s">
        <v>544</v>
      </c>
      <c r="H758" s="7" t="s">
        <v>585</v>
      </c>
      <c r="I758" s="2" t="str">
        <f>VLOOKUP($A758,'[1]23500'!$B$3:$L$5634,1,0)</f>
        <v>PA-10003BV40.9</v>
      </c>
      <c r="J758" s="2" t="str">
        <f>VLOOKUP($A758,'[1]23500'!$B$3:$L$5634,2,0)</f>
        <v>PA 1/3 ROLKA ŻÓŁTY: 9  (1000 szt.)</v>
      </c>
      <c r="K758" s="2" t="str">
        <f>VLOOKUP($A758,'[1]23500'!$B$3:$L$5634,3,0)</f>
        <v>rolka</v>
      </c>
      <c r="L758" s="2" t="str">
        <f>VLOOKUP($A758,'[1]23500'!$B$3:$L$5634,4,0)</f>
        <v>3926909700</v>
      </c>
      <c r="M758" s="2" t="str">
        <f>VLOOKUP($A758,'[1]23500'!$B$3:$L$5634,5,0)</f>
        <v>7330417010860</v>
      </c>
      <c r="N758" s="2">
        <f>VLOOKUP($A758,'[1]23500'!$B$3:$L$5634,6,0)</f>
        <v>4.7E-2</v>
      </c>
      <c r="O758" s="2" t="str">
        <f>VLOOKUP($A758,'[1]23500'!$B$3:$L$5634,7,0)</f>
        <v>Kg</v>
      </c>
      <c r="P758" s="2">
        <f>VLOOKUP($A758,'[1]23500'!$B$3:$L$5634,8,0)</f>
        <v>6.3E-2</v>
      </c>
      <c r="Q758" s="2" t="str">
        <f>VLOOKUP($A758,'[1]23500'!$B$3:$L$5634,10,0)</f>
        <v>Na przewody</v>
      </c>
      <c r="R758" s="2" t="str">
        <f>VLOOKUP($A758,'[1]23500'!$B$3:$L$5634,11,0)</f>
        <v>1001</v>
      </c>
    </row>
    <row r="759" spans="1:18" x14ac:dyDescent="0.3">
      <c r="A759" s="7" t="s">
        <v>2069</v>
      </c>
      <c r="B759" s="7" t="s">
        <v>2070</v>
      </c>
      <c r="C759" s="7" t="s">
        <v>1491</v>
      </c>
      <c r="D759" s="7" t="s">
        <v>2071</v>
      </c>
      <c r="E759" s="7">
        <f t="shared" si="11"/>
        <v>15.091666666666667</v>
      </c>
      <c r="F759" s="7">
        <v>18.11</v>
      </c>
      <c r="G759" s="7" t="s">
        <v>544</v>
      </c>
      <c r="H759" s="7" t="s">
        <v>585</v>
      </c>
      <c r="I759" s="2" t="str">
        <f>VLOOKUP($A759,'[1]23500'!$B$3:$L$5634,1,0)</f>
        <v>PA-10003BV40.A</v>
      </c>
      <c r="J759" s="2" t="str">
        <f>VLOOKUP($A759,'[1]23500'!$B$3:$L$5634,2,0)</f>
        <v>PA 1/3 ROLKA ŻÓŁTY: A  (1000 szt.)</v>
      </c>
      <c r="K759" s="2" t="str">
        <f>VLOOKUP($A759,'[1]23500'!$B$3:$L$5634,3,0)</f>
        <v>rolka</v>
      </c>
      <c r="L759" s="2" t="str">
        <f>VLOOKUP($A759,'[1]23500'!$B$3:$L$5634,4,0)</f>
        <v>3926909700</v>
      </c>
      <c r="M759" s="2" t="str">
        <f>VLOOKUP($A759,'[1]23500'!$B$3:$L$5634,5,0)</f>
        <v>7330417010877</v>
      </c>
      <c r="N759" s="2">
        <f>VLOOKUP($A759,'[1]23500'!$B$3:$L$5634,6,0)</f>
        <v>4.7E-2</v>
      </c>
      <c r="O759" s="2" t="str">
        <f>VLOOKUP($A759,'[1]23500'!$B$3:$L$5634,7,0)</f>
        <v>Kg</v>
      </c>
      <c r="P759" s="2">
        <f>VLOOKUP($A759,'[1]23500'!$B$3:$L$5634,8,0)</f>
        <v>6.3E-2</v>
      </c>
      <c r="Q759" s="2" t="str">
        <f>VLOOKUP($A759,'[1]23500'!$B$3:$L$5634,10,0)</f>
        <v>Na przewody</v>
      </c>
      <c r="R759" s="2" t="str">
        <f>VLOOKUP($A759,'[1]23500'!$B$3:$L$5634,11,0)</f>
        <v>1001</v>
      </c>
    </row>
    <row r="760" spans="1:18" x14ac:dyDescent="0.3">
      <c r="A760" s="7" t="s">
        <v>2072</v>
      </c>
      <c r="B760" s="7" t="s">
        <v>2073</v>
      </c>
      <c r="C760" s="7" t="s">
        <v>1491</v>
      </c>
      <c r="D760" s="7" t="s">
        <v>2074</v>
      </c>
      <c r="E760" s="7">
        <f t="shared" si="11"/>
        <v>15.091666666666667</v>
      </c>
      <c r="F760" s="7">
        <v>18.11</v>
      </c>
      <c r="G760" s="7" t="s">
        <v>544</v>
      </c>
      <c r="H760" s="7" t="s">
        <v>585</v>
      </c>
      <c r="I760" s="2" t="str">
        <f>VLOOKUP($A760,'[1]23500'!$B$3:$L$5634,1,0)</f>
        <v>PA-10003BV40.B</v>
      </c>
      <c r="J760" s="2" t="str">
        <f>VLOOKUP($A760,'[1]23500'!$B$3:$L$5634,2,0)</f>
        <v>PA 1/3 ROLKA ŻÓŁTY: B  (1000 szt.)</v>
      </c>
      <c r="K760" s="2" t="str">
        <f>VLOOKUP($A760,'[1]23500'!$B$3:$L$5634,3,0)</f>
        <v>rolka</v>
      </c>
      <c r="L760" s="2" t="str">
        <f>VLOOKUP($A760,'[1]23500'!$B$3:$L$5634,4,0)</f>
        <v>3926909700</v>
      </c>
      <c r="M760" s="2" t="str">
        <f>VLOOKUP($A760,'[1]23500'!$B$3:$L$5634,5,0)</f>
        <v>7330417010884</v>
      </c>
      <c r="N760" s="2">
        <f>VLOOKUP($A760,'[1]23500'!$B$3:$L$5634,6,0)</f>
        <v>4.7E-2</v>
      </c>
      <c r="O760" s="2" t="str">
        <f>VLOOKUP($A760,'[1]23500'!$B$3:$L$5634,7,0)</f>
        <v>Kg</v>
      </c>
      <c r="P760" s="2">
        <f>VLOOKUP($A760,'[1]23500'!$B$3:$L$5634,8,0)</f>
        <v>6.3E-2</v>
      </c>
      <c r="Q760" s="2" t="str">
        <f>VLOOKUP($A760,'[1]23500'!$B$3:$L$5634,10,0)</f>
        <v>Na przewody</v>
      </c>
      <c r="R760" s="2" t="str">
        <f>VLOOKUP($A760,'[1]23500'!$B$3:$L$5634,11,0)</f>
        <v>1001</v>
      </c>
    </row>
    <row r="761" spans="1:18" x14ac:dyDescent="0.3">
      <c r="A761" s="7" t="s">
        <v>2075</v>
      </c>
      <c r="B761" s="7" t="s">
        <v>2076</v>
      </c>
      <c r="C761" s="7" t="s">
        <v>1491</v>
      </c>
      <c r="D761" s="7" t="s">
        <v>2077</v>
      </c>
      <c r="E761" s="7">
        <f t="shared" si="11"/>
        <v>15.091666666666667</v>
      </c>
      <c r="F761" s="7">
        <v>18.11</v>
      </c>
      <c r="G761" s="7" t="s">
        <v>544</v>
      </c>
      <c r="H761" s="7" t="s">
        <v>585</v>
      </c>
      <c r="I761" s="2" t="str">
        <f>VLOOKUP($A761,'[1]23500'!$B$3:$L$5634,1,0)</f>
        <v>PA-10003BV40.C</v>
      </c>
      <c r="J761" s="2" t="str">
        <f>VLOOKUP($A761,'[1]23500'!$B$3:$L$5634,2,0)</f>
        <v>PA 1/3 ROLKA ŻÓŁTY: C  (1000 szt.)</v>
      </c>
      <c r="K761" s="2" t="str">
        <f>VLOOKUP($A761,'[1]23500'!$B$3:$L$5634,3,0)</f>
        <v>rolka</v>
      </c>
      <c r="L761" s="2" t="str">
        <f>VLOOKUP($A761,'[1]23500'!$B$3:$L$5634,4,0)</f>
        <v>3926909700</v>
      </c>
      <c r="M761" s="2" t="str">
        <f>VLOOKUP($A761,'[1]23500'!$B$3:$L$5634,5,0)</f>
        <v>7330417010891</v>
      </c>
      <c r="N761" s="2">
        <f>VLOOKUP($A761,'[1]23500'!$B$3:$L$5634,6,0)</f>
        <v>4.7E-2</v>
      </c>
      <c r="O761" s="2" t="str">
        <f>VLOOKUP($A761,'[1]23500'!$B$3:$L$5634,7,0)</f>
        <v>Kg</v>
      </c>
      <c r="P761" s="2">
        <f>VLOOKUP($A761,'[1]23500'!$B$3:$L$5634,8,0)</f>
        <v>6.3E-2</v>
      </c>
      <c r="Q761" s="2" t="str">
        <f>VLOOKUP($A761,'[1]23500'!$B$3:$L$5634,10,0)</f>
        <v>Na przewody</v>
      </c>
      <c r="R761" s="2" t="str">
        <f>VLOOKUP($A761,'[1]23500'!$B$3:$L$5634,11,0)</f>
        <v>1001</v>
      </c>
    </row>
    <row r="762" spans="1:18" x14ac:dyDescent="0.3">
      <c r="A762" s="7" t="s">
        <v>2078</v>
      </c>
      <c r="B762" s="7" t="s">
        <v>2079</v>
      </c>
      <c r="C762" s="7" t="s">
        <v>1491</v>
      </c>
      <c r="D762" s="7" t="s">
        <v>2080</v>
      </c>
      <c r="E762" s="7">
        <f t="shared" si="11"/>
        <v>15.091666666666667</v>
      </c>
      <c r="F762" s="7">
        <v>18.11</v>
      </c>
      <c r="G762" s="7" t="s">
        <v>544</v>
      </c>
      <c r="H762" s="7" t="s">
        <v>585</v>
      </c>
      <c r="I762" s="2" t="str">
        <f>VLOOKUP($A762,'[1]23500'!$B$3:$L$5634,1,0)</f>
        <v>PA-10003BV40.D</v>
      </c>
      <c r="J762" s="2" t="str">
        <f>VLOOKUP($A762,'[1]23500'!$B$3:$L$5634,2,0)</f>
        <v>PA 1/3 ROLKA ŻÓŁTY: D  (1000 szt.)</v>
      </c>
      <c r="K762" s="2" t="str">
        <f>VLOOKUP($A762,'[1]23500'!$B$3:$L$5634,3,0)</f>
        <v>rolka</v>
      </c>
      <c r="L762" s="2" t="str">
        <f>VLOOKUP($A762,'[1]23500'!$B$3:$L$5634,4,0)</f>
        <v>3926909700</v>
      </c>
      <c r="M762" s="2" t="str">
        <f>VLOOKUP($A762,'[1]23500'!$B$3:$L$5634,5,0)</f>
        <v>7330417010907</v>
      </c>
      <c r="N762" s="2">
        <f>VLOOKUP($A762,'[1]23500'!$B$3:$L$5634,6,0)</f>
        <v>4.7E-2</v>
      </c>
      <c r="O762" s="2" t="str">
        <f>VLOOKUP($A762,'[1]23500'!$B$3:$L$5634,7,0)</f>
        <v>Kg</v>
      </c>
      <c r="P762" s="2">
        <f>VLOOKUP($A762,'[1]23500'!$B$3:$L$5634,8,0)</f>
        <v>6.3E-2</v>
      </c>
      <c r="Q762" s="2" t="str">
        <f>VLOOKUP($A762,'[1]23500'!$B$3:$L$5634,10,0)</f>
        <v>Na przewody</v>
      </c>
      <c r="R762" s="2" t="str">
        <f>VLOOKUP($A762,'[1]23500'!$B$3:$L$5634,11,0)</f>
        <v>1001</v>
      </c>
    </row>
    <row r="763" spans="1:18" x14ac:dyDescent="0.3">
      <c r="A763" s="7" t="s">
        <v>2081</v>
      </c>
      <c r="B763" s="7" t="s">
        <v>2082</v>
      </c>
      <c r="C763" s="7" t="s">
        <v>1491</v>
      </c>
      <c r="D763" s="7" t="s">
        <v>2083</v>
      </c>
      <c r="E763" s="7">
        <f t="shared" si="11"/>
        <v>15.091666666666667</v>
      </c>
      <c r="F763" s="7">
        <v>18.11</v>
      </c>
      <c r="G763" s="7" t="s">
        <v>544</v>
      </c>
      <c r="H763" s="7" t="s">
        <v>585</v>
      </c>
      <c r="I763" s="2" t="str">
        <f>VLOOKUP($A763,'[1]23500'!$B$3:$L$5634,1,0)</f>
        <v>PA-10003BV40.E</v>
      </c>
      <c r="J763" s="2" t="str">
        <f>VLOOKUP($A763,'[1]23500'!$B$3:$L$5634,2,0)</f>
        <v>PA 1/3 ROLKA ŻÓŁTY: E  (1000 szt.)</v>
      </c>
      <c r="K763" s="2" t="str">
        <f>VLOOKUP($A763,'[1]23500'!$B$3:$L$5634,3,0)</f>
        <v>rolka</v>
      </c>
      <c r="L763" s="2" t="str">
        <f>VLOOKUP($A763,'[1]23500'!$B$3:$L$5634,4,0)</f>
        <v>3926909700</v>
      </c>
      <c r="M763" s="2" t="str">
        <f>VLOOKUP($A763,'[1]23500'!$B$3:$L$5634,5,0)</f>
        <v>7330417010914</v>
      </c>
      <c r="N763" s="2">
        <f>VLOOKUP($A763,'[1]23500'!$B$3:$L$5634,6,0)</f>
        <v>4.7E-2</v>
      </c>
      <c r="O763" s="2" t="str">
        <f>VLOOKUP($A763,'[1]23500'!$B$3:$L$5634,7,0)</f>
        <v>Kg</v>
      </c>
      <c r="P763" s="2">
        <f>VLOOKUP($A763,'[1]23500'!$B$3:$L$5634,8,0)</f>
        <v>6.3E-2</v>
      </c>
      <c r="Q763" s="2" t="str">
        <f>VLOOKUP($A763,'[1]23500'!$B$3:$L$5634,10,0)</f>
        <v>Na przewody</v>
      </c>
      <c r="R763" s="2" t="str">
        <f>VLOOKUP($A763,'[1]23500'!$B$3:$L$5634,11,0)</f>
        <v>1001</v>
      </c>
    </row>
    <row r="764" spans="1:18" x14ac:dyDescent="0.3">
      <c r="A764" s="7" t="s">
        <v>2084</v>
      </c>
      <c r="B764" s="7" t="s">
        <v>2085</v>
      </c>
      <c r="C764" s="7" t="s">
        <v>1491</v>
      </c>
      <c r="D764" s="7" t="s">
        <v>2086</v>
      </c>
      <c r="E764" s="7">
        <f t="shared" si="11"/>
        <v>15.091666666666667</v>
      </c>
      <c r="F764" s="7">
        <v>18.11</v>
      </c>
      <c r="G764" s="7" t="s">
        <v>544</v>
      </c>
      <c r="H764" s="7" t="s">
        <v>585</v>
      </c>
      <c r="I764" s="2" t="str">
        <f>VLOOKUP($A764,'[1]23500'!$B$3:$L$5634,1,0)</f>
        <v>PA-10003BV40.F</v>
      </c>
      <c r="J764" s="2" t="str">
        <f>VLOOKUP($A764,'[1]23500'!$B$3:$L$5634,2,0)</f>
        <v>PA 1/3 ROLKA ŻÓŁTY: F  (1000 szt.)</v>
      </c>
      <c r="K764" s="2" t="str">
        <f>VLOOKUP($A764,'[1]23500'!$B$3:$L$5634,3,0)</f>
        <v>rolka</v>
      </c>
      <c r="L764" s="2" t="str">
        <f>VLOOKUP($A764,'[1]23500'!$B$3:$L$5634,4,0)</f>
        <v>3926909700</v>
      </c>
      <c r="M764" s="2" t="str">
        <f>VLOOKUP($A764,'[1]23500'!$B$3:$L$5634,5,0)</f>
        <v>7330417010921</v>
      </c>
      <c r="N764" s="2">
        <f>VLOOKUP($A764,'[1]23500'!$B$3:$L$5634,6,0)</f>
        <v>4.7E-2</v>
      </c>
      <c r="O764" s="2" t="str">
        <f>VLOOKUP($A764,'[1]23500'!$B$3:$L$5634,7,0)</f>
        <v>Kg</v>
      </c>
      <c r="P764" s="2">
        <f>VLOOKUP($A764,'[1]23500'!$B$3:$L$5634,8,0)</f>
        <v>6.3E-2</v>
      </c>
      <c r="Q764" s="2" t="str">
        <f>VLOOKUP($A764,'[1]23500'!$B$3:$L$5634,10,0)</f>
        <v>Na przewody</v>
      </c>
      <c r="R764" s="2" t="str">
        <f>VLOOKUP($A764,'[1]23500'!$B$3:$L$5634,11,0)</f>
        <v>1001</v>
      </c>
    </row>
    <row r="765" spans="1:18" x14ac:dyDescent="0.3">
      <c r="A765" s="7" t="s">
        <v>2087</v>
      </c>
      <c r="B765" s="7" t="s">
        <v>2088</v>
      </c>
      <c r="C765" s="7" t="s">
        <v>1491</v>
      </c>
      <c r="D765" s="7" t="s">
        <v>2089</v>
      </c>
      <c r="E765" s="7">
        <f t="shared" si="11"/>
        <v>15.091666666666667</v>
      </c>
      <c r="F765" s="7">
        <v>18.11</v>
      </c>
      <c r="G765" s="7" t="s">
        <v>544</v>
      </c>
      <c r="H765" s="7" t="s">
        <v>585</v>
      </c>
      <c r="I765" s="2" t="str">
        <f>VLOOKUP($A765,'[1]23500'!$B$3:$L$5634,1,0)</f>
        <v>PA-10003BV40.G</v>
      </c>
      <c r="J765" s="2" t="str">
        <f>VLOOKUP($A765,'[1]23500'!$B$3:$L$5634,2,0)</f>
        <v>PA 1/3 ROLKA ŻÓŁTY: G  (1000 szt.)</v>
      </c>
      <c r="K765" s="2" t="str">
        <f>VLOOKUP($A765,'[1]23500'!$B$3:$L$5634,3,0)</f>
        <v>rolka</v>
      </c>
      <c r="L765" s="2" t="str">
        <f>VLOOKUP($A765,'[1]23500'!$B$3:$L$5634,4,0)</f>
        <v>3926909700</v>
      </c>
      <c r="M765" s="2" t="str">
        <f>VLOOKUP($A765,'[1]23500'!$B$3:$L$5634,5,0)</f>
        <v>7330417010938</v>
      </c>
      <c r="N765" s="2">
        <f>VLOOKUP($A765,'[1]23500'!$B$3:$L$5634,6,0)</f>
        <v>4.7E-2</v>
      </c>
      <c r="O765" s="2" t="str">
        <f>VLOOKUP($A765,'[1]23500'!$B$3:$L$5634,7,0)</f>
        <v>Kg</v>
      </c>
      <c r="P765" s="2">
        <f>VLOOKUP($A765,'[1]23500'!$B$3:$L$5634,8,0)</f>
        <v>6.3E-2</v>
      </c>
      <c r="Q765" s="2" t="str">
        <f>VLOOKUP($A765,'[1]23500'!$B$3:$L$5634,10,0)</f>
        <v>Na przewody</v>
      </c>
      <c r="R765" s="2" t="str">
        <f>VLOOKUP($A765,'[1]23500'!$B$3:$L$5634,11,0)</f>
        <v>1001</v>
      </c>
    </row>
    <row r="766" spans="1:18" x14ac:dyDescent="0.3">
      <c r="A766" s="7" t="s">
        <v>2090</v>
      </c>
      <c r="B766" s="7" t="s">
        <v>2091</v>
      </c>
      <c r="C766" s="7" t="s">
        <v>1491</v>
      </c>
      <c r="D766" s="7" t="s">
        <v>2092</v>
      </c>
      <c r="E766" s="7">
        <f t="shared" si="11"/>
        <v>15.091666666666667</v>
      </c>
      <c r="F766" s="7">
        <v>18.11</v>
      </c>
      <c r="G766" s="7" t="s">
        <v>544</v>
      </c>
      <c r="H766" s="7" t="s">
        <v>585</v>
      </c>
      <c r="I766" s="2" t="str">
        <f>VLOOKUP($A766,'[1]23500'!$B$3:$L$5634,1,0)</f>
        <v>PA-10003BV40.H</v>
      </c>
      <c r="J766" s="2" t="str">
        <f>VLOOKUP($A766,'[1]23500'!$B$3:$L$5634,2,0)</f>
        <v>PA 1/3 ROLKA ŻÓŁTY: H  (1000 szt.)</v>
      </c>
      <c r="K766" s="2" t="str">
        <f>VLOOKUP($A766,'[1]23500'!$B$3:$L$5634,3,0)</f>
        <v>rolka</v>
      </c>
      <c r="L766" s="2" t="str">
        <f>VLOOKUP($A766,'[1]23500'!$B$3:$L$5634,4,0)</f>
        <v>3926909700</v>
      </c>
      <c r="M766" s="2" t="str">
        <f>VLOOKUP($A766,'[1]23500'!$B$3:$L$5634,5,0)</f>
        <v>7330417010945</v>
      </c>
      <c r="N766" s="2">
        <f>VLOOKUP($A766,'[1]23500'!$B$3:$L$5634,6,0)</f>
        <v>4.7E-2</v>
      </c>
      <c r="O766" s="2" t="str">
        <f>VLOOKUP($A766,'[1]23500'!$B$3:$L$5634,7,0)</f>
        <v>Kg</v>
      </c>
      <c r="P766" s="2">
        <f>VLOOKUP($A766,'[1]23500'!$B$3:$L$5634,8,0)</f>
        <v>6.3E-2</v>
      </c>
      <c r="Q766" s="2" t="str">
        <f>VLOOKUP($A766,'[1]23500'!$B$3:$L$5634,10,0)</f>
        <v>Na przewody</v>
      </c>
      <c r="R766" s="2" t="str">
        <f>VLOOKUP($A766,'[1]23500'!$B$3:$L$5634,11,0)</f>
        <v>1001</v>
      </c>
    </row>
    <row r="767" spans="1:18" x14ac:dyDescent="0.3">
      <c r="A767" s="7" t="s">
        <v>2093</v>
      </c>
      <c r="B767" s="7" t="s">
        <v>2094</v>
      </c>
      <c r="C767" s="7" t="s">
        <v>1491</v>
      </c>
      <c r="D767" s="7" t="s">
        <v>2095</v>
      </c>
      <c r="E767" s="7">
        <f t="shared" si="11"/>
        <v>15.091666666666667</v>
      </c>
      <c r="F767" s="7">
        <v>18.11</v>
      </c>
      <c r="G767" s="7" t="s">
        <v>544</v>
      </c>
      <c r="H767" s="7" t="s">
        <v>585</v>
      </c>
      <c r="I767" s="2" t="str">
        <f>VLOOKUP($A767,'[1]23500'!$B$3:$L$5634,1,0)</f>
        <v>PA-10003BV40.I</v>
      </c>
      <c r="J767" s="2" t="str">
        <f>VLOOKUP($A767,'[1]23500'!$B$3:$L$5634,2,0)</f>
        <v>PA 1/3 ROLKA ŻÓŁTY: I  (1000 szt.)</v>
      </c>
      <c r="K767" s="2" t="str">
        <f>VLOOKUP($A767,'[1]23500'!$B$3:$L$5634,3,0)</f>
        <v>rolka</v>
      </c>
      <c r="L767" s="2" t="str">
        <f>VLOOKUP($A767,'[1]23500'!$B$3:$L$5634,4,0)</f>
        <v>3926909700</v>
      </c>
      <c r="M767" s="2" t="str">
        <f>VLOOKUP($A767,'[1]23500'!$B$3:$L$5634,5,0)</f>
        <v>7330417010952</v>
      </c>
      <c r="N767" s="2">
        <f>VLOOKUP($A767,'[1]23500'!$B$3:$L$5634,6,0)</f>
        <v>4.7E-2</v>
      </c>
      <c r="O767" s="2" t="str">
        <f>VLOOKUP($A767,'[1]23500'!$B$3:$L$5634,7,0)</f>
        <v>Kg</v>
      </c>
      <c r="P767" s="2">
        <f>VLOOKUP($A767,'[1]23500'!$B$3:$L$5634,8,0)</f>
        <v>6.3E-2</v>
      </c>
      <c r="Q767" s="2" t="str">
        <f>VLOOKUP($A767,'[1]23500'!$B$3:$L$5634,10,0)</f>
        <v>Na przewody</v>
      </c>
      <c r="R767" s="2" t="str">
        <f>VLOOKUP($A767,'[1]23500'!$B$3:$L$5634,11,0)</f>
        <v>1001</v>
      </c>
    </row>
    <row r="768" spans="1:18" x14ac:dyDescent="0.3">
      <c r="A768" s="7" t="s">
        <v>2096</v>
      </c>
      <c r="B768" s="7" t="s">
        <v>2097</v>
      </c>
      <c r="C768" s="7" t="s">
        <v>1491</v>
      </c>
      <c r="D768" s="7" t="s">
        <v>2098</v>
      </c>
      <c r="E768" s="7">
        <f t="shared" si="11"/>
        <v>15.091666666666667</v>
      </c>
      <c r="F768" s="7">
        <v>18.11</v>
      </c>
      <c r="G768" s="7" t="s">
        <v>544</v>
      </c>
      <c r="H768" s="7" t="s">
        <v>585</v>
      </c>
      <c r="I768" s="2" t="str">
        <f>VLOOKUP($A768,'[1]23500'!$B$3:$L$5634,1,0)</f>
        <v>PA-10003BV40.J</v>
      </c>
      <c r="J768" s="2" t="str">
        <f>VLOOKUP($A768,'[1]23500'!$B$3:$L$5634,2,0)</f>
        <v>PA 1/3 ROLKA ŻÓŁTY: J  (1000 szt.)</v>
      </c>
      <c r="K768" s="2" t="str">
        <f>VLOOKUP($A768,'[1]23500'!$B$3:$L$5634,3,0)</f>
        <v>rolka</v>
      </c>
      <c r="L768" s="2" t="str">
        <f>VLOOKUP($A768,'[1]23500'!$B$3:$L$5634,4,0)</f>
        <v>3926909700</v>
      </c>
      <c r="M768" s="2" t="str">
        <f>VLOOKUP($A768,'[1]23500'!$B$3:$L$5634,5,0)</f>
        <v>7330417010969</v>
      </c>
      <c r="N768" s="2">
        <f>VLOOKUP($A768,'[1]23500'!$B$3:$L$5634,6,0)</f>
        <v>4.7E-2</v>
      </c>
      <c r="O768" s="2" t="str">
        <f>VLOOKUP($A768,'[1]23500'!$B$3:$L$5634,7,0)</f>
        <v>Kg</v>
      </c>
      <c r="P768" s="2">
        <f>VLOOKUP($A768,'[1]23500'!$B$3:$L$5634,8,0)</f>
        <v>6.3E-2</v>
      </c>
      <c r="Q768" s="2" t="str">
        <f>VLOOKUP($A768,'[1]23500'!$B$3:$L$5634,10,0)</f>
        <v>Na przewody</v>
      </c>
      <c r="R768" s="2" t="str">
        <f>VLOOKUP($A768,'[1]23500'!$B$3:$L$5634,11,0)</f>
        <v>1001</v>
      </c>
    </row>
    <row r="769" spans="1:18" x14ac:dyDescent="0.3">
      <c r="A769" s="7" t="s">
        <v>2099</v>
      </c>
      <c r="B769" s="7" t="s">
        <v>2100</v>
      </c>
      <c r="C769" s="7" t="s">
        <v>1491</v>
      </c>
      <c r="D769" s="7" t="s">
        <v>2101</v>
      </c>
      <c r="E769" s="7">
        <f t="shared" si="11"/>
        <v>15.091666666666667</v>
      </c>
      <c r="F769" s="7">
        <v>18.11</v>
      </c>
      <c r="G769" s="7" t="s">
        <v>544</v>
      </c>
      <c r="H769" s="7" t="s">
        <v>585</v>
      </c>
      <c r="I769" s="2" t="str">
        <f>VLOOKUP($A769,'[1]23500'!$B$3:$L$5634,1,0)</f>
        <v>PA-10003BV40.K</v>
      </c>
      <c r="J769" s="2" t="str">
        <f>VLOOKUP($A769,'[1]23500'!$B$3:$L$5634,2,0)</f>
        <v>PA 1/3 ROLKA ŻÓŁTY: K  (1000 szt.)</v>
      </c>
      <c r="K769" s="2" t="str">
        <f>VLOOKUP($A769,'[1]23500'!$B$3:$L$5634,3,0)</f>
        <v>rolka</v>
      </c>
      <c r="L769" s="2" t="str">
        <f>VLOOKUP($A769,'[1]23500'!$B$3:$L$5634,4,0)</f>
        <v>3926909700</v>
      </c>
      <c r="M769" s="2" t="str">
        <f>VLOOKUP($A769,'[1]23500'!$B$3:$L$5634,5,0)</f>
        <v>7330417010983</v>
      </c>
      <c r="N769" s="2">
        <f>VLOOKUP($A769,'[1]23500'!$B$3:$L$5634,6,0)</f>
        <v>4.7E-2</v>
      </c>
      <c r="O769" s="2" t="str">
        <f>VLOOKUP($A769,'[1]23500'!$B$3:$L$5634,7,0)</f>
        <v>Kg</v>
      </c>
      <c r="P769" s="2">
        <f>VLOOKUP($A769,'[1]23500'!$B$3:$L$5634,8,0)</f>
        <v>6.3E-2</v>
      </c>
      <c r="Q769" s="2" t="str">
        <f>VLOOKUP($A769,'[1]23500'!$B$3:$L$5634,10,0)</f>
        <v>Na przewody</v>
      </c>
      <c r="R769" s="2" t="str">
        <f>VLOOKUP($A769,'[1]23500'!$B$3:$L$5634,11,0)</f>
        <v>1001</v>
      </c>
    </row>
    <row r="770" spans="1:18" x14ac:dyDescent="0.3">
      <c r="A770" s="7" t="s">
        <v>2102</v>
      </c>
      <c r="B770" s="7" t="s">
        <v>2103</v>
      </c>
      <c r="C770" s="7" t="s">
        <v>1491</v>
      </c>
      <c r="D770" s="7" t="s">
        <v>2104</v>
      </c>
      <c r="E770" s="7">
        <f t="shared" si="11"/>
        <v>15.091666666666667</v>
      </c>
      <c r="F770" s="7">
        <v>18.11</v>
      </c>
      <c r="G770" s="7" t="s">
        <v>544</v>
      </c>
      <c r="H770" s="7" t="s">
        <v>585</v>
      </c>
      <c r="I770" s="2" t="str">
        <f>VLOOKUP($A770,'[1]23500'!$B$3:$L$5634,1,0)</f>
        <v>PA-10003BV40.L</v>
      </c>
      <c r="J770" s="2" t="str">
        <f>VLOOKUP($A770,'[1]23500'!$B$3:$L$5634,2,0)</f>
        <v>PA 1/3 ROLKA ŻÓŁTY: L  (1000 szt.)</v>
      </c>
      <c r="K770" s="2" t="str">
        <f>VLOOKUP($A770,'[1]23500'!$B$3:$L$5634,3,0)</f>
        <v>rolka</v>
      </c>
      <c r="L770" s="2" t="str">
        <f>VLOOKUP($A770,'[1]23500'!$B$3:$L$5634,4,0)</f>
        <v>3926909700</v>
      </c>
      <c r="M770" s="2" t="str">
        <f>VLOOKUP($A770,'[1]23500'!$B$3:$L$5634,5,0)</f>
        <v>7330417010990</v>
      </c>
      <c r="N770" s="2">
        <f>VLOOKUP($A770,'[1]23500'!$B$3:$L$5634,6,0)</f>
        <v>4.7E-2</v>
      </c>
      <c r="O770" s="2" t="str">
        <f>VLOOKUP($A770,'[1]23500'!$B$3:$L$5634,7,0)</f>
        <v>Kg</v>
      </c>
      <c r="P770" s="2">
        <f>VLOOKUP($A770,'[1]23500'!$B$3:$L$5634,8,0)</f>
        <v>6.3E-2</v>
      </c>
      <c r="Q770" s="2" t="str">
        <f>VLOOKUP($A770,'[1]23500'!$B$3:$L$5634,10,0)</f>
        <v>Na przewody</v>
      </c>
      <c r="R770" s="2" t="str">
        <f>VLOOKUP($A770,'[1]23500'!$B$3:$L$5634,11,0)</f>
        <v>1001</v>
      </c>
    </row>
    <row r="771" spans="1:18" x14ac:dyDescent="0.3">
      <c r="A771" s="6" t="s">
        <v>2105</v>
      </c>
      <c r="B771" s="1" t="s">
        <v>2106</v>
      </c>
      <c r="C771" s="8" t="s">
        <v>1491</v>
      </c>
      <c r="D771" s="1" t="s">
        <v>2107</v>
      </c>
      <c r="E771" s="1">
        <f t="shared" ref="E771:E834" si="12">F771/1.2</f>
        <v>0</v>
      </c>
      <c r="F771" s="1"/>
      <c r="G771" s="1" t="s">
        <v>544</v>
      </c>
      <c r="H771" s="1" t="s">
        <v>585</v>
      </c>
      <c r="I771" s="2" t="e">
        <f>VLOOKUP($A771,'[1]23500'!$B$3:$L$5634,1,0)</f>
        <v>#N/A</v>
      </c>
      <c r="J771" s="2" t="e">
        <f>VLOOKUP($A771,'[1]23500'!$B$3:$L$5634,2,0)</f>
        <v>#N/A</v>
      </c>
      <c r="K771" s="2" t="e">
        <f>VLOOKUP($A771,'[1]23500'!$B$3:$L$5634,3,0)</f>
        <v>#N/A</v>
      </c>
      <c r="L771" s="2" t="e">
        <f>VLOOKUP($A771,'[1]23500'!$B$3:$L$5634,4,0)</f>
        <v>#N/A</v>
      </c>
      <c r="M771" s="2" t="e">
        <f>VLOOKUP($A771,'[1]23500'!$B$3:$L$5634,5,0)</f>
        <v>#N/A</v>
      </c>
      <c r="N771" s="2" t="e">
        <f>VLOOKUP($A771,'[1]23500'!$B$3:$L$5634,6,0)</f>
        <v>#N/A</v>
      </c>
      <c r="O771" s="2" t="e">
        <f>VLOOKUP($A771,'[1]23500'!$B$3:$L$5634,7,0)</f>
        <v>#N/A</v>
      </c>
      <c r="P771" s="2" t="e">
        <f>VLOOKUP($A771,'[1]23500'!$B$3:$L$5634,8,0)</f>
        <v>#N/A</v>
      </c>
      <c r="Q771" s="2" t="e">
        <f>VLOOKUP($A771,'[1]23500'!$B$3:$L$5634,10,0)</f>
        <v>#N/A</v>
      </c>
      <c r="R771" s="2" t="e">
        <f>VLOOKUP($A771,'[1]23500'!$B$3:$L$5634,11,0)</f>
        <v>#N/A</v>
      </c>
    </row>
    <row r="772" spans="1:18" x14ac:dyDescent="0.3">
      <c r="A772" s="6" t="s">
        <v>2108</v>
      </c>
      <c r="B772" s="1" t="s">
        <v>2109</v>
      </c>
      <c r="C772" s="8" t="s">
        <v>1491</v>
      </c>
      <c r="D772" s="1" t="s">
        <v>2110</v>
      </c>
      <c r="E772" s="1">
        <f t="shared" si="12"/>
        <v>0</v>
      </c>
      <c r="F772" s="1"/>
      <c r="G772" s="1" t="s">
        <v>544</v>
      </c>
      <c r="H772" s="1" t="s">
        <v>585</v>
      </c>
      <c r="I772" s="2" t="e">
        <f>VLOOKUP($A772,'[1]23500'!$B$3:$L$5634,1,0)</f>
        <v>#N/A</v>
      </c>
      <c r="J772" s="2" t="e">
        <f>VLOOKUP($A772,'[1]23500'!$B$3:$L$5634,2,0)</f>
        <v>#N/A</v>
      </c>
      <c r="K772" s="2" t="e">
        <f>VLOOKUP($A772,'[1]23500'!$B$3:$L$5634,3,0)</f>
        <v>#N/A</v>
      </c>
      <c r="L772" s="2" t="e">
        <f>VLOOKUP($A772,'[1]23500'!$B$3:$L$5634,4,0)</f>
        <v>#N/A</v>
      </c>
      <c r="M772" s="2" t="e">
        <f>VLOOKUP($A772,'[1]23500'!$B$3:$L$5634,5,0)</f>
        <v>#N/A</v>
      </c>
      <c r="N772" s="2" t="e">
        <f>VLOOKUP($A772,'[1]23500'!$B$3:$L$5634,6,0)</f>
        <v>#N/A</v>
      </c>
      <c r="O772" s="2" t="e">
        <f>VLOOKUP($A772,'[1]23500'!$B$3:$L$5634,7,0)</f>
        <v>#N/A</v>
      </c>
      <c r="P772" s="2" t="e">
        <f>VLOOKUP($A772,'[1]23500'!$B$3:$L$5634,8,0)</f>
        <v>#N/A</v>
      </c>
      <c r="Q772" s="2" t="e">
        <f>VLOOKUP($A772,'[1]23500'!$B$3:$L$5634,10,0)</f>
        <v>#N/A</v>
      </c>
      <c r="R772" s="2" t="e">
        <f>VLOOKUP($A772,'[1]23500'!$B$3:$L$5634,11,0)</f>
        <v>#N/A</v>
      </c>
    </row>
    <row r="773" spans="1:18" x14ac:dyDescent="0.3">
      <c r="A773" s="6" t="s">
        <v>2111</v>
      </c>
      <c r="B773" s="1" t="s">
        <v>2112</v>
      </c>
      <c r="C773" s="8" t="s">
        <v>1491</v>
      </c>
      <c r="D773" s="1" t="s">
        <v>2113</v>
      </c>
      <c r="E773" s="1">
        <f t="shared" si="12"/>
        <v>0</v>
      </c>
      <c r="F773" s="1"/>
      <c r="G773" s="1" t="s">
        <v>544</v>
      </c>
      <c r="H773" s="1" t="s">
        <v>585</v>
      </c>
      <c r="I773" s="2" t="e">
        <f>VLOOKUP($A773,'[1]23500'!$B$3:$L$5634,1,0)</f>
        <v>#N/A</v>
      </c>
      <c r="J773" s="2" t="e">
        <f>VLOOKUP($A773,'[1]23500'!$B$3:$L$5634,2,0)</f>
        <v>#N/A</v>
      </c>
      <c r="K773" s="2" t="e">
        <f>VLOOKUP($A773,'[1]23500'!$B$3:$L$5634,3,0)</f>
        <v>#N/A</v>
      </c>
      <c r="L773" s="2" t="e">
        <f>VLOOKUP($A773,'[1]23500'!$B$3:$L$5634,4,0)</f>
        <v>#N/A</v>
      </c>
      <c r="M773" s="2" t="e">
        <f>VLOOKUP($A773,'[1]23500'!$B$3:$L$5634,5,0)</f>
        <v>#N/A</v>
      </c>
      <c r="N773" s="2" t="e">
        <f>VLOOKUP($A773,'[1]23500'!$B$3:$L$5634,6,0)</f>
        <v>#N/A</v>
      </c>
      <c r="O773" s="2" t="e">
        <f>VLOOKUP($A773,'[1]23500'!$B$3:$L$5634,7,0)</f>
        <v>#N/A</v>
      </c>
      <c r="P773" s="2" t="e">
        <f>VLOOKUP($A773,'[1]23500'!$B$3:$L$5634,8,0)</f>
        <v>#N/A</v>
      </c>
      <c r="Q773" s="2" t="e">
        <f>VLOOKUP($A773,'[1]23500'!$B$3:$L$5634,10,0)</f>
        <v>#N/A</v>
      </c>
      <c r="R773" s="2" t="e">
        <f>VLOOKUP($A773,'[1]23500'!$B$3:$L$5634,11,0)</f>
        <v>#N/A</v>
      </c>
    </row>
    <row r="774" spans="1:18" x14ac:dyDescent="0.3">
      <c r="A774" s="7" t="s">
        <v>2114</v>
      </c>
      <c r="B774" s="7" t="s">
        <v>2115</v>
      </c>
      <c r="C774" s="7" t="s">
        <v>1491</v>
      </c>
      <c r="D774" s="7" t="s">
        <v>2116</v>
      </c>
      <c r="E774" s="7">
        <f t="shared" si="12"/>
        <v>15.091666666666667</v>
      </c>
      <c r="F774" s="7">
        <v>18.11</v>
      </c>
      <c r="G774" s="7" t="s">
        <v>544</v>
      </c>
      <c r="H774" s="7" t="s">
        <v>585</v>
      </c>
      <c r="I774" s="2" t="str">
        <f>VLOOKUP($A774,'[1]23500'!$B$3:$L$5634,1,0)</f>
        <v>PA-10003BV40.M</v>
      </c>
      <c r="J774" s="2" t="str">
        <f>VLOOKUP($A774,'[1]23500'!$B$3:$L$5634,2,0)</f>
        <v>PA 1/3 ROLKA ŻÓŁTY: M  (1000 szt.)</v>
      </c>
      <c r="K774" s="2" t="str">
        <f>VLOOKUP($A774,'[1]23500'!$B$3:$L$5634,3,0)</f>
        <v>rolka</v>
      </c>
      <c r="L774" s="2" t="str">
        <f>VLOOKUP($A774,'[1]23500'!$B$3:$L$5634,4,0)</f>
        <v>3926909700</v>
      </c>
      <c r="M774" s="2" t="str">
        <f>VLOOKUP($A774,'[1]23500'!$B$3:$L$5634,5,0)</f>
        <v>7330417011003</v>
      </c>
      <c r="N774" s="2">
        <f>VLOOKUP($A774,'[1]23500'!$B$3:$L$5634,6,0)</f>
        <v>4.7E-2</v>
      </c>
      <c r="O774" s="2" t="str">
        <f>VLOOKUP($A774,'[1]23500'!$B$3:$L$5634,7,0)</f>
        <v>Kg</v>
      </c>
      <c r="P774" s="2">
        <f>VLOOKUP($A774,'[1]23500'!$B$3:$L$5634,8,0)</f>
        <v>6.3E-2</v>
      </c>
      <c r="Q774" s="2" t="str">
        <f>VLOOKUP($A774,'[1]23500'!$B$3:$L$5634,10,0)</f>
        <v>Na przewody</v>
      </c>
      <c r="R774" s="2" t="str">
        <f>VLOOKUP($A774,'[1]23500'!$B$3:$L$5634,11,0)</f>
        <v>1001</v>
      </c>
    </row>
    <row r="775" spans="1:18" x14ac:dyDescent="0.3">
      <c r="A775" s="7" t="s">
        <v>2117</v>
      </c>
      <c r="B775" s="7" t="s">
        <v>2118</v>
      </c>
      <c r="C775" s="7" t="s">
        <v>1491</v>
      </c>
      <c r="D775" s="7" t="s">
        <v>2119</v>
      </c>
      <c r="E775" s="7">
        <f t="shared" si="12"/>
        <v>15.091666666666667</v>
      </c>
      <c r="F775" s="7">
        <v>18.11</v>
      </c>
      <c r="G775" s="7" t="s">
        <v>544</v>
      </c>
      <c r="H775" s="7" t="s">
        <v>585</v>
      </c>
      <c r="I775" s="2" t="str">
        <f>VLOOKUP($A775,'[1]23500'!$B$3:$L$5634,1,0)</f>
        <v>PA-10003BV40.N</v>
      </c>
      <c r="J775" s="2" t="str">
        <f>VLOOKUP($A775,'[1]23500'!$B$3:$L$5634,2,0)</f>
        <v>PA 1/3 ROLKA ŻÓŁTY: N  (1000 szt.)</v>
      </c>
      <c r="K775" s="2" t="str">
        <f>VLOOKUP($A775,'[1]23500'!$B$3:$L$5634,3,0)</f>
        <v>rolka</v>
      </c>
      <c r="L775" s="2" t="str">
        <f>VLOOKUP($A775,'[1]23500'!$B$3:$L$5634,4,0)</f>
        <v>3926909700</v>
      </c>
      <c r="M775" s="2" t="str">
        <f>VLOOKUP($A775,'[1]23500'!$B$3:$L$5634,5,0)</f>
        <v>7330417011010</v>
      </c>
      <c r="N775" s="2">
        <f>VLOOKUP($A775,'[1]23500'!$B$3:$L$5634,6,0)</f>
        <v>4.7E-2</v>
      </c>
      <c r="O775" s="2" t="str">
        <f>VLOOKUP($A775,'[1]23500'!$B$3:$L$5634,7,0)</f>
        <v>Kg</v>
      </c>
      <c r="P775" s="2">
        <f>VLOOKUP($A775,'[1]23500'!$B$3:$L$5634,8,0)</f>
        <v>6.3E-2</v>
      </c>
      <c r="Q775" s="2" t="str">
        <f>VLOOKUP($A775,'[1]23500'!$B$3:$L$5634,10,0)</f>
        <v>Na przewody</v>
      </c>
      <c r="R775" s="2" t="str">
        <f>VLOOKUP($A775,'[1]23500'!$B$3:$L$5634,11,0)</f>
        <v>1001</v>
      </c>
    </row>
    <row r="776" spans="1:18" x14ac:dyDescent="0.3">
      <c r="A776" s="7" t="s">
        <v>2120</v>
      </c>
      <c r="B776" s="7" t="s">
        <v>2121</v>
      </c>
      <c r="C776" s="7" t="s">
        <v>1491</v>
      </c>
      <c r="D776" s="7" t="s">
        <v>2122</v>
      </c>
      <c r="E776" s="7">
        <f t="shared" si="12"/>
        <v>15.091666666666667</v>
      </c>
      <c r="F776" s="7">
        <v>18.11</v>
      </c>
      <c r="G776" s="7" t="s">
        <v>544</v>
      </c>
      <c r="H776" s="7" t="s">
        <v>585</v>
      </c>
      <c r="I776" s="2" t="str">
        <f>VLOOKUP($A776,'[1]23500'!$B$3:$L$5634,1,0)</f>
        <v>PA-10003BV40.O</v>
      </c>
      <c r="J776" s="2" t="str">
        <f>VLOOKUP($A776,'[1]23500'!$B$3:$L$5634,2,0)</f>
        <v>PA 1/3 ROLKA ŻÓŁTY: O  (1000 szt.)</v>
      </c>
      <c r="K776" s="2" t="str">
        <f>VLOOKUP($A776,'[1]23500'!$B$3:$L$5634,3,0)</f>
        <v>rolka</v>
      </c>
      <c r="L776" s="2" t="str">
        <f>VLOOKUP($A776,'[1]23500'!$B$3:$L$5634,4,0)</f>
        <v>3926909700</v>
      </c>
      <c r="M776" s="2" t="str">
        <f>VLOOKUP($A776,'[1]23500'!$B$3:$L$5634,5,0)</f>
        <v>7330417011027</v>
      </c>
      <c r="N776" s="2">
        <f>VLOOKUP($A776,'[1]23500'!$B$3:$L$5634,6,0)</f>
        <v>4.7E-2</v>
      </c>
      <c r="O776" s="2" t="str">
        <f>VLOOKUP($A776,'[1]23500'!$B$3:$L$5634,7,0)</f>
        <v>Kg</v>
      </c>
      <c r="P776" s="2">
        <f>VLOOKUP($A776,'[1]23500'!$B$3:$L$5634,8,0)</f>
        <v>6.3E-2</v>
      </c>
      <c r="Q776" s="2" t="str">
        <f>VLOOKUP($A776,'[1]23500'!$B$3:$L$5634,10,0)</f>
        <v>Na przewody</v>
      </c>
      <c r="R776" s="2" t="str">
        <f>VLOOKUP($A776,'[1]23500'!$B$3:$L$5634,11,0)</f>
        <v>1001</v>
      </c>
    </row>
    <row r="777" spans="1:18" x14ac:dyDescent="0.3">
      <c r="A777" s="7" t="s">
        <v>2123</v>
      </c>
      <c r="B777" s="7" t="s">
        <v>2124</v>
      </c>
      <c r="C777" s="7" t="s">
        <v>1491</v>
      </c>
      <c r="D777" s="7" t="s">
        <v>2125</v>
      </c>
      <c r="E777" s="7">
        <f t="shared" si="12"/>
        <v>15.091666666666667</v>
      </c>
      <c r="F777" s="7">
        <v>18.11</v>
      </c>
      <c r="G777" s="7" t="s">
        <v>544</v>
      </c>
      <c r="H777" s="7" t="s">
        <v>585</v>
      </c>
      <c r="I777" s="2" t="str">
        <f>VLOOKUP($A777,'[1]23500'!$B$3:$L$5634,1,0)</f>
        <v>PA-10003BV40.P</v>
      </c>
      <c r="J777" s="2" t="str">
        <f>VLOOKUP($A777,'[1]23500'!$B$3:$L$5634,2,0)</f>
        <v>PA 1/3 ROLKA ŻÓŁTY: P  (1000 szt.)</v>
      </c>
      <c r="K777" s="2" t="str">
        <f>VLOOKUP($A777,'[1]23500'!$B$3:$L$5634,3,0)</f>
        <v>rolka</v>
      </c>
      <c r="L777" s="2" t="str">
        <f>VLOOKUP($A777,'[1]23500'!$B$3:$L$5634,4,0)</f>
        <v>3926909700</v>
      </c>
      <c r="M777" s="2" t="str">
        <f>VLOOKUP($A777,'[1]23500'!$B$3:$L$5634,5,0)</f>
        <v>7330417011034</v>
      </c>
      <c r="N777" s="2">
        <f>VLOOKUP($A777,'[1]23500'!$B$3:$L$5634,6,0)</f>
        <v>4.7E-2</v>
      </c>
      <c r="O777" s="2" t="str">
        <f>VLOOKUP($A777,'[1]23500'!$B$3:$L$5634,7,0)</f>
        <v>Kg</v>
      </c>
      <c r="P777" s="2">
        <f>VLOOKUP($A777,'[1]23500'!$B$3:$L$5634,8,0)</f>
        <v>6.3E-2</v>
      </c>
      <c r="Q777" s="2" t="str">
        <f>VLOOKUP($A777,'[1]23500'!$B$3:$L$5634,10,0)</f>
        <v>Na przewody</v>
      </c>
      <c r="R777" s="2" t="str">
        <f>VLOOKUP($A777,'[1]23500'!$B$3:$L$5634,11,0)</f>
        <v>1001</v>
      </c>
    </row>
    <row r="778" spans="1:18" x14ac:dyDescent="0.3">
      <c r="A778" s="7" t="s">
        <v>2126</v>
      </c>
      <c r="B778" s="7" t="s">
        <v>2127</v>
      </c>
      <c r="C778" s="7" t="s">
        <v>1491</v>
      </c>
      <c r="D778" s="7" t="s">
        <v>2128</v>
      </c>
      <c r="E778" s="7">
        <f t="shared" si="12"/>
        <v>15.091666666666667</v>
      </c>
      <c r="F778" s="7">
        <v>18.11</v>
      </c>
      <c r="G778" s="7" t="s">
        <v>544</v>
      </c>
      <c r="H778" s="7" t="s">
        <v>585</v>
      </c>
      <c r="I778" s="2" t="e">
        <f>VLOOKUP($A778,'[1]23500'!$B$3:$L$5634,1,0)</f>
        <v>#N/A</v>
      </c>
      <c r="J778" s="2" t="e">
        <f>VLOOKUP($A778,'[1]23500'!$B$3:$L$5634,2,0)</f>
        <v>#N/A</v>
      </c>
      <c r="K778" s="2" t="e">
        <f>VLOOKUP($A778,'[1]23500'!$B$3:$L$5634,3,0)</f>
        <v>#N/A</v>
      </c>
      <c r="L778" s="2" t="e">
        <f>VLOOKUP($A778,'[1]23500'!$B$3:$L$5634,4,0)</f>
        <v>#N/A</v>
      </c>
      <c r="M778" s="2" t="e">
        <f>VLOOKUP($A778,'[1]23500'!$B$3:$L$5634,5,0)</f>
        <v>#N/A</v>
      </c>
      <c r="N778" s="2" t="e">
        <f>VLOOKUP($A778,'[1]23500'!$B$3:$L$5634,6,0)</f>
        <v>#N/A</v>
      </c>
      <c r="O778" s="2" t="e">
        <f>VLOOKUP($A778,'[1]23500'!$B$3:$L$5634,7,0)</f>
        <v>#N/A</v>
      </c>
      <c r="P778" s="2" t="e">
        <f>VLOOKUP($A778,'[1]23500'!$B$3:$L$5634,8,0)</f>
        <v>#N/A</v>
      </c>
      <c r="Q778" s="2" t="e">
        <f>VLOOKUP($A778,'[1]23500'!$B$3:$L$5634,10,0)</f>
        <v>#N/A</v>
      </c>
      <c r="R778" s="2" t="e">
        <f>VLOOKUP($A778,'[1]23500'!$B$3:$L$5634,11,0)</f>
        <v>#N/A</v>
      </c>
    </row>
    <row r="779" spans="1:18" x14ac:dyDescent="0.3">
      <c r="A779" s="7" t="s">
        <v>2129</v>
      </c>
      <c r="B779" s="7" t="s">
        <v>2130</v>
      </c>
      <c r="C779" s="7" t="s">
        <v>1491</v>
      </c>
      <c r="D779" s="7" t="s">
        <v>2131</v>
      </c>
      <c r="E779" s="7">
        <f t="shared" si="12"/>
        <v>15.091666666666667</v>
      </c>
      <c r="F779" s="7">
        <v>18.11</v>
      </c>
      <c r="G779" s="7" t="s">
        <v>544</v>
      </c>
      <c r="H779" s="7" t="s">
        <v>585</v>
      </c>
      <c r="I779" s="2" t="str">
        <f>VLOOKUP($A779,'[1]23500'!$B$3:$L$5634,1,0)</f>
        <v>PA-10003BV40.Q</v>
      </c>
      <c r="J779" s="2" t="str">
        <f>VLOOKUP($A779,'[1]23500'!$B$3:$L$5634,2,0)</f>
        <v>PA 1/3 ROLKA ŻÓŁTY: Q  (1000 szt.)</v>
      </c>
      <c r="K779" s="2" t="str">
        <f>VLOOKUP($A779,'[1]23500'!$B$3:$L$5634,3,0)</f>
        <v>rolka</v>
      </c>
      <c r="L779" s="2" t="str">
        <f>VLOOKUP($A779,'[1]23500'!$B$3:$L$5634,4,0)</f>
        <v>3926909700</v>
      </c>
      <c r="M779" s="2" t="str">
        <f>VLOOKUP($A779,'[1]23500'!$B$3:$L$5634,5,0)</f>
        <v>7330417011041</v>
      </c>
      <c r="N779" s="2">
        <f>VLOOKUP($A779,'[1]23500'!$B$3:$L$5634,6,0)</f>
        <v>4.7E-2</v>
      </c>
      <c r="O779" s="2" t="str">
        <f>VLOOKUP($A779,'[1]23500'!$B$3:$L$5634,7,0)</f>
        <v>Kg</v>
      </c>
      <c r="P779" s="2">
        <f>VLOOKUP($A779,'[1]23500'!$B$3:$L$5634,8,0)</f>
        <v>6.3E-2</v>
      </c>
      <c r="Q779" s="2" t="str">
        <f>VLOOKUP($A779,'[1]23500'!$B$3:$L$5634,10,0)</f>
        <v>Na przewody</v>
      </c>
      <c r="R779" s="2" t="str">
        <f>VLOOKUP($A779,'[1]23500'!$B$3:$L$5634,11,0)</f>
        <v>1001</v>
      </c>
    </row>
    <row r="780" spans="1:18" x14ac:dyDescent="0.3">
      <c r="A780" s="7" t="s">
        <v>2132</v>
      </c>
      <c r="B780" s="7" t="s">
        <v>2133</v>
      </c>
      <c r="C780" s="7" t="s">
        <v>1491</v>
      </c>
      <c r="D780" s="7" t="s">
        <v>2134</v>
      </c>
      <c r="E780" s="7">
        <f t="shared" si="12"/>
        <v>15.091666666666667</v>
      </c>
      <c r="F780" s="7">
        <v>18.11</v>
      </c>
      <c r="G780" s="7" t="s">
        <v>544</v>
      </c>
      <c r="H780" s="7" t="s">
        <v>585</v>
      </c>
      <c r="I780" s="2" t="str">
        <f>VLOOKUP($A780,'[1]23500'!$B$3:$L$5634,1,0)</f>
        <v>PA-10003BV40.R</v>
      </c>
      <c r="J780" s="2" t="str">
        <f>VLOOKUP($A780,'[1]23500'!$B$3:$L$5634,2,0)</f>
        <v>PA 1/3 ROLKA ŻÓŁTY: R  (1000 szt.)</v>
      </c>
      <c r="K780" s="2" t="str">
        <f>VLOOKUP($A780,'[1]23500'!$B$3:$L$5634,3,0)</f>
        <v>rolka</v>
      </c>
      <c r="L780" s="2" t="str">
        <f>VLOOKUP($A780,'[1]23500'!$B$3:$L$5634,4,0)</f>
        <v>3926909700</v>
      </c>
      <c r="M780" s="2" t="str">
        <f>VLOOKUP($A780,'[1]23500'!$B$3:$L$5634,5,0)</f>
        <v>7330417011058</v>
      </c>
      <c r="N780" s="2">
        <f>VLOOKUP($A780,'[1]23500'!$B$3:$L$5634,6,0)</f>
        <v>4.7E-2</v>
      </c>
      <c r="O780" s="2" t="str">
        <f>VLOOKUP($A780,'[1]23500'!$B$3:$L$5634,7,0)</f>
        <v>Kg</v>
      </c>
      <c r="P780" s="2">
        <f>VLOOKUP($A780,'[1]23500'!$B$3:$L$5634,8,0)</f>
        <v>6.3E-2</v>
      </c>
      <c r="Q780" s="2" t="str">
        <f>VLOOKUP($A780,'[1]23500'!$B$3:$L$5634,10,0)</f>
        <v>Na przewody</v>
      </c>
      <c r="R780" s="2" t="str">
        <f>VLOOKUP($A780,'[1]23500'!$B$3:$L$5634,11,0)</f>
        <v>1001</v>
      </c>
    </row>
    <row r="781" spans="1:18" x14ac:dyDescent="0.3">
      <c r="A781" s="7" t="s">
        <v>2135</v>
      </c>
      <c r="B781" s="7" t="s">
        <v>2136</v>
      </c>
      <c r="C781" s="7" t="s">
        <v>1491</v>
      </c>
      <c r="D781" s="7" t="s">
        <v>2137</v>
      </c>
      <c r="E781" s="7">
        <f t="shared" si="12"/>
        <v>15.091666666666667</v>
      </c>
      <c r="F781" s="7">
        <v>18.11</v>
      </c>
      <c r="G781" s="7" t="s">
        <v>544</v>
      </c>
      <c r="H781" s="7" t="s">
        <v>585</v>
      </c>
      <c r="I781" s="2" t="str">
        <f>VLOOKUP($A781,'[1]23500'!$B$3:$L$5634,1,0)</f>
        <v>PA-10003BV40.S</v>
      </c>
      <c r="J781" s="2" t="str">
        <f>VLOOKUP($A781,'[1]23500'!$B$3:$L$5634,2,0)</f>
        <v>PA 1/3 ROLKA ŻÓŁTY: S  (1000 szt.)</v>
      </c>
      <c r="K781" s="2" t="str">
        <f>VLOOKUP($A781,'[1]23500'!$B$3:$L$5634,3,0)</f>
        <v>rolka</v>
      </c>
      <c r="L781" s="2" t="str">
        <f>VLOOKUP($A781,'[1]23500'!$B$3:$L$5634,4,0)</f>
        <v>3926909700</v>
      </c>
      <c r="M781" s="2" t="str">
        <f>VLOOKUP($A781,'[1]23500'!$B$3:$L$5634,5,0)</f>
        <v>7330417011065</v>
      </c>
      <c r="N781" s="2">
        <f>VLOOKUP($A781,'[1]23500'!$B$3:$L$5634,6,0)</f>
        <v>4.7E-2</v>
      </c>
      <c r="O781" s="2" t="str">
        <f>VLOOKUP($A781,'[1]23500'!$B$3:$L$5634,7,0)</f>
        <v>Kg</v>
      </c>
      <c r="P781" s="2">
        <f>VLOOKUP($A781,'[1]23500'!$B$3:$L$5634,8,0)</f>
        <v>6.3E-2</v>
      </c>
      <c r="Q781" s="2" t="str">
        <f>VLOOKUP($A781,'[1]23500'!$B$3:$L$5634,10,0)</f>
        <v>Na przewody</v>
      </c>
      <c r="R781" s="2" t="str">
        <f>VLOOKUP($A781,'[1]23500'!$B$3:$L$5634,11,0)</f>
        <v>1001</v>
      </c>
    </row>
    <row r="782" spans="1:18" x14ac:dyDescent="0.3">
      <c r="A782" s="7" t="s">
        <v>2138</v>
      </c>
      <c r="B782" s="7" t="s">
        <v>2139</v>
      </c>
      <c r="C782" s="7" t="s">
        <v>1491</v>
      </c>
      <c r="D782" s="7" t="s">
        <v>2140</v>
      </c>
      <c r="E782" s="7">
        <f t="shared" si="12"/>
        <v>15.091666666666667</v>
      </c>
      <c r="F782" s="7">
        <v>18.11</v>
      </c>
      <c r="G782" s="7" t="s">
        <v>544</v>
      </c>
      <c r="H782" s="7" t="s">
        <v>585</v>
      </c>
      <c r="I782" s="2" t="str">
        <f>VLOOKUP($A782,'[1]23500'!$B$3:$L$5634,1,0)</f>
        <v>PA-10003BV40.T</v>
      </c>
      <c r="J782" s="2" t="str">
        <f>VLOOKUP($A782,'[1]23500'!$B$3:$L$5634,2,0)</f>
        <v>PA 1/3 ROLKA ŻÓŁTY: T  (1000 szt.)</v>
      </c>
      <c r="K782" s="2" t="str">
        <f>VLOOKUP($A782,'[1]23500'!$B$3:$L$5634,3,0)</f>
        <v>rolka</v>
      </c>
      <c r="L782" s="2" t="str">
        <f>VLOOKUP($A782,'[1]23500'!$B$3:$L$5634,4,0)</f>
        <v>3926909700</v>
      </c>
      <c r="M782" s="2" t="str">
        <f>VLOOKUP($A782,'[1]23500'!$B$3:$L$5634,5,0)</f>
        <v>7330417011089</v>
      </c>
      <c r="N782" s="2">
        <f>VLOOKUP($A782,'[1]23500'!$B$3:$L$5634,6,0)</f>
        <v>4.7E-2</v>
      </c>
      <c r="O782" s="2" t="str">
        <f>VLOOKUP($A782,'[1]23500'!$B$3:$L$5634,7,0)</f>
        <v>Kg</v>
      </c>
      <c r="P782" s="2">
        <f>VLOOKUP($A782,'[1]23500'!$B$3:$L$5634,8,0)</f>
        <v>6.3E-2</v>
      </c>
      <c r="Q782" s="2" t="str">
        <f>VLOOKUP($A782,'[1]23500'!$B$3:$L$5634,10,0)</f>
        <v>Na przewody</v>
      </c>
      <c r="R782" s="2" t="str">
        <f>VLOOKUP($A782,'[1]23500'!$B$3:$L$5634,11,0)</f>
        <v>1001</v>
      </c>
    </row>
    <row r="783" spans="1:18" x14ac:dyDescent="0.3">
      <c r="A783" s="7" t="s">
        <v>2141</v>
      </c>
      <c r="B783" s="7" t="s">
        <v>2142</v>
      </c>
      <c r="C783" s="7" t="s">
        <v>1491</v>
      </c>
      <c r="D783" s="7" t="s">
        <v>2143</v>
      </c>
      <c r="E783" s="7">
        <f t="shared" si="12"/>
        <v>15.091666666666667</v>
      </c>
      <c r="F783" s="7">
        <v>18.11</v>
      </c>
      <c r="G783" s="7" t="s">
        <v>544</v>
      </c>
      <c r="H783" s="7" t="s">
        <v>585</v>
      </c>
      <c r="I783" s="2" t="str">
        <f>VLOOKUP($A783,'[1]23500'!$B$3:$L$5634,1,0)</f>
        <v>PA-10003BV40.U</v>
      </c>
      <c r="J783" s="2" t="str">
        <f>VLOOKUP($A783,'[1]23500'!$B$3:$L$5634,2,0)</f>
        <v>PA 1/3 ROLKA ŻÓŁTY: U  (1000 szt.)</v>
      </c>
      <c r="K783" s="2" t="str">
        <f>VLOOKUP($A783,'[1]23500'!$B$3:$L$5634,3,0)</f>
        <v>rolka</v>
      </c>
      <c r="L783" s="2" t="str">
        <f>VLOOKUP($A783,'[1]23500'!$B$3:$L$5634,4,0)</f>
        <v>3926909700</v>
      </c>
      <c r="M783" s="2" t="str">
        <f>VLOOKUP($A783,'[1]23500'!$B$3:$L$5634,5,0)</f>
        <v>7330417011096</v>
      </c>
      <c r="N783" s="2">
        <f>VLOOKUP($A783,'[1]23500'!$B$3:$L$5634,6,0)</f>
        <v>4.7E-2</v>
      </c>
      <c r="O783" s="2" t="str">
        <f>VLOOKUP($A783,'[1]23500'!$B$3:$L$5634,7,0)</f>
        <v>Kg</v>
      </c>
      <c r="P783" s="2">
        <f>VLOOKUP($A783,'[1]23500'!$B$3:$L$5634,8,0)</f>
        <v>6.3E-2</v>
      </c>
      <c r="Q783" s="2" t="str">
        <f>VLOOKUP($A783,'[1]23500'!$B$3:$L$5634,10,0)</f>
        <v>Na przewody</v>
      </c>
      <c r="R783" s="2" t="str">
        <f>VLOOKUP($A783,'[1]23500'!$B$3:$L$5634,11,0)</f>
        <v>1001</v>
      </c>
    </row>
    <row r="784" spans="1:18" x14ac:dyDescent="0.3">
      <c r="A784" s="7" t="s">
        <v>2144</v>
      </c>
      <c r="B784" s="7" t="s">
        <v>2145</v>
      </c>
      <c r="C784" s="7" t="s">
        <v>1491</v>
      </c>
      <c r="D784" s="7" t="s">
        <v>2146</v>
      </c>
      <c r="E784" s="7">
        <f t="shared" si="12"/>
        <v>15.091666666666667</v>
      </c>
      <c r="F784" s="7">
        <v>18.11</v>
      </c>
      <c r="G784" s="7" t="s">
        <v>544</v>
      </c>
      <c r="H784" s="7" t="s">
        <v>585</v>
      </c>
      <c r="I784" s="2" t="str">
        <f>VLOOKUP($A784,'[1]23500'!$B$3:$L$5634,1,0)</f>
        <v>PA-10003BV40.V</v>
      </c>
      <c r="J784" s="2" t="str">
        <f>VLOOKUP($A784,'[1]23500'!$B$3:$L$5634,2,0)</f>
        <v>PA 1/3 ROLKA ŻÓŁTY: V  (1000 szt.)</v>
      </c>
      <c r="K784" s="2" t="str">
        <f>VLOOKUP($A784,'[1]23500'!$B$3:$L$5634,3,0)</f>
        <v>rolka</v>
      </c>
      <c r="L784" s="2" t="str">
        <f>VLOOKUP($A784,'[1]23500'!$B$3:$L$5634,4,0)</f>
        <v>3926909700</v>
      </c>
      <c r="M784" s="2" t="str">
        <f>VLOOKUP($A784,'[1]23500'!$B$3:$L$5634,5,0)</f>
        <v>7330417011102</v>
      </c>
      <c r="N784" s="2">
        <f>VLOOKUP($A784,'[1]23500'!$B$3:$L$5634,6,0)</f>
        <v>4.7E-2</v>
      </c>
      <c r="O784" s="2" t="str">
        <f>VLOOKUP($A784,'[1]23500'!$B$3:$L$5634,7,0)</f>
        <v>Kg</v>
      </c>
      <c r="P784" s="2">
        <f>VLOOKUP($A784,'[1]23500'!$B$3:$L$5634,8,0)</f>
        <v>6.3E-2</v>
      </c>
      <c r="Q784" s="2" t="str">
        <f>VLOOKUP($A784,'[1]23500'!$B$3:$L$5634,10,0)</f>
        <v>Na przewody</v>
      </c>
      <c r="R784" s="2" t="str">
        <f>VLOOKUP($A784,'[1]23500'!$B$3:$L$5634,11,0)</f>
        <v>1001</v>
      </c>
    </row>
    <row r="785" spans="1:18" x14ac:dyDescent="0.3">
      <c r="A785" s="7" t="s">
        <v>2147</v>
      </c>
      <c r="B785" s="7" t="s">
        <v>2148</v>
      </c>
      <c r="C785" s="7" t="s">
        <v>1491</v>
      </c>
      <c r="D785" s="7" t="s">
        <v>2149</v>
      </c>
      <c r="E785" s="7">
        <f t="shared" si="12"/>
        <v>15.091666666666667</v>
      </c>
      <c r="F785" s="7">
        <v>18.11</v>
      </c>
      <c r="G785" s="7" t="s">
        <v>544</v>
      </c>
      <c r="H785" s="7" t="s">
        <v>585</v>
      </c>
      <c r="I785" s="2" t="str">
        <f>VLOOKUP($A785,'[1]23500'!$B$3:$L$5634,1,0)</f>
        <v>PA-10003BV40.W</v>
      </c>
      <c r="J785" s="2" t="str">
        <f>VLOOKUP($A785,'[1]23500'!$B$3:$L$5634,2,0)</f>
        <v>PA 1/3 ROLKA ŻÓŁTY: W  (1000 szt.)</v>
      </c>
      <c r="K785" s="2" t="str">
        <f>VLOOKUP($A785,'[1]23500'!$B$3:$L$5634,3,0)</f>
        <v>rolka</v>
      </c>
      <c r="L785" s="2" t="str">
        <f>VLOOKUP($A785,'[1]23500'!$B$3:$L$5634,4,0)</f>
        <v>3926909700</v>
      </c>
      <c r="M785" s="2" t="str">
        <f>VLOOKUP($A785,'[1]23500'!$B$3:$L$5634,5,0)</f>
        <v>7330417011119</v>
      </c>
      <c r="N785" s="2">
        <f>VLOOKUP($A785,'[1]23500'!$B$3:$L$5634,6,0)</f>
        <v>4.7E-2</v>
      </c>
      <c r="O785" s="2" t="str">
        <f>VLOOKUP($A785,'[1]23500'!$B$3:$L$5634,7,0)</f>
        <v>Kg</v>
      </c>
      <c r="P785" s="2">
        <f>VLOOKUP($A785,'[1]23500'!$B$3:$L$5634,8,0)</f>
        <v>6.3E-2</v>
      </c>
      <c r="Q785" s="2" t="str">
        <f>VLOOKUP($A785,'[1]23500'!$B$3:$L$5634,10,0)</f>
        <v>Na przewody</v>
      </c>
      <c r="R785" s="2" t="str">
        <f>VLOOKUP($A785,'[1]23500'!$B$3:$L$5634,11,0)</f>
        <v>1001</v>
      </c>
    </row>
    <row r="786" spans="1:18" x14ac:dyDescent="0.3">
      <c r="A786" s="7" t="s">
        <v>2150</v>
      </c>
      <c r="B786" s="7" t="s">
        <v>2151</v>
      </c>
      <c r="C786" s="7" t="s">
        <v>1491</v>
      </c>
      <c r="D786" s="7" t="s">
        <v>2152</v>
      </c>
      <c r="E786" s="7">
        <f t="shared" si="12"/>
        <v>15.091666666666667</v>
      </c>
      <c r="F786" s="7">
        <v>18.11</v>
      </c>
      <c r="G786" s="7" t="s">
        <v>544</v>
      </c>
      <c r="H786" s="7" t="s">
        <v>585</v>
      </c>
      <c r="I786" s="2" t="str">
        <f>VLOOKUP($A786,'[1]23500'!$B$3:$L$5634,1,0)</f>
        <v>PA-10003BV40.X</v>
      </c>
      <c r="J786" s="2" t="str">
        <f>VLOOKUP($A786,'[1]23500'!$B$3:$L$5634,2,0)</f>
        <v>PA 1/3 ROLKA ŻÓŁTY: X  (1000 szt.)</v>
      </c>
      <c r="K786" s="2" t="str">
        <f>VLOOKUP($A786,'[1]23500'!$B$3:$L$5634,3,0)</f>
        <v>rolka</v>
      </c>
      <c r="L786" s="2" t="str">
        <f>VLOOKUP($A786,'[1]23500'!$B$3:$L$5634,4,0)</f>
        <v>3926909700</v>
      </c>
      <c r="M786" s="2" t="str">
        <f>VLOOKUP($A786,'[1]23500'!$B$3:$L$5634,5,0)</f>
        <v>7330417011126</v>
      </c>
      <c r="N786" s="2">
        <f>VLOOKUP($A786,'[1]23500'!$B$3:$L$5634,6,0)</f>
        <v>4.7E-2</v>
      </c>
      <c r="O786" s="2" t="str">
        <f>VLOOKUP($A786,'[1]23500'!$B$3:$L$5634,7,0)</f>
        <v>Kg</v>
      </c>
      <c r="P786" s="2">
        <f>VLOOKUP($A786,'[1]23500'!$B$3:$L$5634,8,0)</f>
        <v>6.3E-2</v>
      </c>
      <c r="Q786" s="2" t="str">
        <f>VLOOKUP($A786,'[1]23500'!$B$3:$L$5634,10,0)</f>
        <v>Na przewody</v>
      </c>
      <c r="R786" s="2" t="str">
        <f>VLOOKUP($A786,'[1]23500'!$B$3:$L$5634,11,0)</f>
        <v>1001</v>
      </c>
    </row>
    <row r="787" spans="1:18" x14ac:dyDescent="0.3">
      <c r="A787" s="7" t="s">
        <v>2153</v>
      </c>
      <c r="B787" s="7" t="s">
        <v>2154</v>
      </c>
      <c r="C787" s="7" t="s">
        <v>1491</v>
      </c>
      <c r="D787" s="7" t="s">
        <v>2155</v>
      </c>
      <c r="E787" s="7">
        <f t="shared" si="12"/>
        <v>15.091666666666667</v>
      </c>
      <c r="F787" s="7">
        <v>18.11</v>
      </c>
      <c r="G787" s="7" t="s">
        <v>544</v>
      </c>
      <c r="H787" s="7" t="s">
        <v>585</v>
      </c>
      <c r="I787" s="2" t="str">
        <f>VLOOKUP($A787,'[1]23500'!$B$3:$L$5634,1,0)</f>
        <v>PA-10003BV40.Y</v>
      </c>
      <c r="J787" s="2" t="str">
        <f>VLOOKUP($A787,'[1]23500'!$B$3:$L$5634,2,0)</f>
        <v>PA 1/3 ROLKA ŻÓŁTY: Y  (1000 szt.)</v>
      </c>
      <c r="K787" s="2" t="str">
        <f>VLOOKUP($A787,'[1]23500'!$B$3:$L$5634,3,0)</f>
        <v>rolka</v>
      </c>
      <c r="L787" s="2" t="str">
        <f>VLOOKUP($A787,'[1]23500'!$B$3:$L$5634,4,0)</f>
        <v>3926909700</v>
      </c>
      <c r="M787" s="2" t="str">
        <f>VLOOKUP($A787,'[1]23500'!$B$3:$L$5634,5,0)</f>
        <v>7330417011133</v>
      </c>
      <c r="N787" s="2">
        <f>VLOOKUP($A787,'[1]23500'!$B$3:$L$5634,6,0)</f>
        <v>4.7E-2</v>
      </c>
      <c r="O787" s="2" t="str">
        <f>VLOOKUP($A787,'[1]23500'!$B$3:$L$5634,7,0)</f>
        <v>Kg</v>
      </c>
      <c r="P787" s="2">
        <f>VLOOKUP($A787,'[1]23500'!$B$3:$L$5634,8,0)</f>
        <v>6.3E-2</v>
      </c>
      <c r="Q787" s="2" t="str">
        <f>VLOOKUP($A787,'[1]23500'!$B$3:$L$5634,10,0)</f>
        <v>Na przewody</v>
      </c>
      <c r="R787" s="2" t="str">
        <f>VLOOKUP($A787,'[1]23500'!$B$3:$L$5634,11,0)</f>
        <v>1001</v>
      </c>
    </row>
    <row r="788" spans="1:18" x14ac:dyDescent="0.3">
      <c r="A788" s="7" t="s">
        <v>2156</v>
      </c>
      <c r="B788" s="7" t="s">
        <v>2157</v>
      </c>
      <c r="C788" s="7" t="s">
        <v>1491</v>
      </c>
      <c r="D788" s="7" t="s">
        <v>2158</v>
      </c>
      <c r="E788" s="7">
        <f t="shared" si="12"/>
        <v>15.091666666666667</v>
      </c>
      <c r="F788" s="7">
        <v>18.11</v>
      </c>
      <c r="G788" s="7" t="s">
        <v>544</v>
      </c>
      <c r="H788" s="7" t="s">
        <v>585</v>
      </c>
      <c r="I788" s="2" t="str">
        <f>VLOOKUP($A788,'[1]23500'!$B$3:$L$5634,1,0)</f>
        <v>PA-10003BV40.Z</v>
      </c>
      <c r="J788" s="2" t="str">
        <f>VLOOKUP($A788,'[1]23500'!$B$3:$L$5634,2,0)</f>
        <v>PA 1/3 ROLKA ŻÓŁTY: Z  (1000 szt.)</v>
      </c>
      <c r="K788" s="2" t="str">
        <f>VLOOKUP($A788,'[1]23500'!$B$3:$L$5634,3,0)</f>
        <v>rolka</v>
      </c>
      <c r="L788" s="2" t="str">
        <f>VLOOKUP($A788,'[1]23500'!$B$3:$L$5634,4,0)</f>
        <v>3926909700</v>
      </c>
      <c r="M788" s="2" t="str">
        <f>VLOOKUP($A788,'[1]23500'!$B$3:$L$5634,5,0)</f>
        <v>7330417011140</v>
      </c>
      <c r="N788" s="2">
        <f>VLOOKUP($A788,'[1]23500'!$B$3:$L$5634,6,0)</f>
        <v>4.7E-2</v>
      </c>
      <c r="O788" s="2" t="str">
        <f>VLOOKUP($A788,'[1]23500'!$B$3:$L$5634,7,0)</f>
        <v>Kg</v>
      </c>
      <c r="P788" s="2">
        <f>VLOOKUP($A788,'[1]23500'!$B$3:$L$5634,8,0)</f>
        <v>6.3E-2</v>
      </c>
      <c r="Q788" s="2" t="str">
        <f>VLOOKUP($A788,'[1]23500'!$B$3:$L$5634,10,0)</f>
        <v>Na przewody</v>
      </c>
      <c r="R788" s="2" t="str">
        <f>VLOOKUP($A788,'[1]23500'!$B$3:$L$5634,11,0)</f>
        <v>1001</v>
      </c>
    </row>
    <row r="789" spans="1:18" x14ac:dyDescent="0.3">
      <c r="A789" s="6" t="s">
        <v>2159</v>
      </c>
      <c r="B789" s="1" t="s">
        <v>2160</v>
      </c>
      <c r="C789" s="1" t="s">
        <v>1491</v>
      </c>
      <c r="D789" s="1" t="s">
        <v>2161</v>
      </c>
      <c r="E789" s="1">
        <f t="shared" si="12"/>
        <v>0</v>
      </c>
      <c r="F789" s="1"/>
      <c r="G789" s="1" t="s">
        <v>544</v>
      </c>
      <c r="H789" s="1" t="s">
        <v>585</v>
      </c>
      <c r="I789" s="2" t="e">
        <f>VLOOKUP($A789,'[1]23500'!$B$3:$L$5634,1,0)</f>
        <v>#N/A</v>
      </c>
      <c r="J789" s="2" t="e">
        <f>VLOOKUP($A789,'[1]23500'!$B$3:$L$5634,2,0)</f>
        <v>#N/A</v>
      </c>
      <c r="K789" s="2" t="e">
        <f>VLOOKUP($A789,'[1]23500'!$B$3:$L$5634,3,0)</f>
        <v>#N/A</v>
      </c>
      <c r="L789" s="2" t="e">
        <f>VLOOKUP($A789,'[1]23500'!$B$3:$L$5634,4,0)</f>
        <v>#N/A</v>
      </c>
      <c r="M789" s="2" t="e">
        <f>VLOOKUP($A789,'[1]23500'!$B$3:$L$5634,5,0)</f>
        <v>#N/A</v>
      </c>
      <c r="N789" s="2" t="e">
        <f>VLOOKUP($A789,'[1]23500'!$B$3:$L$5634,6,0)</f>
        <v>#N/A</v>
      </c>
      <c r="O789" s="2" t="e">
        <f>VLOOKUP($A789,'[1]23500'!$B$3:$L$5634,7,0)</f>
        <v>#N/A</v>
      </c>
      <c r="P789" s="2" t="e">
        <f>VLOOKUP($A789,'[1]23500'!$B$3:$L$5634,8,0)</f>
        <v>#N/A</v>
      </c>
      <c r="Q789" s="2" t="e">
        <f>VLOOKUP($A789,'[1]23500'!$B$3:$L$5634,10,0)</f>
        <v>#N/A</v>
      </c>
      <c r="R789" s="2" t="e">
        <f>VLOOKUP($A789,'[1]23500'!$B$3:$L$5634,11,0)</f>
        <v>#N/A</v>
      </c>
    </row>
    <row r="790" spans="1:18" x14ac:dyDescent="0.3">
      <c r="A790" s="7" t="s">
        <v>2162</v>
      </c>
      <c r="B790" s="7" t="s">
        <v>2163</v>
      </c>
      <c r="C790" s="7" t="s">
        <v>1491</v>
      </c>
      <c r="D790" s="7" t="s">
        <v>2164</v>
      </c>
      <c r="E790" s="7">
        <f t="shared" si="12"/>
        <v>16.091666666666665</v>
      </c>
      <c r="F790" s="7">
        <v>19.309999999999999</v>
      </c>
      <c r="G790" s="7" t="s">
        <v>544</v>
      </c>
      <c r="H790" s="7" t="s">
        <v>585</v>
      </c>
      <c r="I790" s="2" t="str">
        <f>VLOOKUP($A790,'[1]23500'!$B$3:$L$5634,1,0)</f>
        <v>PA-10003BV59.5</v>
      </c>
      <c r="J790" s="2" t="str">
        <f>VLOOKUP($A790,'[1]23500'!$B$3:$L$5634,2,0)</f>
        <v>PA 1/3 ROLKA ZIELONY: 5  (1000 szt.)</v>
      </c>
      <c r="K790" s="2" t="str">
        <f>VLOOKUP($A790,'[1]23500'!$B$3:$L$5634,3,0)</f>
        <v>rolka</v>
      </c>
      <c r="L790" s="2" t="str">
        <f>VLOOKUP($A790,'[1]23500'!$B$3:$L$5634,4,0)</f>
        <v>3926909700</v>
      </c>
      <c r="M790" s="2" t="str">
        <f>VLOOKUP($A790,'[1]23500'!$B$3:$L$5634,5,0)</f>
        <v>7330417011188</v>
      </c>
      <c r="N790" s="2">
        <f>VLOOKUP($A790,'[1]23500'!$B$3:$L$5634,6,0)</f>
        <v>4.7E-2</v>
      </c>
      <c r="O790" s="2" t="str">
        <f>VLOOKUP($A790,'[1]23500'!$B$3:$L$5634,7,0)</f>
        <v>Kg</v>
      </c>
      <c r="P790" s="2">
        <f>VLOOKUP($A790,'[1]23500'!$B$3:$L$5634,8,0)</f>
        <v>6.3E-2</v>
      </c>
      <c r="Q790" s="2" t="str">
        <f>VLOOKUP($A790,'[1]23500'!$B$3:$L$5634,10,0)</f>
        <v>Na przewody</v>
      </c>
      <c r="R790" s="2" t="str">
        <f>VLOOKUP($A790,'[1]23500'!$B$3:$L$5634,11,0)</f>
        <v>1001</v>
      </c>
    </row>
    <row r="791" spans="1:18" x14ac:dyDescent="0.3">
      <c r="A791" s="7" t="s">
        <v>2165</v>
      </c>
      <c r="B791" s="7" t="s">
        <v>2166</v>
      </c>
      <c r="C791" s="7" t="s">
        <v>1491</v>
      </c>
      <c r="D791" s="7" t="s">
        <v>2167</v>
      </c>
      <c r="E791" s="7">
        <f t="shared" si="12"/>
        <v>16.091666666666665</v>
      </c>
      <c r="F791" s="7">
        <v>19.309999999999999</v>
      </c>
      <c r="G791" s="7" t="s">
        <v>544</v>
      </c>
      <c r="H791" s="7" t="s">
        <v>585</v>
      </c>
      <c r="I791" s="2" t="e">
        <f>VLOOKUP($A791,'[1]23500'!$B$3:$L$5634,1,0)</f>
        <v>#N/A</v>
      </c>
      <c r="J791" s="2" t="e">
        <f>VLOOKUP($A791,'[1]23500'!$B$3:$L$5634,2,0)</f>
        <v>#N/A</v>
      </c>
      <c r="K791" s="2" t="e">
        <f>VLOOKUP($A791,'[1]23500'!$B$3:$L$5634,3,0)</f>
        <v>#N/A</v>
      </c>
      <c r="L791" s="2" t="e">
        <f>VLOOKUP($A791,'[1]23500'!$B$3:$L$5634,4,0)</f>
        <v>#N/A</v>
      </c>
      <c r="M791" s="2" t="e">
        <f>VLOOKUP($A791,'[1]23500'!$B$3:$L$5634,5,0)</f>
        <v>#N/A</v>
      </c>
      <c r="N791" s="2" t="e">
        <f>VLOOKUP($A791,'[1]23500'!$B$3:$L$5634,6,0)</f>
        <v>#N/A</v>
      </c>
      <c r="O791" s="2" t="e">
        <f>VLOOKUP($A791,'[1]23500'!$B$3:$L$5634,7,0)</f>
        <v>#N/A</v>
      </c>
      <c r="P791" s="2" t="e">
        <f>VLOOKUP($A791,'[1]23500'!$B$3:$L$5634,8,0)</f>
        <v>#N/A</v>
      </c>
      <c r="Q791" s="2" t="e">
        <f>VLOOKUP($A791,'[1]23500'!$B$3:$L$5634,10,0)</f>
        <v>#N/A</v>
      </c>
      <c r="R791" s="2" t="e">
        <f>VLOOKUP($A791,'[1]23500'!$B$3:$L$5634,11,0)</f>
        <v>#N/A</v>
      </c>
    </row>
    <row r="792" spans="1:18" x14ac:dyDescent="0.3">
      <c r="A792" s="7" t="s">
        <v>2168</v>
      </c>
      <c r="B792" s="7" t="s">
        <v>2169</v>
      </c>
      <c r="C792" s="7" t="s">
        <v>1491</v>
      </c>
      <c r="D792" s="7" t="s">
        <v>2170</v>
      </c>
      <c r="E792" s="7">
        <f t="shared" si="12"/>
        <v>16.091666666666665</v>
      </c>
      <c r="F792" s="7">
        <v>19.309999999999999</v>
      </c>
      <c r="G792" s="7" t="s">
        <v>544</v>
      </c>
      <c r="H792" s="7" t="s">
        <v>585</v>
      </c>
      <c r="I792" s="2" t="e">
        <f>VLOOKUP($A792,'[1]23500'!$B$3:$L$5634,1,0)</f>
        <v>#N/A</v>
      </c>
      <c r="J792" s="2" t="e">
        <f>VLOOKUP($A792,'[1]23500'!$B$3:$L$5634,2,0)</f>
        <v>#N/A</v>
      </c>
      <c r="K792" s="2" t="e">
        <f>VLOOKUP($A792,'[1]23500'!$B$3:$L$5634,3,0)</f>
        <v>#N/A</v>
      </c>
      <c r="L792" s="2" t="e">
        <f>VLOOKUP($A792,'[1]23500'!$B$3:$L$5634,4,0)</f>
        <v>#N/A</v>
      </c>
      <c r="M792" s="2" t="e">
        <f>VLOOKUP($A792,'[1]23500'!$B$3:$L$5634,5,0)</f>
        <v>#N/A</v>
      </c>
      <c r="N792" s="2" t="e">
        <f>VLOOKUP($A792,'[1]23500'!$B$3:$L$5634,6,0)</f>
        <v>#N/A</v>
      </c>
      <c r="O792" s="2" t="e">
        <f>VLOOKUP($A792,'[1]23500'!$B$3:$L$5634,7,0)</f>
        <v>#N/A</v>
      </c>
      <c r="P792" s="2" t="e">
        <f>VLOOKUP($A792,'[1]23500'!$B$3:$L$5634,8,0)</f>
        <v>#N/A</v>
      </c>
      <c r="Q792" s="2" t="e">
        <f>VLOOKUP($A792,'[1]23500'!$B$3:$L$5634,10,0)</f>
        <v>#N/A</v>
      </c>
      <c r="R792" s="2" t="e">
        <f>VLOOKUP($A792,'[1]23500'!$B$3:$L$5634,11,0)</f>
        <v>#N/A</v>
      </c>
    </row>
    <row r="793" spans="1:18" x14ac:dyDescent="0.3">
      <c r="A793" s="7" t="s">
        <v>2171</v>
      </c>
      <c r="B793" s="7" t="s">
        <v>2172</v>
      </c>
      <c r="C793" s="7" t="s">
        <v>1491</v>
      </c>
      <c r="D793" s="7" t="s">
        <v>2173</v>
      </c>
      <c r="E793" s="7">
        <f t="shared" si="12"/>
        <v>16.091666666666665</v>
      </c>
      <c r="F793" s="7">
        <v>19.309999999999999</v>
      </c>
      <c r="G793" s="7" t="s">
        <v>544</v>
      </c>
      <c r="H793" s="7" t="s">
        <v>585</v>
      </c>
      <c r="I793" s="2" t="str">
        <f>VLOOKUP($A793,'[1]23500'!$B$3:$L$5634,1,0)</f>
        <v>PA-10003BV69.6</v>
      </c>
      <c r="J793" s="2" t="str">
        <f>VLOOKUP($A793,'[1]23500'!$B$3:$L$5634,2,0)</f>
        <v>PA 1/3 ROLKA NIEBIESKI: 6  (1000 szt.)</v>
      </c>
      <c r="K793" s="2" t="str">
        <f>VLOOKUP($A793,'[1]23500'!$B$3:$L$5634,3,0)</f>
        <v>rolka</v>
      </c>
      <c r="L793" s="2" t="str">
        <f>VLOOKUP($A793,'[1]23500'!$B$3:$L$5634,4,0)</f>
        <v>3926909700</v>
      </c>
      <c r="M793" s="2" t="str">
        <f>VLOOKUP($A793,'[1]23500'!$B$3:$L$5634,5,0)</f>
        <v>7330417011201</v>
      </c>
      <c r="N793" s="2">
        <f>VLOOKUP($A793,'[1]23500'!$B$3:$L$5634,6,0)</f>
        <v>4.7E-2</v>
      </c>
      <c r="O793" s="2" t="str">
        <f>VLOOKUP($A793,'[1]23500'!$B$3:$L$5634,7,0)</f>
        <v>Kg</v>
      </c>
      <c r="P793" s="2">
        <f>VLOOKUP($A793,'[1]23500'!$B$3:$L$5634,8,0)</f>
        <v>6.3E-2</v>
      </c>
      <c r="Q793" s="2" t="str">
        <f>VLOOKUP($A793,'[1]23500'!$B$3:$L$5634,10,0)</f>
        <v>Na przewody</v>
      </c>
      <c r="R793" s="2" t="str">
        <f>VLOOKUP($A793,'[1]23500'!$B$3:$L$5634,11,0)</f>
        <v>1001</v>
      </c>
    </row>
    <row r="794" spans="1:18" x14ac:dyDescent="0.3">
      <c r="A794" s="7" t="s">
        <v>2174</v>
      </c>
      <c r="B794" s="7" t="s">
        <v>2175</v>
      </c>
      <c r="C794" s="7" t="s">
        <v>1491</v>
      </c>
      <c r="D794" s="7" t="s">
        <v>2176</v>
      </c>
      <c r="E794" s="7">
        <f t="shared" si="12"/>
        <v>16.091666666666665</v>
      </c>
      <c r="F794" s="7">
        <v>19.309999999999999</v>
      </c>
      <c r="G794" s="7" t="s">
        <v>544</v>
      </c>
      <c r="H794" s="7" t="s">
        <v>585</v>
      </c>
      <c r="I794" s="2" t="str">
        <f>VLOOKUP($A794,'[1]23500'!$B$3:$L$5634,1,0)</f>
        <v>PA-10003BV69.N</v>
      </c>
      <c r="J794" s="2" t="str">
        <f>VLOOKUP($A794,'[1]23500'!$B$3:$L$5634,2,0)</f>
        <v>PA 1/3 ROLKA NIEBIESKI: N  (1000 szt.)</v>
      </c>
      <c r="K794" s="2" t="str">
        <f>VLOOKUP($A794,'[1]23500'!$B$3:$L$5634,3,0)</f>
        <v>rolka</v>
      </c>
      <c r="L794" s="2" t="str">
        <f>VLOOKUP($A794,'[1]23500'!$B$3:$L$5634,4,0)</f>
        <v>3926909700</v>
      </c>
      <c r="M794" s="2" t="str">
        <f>VLOOKUP($A794,'[1]23500'!$B$3:$L$5634,5,0)</f>
        <v>7330417011218</v>
      </c>
      <c r="N794" s="2">
        <f>VLOOKUP($A794,'[1]23500'!$B$3:$L$5634,6,0)</f>
        <v>4.7E-2</v>
      </c>
      <c r="O794" s="2" t="str">
        <f>VLOOKUP($A794,'[1]23500'!$B$3:$L$5634,7,0)</f>
        <v>Kg</v>
      </c>
      <c r="P794" s="2">
        <f>VLOOKUP($A794,'[1]23500'!$B$3:$L$5634,8,0)</f>
        <v>6.3E-2</v>
      </c>
      <c r="Q794" s="2" t="str">
        <f>VLOOKUP($A794,'[1]23500'!$B$3:$L$5634,10,0)</f>
        <v>Na przewody</v>
      </c>
      <c r="R794" s="2" t="str">
        <f>VLOOKUP($A794,'[1]23500'!$B$3:$L$5634,11,0)</f>
        <v>1001</v>
      </c>
    </row>
    <row r="795" spans="1:18" x14ac:dyDescent="0.3">
      <c r="A795" s="7" t="s">
        <v>2177</v>
      </c>
      <c r="B795" s="7" t="s">
        <v>2178</v>
      </c>
      <c r="C795" s="7" t="s">
        <v>1491</v>
      </c>
      <c r="D795" s="7" t="s">
        <v>2179</v>
      </c>
      <c r="E795" s="7">
        <f t="shared" si="12"/>
        <v>16.091666666666665</v>
      </c>
      <c r="F795" s="7">
        <v>19.309999999999999</v>
      </c>
      <c r="G795" s="7" t="s">
        <v>544</v>
      </c>
      <c r="H795" s="7" t="s">
        <v>585</v>
      </c>
      <c r="I795" s="2" t="str">
        <f>VLOOKUP($A795,'[1]23500'!$B$3:$L$5634,1,0)</f>
        <v>PA-10003BV79.7</v>
      </c>
      <c r="J795" s="2" t="str">
        <f>VLOOKUP($A795,'[1]23500'!$B$3:$L$5634,2,0)</f>
        <v>PA 1/3 ROLKA FIOLETOWY: 7  (1000 szt.)</v>
      </c>
      <c r="K795" s="2" t="str">
        <f>VLOOKUP($A795,'[1]23500'!$B$3:$L$5634,3,0)</f>
        <v>rolka</v>
      </c>
      <c r="L795" s="2" t="str">
        <f>VLOOKUP($A795,'[1]23500'!$B$3:$L$5634,4,0)</f>
        <v>3926909700</v>
      </c>
      <c r="M795" s="2" t="str">
        <f>VLOOKUP($A795,'[1]23500'!$B$3:$L$5634,5,0)</f>
        <v>7330417011225</v>
      </c>
      <c r="N795" s="2">
        <f>VLOOKUP($A795,'[1]23500'!$B$3:$L$5634,6,0)</f>
        <v>4.7E-2</v>
      </c>
      <c r="O795" s="2" t="str">
        <f>VLOOKUP($A795,'[1]23500'!$B$3:$L$5634,7,0)</f>
        <v>Kg</v>
      </c>
      <c r="P795" s="2">
        <f>VLOOKUP($A795,'[1]23500'!$B$3:$L$5634,8,0)</f>
        <v>6.3E-2</v>
      </c>
      <c r="Q795" s="2" t="str">
        <f>VLOOKUP($A795,'[1]23500'!$B$3:$L$5634,10,0)</f>
        <v>Na przewody</v>
      </c>
      <c r="R795" s="2" t="str">
        <f>VLOOKUP($A795,'[1]23500'!$B$3:$L$5634,11,0)</f>
        <v>1001</v>
      </c>
    </row>
    <row r="796" spans="1:18" x14ac:dyDescent="0.3">
      <c r="A796" s="7" t="s">
        <v>2180</v>
      </c>
      <c r="B796" s="7" t="s">
        <v>2181</v>
      </c>
      <c r="C796" s="7" t="s">
        <v>1491</v>
      </c>
      <c r="D796" s="7" t="s">
        <v>2182</v>
      </c>
      <c r="E796" s="7">
        <f t="shared" si="12"/>
        <v>16.091666666666665</v>
      </c>
      <c r="F796" s="7">
        <v>19.309999999999999</v>
      </c>
      <c r="G796" s="7" t="s">
        <v>544</v>
      </c>
      <c r="H796" s="7" t="s">
        <v>585</v>
      </c>
      <c r="I796" s="2" t="str">
        <f>VLOOKUP($A796,'[1]23500'!$B$3:$L$5634,1,0)</f>
        <v>PA-10003BV80.8</v>
      </c>
      <c r="J796" s="2" t="str">
        <f>VLOOKUP($A796,'[1]23500'!$B$3:$L$5634,2,0)</f>
        <v>PA 1/3 ROLKA SZARY: 8  (1000 szt.)</v>
      </c>
      <c r="K796" s="2" t="str">
        <f>VLOOKUP($A796,'[1]23500'!$B$3:$L$5634,3,0)</f>
        <v>rolka</v>
      </c>
      <c r="L796" s="2" t="str">
        <f>VLOOKUP($A796,'[1]23500'!$B$3:$L$5634,4,0)</f>
        <v>3926909700</v>
      </c>
      <c r="M796" s="2" t="str">
        <f>VLOOKUP($A796,'[1]23500'!$B$3:$L$5634,5,0)</f>
        <v>7330417011317</v>
      </c>
      <c r="N796" s="2">
        <f>VLOOKUP($A796,'[1]23500'!$B$3:$L$5634,6,0)</f>
        <v>4.7E-2</v>
      </c>
      <c r="O796" s="2" t="str">
        <f>VLOOKUP($A796,'[1]23500'!$B$3:$L$5634,7,0)</f>
        <v>Kg</v>
      </c>
      <c r="P796" s="2">
        <f>VLOOKUP($A796,'[1]23500'!$B$3:$L$5634,8,0)</f>
        <v>6.3E-2</v>
      </c>
      <c r="Q796" s="2" t="str">
        <f>VLOOKUP($A796,'[1]23500'!$B$3:$L$5634,10,0)</f>
        <v>Na przewody</v>
      </c>
      <c r="R796" s="2" t="str">
        <f>VLOOKUP($A796,'[1]23500'!$B$3:$L$5634,11,0)</f>
        <v>1001</v>
      </c>
    </row>
    <row r="797" spans="1:18" x14ac:dyDescent="0.3">
      <c r="A797" s="7" t="s">
        <v>2183</v>
      </c>
      <c r="B797" s="7" t="s">
        <v>2184</v>
      </c>
      <c r="C797" s="7" t="s">
        <v>1491</v>
      </c>
      <c r="D797" s="7" t="s">
        <v>2185</v>
      </c>
      <c r="E797" s="7">
        <f t="shared" si="12"/>
        <v>16.091666666666665</v>
      </c>
      <c r="F797" s="7">
        <v>19.309999999999999</v>
      </c>
      <c r="G797" s="7" t="s">
        <v>544</v>
      </c>
      <c r="H797" s="7" t="s">
        <v>585</v>
      </c>
      <c r="I797" s="2" t="e">
        <f>VLOOKUP($A797,'[1]23500'!$B$3:$L$5634,1,0)</f>
        <v>#N/A</v>
      </c>
      <c r="J797" s="2" t="e">
        <f>VLOOKUP($A797,'[1]23500'!$B$3:$L$5634,2,0)</f>
        <v>#N/A</v>
      </c>
      <c r="K797" s="2" t="e">
        <f>VLOOKUP($A797,'[1]23500'!$B$3:$L$5634,3,0)</f>
        <v>#N/A</v>
      </c>
      <c r="L797" s="2" t="e">
        <f>VLOOKUP($A797,'[1]23500'!$B$3:$L$5634,4,0)</f>
        <v>#N/A</v>
      </c>
      <c r="M797" s="2" t="e">
        <f>VLOOKUP($A797,'[1]23500'!$B$3:$L$5634,5,0)</f>
        <v>#N/A</v>
      </c>
      <c r="N797" s="2" t="e">
        <f>VLOOKUP($A797,'[1]23500'!$B$3:$L$5634,6,0)</f>
        <v>#N/A</v>
      </c>
      <c r="O797" s="2" t="e">
        <f>VLOOKUP($A797,'[1]23500'!$B$3:$L$5634,7,0)</f>
        <v>#N/A</v>
      </c>
      <c r="P797" s="2" t="e">
        <f>VLOOKUP($A797,'[1]23500'!$B$3:$L$5634,8,0)</f>
        <v>#N/A</v>
      </c>
      <c r="Q797" s="2" t="e">
        <f>VLOOKUP($A797,'[1]23500'!$B$3:$L$5634,10,0)</f>
        <v>#N/A</v>
      </c>
      <c r="R797" s="2" t="e">
        <f>VLOOKUP($A797,'[1]23500'!$B$3:$L$5634,11,0)</f>
        <v>#N/A</v>
      </c>
    </row>
    <row r="798" spans="1:18" x14ac:dyDescent="0.3">
      <c r="A798" s="7" t="s">
        <v>2186</v>
      </c>
      <c r="B798" s="7" t="s">
        <v>2187</v>
      </c>
      <c r="C798" s="7" t="s">
        <v>1491</v>
      </c>
      <c r="D798" s="7" t="s">
        <v>2188</v>
      </c>
      <c r="E798" s="7">
        <f t="shared" si="12"/>
        <v>16.091666666666665</v>
      </c>
      <c r="F798" s="7">
        <v>19.309999999999999</v>
      </c>
      <c r="G798" s="7" t="s">
        <v>544</v>
      </c>
      <c r="H798" s="7" t="s">
        <v>585</v>
      </c>
      <c r="I798" s="2" t="e">
        <f>VLOOKUP($A798,'[1]23500'!$B$3:$L$5634,1,0)</f>
        <v>#N/A</v>
      </c>
      <c r="J798" s="2" t="e">
        <f>VLOOKUP($A798,'[1]23500'!$B$3:$L$5634,2,0)</f>
        <v>#N/A</v>
      </c>
      <c r="K798" s="2" t="e">
        <f>VLOOKUP($A798,'[1]23500'!$B$3:$L$5634,3,0)</f>
        <v>#N/A</v>
      </c>
      <c r="L798" s="2" t="e">
        <f>VLOOKUP($A798,'[1]23500'!$B$3:$L$5634,4,0)</f>
        <v>#N/A</v>
      </c>
      <c r="M798" s="2" t="e">
        <f>VLOOKUP($A798,'[1]23500'!$B$3:$L$5634,5,0)</f>
        <v>#N/A</v>
      </c>
      <c r="N798" s="2" t="e">
        <f>VLOOKUP($A798,'[1]23500'!$B$3:$L$5634,6,0)</f>
        <v>#N/A</v>
      </c>
      <c r="O798" s="2" t="e">
        <f>VLOOKUP($A798,'[1]23500'!$B$3:$L$5634,7,0)</f>
        <v>#N/A</v>
      </c>
      <c r="P798" s="2" t="e">
        <f>VLOOKUP($A798,'[1]23500'!$B$3:$L$5634,8,0)</f>
        <v>#N/A</v>
      </c>
      <c r="Q798" s="2" t="e">
        <f>VLOOKUP($A798,'[1]23500'!$B$3:$L$5634,10,0)</f>
        <v>#N/A</v>
      </c>
      <c r="R798" s="2" t="e">
        <f>VLOOKUP($A798,'[1]23500'!$B$3:$L$5634,11,0)</f>
        <v>#N/A</v>
      </c>
    </row>
    <row r="799" spans="1:18" x14ac:dyDescent="0.3">
      <c r="A799" s="7" t="s">
        <v>2189</v>
      </c>
      <c r="B799" s="7" t="s">
        <v>2190</v>
      </c>
      <c r="C799" s="7" t="s">
        <v>1491</v>
      </c>
      <c r="D799" s="7" t="s">
        <v>2191</v>
      </c>
      <c r="E799" s="7">
        <f t="shared" si="12"/>
        <v>16.091666666666665</v>
      </c>
      <c r="F799" s="7">
        <v>19.309999999999999</v>
      </c>
      <c r="G799" s="7" t="s">
        <v>544</v>
      </c>
      <c r="H799" s="7" t="s">
        <v>585</v>
      </c>
      <c r="I799" s="2" t="e">
        <f>VLOOKUP($A799,'[1]23500'!$B$3:$L$5634,1,0)</f>
        <v>#N/A</v>
      </c>
      <c r="J799" s="2" t="e">
        <f>VLOOKUP($A799,'[1]23500'!$B$3:$L$5634,2,0)</f>
        <v>#N/A</v>
      </c>
      <c r="K799" s="2" t="e">
        <f>VLOOKUP($A799,'[1]23500'!$B$3:$L$5634,3,0)</f>
        <v>#N/A</v>
      </c>
      <c r="L799" s="2" t="e">
        <f>VLOOKUP($A799,'[1]23500'!$B$3:$L$5634,4,0)</f>
        <v>#N/A</v>
      </c>
      <c r="M799" s="2" t="e">
        <f>VLOOKUP($A799,'[1]23500'!$B$3:$L$5634,5,0)</f>
        <v>#N/A</v>
      </c>
      <c r="N799" s="2" t="e">
        <f>VLOOKUP($A799,'[1]23500'!$B$3:$L$5634,6,0)</f>
        <v>#N/A</v>
      </c>
      <c r="O799" s="2" t="e">
        <f>VLOOKUP($A799,'[1]23500'!$B$3:$L$5634,7,0)</f>
        <v>#N/A</v>
      </c>
      <c r="P799" s="2" t="e">
        <f>VLOOKUP($A799,'[1]23500'!$B$3:$L$5634,8,0)</f>
        <v>#N/A</v>
      </c>
      <c r="Q799" s="2" t="e">
        <f>VLOOKUP($A799,'[1]23500'!$B$3:$L$5634,10,0)</f>
        <v>#N/A</v>
      </c>
      <c r="R799" s="2" t="e">
        <f>VLOOKUP($A799,'[1]23500'!$B$3:$L$5634,11,0)</f>
        <v>#N/A</v>
      </c>
    </row>
    <row r="800" spans="1:18" x14ac:dyDescent="0.3">
      <c r="A800" s="7" t="s">
        <v>2192</v>
      </c>
      <c r="B800" s="7" t="s">
        <v>2193</v>
      </c>
      <c r="C800" s="7" t="s">
        <v>1491</v>
      </c>
      <c r="D800" s="7" t="s">
        <v>2194</v>
      </c>
      <c r="E800" s="7">
        <f t="shared" si="12"/>
        <v>16.091666666666665</v>
      </c>
      <c r="F800" s="7">
        <v>19.309999999999999</v>
      </c>
      <c r="G800" s="7" t="s">
        <v>544</v>
      </c>
      <c r="H800" s="7" t="s">
        <v>585</v>
      </c>
      <c r="I800" s="2" t="e">
        <f>VLOOKUP($A800,'[1]23500'!$B$3:$L$5634,1,0)</f>
        <v>#N/A</v>
      </c>
      <c r="J800" s="2" t="e">
        <f>VLOOKUP($A800,'[1]23500'!$B$3:$L$5634,2,0)</f>
        <v>#N/A</v>
      </c>
      <c r="K800" s="2" t="e">
        <f>VLOOKUP($A800,'[1]23500'!$B$3:$L$5634,3,0)</f>
        <v>#N/A</v>
      </c>
      <c r="L800" s="2" t="e">
        <f>VLOOKUP($A800,'[1]23500'!$B$3:$L$5634,4,0)</f>
        <v>#N/A</v>
      </c>
      <c r="M800" s="2" t="e">
        <f>VLOOKUP($A800,'[1]23500'!$B$3:$L$5634,5,0)</f>
        <v>#N/A</v>
      </c>
      <c r="N800" s="2" t="e">
        <f>VLOOKUP($A800,'[1]23500'!$B$3:$L$5634,6,0)</f>
        <v>#N/A</v>
      </c>
      <c r="O800" s="2" t="e">
        <f>VLOOKUP($A800,'[1]23500'!$B$3:$L$5634,7,0)</f>
        <v>#N/A</v>
      </c>
      <c r="P800" s="2" t="e">
        <f>VLOOKUP($A800,'[1]23500'!$B$3:$L$5634,8,0)</f>
        <v>#N/A</v>
      </c>
      <c r="Q800" s="2" t="e">
        <f>VLOOKUP($A800,'[1]23500'!$B$3:$L$5634,10,0)</f>
        <v>#N/A</v>
      </c>
      <c r="R800" s="2" t="e">
        <f>VLOOKUP($A800,'[1]23500'!$B$3:$L$5634,11,0)</f>
        <v>#N/A</v>
      </c>
    </row>
    <row r="801" spans="1:18" x14ac:dyDescent="0.3">
      <c r="A801" s="7" t="s">
        <v>2195</v>
      </c>
      <c r="B801" s="7" t="s">
        <v>2196</v>
      </c>
      <c r="C801" s="7" t="s">
        <v>1491</v>
      </c>
      <c r="D801" s="7" t="s">
        <v>2197</v>
      </c>
      <c r="E801" s="7">
        <f t="shared" si="12"/>
        <v>16.091666666666665</v>
      </c>
      <c r="F801" s="7">
        <v>19.309999999999999</v>
      </c>
      <c r="G801" s="7" t="s">
        <v>544</v>
      </c>
      <c r="H801" s="7" t="s">
        <v>585</v>
      </c>
      <c r="I801" s="2" t="e">
        <f>VLOOKUP($A801,'[1]23500'!$B$3:$L$5634,1,0)</f>
        <v>#N/A</v>
      </c>
      <c r="J801" s="2" t="e">
        <f>VLOOKUP($A801,'[1]23500'!$B$3:$L$5634,2,0)</f>
        <v>#N/A</v>
      </c>
      <c r="K801" s="2" t="e">
        <f>VLOOKUP($A801,'[1]23500'!$B$3:$L$5634,3,0)</f>
        <v>#N/A</v>
      </c>
      <c r="L801" s="2" t="e">
        <f>VLOOKUP($A801,'[1]23500'!$B$3:$L$5634,4,0)</f>
        <v>#N/A</v>
      </c>
      <c r="M801" s="2" t="e">
        <f>VLOOKUP($A801,'[1]23500'!$B$3:$L$5634,5,0)</f>
        <v>#N/A</v>
      </c>
      <c r="N801" s="2" t="e">
        <f>VLOOKUP($A801,'[1]23500'!$B$3:$L$5634,6,0)</f>
        <v>#N/A</v>
      </c>
      <c r="O801" s="2" t="e">
        <f>VLOOKUP($A801,'[1]23500'!$B$3:$L$5634,7,0)</f>
        <v>#N/A</v>
      </c>
      <c r="P801" s="2" t="e">
        <f>VLOOKUP($A801,'[1]23500'!$B$3:$L$5634,8,0)</f>
        <v>#N/A</v>
      </c>
      <c r="Q801" s="2" t="e">
        <f>VLOOKUP($A801,'[1]23500'!$B$3:$L$5634,10,0)</f>
        <v>#N/A</v>
      </c>
      <c r="R801" s="2" t="e">
        <f>VLOOKUP($A801,'[1]23500'!$B$3:$L$5634,11,0)</f>
        <v>#N/A</v>
      </c>
    </row>
    <row r="802" spans="1:18" x14ac:dyDescent="0.3">
      <c r="A802" s="7" t="s">
        <v>2198</v>
      </c>
      <c r="B802" s="7" t="s">
        <v>2199</v>
      </c>
      <c r="C802" s="7" t="s">
        <v>1491</v>
      </c>
      <c r="D802" s="7" t="s">
        <v>2200</v>
      </c>
      <c r="E802" s="7">
        <f t="shared" si="12"/>
        <v>16.091666666666665</v>
      </c>
      <c r="F802" s="7">
        <v>19.309999999999999</v>
      </c>
      <c r="G802" s="7" t="s">
        <v>544</v>
      </c>
      <c r="H802" s="7" t="s">
        <v>585</v>
      </c>
      <c r="I802" s="2" t="e">
        <f>VLOOKUP($A802,'[1]23500'!$B$3:$L$5634,1,0)</f>
        <v>#N/A</v>
      </c>
      <c r="J802" s="2" t="e">
        <f>VLOOKUP($A802,'[1]23500'!$B$3:$L$5634,2,0)</f>
        <v>#N/A</v>
      </c>
      <c r="K802" s="2" t="e">
        <f>VLOOKUP($A802,'[1]23500'!$B$3:$L$5634,3,0)</f>
        <v>#N/A</v>
      </c>
      <c r="L802" s="2" t="e">
        <f>VLOOKUP($A802,'[1]23500'!$B$3:$L$5634,4,0)</f>
        <v>#N/A</v>
      </c>
      <c r="M802" s="2" t="e">
        <f>VLOOKUP($A802,'[1]23500'!$B$3:$L$5634,5,0)</f>
        <v>#N/A</v>
      </c>
      <c r="N802" s="2" t="e">
        <f>VLOOKUP($A802,'[1]23500'!$B$3:$L$5634,6,0)</f>
        <v>#N/A</v>
      </c>
      <c r="O802" s="2" t="e">
        <f>VLOOKUP($A802,'[1]23500'!$B$3:$L$5634,7,0)</f>
        <v>#N/A</v>
      </c>
      <c r="P802" s="2" t="e">
        <f>VLOOKUP($A802,'[1]23500'!$B$3:$L$5634,8,0)</f>
        <v>#N/A</v>
      </c>
      <c r="Q802" s="2" t="e">
        <f>VLOOKUP($A802,'[1]23500'!$B$3:$L$5634,10,0)</f>
        <v>#N/A</v>
      </c>
      <c r="R802" s="2" t="e">
        <f>VLOOKUP($A802,'[1]23500'!$B$3:$L$5634,11,0)</f>
        <v>#N/A</v>
      </c>
    </row>
    <row r="803" spans="1:18" x14ac:dyDescent="0.3">
      <c r="A803" s="7" t="s">
        <v>2201</v>
      </c>
      <c r="B803" s="7" t="s">
        <v>2202</v>
      </c>
      <c r="C803" s="7" t="s">
        <v>1491</v>
      </c>
      <c r="D803" s="7" t="s">
        <v>2203</v>
      </c>
      <c r="E803" s="7">
        <f t="shared" si="12"/>
        <v>16.091666666666665</v>
      </c>
      <c r="F803" s="7">
        <v>19.309999999999999</v>
      </c>
      <c r="G803" s="7" t="s">
        <v>544</v>
      </c>
      <c r="H803" s="7" t="s">
        <v>585</v>
      </c>
      <c r="I803" s="2" t="e">
        <f>VLOOKUP($A803,'[1]23500'!$B$3:$L$5634,1,0)</f>
        <v>#N/A</v>
      </c>
      <c r="J803" s="2" t="e">
        <f>VLOOKUP($A803,'[1]23500'!$B$3:$L$5634,2,0)</f>
        <v>#N/A</v>
      </c>
      <c r="K803" s="2" t="e">
        <f>VLOOKUP($A803,'[1]23500'!$B$3:$L$5634,3,0)</f>
        <v>#N/A</v>
      </c>
      <c r="L803" s="2" t="e">
        <f>VLOOKUP($A803,'[1]23500'!$B$3:$L$5634,4,0)</f>
        <v>#N/A</v>
      </c>
      <c r="M803" s="2" t="e">
        <f>VLOOKUP($A803,'[1]23500'!$B$3:$L$5634,5,0)</f>
        <v>#N/A</v>
      </c>
      <c r="N803" s="2" t="e">
        <f>VLOOKUP($A803,'[1]23500'!$B$3:$L$5634,6,0)</f>
        <v>#N/A</v>
      </c>
      <c r="O803" s="2" t="e">
        <f>VLOOKUP($A803,'[1]23500'!$B$3:$L$5634,7,0)</f>
        <v>#N/A</v>
      </c>
      <c r="P803" s="2" t="e">
        <f>VLOOKUP($A803,'[1]23500'!$B$3:$L$5634,8,0)</f>
        <v>#N/A</v>
      </c>
      <c r="Q803" s="2" t="e">
        <f>VLOOKUP($A803,'[1]23500'!$B$3:$L$5634,10,0)</f>
        <v>#N/A</v>
      </c>
      <c r="R803" s="2" t="e">
        <f>VLOOKUP($A803,'[1]23500'!$B$3:$L$5634,11,0)</f>
        <v>#N/A</v>
      </c>
    </row>
    <row r="804" spans="1:18" x14ac:dyDescent="0.3">
      <c r="A804" s="7" t="s">
        <v>2204</v>
      </c>
      <c r="B804" s="7" t="s">
        <v>2205</v>
      </c>
      <c r="C804" s="7" t="s">
        <v>1491</v>
      </c>
      <c r="D804" s="7" t="s">
        <v>2206</v>
      </c>
      <c r="E804" s="7">
        <f t="shared" si="12"/>
        <v>16.091666666666665</v>
      </c>
      <c r="F804" s="7">
        <v>19.309999999999999</v>
      </c>
      <c r="G804" s="7" t="s">
        <v>544</v>
      </c>
      <c r="H804" s="7" t="s">
        <v>585</v>
      </c>
      <c r="I804" s="2" t="e">
        <f>VLOOKUP($A804,'[1]23500'!$B$3:$L$5634,1,0)</f>
        <v>#N/A</v>
      </c>
      <c r="J804" s="2" t="e">
        <f>VLOOKUP($A804,'[1]23500'!$B$3:$L$5634,2,0)</f>
        <v>#N/A</v>
      </c>
      <c r="K804" s="2" t="e">
        <f>VLOOKUP($A804,'[1]23500'!$B$3:$L$5634,3,0)</f>
        <v>#N/A</v>
      </c>
      <c r="L804" s="2" t="e">
        <f>VLOOKUP($A804,'[1]23500'!$B$3:$L$5634,4,0)</f>
        <v>#N/A</v>
      </c>
      <c r="M804" s="2" t="e">
        <f>VLOOKUP($A804,'[1]23500'!$B$3:$L$5634,5,0)</f>
        <v>#N/A</v>
      </c>
      <c r="N804" s="2" t="e">
        <f>VLOOKUP($A804,'[1]23500'!$B$3:$L$5634,6,0)</f>
        <v>#N/A</v>
      </c>
      <c r="O804" s="2" t="e">
        <f>VLOOKUP($A804,'[1]23500'!$B$3:$L$5634,7,0)</f>
        <v>#N/A</v>
      </c>
      <c r="P804" s="2" t="e">
        <f>VLOOKUP($A804,'[1]23500'!$B$3:$L$5634,8,0)</f>
        <v>#N/A</v>
      </c>
      <c r="Q804" s="2" t="e">
        <f>VLOOKUP($A804,'[1]23500'!$B$3:$L$5634,10,0)</f>
        <v>#N/A</v>
      </c>
      <c r="R804" s="2" t="e">
        <f>VLOOKUP($A804,'[1]23500'!$B$3:$L$5634,11,0)</f>
        <v>#N/A</v>
      </c>
    </row>
    <row r="805" spans="1:18" x14ac:dyDescent="0.3">
      <c r="A805" s="7" t="s">
        <v>2207</v>
      </c>
      <c r="B805" s="7" t="s">
        <v>2208</v>
      </c>
      <c r="C805" s="7" t="s">
        <v>1491</v>
      </c>
      <c r="D805" s="7" t="s">
        <v>2209</v>
      </c>
      <c r="E805" s="7">
        <f t="shared" si="12"/>
        <v>16.091666666666665</v>
      </c>
      <c r="F805" s="7">
        <v>19.309999999999999</v>
      </c>
      <c r="G805" s="7" t="s">
        <v>544</v>
      </c>
      <c r="H805" s="7" t="s">
        <v>585</v>
      </c>
      <c r="I805" s="2" t="e">
        <f>VLOOKUP($A805,'[1]23500'!$B$3:$L$5634,1,0)</f>
        <v>#N/A</v>
      </c>
      <c r="J805" s="2" t="e">
        <f>VLOOKUP($A805,'[1]23500'!$B$3:$L$5634,2,0)</f>
        <v>#N/A</v>
      </c>
      <c r="K805" s="2" t="e">
        <f>VLOOKUP($A805,'[1]23500'!$B$3:$L$5634,3,0)</f>
        <v>#N/A</v>
      </c>
      <c r="L805" s="2" t="e">
        <f>VLOOKUP($A805,'[1]23500'!$B$3:$L$5634,4,0)</f>
        <v>#N/A</v>
      </c>
      <c r="M805" s="2" t="e">
        <f>VLOOKUP($A805,'[1]23500'!$B$3:$L$5634,5,0)</f>
        <v>#N/A</v>
      </c>
      <c r="N805" s="2" t="e">
        <f>VLOOKUP($A805,'[1]23500'!$B$3:$L$5634,6,0)</f>
        <v>#N/A</v>
      </c>
      <c r="O805" s="2" t="e">
        <f>VLOOKUP($A805,'[1]23500'!$B$3:$L$5634,7,0)</f>
        <v>#N/A</v>
      </c>
      <c r="P805" s="2" t="e">
        <f>VLOOKUP($A805,'[1]23500'!$B$3:$L$5634,8,0)</f>
        <v>#N/A</v>
      </c>
      <c r="Q805" s="2" t="e">
        <f>VLOOKUP($A805,'[1]23500'!$B$3:$L$5634,10,0)</f>
        <v>#N/A</v>
      </c>
      <c r="R805" s="2" t="e">
        <f>VLOOKUP($A805,'[1]23500'!$B$3:$L$5634,11,0)</f>
        <v>#N/A</v>
      </c>
    </row>
    <row r="806" spans="1:18" x14ac:dyDescent="0.3">
      <c r="A806" s="7" t="s">
        <v>2210</v>
      </c>
      <c r="B806" s="7" t="s">
        <v>2211</v>
      </c>
      <c r="C806" s="7" t="s">
        <v>1491</v>
      </c>
      <c r="D806" s="7" t="s">
        <v>2212</v>
      </c>
      <c r="E806" s="7">
        <f t="shared" si="12"/>
        <v>16.091666666666665</v>
      </c>
      <c r="F806" s="7">
        <v>19.309999999999999</v>
      </c>
      <c r="G806" s="7" t="s">
        <v>544</v>
      </c>
      <c r="H806" s="7" t="s">
        <v>585</v>
      </c>
      <c r="I806" s="2" t="e">
        <f>VLOOKUP($A806,'[1]23500'!$B$3:$L$5634,1,0)</f>
        <v>#N/A</v>
      </c>
      <c r="J806" s="2" t="e">
        <f>VLOOKUP($A806,'[1]23500'!$B$3:$L$5634,2,0)</f>
        <v>#N/A</v>
      </c>
      <c r="K806" s="2" t="e">
        <f>VLOOKUP($A806,'[1]23500'!$B$3:$L$5634,3,0)</f>
        <v>#N/A</v>
      </c>
      <c r="L806" s="2" t="e">
        <f>VLOOKUP($A806,'[1]23500'!$B$3:$L$5634,4,0)</f>
        <v>#N/A</v>
      </c>
      <c r="M806" s="2" t="e">
        <f>VLOOKUP($A806,'[1]23500'!$B$3:$L$5634,5,0)</f>
        <v>#N/A</v>
      </c>
      <c r="N806" s="2" t="e">
        <f>VLOOKUP($A806,'[1]23500'!$B$3:$L$5634,6,0)</f>
        <v>#N/A</v>
      </c>
      <c r="O806" s="2" t="e">
        <f>VLOOKUP($A806,'[1]23500'!$B$3:$L$5634,7,0)</f>
        <v>#N/A</v>
      </c>
      <c r="P806" s="2" t="e">
        <f>VLOOKUP($A806,'[1]23500'!$B$3:$L$5634,8,0)</f>
        <v>#N/A</v>
      </c>
      <c r="Q806" s="2" t="e">
        <f>VLOOKUP($A806,'[1]23500'!$B$3:$L$5634,10,0)</f>
        <v>#N/A</v>
      </c>
      <c r="R806" s="2" t="e">
        <f>VLOOKUP($A806,'[1]23500'!$B$3:$L$5634,11,0)</f>
        <v>#N/A</v>
      </c>
    </row>
    <row r="807" spans="1:18" x14ac:dyDescent="0.3">
      <c r="A807" s="7" t="s">
        <v>2213</v>
      </c>
      <c r="B807" s="7" t="s">
        <v>2214</v>
      </c>
      <c r="C807" s="7" t="s">
        <v>1491</v>
      </c>
      <c r="D807" s="7" t="s">
        <v>2215</v>
      </c>
      <c r="E807" s="7">
        <f t="shared" si="12"/>
        <v>16.091666666666665</v>
      </c>
      <c r="F807" s="7">
        <v>19.309999999999999</v>
      </c>
      <c r="G807" s="7" t="s">
        <v>544</v>
      </c>
      <c r="H807" s="7" t="s">
        <v>585</v>
      </c>
      <c r="I807" s="2" t="str">
        <f>VLOOKUP($A807,'[1]23500'!$B$3:$L$5634,1,0)</f>
        <v>PA-10003BV90.9</v>
      </c>
      <c r="J807" s="2" t="str">
        <f>VLOOKUP($A807,'[1]23500'!$B$3:$L$5634,2,0)</f>
        <v>PA 1/3 ROLKA BIAŁY: 9  (1000 szt.)</v>
      </c>
      <c r="K807" s="2" t="str">
        <f>VLOOKUP($A807,'[1]23500'!$B$3:$L$5634,3,0)</f>
        <v>rolka</v>
      </c>
      <c r="L807" s="2" t="str">
        <f>VLOOKUP($A807,'[1]23500'!$B$3:$L$5634,4,0)</f>
        <v>3926909700</v>
      </c>
      <c r="M807" s="2" t="str">
        <f>VLOOKUP($A807,'[1]23500'!$B$3:$L$5634,5,0)</f>
        <v>7330417011553</v>
      </c>
      <c r="N807" s="2">
        <f>VLOOKUP($A807,'[1]23500'!$B$3:$L$5634,6,0)</f>
        <v>4.7E-2</v>
      </c>
      <c r="O807" s="2" t="str">
        <f>VLOOKUP($A807,'[1]23500'!$B$3:$L$5634,7,0)</f>
        <v>Kg</v>
      </c>
      <c r="P807" s="2">
        <f>VLOOKUP($A807,'[1]23500'!$B$3:$L$5634,8,0)</f>
        <v>6.3E-2</v>
      </c>
      <c r="Q807" s="2" t="str">
        <f>VLOOKUP($A807,'[1]23500'!$B$3:$L$5634,10,0)</f>
        <v>Na przewody</v>
      </c>
      <c r="R807" s="2" t="str">
        <f>VLOOKUP($A807,'[1]23500'!$B$3:$L$5634,11,0)</f>
        <v>1001</v>
      </c>
    </row>
    <row r="808" spans="1:18" x14ac:dyDescent="0.3">
      <c r="A808" s="7" t="s">
        <v>2216</v>
      </c>
      <c r="B808" s="7" t="s">
        <v>2217</v>
      </c>
      <c r="C808" s="7" t="s">
        <v>1491</v>
      </c>
      <c r="D808" s="7" t="s">
        <v>2218</v>
      </c>
      <c r="E808" s="7">
        <f t="shared" si="12"/>
        <v>16.091666666666665</v>
      </c>
      <c r="F808" s="7">
        <v>19.309999999999999</v>
      </c>
      <c r="G808" s="7" t="s">
        <v>544</v>
      </c>
      <c r="H808" s="7" t="s">
        <v>585</v>
      </c>
      <c r="I808" s="2" t="e">
        <f>VLOOKUP($A808,'[1]23500'!$B$3:$L$5634,1,0)</f>
        <v>#N/A</v>
      </c>
      <c r="J808" s="2" t="e">
        <f>VLOOKUP($A808,'[1]23500'!$B$3:$L$5634,2,0)</f>
        <v>#N/A</v>
      </c>
      <c r="K808" s="2" t="e">
        <f>VLOOKUP($A808,'[1]23500'!$B$3:$L$5634,3,0)</f>
        <v>#N/A</v>
      </c>
      <c r="L808" s="2" t="e">
        <f>VLOOKUP($A808,'[1]23500'!$B$3:$L$5634,4,0)</f>
        <v>#N/A</v>
      </c>
      <c r="M808" s="2" t="e">
        <f>VLOOKUP($A808,'[1]23500'!$B$3:$L$5634,5,0)</f>
        <v>#N/A</v>
      </c>
      <c r="N808" s="2" t="e">
        <f>VLOOKUP($A808,'[1]23500'!$B$3:$L$5634,6,0)</f>
        <v>#N/A</v>
      </c>
      <c r="O808" s="2" t="e">
        <f>VLOOKUP($A808,'[1]23500'!$B$3:$L$5634,7,0)</f>
        <v>#N/A</v>
      </c>
      <c r="P808" s="2" t="e">
        <f>VLOOKUP($A808,'[1]23500'!$B$3:$L$5634,8,0)</f>
        <v>#N/A</v>
      </c>
      <c r="Q808" s="2" t="e">
        <f>VLOOKUP($A808,'[1]23500'!$B$3:$L$5634,10,0)</f>
        <v>#N/A</v>
      </c>
      <c r="R808" s="2" t="e">
        <f>VLOOKUP($A808,'[1]23500'!$B$3:$L$5634,11,0)</f>
        <v>#N/A</v>
      </c>
    </row>
    <row r="809" spans="1:18" x14ac:dyDescent="0.3">
      <c r="A809" s="7" t="s">
        <v>2216</v>
      </c>
      <c r="B809" s="7" t="s">
        <v>2219</v>
      </c>
      <c r="C809" s="7" t="s">
        <v>1491</v>
      </c>
      <c r="D809" s="7" t="s">
        <v>2220</v>
      </c>
      <c r="E809" s="7">
        <f t="shared" si="12"/>
        <v>16.091666666666665</v>
      </c>
      <c r="F809" s="7">
        <v>19.309999999999999</v>
      </c>
      <c r="G809" s="7" t="s">
        <v>544</v>
      </c>
      <c r="H809" s="7" t="s">
        <v>585</v>
      </c>
      <c r="I809" s="2" t="e">
        <f>VLOOKUP($A809,'[1]23500'!$B$3:$L$5634,1,0)</f>
        <v>#N/A</v>
      </c>
      <c r="J809" s="2" t="e">
        <f>VLOOKUP($A809,'[1]23500'!$B$3:$L$5634,2,0)</f>
        <v>#N/A</v>
      </c>
      <c r="K809" s="2" t="e">
        <f>VLOOKUP($A809,'[1]23500'!$B$3:$L$5634,3,0)</f>
        <v>#N/A</v>
      </c>
      <c r="L809" s="2" t="e">
        <f>VLOOKUP($A809,'[1]23500'!$B$3:$L$5634,4,0)</f>
        <v>#N/A</v>
      </c>
      <c r="M809" s="2" t="e">
        <f>VLOOKUP($A809,'[1]23500'!$B$3:$L$5634,5,0)</f>
        <v>#N/A</v>
      </c>
      <c r="N809" s="2" t="e">
        <f>VLOOKUP($A809,'[1]23500'!$B$3:$L$5634,6,0)</f>
        <v>#N/A</v>
      </c>
      <c r="O809" s="2" t="e">
        <f>VLOOKUP($A809,'[1]23500'!$B$3:$L$5634,7,0)</f>
        <v>#N/A</v>
      </c>
      <c r="P809" s="2" t="e">
        <f>VLOOKUP($A809,'[1]23500'!$B$3:$L$5634,8,0)</f>
        <v>#N/A</v>
      </c>
      <c r="Q809" s="2" t="e">
        <f>VLOOKUP($A809,'[1]23500'!$B$3:$L$5634,10,0)</f>
        <v>#N/A</v>
      </c>
      <c r="R809" s="2" t="e">
        <f>VLOOKUP($A809,'[1]23500'!$B$3:$L$5634,11,0)</f>
        <v>#N/A</v>
      </c>
    </row>
    <row r="810" spans="1:18" x14ac:dyDescent="0.3">
      <c r="A810" s="7" t="s">
        <v>2221</v>
      </c>
      <c r="B810" s="7" t="s">
        <v>2222</v>
      </c>
      <c r="C810" s="7" t="s">
        <v>1491</v>
      </c>
      <c r="D810" s="7" t="s">
        <v>2223</v>
      </c>
      <c r="E810" s="7">
        <f t="shared" si="12"/>
        <v>16.091666666666665</v>
      </c>
      <c r="F810" s="7">
        <v>19.309999999999999</v>
      </c>
      <c r="G810" s="7" t="s">
        <v>544</v>
      </c>
      <c r="H810" s="7" t="s">
        <v>585</v>
      </c>
      <c r="I810" s="2" t="e">
        <f>VLOOKUP($A810,'[1]23500'!$B$3:$L$5634,1,0)</f>
        <v>#N/A</v>
      </c>
      <c r="J810" s="2" t="e">
        <f>VLOOKUP($A810,'[1]23500'!$B$3:$L$5634,2,0)</f>
        <v>#N/A</v>
      </c>
      <c r="K810" s="2" t="e">
        <f>VLOOKUP($A810,'[1]23500'!$B$3:$L$5634,3,0)</f>
        <v>#N/A</v>
      </c>
      <c r="L810" s="2" t="e">
        <f>VLOOKUP($A810,'[1]23500'!$B$3:$L$5634,4,0)</f>
        <v>#N/A</v>
      </c>
      <c r="M810" s="2" t="e">
        <f>VLOOKUP($A810,'[1]23500'!$B$3:$L$5634,5,0)</f>
        <v>#N/A</v>
      </c>
      <c r="N810" s="2" t="e">
        <f>VLOOKUP($A810,'[1]23500'!$B$3:$L$5634,6,0)</f>
        <v>#N/A</v>
      </c>
      <c r="O810" s="2" t="e">
        <f>VLOOKUP($A810,'[1]23500'!$B$3:$L$5634,7,0)</f>
        <v>#N/A</v>
      </c>
      <c r="P810" s="2" t="e">
        <f>VLOOKUP($A810,'[1]23500'!$B$3:$L$5634,8,0)</f>
        <v>#N/A</v>
      </c>
      <c r="Q810" s="2" t="e">
        <f>VLOOKUP($A810,'[1]23500'!$B$3:$L$5634,10,0)</f>
        <v>#N/A</v>
      </c>
      <c r="R810" s="2" t="e">
        <f>VLOOKUP($A810,'[1]23500'!$B$3:$L$5634,11,0)</f>
        <v>#N/A</v>
      </c>
    </row>
    <row r="811" spans="1:18" x14ac:dyDescent="0.3">
      <c r="A811" s="7" t="s">
        <v>2221</v>
      </c>
      <c r="B811" s="7" t="s">
        <v>2224</v>
      </c>
      <c r="C811" s="7" t="s">
        <v>1491</v>
      </c>
      <c r="D811" s="7" t="s">
        <v>2225</v>
      </c>
      <c r="E811" s="7">
        <f t="shared" si="12"/>
        <v>16.091666666666665</v>
      </c>
      <c r="F811" s="7">
        <v>19.309999999999999</v>
      </c>
      <c r="G811" s="7" t="s">
        <v>544</v>
      </c>
      <c r="H811" s="7" t="s">
        <v>585</v>
      </c>
      <c r="I811" s="2" t="e">
        <f>VLOOKUP($A811,'[1]23500'!$B$3:$L$5634,1,0)</f>
        <v>#N/A</v>
      </c>
      <c r="J811" s="2" t="e">
        <f>VLOOKUP($A811,'[1]23500'!$B$3:$L$5634,2,0)</f>
        <v>#N/A</v>
      </c>
      <c r="K811" s="2" t="e">
        <f>VLOOKUP($A811,'[1]23500'!$B$3:$L$5634,3,0)</f>
        <v>#N/A</v>
      </c>
      <c r="L811" s="2" t="e">
        <f>VLOOKUP($A811,'[1]23500'!$B$3:$L$5634,4,0)</f>
        <v>#N/A</v>
      </c>
      <c r="M811" s="2" t="e">
        <f>VLOOKUP($A811,'[1]23500'!$B$3:$L$5634,5,0)</f>
        <v>#N/A</v>
      </c>
      <c r="N811" s="2" t="e">
        <f>VLOOKUP($A811,'[1]23500'!$B$3:$L$5634,6,0)</f>
        <v>#N/A</v>
      </c>
      <c r="O811" s="2" t="e">
        <f>VLOOKUP($A811,'[1]23500'!$B$3:$L$5634,7,0)</f>
        <v>#N/A</v>
      </c>
      <c r="P811" s="2" t="e">
        <f>VLOOKUP($A811,'[1]23500'!$B$3:$L$5634,8,0)</f>
        <v>#N/A</v>
      </c>
      <c r="Q811" s="2" t="e">
        <f>VLOOKUP($A811,'[1]23500'!$B$3:$L$5634,10,0)</f>
        <v>#N/A</v>
      </c>
      <c r="R811" s="2" t="e">
        <f>VLOOKUP($A811,'[1]23500'!$B$3:$L$5634,11,0)</f>
        <v>#N/A</v>
      </c>
    </row>
    <row r="812" spans="1:18" x14ac:dyDescent="0.3">
      <c r="A812" s="7" t="s">
        <v>2226</v>
      </c>
      <c r="B812" s="7" t="s">
        <v>2227</v>
      </c>
      <c r="C812" s="7" t="s">
        <v>1491</v>
      </c>
      <c r="D812" s="7" t="s">
        <v>2228</v>
      </c>
      <c r="E812" s="7">
        <f t="shared" si="12"/>
        <v>16.091666666666665</v>
      </c>
      <c r="F812" s="7">
        <v>19.309999999999999</v>
      </c>
      <c r="G812" s="7" t="s">
        <v>544</v>
      </c>
      <c r="H812" s="7" t="s">
        <v>585</v>
      </c>
      <c r="I812" s="2" t="e">
        <f>VLOOKUP($A812,'[1]23500'!$B$3:$L$5634,1,0)</f>
        <v>#N/A</v>
      </c>
      <c r="J812" s="2" t="e">
        <f>VLOOKUP($A812,'[1]23500'!$B$3:$L$5634,2,0)</f>
        <v>#N/A</v>
      </c>
      <c r="K812" s="2" t="e">
        <f>VLOOKUP($A812,'[1]23500'!$B$3:$L$5634,3,0)</f>
        <v>#N/A</v>
      </c>
      <c r="L812" s="2" t="e">
        <f>VLOOKUP($A812,'[1]23500'!$B$3:$L$5634,4,0)</f>
        <v>#N/A</v>
      </c>
      <c r="M812" s="2" t="e">
        <f>VLOOKUP($A812,'[1]23500'!$B$3:$L$5634,5,0)</f>
        <v>#N/A</v>
      </c>
      <c r="N812" s="2" t="e">
        <f>VLOOKUP($A812,'[1]23500'!$B$3:$L$5634,6,0)</f>
        <v>#N/A</v>
      </c>
      <c r="O812" s="2" t="e">
        <f>VLOOKUP($A812,'[1]23500'!$B$3:$L$5634,7,0)</f>
        <v>#N/A</v>
      </c>
      <c r="P812" s="2" t="e">
        <f>VLOOKUP($A812,'[1]23500'!$B$3:$L$5634,8,0)</f>
        <v>#N/A</v>
      </c>
      <c r="Q812" s="2" t="e">
        <f>VLOOKUP($A812,'[1]23500'!$B$3:$L$5634,10,0)</f>
        <v>#N/A</v>
      </c>
      <c r="R812" s="2" t="e">
        <f>VLOOKUP($A812,'[1]23500'!$B$3:$L$5634,11,0)</f>
        <v>#N/A</v>
      </c>
    </row>
    <row r="813" spans="1:18" x14ac:dyDescent="0.3">
      <c r="A813" s="7" t="s">
        <v>2226</v>
      </c>
      <c r="B813" s="7" t="s">
        <v>2229</v>
      </c>
      <c r="C813" s="7" t="s">
        <v>1491</v>
      </c>
      <c r="D813" s="7" t="s">
        <v>2230</v>
      </c>
      <c r="E813" s="7">
        <f t="shared" si="12"/>
        <v>16.091666666666665</v>
      </c>
      <c r="F813" s="7">
        <v>19.309999999999999</v>
      </c>
      <c r="G813" s="7" t="s">
        <v>544</v>
      </c>
      <c r="H813" s="7" t="s">
        <v>585</v>
      </c>
      <c r="I813" s="2" t="e">
        <f>VLOOKUP($A813,'[1]23500'!$B$3:$L$5634,1,0)</f>
        <v>#N/A</v>
      </c>
      <c r="J813" s="2" t="e">
        <f>VLOOKUP($A813,'[1]23500'!$B$3:$L$5634,2,0)</f>
        <v>#N/A</v>
      </c>
      <c r="K813" s="2" t="e">
        <f>VLOOKUP($A813,'[1]23500'!$B$3:$L$5634,3,0)</f>
        <v>#N/A</v>
      </c>
      <c r="L813" s="2" t="e">
        <f>VLOOKUP($A813,'[1]23500'!$B$3:$L$5634,4,0)</f>
        <v>#N/A</v>
      </c>
      <c r="M813" s="2" t="e">
        <f>VLOOKUP($A813,'[1]23500'!$B$3:$L$5634,5,0)</f>
        <v>#N/A</v>
      </c>
      <c r="N813" s="2" t="e">
        <f>VLOOKUP($A813,'[1]23500'!$B$3:$L$5634,6,0)</f>
        <v>#N/A</v>
      </c>
      <c r="O813" s="2" t="e">
        <f>VLOOKUP($A813,'[1]23500'!$B$3:$L$5634,7,0)</f>
        <v>#N/A</v>
      </c>
      <c r="P813" s="2" t="e">
        <f>VLOOKUP($A813,'[1]23500'!$B$3:$L$5634,8,0)</f>
        <v>#N/A</v>
      </c>
      <c r="Q813" s="2" t="e">
        <f>VLOOKUP($A813,'[1]23500'!$B$3:$L$5634,10,0)</f>
        <v>#N/A</v>
      </c>
      <c r="R813" s="2" t="e">
        <f>VLOOKUP($A813,'[1]23500'!$B$3:$L$5634,11,0)</f>
        <v>#N/A</v>
      </c>
    </row>
    <row r="814" spans="1:18" x14ac:dyDescent="0.3">
      <c r="A814" s="7" t="s">
        <v>2231</v>
      </c>
      <c r="B814" s="7" t="s">
        <v>2232</v>
      </c>
      <c r="C814" s="7" t="s">
        <v>1491</v>
      </c>
      <c r="D814" s="7" t="s">
        <v>2233</v>
      </c>
      <c r="E814" s="7">
        <f t="shared" si="12"/>
        <v>16.091666666666665</v>
      </c>
      <c r="F814" s="7">
        <v>19.309999999999999</v>
      </c>
      <c r="G814" s="7" t="s">
        <v>544</v>
      </c>
      <c r="H814" s="7" t="s">
        <v>585</v>
      </c>
      <c r="I814" s="2" t="e">
        <f>VLOOKUP($A814,'[1]23500'!$B$3:$L$5634,1,0)</f>
        <v>#N/A</v>
      </c>
      <c r="J814" s="2" t="e">
        <f>VLOOKUP($A814,'[1]23500'!$B$3:$L$5634,2,0)</f>
        <v>#N/A</v>
      </c>
      <c r="K814" s="2" t="e">
        <f>VLOOKUP($A814,'[1]23500'!$B$3:$L$5634,3,0)</f>
        <v>#N/A</v>
      </c>
      <c r="L814" s="2" t="e">
        <f>VLOOKUP($A814,'[1]23500'!$B$3:$L$5634,4,0)</f>
        <v>#N/A</v>
      </c>
      <c r="M814" s="2" t="e">
        <f>VLOOKUP($A814,'[1]23500'!$B$3:$L$5634,5,0)</f>
        <v>#N/A</v>
      </c>
      <c r="N814" s="2" t="e">
        <f>VLOOKUP($A814,'[1]23500'!$B$3:$L$5634,6,0)</f>
        <v>#N/A</v>
      </c>
      <c r="O814" s="2" t="e">
        <f>VLOOKUP($A814,'[1]23500'!$B$3:$L$5634,7,0)</f>
        <v>#N/A</v>
      </c>
      <c r="P814" s="2" t="e">
        <f>VLOOKUP($A814,'[1]23500'!$B$3:$L$5634,8,0)</f>
        <v>#N/A</v>
      </c>
      <c r="Q814" s="2" t="e">
        <f>VLOOKUP($A814,'[1]23500'!$B$3:$L$5634,10,0)</f>
        <v>#N/A</v>
      </c>
      <c r="R814" s="2" t="e">
        <f>VLOOKUP($A814,'[1]23500'!$B$3:$L$5634,11,0)</f>
        <v>#N/A</v>
      </c>
    </row>
    <row r="815" spans="1:18" x14ac:dyDescent="0.3">
      <c r="A815" s="7" t="s">
        <v>2234</v>
      </c>
      <c r="B815" s="7" t="s">
        <v>2235</v>
      </c>
      <c r="C815" s="7" t="s">
        <v>1491</v>
      </c>
      <c r="D815" s="7" t="s">
        <v>2236</v>
      </c>
      <c r="E815" s="7">
        <f t="shared" si="12"/>
        <v>16.091666666666665</v>
      </c>
      <c r="F815" s="7">
        <v>19.309999999999999</v>
      </c>
      <c r="G815" s="7" t="s">
        <v>544</v>
      </c>
      <c r="H815" s="7" t="s">
        <v>585</v>
      </c>
      <c r="I815" s="2" t="e">
        <f>VLOOKUP($A815,'[1]23500'!$B$3:$L$5634,1,0)</f>
        <v>#N/A</v>
      </c>
      <c r="J815" s="2" t="e">
        <f>VLOOKUP($A815,'[1]23500'!$B$3:$L$5634,2,0)</f>
        <v>#N/A</v>
      </c>
      <c r="K815" s="2" t="e">
        <f>VLOOKUP($A815,'[1]23500'!$B$3:$L$5634,3,0)</f>
        <v>#N/A</v>
      </c>
      <c r="L815" s="2" t="e">
        <f>VLOOKUP($A815,'[1]23500'!$B$3:$L$5634,4,0)</f>
        <v>#N/A</v>
      </c>
      <c r="M815" s="2" t="e">
        <f>VLOOKUP($A815,'[1]23500'!$B$3:$L$5634,5,0)</f>
        <v>#N/A</v>
      </c>
      <c r="N815" s="2" t="e">
        <f>VLOOKUP($A815,'[1]23500'!$B$3:$L$5634,6,0)</f>
        <v>#N/A</v>
      </c>
      <c r="O815" s="2" t="e">
        <f>VLOOKUP($A815,'[1]23500'!$B$3:$L$5634,7,0)</f>
        <v>#N/A</v>
      </c>
      <c r="P815" s="2" t="e">
        <f>VLOOKUP($A815,'[1]23500'!$B$3:$L$5634,8,0)</f>
        <v>#N/A</v>
      </c>
      <c r="Q815" s="2" t="e">
        <f>VLOOKUP($A815,'[1]23500'!$B$3:$L$5634,10,0)</f>
        <v>#N/A</v>
      </c>
      <c r="R815" s="2" t="e">
        <f>VLOOKUP($A815,'[1]23500'!$B$3:$L$5634,11,0)</f>
        <v>#N/A</v>
      </c>
    </row>
    <row r="816" spans="1:18" x14ac:dyDescent="0.3">
      <c r="A816" s="7" t="s">
        <v>2234</v>
      </c>
      <c r="B816" s="7" t="s">
        <v>2237</v>
      </c>
      <c r="C816" s="7" t="s">
        <v>1491</v>
      </c>
      <c r="D816" s="7" t="s">
        <v>2238</v>
      </c>
      <c r="E816" s="7">
        <f t="shared" si="12"/>
        <v>16.091666666666665</v>
      </c>
      <c r="F816" s="7">
        <v>19.309999999999999</v>
      </c>
      <c r="G816" s="7" t="s">
        <v>544</v>
      </c>
      <c r="H816" s="7" t="s">
        <v>585</v>
      </c>
      <c r="I816" s="2" t="e">
        <f>VLOOKUP($A816,'[1]23500'!$B$3:$L$5634,1,0)</f>
        <v>#N/A</v>
      </c>
      <c r="J816" s="2" t="e">
        <f>VLOOKUP($A816,'[1]23500'!$B$3:$L$5634,2,0)</f>
        <v>#N/A</v>
      </c>
      <c r="K816" s="2" t="e">
        <f>VLOOKUP($A816,'[1]23500'!$B$3:$L$5634,3,0)</f>
        <v>#N/A</v>
      </c>
      <c r="L816" s="2" t="e">
        <f>VLOOKUP($A816,'[1]23500'!$B$3:$L$5634,4,0)</f>
        <v>#N/A</v>
      </c>
      <c r="M816" s="2" t="e">
        <f>VLOOKUP($A816,'[1]23500'!$B$3:$L$5634,5,0)</f>
        <v>#N/A</v>
      </c>
      <c r="N816" s="2" t="e">
        <f>VLOOKUP($A816,'[1]23500'!$B$3:$L$5634,6,0)</f>
        <v>#N/A</v>
      </c>
      <c r="O816" s="2" t="e">
        <f>VLOOKUP($A816,'[1]23500'!$B$3:$L$5634,7,0)</f>
        <v>#N/A</v>
      </c>
      <c r="P816" s="2" t="e">
        <f>VLOOKUP($A816,'[1]23500'!$B$3:$L$5634,8,0)</f>
        <v>#N/A</v>
      </c>
      <c r="Q816" s="2" t="e">
        <f>VLOOKUP($A816,'[1]23500'!$B$3:$L$5634,10,0)</f>
        <v>#N/A</v>
      </c>
      <c r="R816" s="2" t="e">
        <f>VLOOKUP($A816,'[1]23500'!$B$3:$L$5634,11,0)</f>
        <v>#N/A</v>
      </c>
    </row>
    <row r="817" spans="1:18" x14ac:dyDescent="0.3">
      <c r="A817" s="7" t="s">
        <v>2239</v>
      </c>
      <c r="B817" s="7" t="s">
        <v>2240</v>
      </c>
      <c r="C817" s="7" t="s">
        <v>1491</v>
      </c>
      <c r="D817" s="7" t="s">
        <v>2241</v>
      </c>
      <c r="E817" s="7">
        <f t="shared" si="12"/>
        <v>16.091666666666665</v>
      </c>
      <c r="F817" s="7">
        <v>19.309999999999999</v>
      </c>
      <c r="G817" s="7" t="s">
        <v>544</v>
      </c>
      <c r="H817" s="7" t="s">
        <v>585</v>
      </c>
      <c r="I817" s="2" t="e">
        <f>VLOOKUP($A817,'[1]23500'!$B$3:$L$5634,1,0)</f>
        <v>#N/A</v>
      </c>
      <c r="J817" s="2" t="e">
        <f>VLOOKUP($A817,'[1]23500'!$B$3:$L$5634,2,0)</f>
        <v>#N/A</v>
      </c>
      <c r="K817" s="2" t="e">
        <f>VLOOKUP($A817,'[1]23500'!$B$3:$L$5634,3,0)</f>
        <v>#N/A</v>
      </c>
      <c r="L817" s="2" t="e">
        <f>VLOOKUP($A817,'[1]23500'!$B$3:$L$5634,4,0)</f>
        <v>#N/A</v>
      </c>
      <c r="M817" s="2" t="e">
        <f>VLOOKUP($A817,'[1]23500'!$B$3:$L$5634,5,0)</f>
        <v>#N/A</v>
      </c>
      <c r="N817" s="2" t="e">
        <f>VLOOKUP($A817,'[1]23500'!$B$3:$L$5634,6,0)</f>
        <v>#N/A</v>
      </c>
      <c r="O817" s="2" t="e">
        <f>VLOOKUP($A817,'[1]23500'!$B$3:$L$5634,7,0)</f>
        <v>#N/A</v>
      </c>
      <c r="P817" s="2" t="e">
        <f>VLOOKUP($A817,'[1]23500'!$B$3:$L$5634,8,0)</f>
        <v>#N/A</v>
      </c>
      <c r="Q817" s="2" t="e">
        <f>VLOOKUP($A817,'[1]23500'!$B$3:$L$5634,10,0)</f>
        <v>#N/A</v>
      </c>
      <c r="R817" s="2" t="e">
        <f>VLOOKUP($A817,'[1]23500'!$B$3:$L$5634,11,0)</f>
        <v>#N/A</v>
      </c>
    </row>
    <row r="818" spans="1:18" x14ac:dyDescent="0.3">
      <c r="A818" s="7" t="s">
        <v>2242</v>
      </c>
      <c r="B818" s="7" t="s">
        <v>2243</v>
      </c>
      <c r="C818" s="7" t="s">
        <v>1491</v>
      </c>
      <c r="D818" s="7" t="s">
        <v>2244</v>
      </c>
      <c r="E818" s="7">
        <f t="shared" si="12"/>
        <v>16.091666666666665</v>
      </c>
      <c r="F818" s="7">
        <v>19.309999999999999</v>
      </c>
      <c r="G818" s="7" t="s">
        <v>544</v>
      </c>
      <c r="H818" s="7" t="s">
        <v>585</v>
      </c>
      <c r="I818" s="2" t="e">
        <f>VLOOKUP($A818,'[1]23500'!$B$3:$L$5634,1,0)</f>
        <v>#N/A</v>
      </c>
      <c r="J818" s="2" t="e">
        <f>VLOOKUP($A818,'[1]23500'!$B$3:$L$5634,2,0)</f>
        <v>#N/A</v>
      </c>
      <c r="K818" s="2" t="e">
        <f>VLOOKUP($A818,'[1]23500'!$B$3:$L$5634,3,0)</f>
        <v>#N/A</v>
      </c>
      <c r="L818" s="2" t="e">
        <f>VLOOKUP($A818,'[1]23500'!$B$3:$L$5634,4,0)</f>
        <v>#N/A</v>
      </c>
      <c r="M818" s="2" t="e">
        <f>VLOOKUP($A818,'[1]23500'!$B$3:$L$5634,5,0)</f>
        <v>#N/A</v>
      </c>
      <c r="N818" s="2" t="e">
        <f>VLOOKUP($A818,'[1]23500'!$B$3:$L$5634,6,0)</f>
        <v>#N/A</v>
      </c>
      <c r="O818" s="2" t="e">
        <f>VLOOKUP($A818,'[1]23500'!$B$3:$L$5634,7,0)</f>
        <v>#N/A</v>
      </c>
      <c r="P818" s="2" t="e">
        <f>VLOOKUP($A818,'[1]23500'!$B$3:$L$5634,8,0)</f>
        <v>#N/A</v>
      </c>
      <c r="Q818" s="2" t="e">
        <f>VLOOKUP($A818,'[1]23500'!$B$3:$L$5634,10,0)</f>
        <v>#N/A</v>
      </c>
      <c r="R818" s="2" t="e">
        <f>VLOOKUP($A818,'[1]23500'!$B$3:$L$5634,11,0)</f>
        <v>#N/A</v>
      </c>
    </row>
    <row r="819" spans="1:18" x14ac:dyDescent="0.3">
      <c r="A819" s="7" t="s">
        <v>2245</v>
      </c>
      <c r="B819" s="7" t="s">
        <v>2246</v>
      </c>
      <c r="C819" s="7" t="s">
        <v>1491</v>
      </c>
      <c r="D819" s="7" t="s">
        <v>2247</v>
      </c>
      <c r="E819" s="7">
        <f t="shared" si="12"/>
        <v>16.091666666666665</v>
      </c>
      <c r="F819" s="7">
        <v>19.309999999999999</v>
      </c>
      <c r="G819" s="7" t="s">
        <v>544</v>
      </c>
      <c r="H819" s="7" t="s">
        <v>585</v>
      </c>
      <c r="I819" s="2" t="e">
        <f>VLOOKUP($A819,'[1]23500'!$B$3:$L$5634,1,0)</f>
        <v>#N/A</v>
      </c>
      <c r="J819" s="2" t="e">
        <f>VLOOKUP($A819,'[1]23500'!$B$3:$L$5634,2,0)</f>
        <v>#N/A</v>
      </c>
      <c r="K819" s="2" t="e">
        <f>VLOOKUP($A819,'[1]23500'!$B$3:$L$5634,3,0)</f>
        <v>#N/A</v>
      </c>
      <c r="L819" s="2" t="e">
        <f>VLOOKUP($A819,'[1]23500'!$B$3:$L$5634,4,0)</f>
        <v>#N/A</v>
      </c>
      <c r="M819" s="2" t="e">
        <f>VLOOKUP($A819,'[1]23500'!$B$3:$L$5634,5,0)</f>
        <v>#N/A</v>
      </c>
      <c r="N819" s="2" t="e">
        <f>VLOOKUP($A819,'[1]23500'!$B$3:$L$5634,6,0)</f>
        <v>#N/A</v>
      </c>
      <c r="O819" s="2" t="e">
        <f>VLOOKUP($A819,'[1]23500'!$B$3:$L$5634,7,0)</f>
        <v>#N/A</v>
      </c>
      <c r="P819" s="2" t="e">
        <f>VLOOKUP($A819,'[1]23500'!$B$3:$L$5634,8,0)</f>
        <v>#N/A</v>
      </c>
      <c r="Q819" s="2" t="e">
        <f>VLOOKUP($A819,'[1]23500'!$B$3:$L$5634,10,0)</f>
        <v>#N/A</v>
      </c>
      <c r="R819" s="2" t="e">
        <f>VLOOKUP($A819,'[1]23500'!$B$3:$L$5634,11,0)</f>
        <v>#N/A</v>
      </c>
    </row>
    <row r="820" spans="1:18" x14ac:dyDescent="0.3">
      <c r="A820" s="7" t="s">
        <v>2245</v>
      </c>
      <c r="B820" s="7" t="s">
        <v>2248</v>
      </c>
      <c r="C820" s="7" t="s">
        <v>1491</v>
      </c>
      <c r="D820" s="7" t="s">
        <v>2249</v>
      </c>
      <c r="E820" s="7">
        <f t="shared" si="12"/>
        <v>16.091666666666665</v>
      </c>
      <c r="F820" s="7">
        <v>19.309999999999999</v>
      </c>
      <c r="G820" s="7" t="s">
        <v>544</v>
      </c>
      <c r="H820" s="7" t="s">
        <v>585</v>
      </c>
      <c r="I820" s="2" t="e">
        <f>VLOOKUP($A820,'[1]23500'!$B$3:$L$5634,1,0)</f>
        <v>#N/A</v>
      </c>
      <c r="J820" s="2" t="e">
        <f>VLOOKUP($A820,'[1]23500'!$B$3:$L$5634,2,0)</f>
        <v>#N/A</v>
      </c>
      <c r="K820" s="2" t="e">
        <f>VLOOKUP($A820,'[1]23500'!$B$3:$L$5634,3,0)</f>
        <v>#N/A</v>
      </c>
      <c r="L820" s="2" t="e">
        <f>VLOOKUP($A820,'[1]23500'!$B$3:$L$5634,4,0)</f>
        <v>#N/A</v>
      </c>
      <c r="M820" s="2" t="e">
        <f>VLOOKUP($A820,'[1]23500'!$B$3:$L$5634,5,0)</f>
        <v>#N/A</v>
      </c>
      <c r="N820" s="2" t="e">
        <f>VLOOKUP($A820,'[1]23500'!$B$3:$L$5634,6,0)</f>
        <v>#N/A</v>
      </c>
      <c r="O820" s="2" t="e">
        <f>VLOOKUP($A820,'[1]23500'!$B$3:$L$5634,7,0)</f>
        <v>#N/A</v>
      </c>
      <c r="P820" s="2" t="e">
        <f>VLOOKUP($A820,'[1]23500'!$B$3:$L$5634,8,0)</f>
        <v>#N/A</v>
      </c>
      <c r="Q820" s="2" t="e">
        <f>VLOOKUP($A820,'[1]23500'!$B$3:$L$5634,10,0)</f>
        <v>#N/A</v>
      </c>
      <c r="R820" s="2" t="e">
        <f>VLOOKUP($A820,'[1]23500'!$B$3:$L$5634,11,0)</f>
        <v>#N/A</v>
      </c>
    </row>
    <row r="821" spans="1:18" x14ac:dyDescent="0.3">
      <c r="A821" s="7" t="s">
        <v>2250</v>
      </c>
      <c r="B821" s="7" t="s">
        <v>2251</v>
      </c>
      <c r="C821" s="7" t="s">
        <v>1491</v>
      </c>
      <c r="D821" s="7" t="s">
        <v>2252</v>
      </c>
      <c r="E821" s="7">
        <f t="shared" si="12"/>
        <v>16.091666666666665</v>
      </c>
      <c r="F821" s="7">
        <v>19.309999999999999</v>
      </c>
      <c r="G821" s="7" t="s">
        <v>544</v>
      </c>
      <c r="H821" s="7" t="s">
        <v>585</v>
      </c>
      <c r="I821" s="2" t="e">
        <f>VLOOKUP($A821,'[1]23500'!$B$3:$L$5634,1,0)</f>
        <v>#N/A</v>
      </c>
      <c r="J821" s="2" t="e">
        <f>VLOOKUP($A821,'[1]23500'!$B$3:$L$5634,2,0)</f>
        <v>#N/A</v>
      </c>
      <c r="K821" s="2" t="e">
        <f>VLOOKUP($A821,'[1]23500'!$B$3:$L$5634,3,0)</f>
        <v>#N/A</v>
      </c>
      <c r="L821" s="2" t="e">
        <f>VLOOKUP($A821,'[1]23500'!$B$3:$L$5634,4,0)</f>
        <v>#N/A</v>
      </c>
      <c r="M821" s="2" t="e">
        <f>VLOOKUP($A821,'[1]23500'!$B$3:$L$5634,5,0)</f>
        <v>#N/A</v>
      </c>
      <c r="N821" s="2" t="e">
        <f>VLOOKUP($A821,'[1]23500'!$B$3:$L$5634,6,0)</f>
        <v>#N/A</v>
      </c>
      <c r="O821" s="2" t="e">
        <f>VLOOKUP($A821,'[1]23500'!$B$3:$L$5634,7,0)</f>
        <v>#N/A</v>
      </c>
      <c r="P821" s="2" t="e">
        <f>VLOOKUP($A821,'[1]23500'!$B$3:$L$5634,8,0)</f>
        <v>#N/A</v>
      </c>
      <c r="Q821" s="2" t="e">
        <f>VLOOKUP($A821,'[1]23500'!$B$3:$L$5634,10,0)</f>
        <v>#N/A</v>
      </c>
      <c r="R821" s="2" t="e">
        <f>VLOOKUP($A821,'[1]23500'!$B$3:$L$5634,11,0)</f>
        <v>#N/A</v>
      </c>
    </row>
    <row r="822" spans="1:18" x14ac:dyDescent="0.3">
      <c r="A822" s="7" t="s">
        <v>2250</v>
      </c>
      <c r="B822" s="7" t="s">
        <v>2253</v>
      </c>
      <c r="C822" s="7" t="s">
        <v>1491</v>
      </c>
      <c r="D822" s="7" t="s">
        <v>2254</v>
      </c>
      <c r="E822" s="7">
        <f t="shared" si="12"/>
        <v>16.091666666666665</v>
      </c>
      <c r="F822" s="7">
        <v>19.309999999999999</v>
      </c>
      <c r="G822" s="7" t="s">
        <v>544</v>
      </c>
      <c r="H822" s="7" t="s">
        <v>585</v>
      </c>
      <c r="I822" s="2" t="e">
        <f>VLOOKUP($A822,'[1]23500'!$B$3:$L$5634,1,0)</f>
        <v>#N/A</v>
      </c>
      <c r="J822" s="2" t="e">
        <f>VLOOKUP($A822,'[1]23500'!$B$3:$L$5634,2,0)</f>
        <v>#N/A</v>
      </c>
      <c r="K822" s="2" t="e">
        <f>VLOOKUP($A822,'[1]23500'!$B$3:$L$5634,3,0)</f>
        <v>#N/A</v>
      </c>
      <c r="L822" s="2" t="e">
        <f>VLOOKUP($A822,'[1]23500'!$B$3:$L$5634,4,0)</f>
        <v>#N/A</v>
      </c>
      <c r="M822" s="2" t="e">
        <f>VLOOKUP($A822,'[1]23500'!$B$3:$L$5634,5,0)</f>
        <v>#N/A</v>
      </c>
      <c r="N822" s="2" t="e">
        <f>VLOOKUP($A822,'[1]23500'!$B$3:$L$5634,6,0)</f>
        <v>#N/A</v>
      </c>
      <c r="O822" s="2" t="e">
        <f>VLOOKUP($A822,'[1]23500'!$B$3:$L$5634,7,0)</f>
        <v>#N/A</v>
      </c>
      <c r="P822" s="2" t="e">
        <f>VLOOKUP($A822,'[1]23500'!$B$3:$L$5634,8,0)</f>
        <v>#N/A</v>
      </c>
      <c r="Q822" s="2" t="e">
        <f>VLOOKUP($A822,'[1]23500'!$B$3:$L$5634,10,0)</f>
        <v>#N/A</v>
      </c>
      <c r="R822" s="2" t="e">
        <f>VLOOKUP($A822,'[1]23500'!$B$3:$L$5634,11,0)</f>
        <v>#N/A</v>
      </c>
    </row>
    <row r="823" spans="1:18" x14ac:dyDescent="0.3">
      <c r="A823" s="7" t="s">
        <v>2255</v>
      </c>
      <c r="B823" s="7" t="s">
        <v>2256</v>
      </c>
      <c r="C823" s="7" t="s">
        <v>1491</v>
      </c>
      <c r="D823" s="7" t="s">
        <v>2257</v>
      </c>
      <c r="E823" s="7">
        <f t="shared" si="12"/>
        <v>16.091666666666665</v>
      </c>
      <c r="F823" s="7">
        <v>19.309999999999999</v>
      </c>
      <c r="G823" s="7" t="s">
        <v>544</v>
      </c>
      <c r="H823" s="7" t="s">
        <v>585</v>
      </c>
      <c r="I823" s="2" t="e">
        <f>VLOOKUP($A823,'[1]23500'!$B$3:$L$5634,1,0)</f>
        <v>#N/A</v>
      </c>
      <c r="J823" s="2" t="e">
        <f>VLOOKUP($A823,'[1]23500'!$B$3:$L$5634,2,0)</f>
        <v>#N/A</v>
      </c>
      <c r="K823" s="2" t="e">
        <f>VLOOKUP($A823,'[1]23500'!$B$3:$L$5634,3,0)</f>
        <v>#N/A</v>
      </c>
      <c r="L823" s="2" t="e">
        <f>VLOOKUP($A823,'[1]23500'!$B$3:$L$5634,4,0)</f>
        <v>#N/A</v>
      </c>
      <c r="M823" s="2" t="e">
        <f>VLOOKUP($A823,'[1]23500'!$B$3:$L$5634,5,0)</f>
        <v>#N/A</v>
      </c>
      <c r="N823" s="2" t="e">
        <f>VLOOKUP($A823,'[1]23500'!$B$3:$L$5634,6,0)</f>
        <v>#N/A</v>
      </c>
      <c r="O823" s="2" t="e">
        <f>VLOOKUP($A823,'[1]23500'!$B$3:$L$5634,7,0)</f>
        <v>#N/A</v>
      </c>
      <c r="P823" s="2" t="e">
        <f>VLOOKUP($A823,'[1]23500'!$B$3:$L$5634,8,0)</f>
        <v>#N/A</v>
      </c>
      <c r="Q823" s="2" t="e">
        <f>VLOOKUP($A823,'[1]23500'!$B$3:$L$5634,10,0)</f>
        <v>#N/A</v>
      </c>
      <c r="R823" s="2" t="e">
        <f>VLOOKUP($A823,'[1]23500'!$B$3:$L$5634,11,0)</f>
        <v>#N/A</v>
      </c>
    </row>
    <row r="824" spans="1:18" x14ac:dyDescent="0.3">
      <c r="A824" s="7" t="s">
        <v>2255</v>
      </c>
      <c r="B824" s="7" t="s">
        <v>2258</v>
      </c>
      <c r="C824" s="7" t="s">
        <v>1491</v>
      </c>
      <c r="D824" s="7" t="s">
        <v>2259</v>
      </c>
      <c r="E824" s="7">
        <f t="shared" si="12"/>
        <v>16.091666666666665</v>
      </c>
      <c r="F824" s="7">
        <v>19.309999999999999</v>
      </c>
      <c r="G824" s="7" t="s">
        <v>544</v>
      </c>
      <c r="H824" s="7" t="s">
        <v>585</v>
      </c>
      <c r="I824" s="2" t="e">
        <f>VLOOKUP($A824,'[1]23500'!$B$3:$L$5634,1,0)</f>
        <v>#N/A</v>
      </c>
      <c r="J824" s="2" t="e">
        <f>VLOOKUP($A824,'[1]23500'!$B$3:$L$5634,2,0)</f>
        <v>#N/A</v>
      </c>
      <c r="K824" s="2" t="e">
        <f>VLOOKUP($A824,'[1]23500'!$B$3:$L$5634,3,0)</f>
        <v>#N/A</v>
      </c>
      <c r="L824" s="2" t="e">
        <f>VLOOKUP($A824,'[1]23500'!$B$3:$L$5634,4,0)</f>
        <v>#N/A</v>
      </c>
      <c r="M824" s="2" t="e">
        <f>VLOOKUP($A824,'[1]23500'!$B$3:$L$5634,5,0)</f>
        <v>#N/A</v>
      </c>
      <c r="N824" s="2" t="e">
        <f>VLOOKUP($A824,'[1]23500'!$B$3:$L$5634,6,0)</f>
        <v>#N/A</v>
      </c>
      <c r="O824" s="2" t="e">
        <f>VLOOKUP($A824,'[1]23500'!$B$3:$L$5634,7,0)</f>
        <v>#N/A</v>
      </c>
      <c r="P824" s="2" t="e">
        <f>VLOOKUP($A824,'[1]23500'!$B$3:$L$5634,8,0)</f>
        <v>#N/A</v>
      </c>
      <c r="Q824" s="2" t="e">
        <f>VLOOKUP($A824,'[1]23500'!$B$3:$L$5634,10,0)</f>
        <v>#N/A</v>
      </c>
      <c r="R824" s="2" t="e">
        <f>VLOOKUP($A824,'[1]23500'!$B$3:$L$5634,11,0)</f>
        <v>#N/A</v>
      </c>
    </row>
    <row r="825" spans="1:18" x14ac:dyDescent="0.3">
      <c r="A825" s="7" t="s">
        <v>2260</v>
      </c>
      <c r="B825" s="7" t="s">
        <v>2261</v>
      </c>
      <c r="C825" s="7" t="s">
        <v>1491</v>
      </c>
      <c r="D825" s="7" t="s">
        <v>2262</v>
      </c>
      <c r="E825" s="7">
        <f t="shared" si="12"/>
        <v>16.091666666666665</v>
      </c>
      <c r="F825" s="7">
        <v>19.309999999999999</v>
      </c>
      <c r="G825" s="7" t="s">
        <v>544</v>
      </c>
      <c r="H825" s="7" t="s">
        <v>585</v>
      </c>
      <c r="I825" s="2" t="e">
        <f>VLOOKUP($A825,'[1]23500'!$B$3:$L$5634,1,0)</f>
        <v>#N/A</v>
      </c>
      <c r="J825" s="2" t="e">
        <f>VLOOKUP($A825,'[1]23500'!$B$3:$L$5634,2,0)</f>
        <v>#N/A</v>
      </c>
      <c r="K825" s="2" t="e">
        <f>VLOOKUP($A825,'[1]23500'!$B$3:$L$5634,3,0)</f>
        <v>#N/A</v>
      </c>
      <c r="L825" s="2" t="e">
        <f>VLOOKUP($A825,'[1]23500'!$B$3:$L$5634,4,0)</f>
        <v>#N/A</v>
      </c>
      <c r="M825" s="2" t="e">
        <f>VLOOKUP($A825,'[1]23500'!$B$3:$L$5634,5,0)</f>
        <v>#N/A</v>
      </c>
      <c r="N825" s="2" t="e">
        <f>VLOOKUP($A825,'[1]23500'!$B$3:$L$5634,6,0)</f>
        <v>#N/A</v>
      </c>
      <c r="O825" s="2" t="e">
        <f>VLOOKUP($A825,'[1]23500'!$B$3:$L$5634,7,0)</f>
        <v>#N/A</v>
      </c>
      <c r="P825" s="2" t="e">
        <f>VLOOKUP($A825,'[1]23500'!$B$3:$L$5634,8,0)</f>
        <v>#N/A</v>
      </c>
      <c r="Q825" s="2" t="e">
        <f>VLOOKUP($A825,'[1]23500'!$B$3:$L$5634,10,0)</f>
        <v>#N/A</v>
      </c>
      <c r="R825" s="2" t="e">
        <f>VLOOKUP($A825,'[1]23500'!$B$3:$L$5634,11,0)</f>
        <v>#N/A</v>
      </c>
    </row>
    <row r="826" spans="1:18" x14ac:dyDescent="0.3">
      <c r="A826" s="7" t="s">
        <v>2260</v>
      </c>
      <c r="B826" s="7" t="s">
        <v>2263</v>
      </c>
      <c r="C826" s="7" t="s">
        <v>1491</v>
      </c>
      <c r="D826" s="7" t="s">
        <v>2264</v>
      </c>
      <c r="E826" s="7">
        <f t="shared" si="12"/>
        <v>16.091666666666665</v>
      </c>
      <c r="F826" s="7">
        <v>19.309999999999999</v>
      </c>
      <c r="G826" s="7" t="s">
        <v>544</v>
      </c>
      <c r="H826" s="7" t="s">
        <v>585</v>
      </c>
      <c r="I826" s="2" t="e">
        <f>VLOOKUP($A826,'[1]23500'!$B$3:$L$5634,1,0)</f>
        <v>#N/A</v>
      </c>
      <c r="J826" s="2" t="e">
        <f>VLOOKUP($A826,'[1]23500'!$B$3:$L$5634,2,0)</f>
        <v>#N/A</v>
      </c>
      <c r="K826" s="2" t="e">
        <f>VLOOKUP($A826,'[1]23500'!$B$3:$L$5634,3,0)</f>
        <v>#N/A</v>
      </c>
      <c r="L826" s="2" t="e">
        <f>VLOOKUP($A826,'[1]23500'!$B$3:$L$5634,4,0)</f>
        <v>#N/A</v>
      </c>
      <c r="M826" s="2" t="e">
        <f>VLOOKUP($A826,'[1]23500'!$B$3:$L$5634,5,0)</f>
        <v>#N/A</v>
      </c>
      <c r="N826" s="2" t="e">
        <f>VLOOKUP($A826,'[1]23500'!$B$3:$L$5634,6,0)</f>
        <v>#N/A</v>
      </c>
      <c r="O826" s="2" t="e">
        <f>VLOOKUP($A826,'[1]23500'!$B$3:$L$5634,7,0)</f>
        <v>#N/A</v>
      </c>
      <c r="P826" s="2" t="e">
        <f>VLOOKUP($A826,'[1]23500'!$B$3:$L$5634,8,0)</f>
        <v>#N/A</v>
      </c>
      <c r="Q826" s="2" t="e">
        <f>VLOOKUP($A826,'[1]23500'!$B$3:$L$5634,10,0)</f>
        <v>#N/A</v>
      </c>
      <c r="R826" s="2" t="e">
        <f>VLOOKUP($A826,'[1]23500'!$B$3:$L$5634,11,0)</f>
        <v>#N/A</v>
      </c>
    </row>
    <row r="827" spans="1:18" x14ac:dyDescent="0.3">
      <c r="A827" s="7" t="s">
        <v>2265</v>
      </c>
      <c r="B827" s="7" t="s">
        <v>2266</v>
      </c>
      <c r="C827" s="7" t="s">
        <v>1491</v>
      </c>
      <c r="D827" s="7" t="s">
        <v>2267</v>
      </c>
      <c r="E827" s="7">
        <f t="shared" si="12"/>
        <v>16.091666666666665</v>
      </c>
      <c r="F827" s="7">
        <v>19.309999999999999</v>
      </c>
      <c r="G827" s="7" t="s">
        <v>544</v>
      </c>
      <c r="H827" s="7" t="s">
        <v>585</v>
      </c>
      <c r="I827" s="2" t="e">
        <f>VLOOKUP($A827,'[1]23500'!$B$3:$L$5634,1,0)</f>
        <v>#N/A</v>
      </c>
      <c r="J827" s="2" t="e">
        <f>VLOOKUP($A827,'[1]23500'!$B$3:$L$5634,2,0)</f>
        <v>#N/A</v>
      </c>
      <c r="K827" s="2" t="e">
        <f>VLOOKUP($A827,'[1]23500'!$B$3:$L$5634,3,0)</f>
        <v>#N/A</v>
      </c>
      <c r="L827" s="2" t="e">
        <f>VLOOKUP($A827,'[1]23500'!$B$3:$L$5634,4,0)</f>
        <v>#N/A</v>
      </c>
      <c r="M827" s="2" t="e">
        <f>VLOOKUP($A827,'[1]23500'!$B$3:$L$5634,5,0)</f>
        <v>#N/A</v>
      </c>
      <c r="N827" s="2" t="e">
        <f>VLOOKUP($A827,'[1]23500'!$B$3:$L$5634,6,0)</f>
        <v>#N/A</v>
      </c>
      <c r="O827" s="2" t="e">
        <f>VLOOKUP($A827,'[1]23500'!$B$3:$L$5634,7,0)</f>
        <v>#N/A</v>
      </c>
      <c r="P827" s="2" t="e">
        <f>VLOOKUP($A827,'[1]23500'!$B$3:$L$5634,8,0)</f>
        <v>#N/A</v>
      </c>
      <c r="Q827" s="2" t="e">
        <f>VLOOKUP($A827,'[1]23500'!$B$3:$L$5634,10,0)</f>
        <v>#N/A</v>
      </c>
      <c r="R827" s="2" t="e">
        <f>VLOOKUP($A827,'[1]23500'!$B$3:$L$5634,11,0)</f>
        <v>#N/A</v>
      </c>
    </row>
    <row r="828" spans="1:18" x14ac:dyDescent="0.3">
      <c r="A828" s="7" t="s">
        <v>2265</v>
      </c>
      <c r="B828" s="7" t="s">
        <v>2268</v>
      </c>
      <c r="C828" s="7" t="s">
        <v>1491</v>
      </c>
      <c r="D828" s="7" t="s">
        <v>2269</v>
      </c>
      <c r="E828" s="7">
        <f t="shared" si="12"/>
        <v>16.091666666666665</v>
      </c>
      <c r="F828" s="7">
        <v>19.309999999999999</v>
      </c>
      <c r="G828" s="7" t="s">
        <v>544</v>
      </c>
      <c r="H828" s="7" t="s">
        <v>585</v>
      </c>
      <c r="I828" s="2" t="e">
        <f>VLOOKUP($A828,'[1]23500'!$B$3:$L$5634,1,0)</f>
        <v>#N/A</v>
      </c>
      <c r="J828" s="2" t="e">
        <f>VLOOKUP($A828,'[1]23500'!$B$3:$L$5634,2,0)</f>
        <v>#N/A</v>
      </c>
      <c r="K828" s="2" t="e">
        <f>VLOOKUP($A828,'[1]23500'!$B$3:$L$5634,3,0)</f>
        <v>#N/A</v>
      </c>
      <c r="L828" s="2" t="e">
        <f>VLOOKUP($A828,'[1]23500'!$B$3:$L$5634,4,0)</f>
        <v>#N/A</v>
      </c>
      <c r="M828" s="2" t="e">
        <f>VLOOKUP($A828,'[1]23500'!$B$3:$L$5634,5,0)</f>
        <v>#N/A</v>
      </c>
      <c r="N828" s="2" t="e">
        <f>VLOOKUP($A828,'[1]23500'!$B$3:$L$5634,6,0)</f>
        <v>#N/A</v>
      </c>
      <c r="O828" s="2" t="e">
        <f>VLOOKUP($A828,'[1]23500'!$B$3:$L$5634,7,0)</f>
        <v>#N/A</v>
      </c>
      <c r="P828" s="2" t="e">
        <f>VLOOKUP($A828,'[1]23500'!$B$3:$L$5634,8,0)</f>
        <v>#N/A</v>
      </c>
      <c r="Q828" s="2" t="e">
        <f>VLOOKUP($A828,'[1]23500'!$B$3:$L$5634,10,0)</f>
        <v>#N/A</v>
      </c>
      <c r="R828" s="2" t="e">
        <f>VLOOKUP($A828,'[1]23500'!$B$3:$L$5634,11,0)</f>
        <v>#N/A</v>
      </c>
    </row>
    <row r="829" spans="1:18" x14ac:dyDescent="0.3">
      <c r="A829" s="7" t="s">
        <v>2270</v>
      </c>
      <c r="B829" s="7" t="s">
        <v>2271</v>
      </c>
      <c r="C829" s="7" t="s">
        <v>1491</v>
      </c>
      <c r="D829" s="7" t="s">
        <v>2272</v>
      </c>
      <c r="E829" s="7">
        <f t="shared" si="12"/>
        <v>16.091666666666665</v>
      </c>
      <c r="F829" s="7">
        <v>19.309999999999999</v>
      </c>
      <c r="G829" s="7" t="s">
        <v>544</v>
      </c>
      <c r="H829" s="7" t="s">
        <v>585</v>
      </c>
      <c r="I829" s="2" t="e">
        <f>VLOOKUP($A829,'[1]23500'!$B$3:$L$5634,1,0)</f>
        <v>#N/A</v>
      </c>
      <c r="J829" s="2" t="e">
        <f>VLOOKUP($A829,'[1]23500'!$B$3:$L$5634,2,0)</f>
        <v>#N/A</v>
      </c>
      <c r="K829" s="2" t="e">
        <f>VLOOKUP($A829,'[1]23500'!$B$3:$L$5634,3,0)</f>
        <v>#N/A</v>
      </c>
      <c r="L829" s="2" t="e">
        <f>VLOOKUP($A829,'[1]23500'!$B$3:$L$5634,4,0)</f>
        <v>#N/A</v>
      </c>
      <c r="M829" s="2" t="e">
        <f>VLOOKUP($A829,'[1]23500'!$B$3:$L$5634,5,0)</f>
        <v>#N/A</v>
      </c>
      <c r="N829" s="2" t="e">
        <f>VLOOKUP($A829,'[1]23500'!$B$3:$L$5634,6,0)</f>
        <v>#N/A</v>
      </c>
      <c r="O829" s="2" t="e">
        <f>VLOOKUP($A829,'[1]23500'!$B$3:$L$5634,7,0)</f>
        <v>#N/A</v>
      </c>
      <c r="P829" s="2" t="e">
        <f>VLOOKUP($A829,'[1]23500'!$B$3:$L$5634,8,0)</f>
        <v>#N/A</v>
      </c>
      <c r="Q829" s="2" t="e">
        <f>VLOOKUP($A829,'[1]23500'!$B$3:$L$5634,10,0)</f>
        <v>#N/A</v>
      </c>
      <c r="R829" s="2" t="e">
        <f>VLOOKUP($A829,'[1]23500'!$B$3:$L$5634,11,0)</f>
        <v>#N/A</v>
      </c>
    </row>
    <row r="830" spans="1:18" x14ac:dyDescent="0.3">
      <c r="A830" s="7" t="s">
        <v>2270</v>
      </c>
      <c r="B830" s="7" t="s">
        <v>2273</v>
      </c>
      <c r="C830" s="7" t="s">
        <v>1491</v>
      </c>
      <c r="D830" s="7" t="s">
        <v>2274</v>
      </c>
      <c r="E830" s="7">
        <f t="shared" si="12"/>
        <v>16.091666666666665</v>
      </c>
      <c r="F830" s="7">
        <v>19.309999999999999</v>
      </c>
      <c r="G830" s="7" t="s">
        <v>544</v>
      </c>
      <c r="H830" s="7" t="s">
        <v>585</v>
      </c>
      <c r="I830" s="2" t="e">
        <f>VLOOKUP($A830,'[1]23500'!$B$3:$L$5634,1,0)</f>
        <v>#N/A</v>
      </c>
      <c r="J830" s="2" t="e">
        <f>VLOOKUP($A830,'[1]23500'!$B$3:$L$5634,2,0)</f>
        <v>#N/A</v>
      </c>
      <c r="K830" s="2" t="e">
        <f>VLOOKUP($A830,'[1]23500'!$B$3:$L$5634,3,0)</f>
        <v>#N/A</v>
      </c>
      <c r="L830" s="2" t="e">
        <f>VLOOKUP($A830,'[1]23500'!$B$3:$L$5634,4,0)</f>
        <v>#N/A</v>
      </c>
      <c r="M830" s="2" t="e">
        <f>VLOOKUP($A830,'[1]23500'!$B$3:$L$5634,5,0)</f>
        <v>#N/A</v>
      </c>
      <c r="N830" s="2" t="e">
        <f>VLOOKUP($A830,'[1]23500'!$B$3:$L$5634,6,0)</f>
        <v>#N/A</v>
      </c>
      <c r="O830" s="2" t="e">
        <f>VLOOKUP($A830,'[1]23500'!$B$3:$L$5634,7,0)</f>
        <v>#N/A</v>
      </c>
      <c r="P830" s="2" t="e">
        <f>VLOOKUP($A830,'[1]23500'!$B$3:$L$5634,8,0)</f>
        <v>#N/A</v>
      </c>
      <c r="Q830" s="2" t="e">
        <f>VLOOKUP($A830,'[1]23500'!$B$3:$L$5634,10,0)</f>
        <v>#N/A</v>
      </c>
      <c r="R830" s="2" t="e">
        <f>VLOOKUP($A830,'[1]23500'!$B$3:$L$5634,11,0)</f>
        <v>#N/A</v>
      </c>
    </row>
    <row r="831" spans="1:18" x14ac:dyDescent="0.3">
      <c r="A831" s="7" t="s">
        <v>2275</v>
      </c>
      <c r="B831" s="7" t="s">
        <v>2276</v>
      </c>
      <c r="C831" s="7" t="s">
        <v>1491</v>
      </c>
      <c r="D831" s="7" t="s">
        <v>2277</v>
      </c>
      <c r="E831" s="7">
        <f t="shared" si="12"/>
        <v>16.091666666666665</v>
      </c>
      <c r="F831" s="7">
        <v>19.309999999999999</v>
      </c>
      <c r="G831" s="7" t="s">
        <v>544</v>
      </c>
      <c r="H831" s="7" t="s">
        <v>585</v>
      </c>
      <c r="I831" s="2" t="e">
        <f>VLOOKUP($A831,'[1]23500'!$B$3:$L$5634,1,0)</f>
        <v>#N/A</v>
      </c>
      <c r="J831" s="2" t="e">
        <f>VLOOKUP($A831,'[1]23500'!$B$3:$L$5634,2,0)</f>
        <v>#N/A</v>
      </c>
      <c r="K831" s="2" t="e">
        <f>VLOOKUP($A831,'[1]23500'!$B$3:$L$5634,3,0)</f>
        <v>#N/A</v>
      </c>
      <c r="L831" s="2" t="e">
        <f>VLOOKUP($A831,'[1]23500'!$B$3:$L$5634,4,0)</f>
        <v>#N/A</v>
      </c>
      <c r="M831" s="2" t="e">
        <f>VLOOKUP($A831,'[1]23500'!$B$3:$L$5634,5,0)</f>
        <v>#N/A</v>
      </c>
      <c r="N831" s="2" t="e">
        <f>VLOOKUP($A831,'[1]23500'!$B$3:$L$5634,6,0)</f>
        <v>#N/A</v>
      </c>
      <c r="O831" s="2" t="e">
        <f>VLOOKUP($A831,'[1]23500'!$B$3:$L$5634,7,0)</f>
        <v>#N/A</v>
      </c>
      <c r="P831" s="2" t="e">
        <f>VLOOKUP($A831,'[1]23500'!$B$3:$L$5634,8,0)</f>
        <v>#N/A</v>
      </c>
      <c r="Q831" s="2" t="e">
        <f>VLOOKUP($A831,'[1]23500'!$B$3:$L$5634,10,0)</f>
        <v>#N/A</v>
      </c>
      <c r="R831" s="2" t="e">
        <f>VLOOKUP($A831,'[1]23500'!$B$3:$L$5634,11,0)</f>
        <v>#N/A</v>
      </c>
    </row>
    <row r="832" spans="1:18" x14ac:dyDescent="0.3">
      <c r="A832" s="7" t="s">
        <v>2275</v>
      </c>
      <c r="B832" s="7" t="s">
        <v>2278</v>
      </c>
      <c r="C832" s="7" t="s">
        <v>1491</v>
      </c>
      <c r="D832" s="7" t="s">
        <v>2279</v>
      </c>
      <c r="E832" s="7">
        <f t="shared" si="12"/>
        <v>16.091666666666665</v>
      </c>
      <c r="F832" s="7">
        <v>19.309999999999999</v>
      </c>
      <c r="G832" s="7" t="s">
        <v>544</v>
      </c>
      <c r="H832" s="7" t="s">
        <v>585</v>
      </c>
      <c r="I832" s="2" t="e">
        <f>VLOOKUP($A832,'[1]23500'!$B$3:$L$5634,1,0)</f>
        <v>#N/A</v>
      </c>
      <c r="J832" s="2" t="e">
        <f>VLOOKUP($A832,'[1]23500'!$B$3:$L$5634,2,0)</f>
        <v>#N/A</v>
      </c>
      <c r="K832" s="2" t="e">
        <f>VLOOKUP($A832,'[1]23500'!$B$3:$L$5634,3,0)</f>
        <v>#N/A</v>
      </c>
      <c r="L832" s="2" t="e">
        <f>VLOOKUP($A832,'[1]23500'!$B$3:$L$5634,4,0)</f>
        <v>#N/A</v>
      </c>
      <c r="M832" s="2" t="e">
        <f>VLOOKUP($A832,'[1]23500'!$B$3:$L$5634,5,0)</f>
        <v>#N/A</v>
      </c>
      <c r="N832" s="2" t="e">
        <f>VLOOKUP($A832,'[1]23500'!$B$3:$L$5634,6,0)</f>
        <v>#N/A</v>
      </c>
      <c r="O832" s="2" t="e">
        <f>VLOOKUP($A832,'[1]23500'!$B$3:$L$5634,7,0)</f>
        <v>#N/A</v>
      </c>
      <c r="P832" s="2" t="e">
        <f>VLOOKUP($A832,'[1]23500'!$B$3:$L$5634,8,0)</f>
        <v>#N/A</v>
      </c>
      <c r="Q832" s="2" t="e">
        <f>VLOOKUP($A832,'[1]23500'!$B$3:$L$5634,10,0)</f>
        <v>#N/A</v>
      </c>
      <c r="R832" s="2" t="e">
        <f>VLOOKUP($A832,'[1]23500'!$B$3:$L$5634,11,0)</f>
        <v>#N/A</v>
      </c>
    </row>
    <row r="833" spans="1:18" x14ac:dyDescent="0.3">
      <c r="A833" s="7" t="s">
        <v>2280</v>
      </c>
      <c r="B833" s="7" t="s">
        <v>2281</v>
      </c>
      <c r="C833" s="7" t="s">
        <v>1491</v>
      </c>
      <c r="D833" s="7" t="s">
        <v>2282</v>
      </c>
      <c r="E833" s="7">
        <f t="shared" si="12"/>
        <v>16.091666666666665</v>
      </c>
      <c r="F833" s="7">
        <v>19.309999999999999</v>
      </c>
      <c r="G833" s="7" t="s">
        <v>544</v>
      </c>
      <c r="H833" s="7" t="s">
        <v>585</v>
      </c>
      <c r="I833" s="2" t="e">
        <f>VLOOKUP($A833,'[1]23500'!$B$3:$L$5634,1,0)</f>
        <v>#N/A</v>
      </c>
      <c r="J833" s="2" t="e">
        <f>VLOOKUP($A833,'[1]23500'!$B$3:$L$5634,2,0)</f>
        <v>#N/A</v>
      </c>
      <c r="K833" s="2" t="e">
        <f>VLOOKUP($A833,'[1]23500'!$B$3:$L$5634,3,0)</f>
        <v>#N/A</v>
      </c>
      <c r="L833" s="2" t="e">
        <f>VLOOKUP($A833,'[1]23500'!$B$3:$L$5634,4,0)</f>
        <v>#N/A</v>
      </c>
      <c r="M833" s="2" t="e">
        <f>VLOOKUP($A833,'[1]23500'!$B$3:$L$5634,5,0)</f>
        <v>#N/A</v>
      </c>
      <c r="N833" s="2" t="e">
        <f>VLOOKUP($A833,'[1]23500'!$B$3:$L$5634,6,0)</f>
        <v>#N/A</v>
      </c>
      <c r="O833" s="2" t="e">
        <f>VLOOKUP($A833,'[1]23500'!$B$3:$L$5634,7,0)</f>
        <v>#N/A</v>
      </c>
      <c r="P833" s="2" t="e">
        <f>VLOOKUP($A833,'[1]23500'!$B$3:$L$5634,8,0)</f>
        <v>#N/A</v>
      </c>
      <c r="Q833" s="2" t="e">
        <f>VLOOKUP($A833,'[1]23500'!$B$3:$L$5634,10,0)</f>
        <v>#N/A</v>
      </c>
      <c r="R833" s="2" t="e">
        <f>VLOOKUP($A833,'[1]23500'!$B$3:$L$5634,11,0)</f>
        <v>#N/A</v>
      </c>
    </row>
    <row r="834" spans="1:18" x14ac:dyDescent="0.3">
      <c r="A834" s="7" t="s">
        <v>2280</v>
      </c>
      <c r="B834" s="7" t="s">
        <v>2283</v>
      </c>
      <c r="C834" s="7" t="s">
        <v>1491</v>
      </c>
      <c r="D834" s="7" t="s">
        <v>2284</v>
      </c>
      <c r="E834" s="7">
        <f t="shared" si="12"/>
        <v>16.091666666666665</v>
      </c>
      <c r="F834" s="7">
        <v>19.309999999999999</v>
      </c>
      <c r="G834" s="7" t="s">
        <v>544</v>
      </c>
      <c r="H834" s="7" t="s">
        <v>585</v>
      </c>
      <c r="I834" s="2" t="e">
        <f>VLOOKUP($A834,'[1]23500'!$B$3:$L$5634,1,0)</f>
        <v>#N/A</v>
      </c>
      <c r="J834" s="2" t="e">
        <f>VLOOKUP($A834,'[1]23500'!$B$3:$L$5634,2,0)</f>
        <v>#N/A</v>
      </c>
      <c r="K834" s="2" t="e">
        <f>VLOOKUP($A834,'[1]23500'!$B$3:$L$5634,3,0)</f>
        <v>#N/A</v>
      </c>
      <c r="L834" s="2" t="e">
        <f>VLOOKUP($A834,'[1]23500'!$B$3:$L$5634,4,0)</f>
        <v>#N/A</v>
      </c>
      <c r="M834" s="2" t="e">
        <f>VLOOKUP($A834,'[1]23500'!$B$3:$L$5634,5,0)</f>
        <v>#N/A</v>
      </c>
      <c r="N834" s="2" t="e">
        <f>VLOOKUP($A834,'[1]23500'!$B$3:$L$5634,6,0)</f>
        <v>#N/A</v>
      </c>
      <c r="O834" s="2" t="e">
        <f>VLOOKUP($A834,'[1]23500'!$B$3:$L$5634,7,0)</f>
        <v>#N/A</v>
      </c>
      <c r="P834" s="2" t="e">
        <f>VLOOKUP($A834,'[1]23500'!$B$3:$L$5634,8,0)</f>
        <v>#N/A</v>
      </c>
      <c r="Q834" s="2" t="e">
        <f>VLOOKUP($A834,'[1]23500'!$B$3:$L$5634,10,0)</f>
        <v>#N/A</v>
      </c>
      <c r="R834" s="2" t="e">
        <f>VLOOKUP($A834,'[1]23500'!$B$3:$L$5634,11,0)</f>
        <v>#N/A</v>
      </c>
    </row>
    <row r="835" spans="1:18" x14ac:dyDescent="0.3">
      <c r="A835" s="7" t="s">
        <v>2285</v>
      </c>
      <c r="B835" s="7" t="s">
        <v>2286</v>
      </c>
      <c r="C835" s="7" t="s">
        <v>1491</v>
      </c>
      <c r="D835" s="7" t="s">
        <v>2287</v>
      </c>
      <c r="E835" s="7">
        <f t="shared" ref="E835:E898" si="13">F835/1.2</f>
        <v>16.091666666666665</v>
      </c>
      <c r="F835" s="7">
        <v>19.309999999999999</v>
      </c>
      <c r="G835" s="7" t="s">
        <v>544</v>
      </c>
      <c r="H835" s="7" t="s">
        <v>585</v>
      </c>
      <c r="I835" s="2" t="e">
        <f>VLOOKUP($A835,'[1]23500'!$B$3:$L$5634,1,0)</f>
        <v>#N/A</v>
      </c>
      <c r="J835" s="2" t="e">
        <f>VLOOKUP($A835,'[1]23500'!$B$3:$L$5634,2,0)</f>
        <v>#N/A</v>
      </c>
      <c r="K835" s="2" t="e">
        <f>VLOOKUP($A835,'[1]23500'!$B$3:$L$5634,3,0)</f>
        <v>#N/A</v>
      </c>
      <c r="L835" s="2" t="e">
        <f>VLOOKUP($A835,'[1]23500'!$B$3:$L$5634,4,0)</f>
        <v>#N/A</v>
      </c>
      <c r="M835" s="2" t="e">
        <f>VLOOKUP($A835,'[1]23500'!$B$3:$L$5634,5,0)</f>
        <v>#N/A</v>
      </c>
      <c r="N835" s="2" t="e">
        <f>VLOOKUP($A835,'[1]23500'!$B$3:$L$5634,6,0)</f>
        <v>#N/A</v>
      </c>
      <c r="O835" s="2" t="e">
        <f>VLOOKUP($A835,'[1]23500'!$B$3:$L$5634,7,0)</f>
        <v>#N/A</v>
      </c>
      <c r="P835" s="2" t="e">
        <f>VLOOKUP($A835,'[1]23500'!$B$3:$L$5634,8,0)</f>
        <v>#N/A</v>
      </c>
      <c r="Q835" s="2" t="e">
        <f>VLOOKUP($A835,'[1]23500'!$B$3:$L$5634,10,0)</f>
        <v>#N/A</v>
      </c>
      <c r="R835" s="2" t="e">
        <f>VLOOKUP($A835,'[1]23500'!$B$3:$L$5634,11,0)</f>
        <v>#N/A</v>
      </c>
    </row>
    <row r="836" spans="1:18" x14ac:dyDescent="0.3">
      <c r="A836" s="7" t="s">
        <v>2285</v>
      </c>
      <c r="B836" s="7" t="s">
        <v>2288</v>
      </c>
      <c r="C836" s="7" t="s">
        <v>1491</v>
      </c>
      <c r="D836" s="7" t="s">
        <v>2289</v>
      </c>
      <c r="E836" s="7">
        <f t="shared" si="13"/>
        <v>16.091666666666665</v>
      </c>
      <c r="F836" s="7">
        <v>19.309999999999999</v>
      </c>
      <c r="G836" s="7" t="s">
        <v>544</v>
      </c>
      <c r="H836" s="7" t="s">
        <v>585</v>
      </c>
      <c r="I836" s="2" t="e">
        <f>VLOOKUP($A836,'[1]23500'!$B$3:$L$5634,1,0)</f>
        <v>#N/A</v>
      </c>
      <c r="J836" s="2" t="e">
        <f>VLOOKUP($A836,'[1]23500'!$B$3:$L$5634,2,0)</f>
        <v>#N/A</v>
      </c>
      <c r="K836" s="2" t="e">
        <f>VLOOKUP($A836,'[1]23500'!$B$3:$L$5634,3,0)</f>
        <v>#N/A</v>
      </c>
      <c r="L836" s="2" t="e">
        <f>VLOOKUP($A836,'[1]23500'!$B$3:$L$5634,4,0)</f>
        <v>#N/A</v>
      </c>
      <c r="M836" s="2" t="e">
        <f>VLOOKUP($A836,'[1]23500'!$B$3:$L$5634,5,0)</f>
        <v>#N/A</v>
      </c>
      <c r="N836" s="2" t="e">
        <f>VLOOKUP($A836,'[1]23500'!$B$3:$L$5634,6,0)</f>
        <v>#N/A</v>
      </c>
      <c r="O836" s="2" t="e">
        <f>VLOOKUP($A836,'[1]23500'!$B$3:$L$5634,7,0)</f>
        <v>#N/A</v>
      </c>
      <c r="P836" s="2" t="e">
        <f>VLOOKUP($A836,'[1]23500'!$B$3:$L$5634,8,0)</f>
        <v>#N/A</v>
      </c>
      <c r="Q836" s="2" t="e">
        <f>VLOOKUP($A836,'[1]23500'!$B$3:$L$5634,10,0)</f>
        <v>#N/A</v>
      </c>
      <c r="R836" s="2" t="e">
        <f>VLOOKUP($A836,'[1]23500'!$B$3:$L$5634,11,0)</f>
        <v>#N/A</v>
      </c>
    </row>
    <row r="837" spans="1:18" x14ac:dyDescent="0.3">
      <c r="A837" s="6" t="s">
        <v>2290</v>
      </c>
      <c r="B837" s="1" t="s">
        <v>2291</v>
      </c>
      <c r="C837" s="1" t="s">
        <v>1672</v>
      </c>
      <c r="D837" s="1" t="s">
        <v>2292</v>
      </c>
      <c r="E837" s="1">
        <f t="shared" si="13"/>
        <v>0</v>
      </c>
      <c r="F837" s="1"/>
      <c r="G837" s="1" t="s">
        <v>544</v>
      </c>
      <c r="H837" s="1" t="s">
        <v>585</v>
      </c>
      <c r="I837" s="2" t="e">
        <f>VLOOKUP($A837,'[1]23500'!$B$3:$L$5634,1,0)</f>
        <v>#N/A</v>
      </c>
      <c r="J837" s="2" t="e">
        <f>VLOOKUP($A837,'[1]23500'!$B$3:$L$5634,2,0)</f>
        <v>#N/A</v>
      </c>
      <c r="K837" s="2" t="e">
        <f>VLOOKUP($A837,'[1]23500'!$B$3:$L$5634,3,0)</f>
        <v>#N/A</v>
      </c>
      <c r="L837" s="2" t="e">
        <f>VLOOKUP($A837,'[1]23500'!$B$3:$L$5634,4,0)</f>
        <v>#N/A</v>
      </c>
      <c r="M837" s="2" t="e">
        <f>VLOOKUP($A837,'[1]23500'!$B$3:$L$5634,5,0)</f>
        <v>#N/A</v>
      </c>
      <c r="N837" s="2" t="e">
        <f>VLOOKUP($A837,'[1]23500'!$B$3:$L$5634,6,0)</f>
        <v>#N/A</v>
      </c>
      <c r="O837" s="2" t="e">
        <f>VLOOKUP($A837,'[1]23500'!$B$3:$L$5634,7,0)</f>
        <v>#N/A</v>
      </c>
      <c r="P837" s="2" t="e">
        <f>VLOOKUP($A837,'[1]23500'!$B$3:$L$5634,8,0)</f>
        <v>#N/A</v>
      </c>
      <c r="Q837" s="2" t="e">
        <f>VLOOKUP($A837,'[1]23500'!$B$3:$L$5634,10,0)</f>
        <v>#N/A</v>
      </c>
      <c r="R837" s="2" t="e">
        <f>VLOOKUP($A837,'[1]23500'!$B$3:$L$5634,11,0)</f>
        <v>#N/A</v>
      </c>
    </row>
    <row r="838" spans="1:18" x14ac:dyDescent="0.3">
      <c r="A838" s="7" t="s">
        <v>2293</v>
      </c>
      <c r="B838" s="7" t="s">
        <v>2294</v>
      </c>
      <c r="C838" s="7" t="s">
        <v>1679</v>
      </c>
      <c r="D838" s="7" t="s">
        <v>2295</v>
      </c>
      <c r="E838" s="7">
        <f t="shared" si="13"/>
        <v>3.7750000000000004</v>
      </c>
      <c r="F838" s="7">
        <v>4.53</v>
      </c>
      <c r="G838" s="7" t="s">
        <v>544</v>
      </c>
      <c r="H838" s="7" t="s">
        <v>585</v>
      </c>
      <c r="I838" s="2" t="e">
        <f>VLOOKUP($A838,'[1]23500'!$B$3:$L$5634,1,0)</f>
        <v>#N/A</v>
      </c>
      <c r="J838" s="2" t="e">
        <f>VLOOKUP($A838,'[1]23500'!$B$3:$L$5634,2,0)</f>
        <v>#N/A</v>
      </c>
      <c r="K838" s="2" t="e">
        <f>VLOOKUP($A838,'[1]23500'!$B$3:$L$5634,3,0)</f>
        <v>#N/A</v>
      </c>
      <c r="L838" s="2" t="e">
        <f>VLOOKUP($A838,'[1]23500'!$B$3:$L$5634,4,0)</f>
        <v>#N/A</v>
      </c>
      <c r="M838" s="2" t="e">
        <f>VLOOKUP($A838,'[1]23500'!$B$3:$L$5634,5,0)</f>
        <v>#N/A</v>
      </c>
      <c r="N838" s="2" t="e">
        <f>VLOOKUP($A838,'[1]23500'!$B$3:$L$5634,6,0)</f>
        <v>#N/A</v>
      </c>
      <c r="O838" s="2" t="e">
        <f>VLOOKUP($A838,'[1]23500'!$B$3:$L$5634,7,0)</f>
        <v>#N/A</v>
      </c>
      <c r="P838" s="2" t="e">
        <f>VLOOKUP($A838,'[1]23500'!$B$3:$L$5634,8,0)</f>
        <v>#N/A</v>
      </c>
      <c r="Q838" s="2" t="e">
        <f>VLOOKUP($A838,'[1]23500'!$B$3:$L$5634,10,0)</f>
        <v>#N/A</v>
      </c>
      <c r="R838" s="2" t="e">
        <f>VLOOKUP($A838,'[1]23500'!$B$3:$L$5634,11,0)</f>
        <v>#N/A</v>
      </c>
    </row>
    <row r="839" spans="1:18" x14ac:dyDescent="0.3">
      <c r="A839" s="7" t="s">
        <v>2296</v>
      </c>
      <c r="B839" s="7" t="s">
        <v>2297</v>
      </c>
      <c r="C839" s="7" t="s">
        <v>1679</v>
      </c>
      <c r="D839" s="7" t="s">
        <v>2298</v>
      </c>
      <c r="E839" s="7">
        <f t="shared" si="13"/>
        <v>4.0250000000000004</v>
      </c>
      <c r="F839" s="7">
        <v>4.83</v>
      </c>
      <c r="G839" s="7" t="s">
        <v>544</v>
      </c>
      <c r="H839" s="7" t="s">
        <v>585</v>
      </c>
      <c r="I839" s="2" t="e">
        <f>VLOOKUP($A839,'[1]23500'!$B$3:$L$5634,1,0)</f>
        <v>#N/A</v>
      </c>
      <c r="J839" s="2" t="e">
        <f>VLOOKUP($A839,'[1]23500'!$B$3:$L$5634,2,0)</f>
        <v>#N/A</v>
      </c>
      <c r="K839" s="2" t="e">
        <f>VLOOKUP($A839,'[1]23500'!$B$3:$L$5634,3,0)</f>
        <v>#N/A</v>
      </c>
      <c r="L839" s="2" t="e">
        <f>VLOOKUP($A839,'[1]23500'!$B$3:$L$5634,4,0)</f>
        <v>#N/A</v>
      </c>
      <c r="M839" s="2" t="e">
        <f>VLOOKUP($A839,'[1]23500'!$B$3:$L$5634,5,0)</f>
        <v>#N/A</v>
      </c>
      <c r="N839" s="2" t="e">
        <f>VLOOKUP($A839,'[1]23500'!$B$3:$L$5634,6,0)</f>
        <v>#N/A</v>
      </c>
      <c r="O839" s="2" t="e">
        <f>VLOOKUP($A839,'[1]23500'!$B$3:$L$5634,7,0)</f>
        <v>#N/A</v>
      </c>
      <c r="P839" s="2" t="e">
        <f>VLOOKUP($A839,'[1]23500'!$B$3:$L$5634,8,0)</f>
        <v>#N/A</v>
      </c>
      <c r="Q839" s="2" t="e">
        <f>VLOOKUP($A839,'[1]23500'!$B$3:$L$5634,10,0)</f>
        <v>#N/A</v>
      </c>
      <c r="R839" s="2" t="e">
        <f>VLOOKUP($A839,'[1]23500'!$B$3:$L$5634,11,0)</f>
        <v>#N/A</v>
      </c>
    </row>
    <row r="840" spans="1:18" x14ac:dyDescent="0.3">
      <c r="A840" s="7" t="s">
        <v>2299</v>
      </c>
      <c r="B840" s="7" t="s">
        <v>2300</v>
      </c>
      <c r="C840" s="7" t="s">
        <v>1679</v>
      </c>
      <c r="D840" s="7" t="s">
        <v>2301</v>
      </c>
      <c r="E840" s="7">
        <f t="shared" si="13"/>
        <v>4.0250000000000004</v>
      </c>
      <c r="F840" s="7">
        <v>4.83</v>
      </c>
      <c r="G840" s="7" t="s">
        <v>544</v>
      </c>
      <c r="H840" s="7" t="s">
        <v>585</v>
      </c>
      <c r="I840" s="2" t="str">
        <f>VLOOKUP($A840,'[1]23500'!$B$3:$L$5634,1,0)</f>
        <v>PA-10003PV09.0</v>
      </c>
      <c r="J840" s="2" t="str">
        <f>VLOOKUP($A840,'[1]23500'!$B$3:$L$5634,2,0)</f>
        <v>PA 1/3 WIĄZKI CZARNY: 0  (250 szt.)</v>
      </c>
      <c r="K840" s="2" t="str">
        <f>VLOOKUP($A840,'[1]23500'!$B$3:$L$5634,3,0)</f>
        <v>paczka</v>
      </c>
      <c r="L840" s="2" t="str">
        <f>VLOOKUP($A840,'[1]23500'!$B$3:$L$5634,4,0)</f>
        <v>3926909700</v>
      </c>
      <c r="M840" s="2" t="str">
        <f>VLOOKUP($A840,'[1]23500'!$B$3:$L$5634,5,0)</f>
        <v>7330417002643</v>
      </c>
      <c r="N840" s="2">
        <f>VLOOKUP($A840,'[1]23500'!$B$3:$L$5634,6,0)</f>
        <v>1.2999999999999999E-2</v>
      </c>
      <c r="O840" s="2" t="str">
        <f>VLOOKUP($A840,'[1]23500'!$B$3:$L$5634,7,0)</f>
        <v>Kg</v>
      </c>
      <c r="P840" s="2">
        <f>VLOOKUP($A840,'[1]23500'!$B$3:$L$5634,8,0)</f>
        <v>1.4E-2</v>
      </c>
      <c r="Q840" s="2" t="str">
        <f>VLOOKUP($A840,'[1]23500'!$B$3:$L$5634,10,0)</f>
        <v>Na przewody</v>
      </c>
      <c r="R840" s="2" t="str">
        <f>VLOOKUP($A840,'[1]23500'!$B$3:$L$5634,11,0)</f>
        <v>1001</v>
      </c>
    </row>
    <row r="841" spans="1:18" x14ac:dyDescent="0.3">
      <c r="A841" s="7" t="s">
        <v>2302</v>
      </c>
      <c r="B841" s="7" t="s">
        <v>2303</v>
      </c>
      <c r="C841" s="7" t="s">
        <v>1679</v>
      </c>
      <c r="D841" s="7" t="s">
        <v>2304</v>
      </c>
      <c r="E841" s="7">
        <f t="shared" si="13"/>
        <v>4.0250000000000004</v>
      </c>
      <c r="F841" s="7">
        <v>4.83</v>
      </c>
      <c r="G841" s="7" t="s">
        <v>544</v>
      </c>
      <c r="H841" s="7" t="s">
        <v>585</v>
      </c>
      <c r="I841" s="2" t="str">
        <f>VLOOKUP($A841,'[1]23500'!$B$3:$L$5634,1,0)</f>
        <v>PA-10003PV19.1</v>
      </c>
      <c r="J841" s="2" t="str">
        <f>VLOOKUP($A841,'[1]23500'!$B$3:$L$5634,2,0)</f>
        <v>PA 1/3 WIĄZKI BRĄZOWY: 1  (250 szt.)</v>
      </c>
      <c r="K841" s="2" t="str">
        <f>VLOOKUP($A841,'[1]23500'!$B$3:$L$5634,3,0)</f>
        <v>paczka</v>
      </c>
      <c r="L841" s="2" t="str">
        <f>VLOOKUP($A841,'[1]23500'!$B$3:$L$5634,4,0)</f>
        <v>3926909700</v>
      </c>
      <c r="M841" s="2" t="str">
        <f>VLOOKUP($A841,'[1]23500'!$B$3:$L$5634,5,0)</f>
        <v>7330417002650</v>
      </c>
      <c r="N841" s="2">
        <f>VLOOKUP($A841,'[1]23500'!$B$3:$L$5634,6,0)</f>
        <v>1.2999999999999999E-2</v>
      </c>
      <c r="O841" s="2" t="str">
        <f>VLOOKUP($A841,'[1]23500'!$B$3:$L$5634,7,0)</f>
        <v>Kg</v>
      </c>
      <c r="P841" s="2">
        <f>VLOOKUP($A841,'[1]23500'!$B$3:$L$5634,8,0)</f>
        <v>1.4E-2</v>
      </c>
      <c r="Q841" s="2" t="str">
        <f>VLOOKUP($A841,'[1]23500'!$B$3:$L$5634,10,0)</f>
        <v>Na przewody</v>
      </c>
      <c r="R841" s="2" t="str">
        <f>VLOOKUP($A841,'[1]23500'!$B$3:$L$5634,11,0)</f>
        <v>1001</v>
      </c>
    </row>
    <row r="842" spans="1:18" x14ac:dyDescent="0.3">
      <c r="A842" s="7" t="s">
        <v>2305</v>
      </c>
      <c r="B842" s="7" t="s">
        <v>2306</v>
      </c>
      <c r="C842" s="7" t="s">
        <v>1679</v>
      </c>
      <c r="D842" s="7" t="s">
        <v>2307</v>
      </c>
      <c r="E842" s="7">
        <f t="shared" si="13"/>
        <v>4.0250000000000004</v>
      </c>
      <c r="F842" s="7">
        <v>4.83</v>
      </c>
      <c r="G842" s="7" t="s">
        <v>544</v>
      </c>
      <c r="H842" s="7" t="s">
        <v>585</v>
      </c>
      <c r="I842" s="2" t="str">
        <f>VLOOKUP($A842,'[1]23500'!$B$3:$L$5634,1,0)</f>
        <v>PA-10003PV29.+</v>
      </c>
      <c r="J842" s="2" t="str">
        <f>VLOOKUP($A842,'[1]23500'!$B$3:$L$5634,2,0)</f>
        <v>PA 1/3 WIĄZKI CZERWONY: +  (250 szt.)</v>
      </c>
      <c r="K842" s="2" t="str">
        <f>VLOOKUP($A842,'[1]23500'!$B$3:$L$5634,3,0)</f>
        <v>paczka</v>
      </c>
      <c r="L842" s="2" t="str">
        <f>VLOOKUP($A842,'[1]23500'!$B$3:$L$5634,4,0)</f>
        <v>3926909700</v>
      </c>
      <c r="M842" s="2" t="str">
        <f>VLOOKUP($A842,'[1]23500'!$B$3:$L$5634,5,0)</f>
        <v>7330417036983</v>
      </c>
      <c r="N842" s="2">
        <f>VLOOKUP($A842,'[1]23500'!$B$3:$L$5634,6,0)</f>
        <v>1.2999999999999999E-2</v>
      </c>
      <c r="O842" s="2" t="str">
        <f>VLOOKUP($A842,'[1]23500'!$B$3:$L$5634,7,0)</f>
        <v>Kg</v>
      </c>
      <c r="P842" s="2">
        <f>VLOOKUP($A842,'[1]23500'!$B$3:$L$5634,8,0)</f>
        <v>1.4E-2</v>
      </c>
      <c r="Q842" s="2" t="str">
        <f>VLOOKUP($A842,'[1]23500'!$B$3:$L$5634,10,0)</f>
        <v>Na przewody</v>
      </c>
      <c r="R842" s="2" t="str">
        <f>VLOOKUP($A842,'[1]23500'!$B$3:$L$5634,11,0)</f>
        <v>1001</v>
      </c>
    </row>
    <row r="843" spans="1:18" x14ac:dyDescent="0.3">
      <c r="A843" s="7" t="s">
        <v>2308</v>
      </c>
      <c r="B843" s="7" t="s">
        <v>2309</v>
      </c>
      <c r="C843" s="7" t="s">
        <v>1679</v>
      </c>
      <c r="D843" s="7" t="s">
        <v>2310</v>
      </c>
      <c r="E843" s="7">
        <f t="shared" si="13"/>
        <v>4.0250000000000004</v>
      </c>
      <c r="F843" s="7">
        <v>4.83</v>
      </c>
      <c r="G843" s="7" t="s">
        <v>544</v>
      </c>
      <c r="H843" s="7" t="s">
        <v>585</v>
      </c>
      <c r="I843" s="2" t="e">
        <f>VLOOKUP($A843,'[1]23500'!$B$3:$L$5634,1,0)</f>
        <v>#N/A</v>
      </c>
      <c r="J843" s="2" t="e">
        <f>VLOOKUP($A843,'[1]23500'!$B$3:$L$5634,2,0)</f>
        <v>#N/A</v>
      </c>
      <c r="K843" s="2" t="e">
        <f>VLOOKUP($A843,'[1]23500'!$B$3:$L$5634,3,0)</f>
        <v>#N/A</v>
      </c>
      <c r="L843" s="2" t="e">
        <f>VLOOKUP($A843,'[1]23500'!$B$3:$L$5634,4,0)</f>
        <v>#N/A</v>
      </c>
      <c r="M843" s="2" t="e">
        <f>VLOOKUP($A843,'[1]23500'!$B$3:$L$5634,5,0)</f>
        <v>#N/A</v>
      </c>
      <c r="N843" s="2" t="e">
        <f>VLOOKUP($A843,'[1]23500'!$B$3:$L$5634,6,0)</f>
        <v>#N/A</v>
      </c>
      <c r="O843" s="2" t="e">
        <f>VLOOKUP($A843,'[1]23500'!$B$3:$L$5634,7,0)</f>
        <v>#N/A</v>
      </c>
      <c r="P843" s="2" t="e">
        <f>VLOOKUP($A843,'[1]23500'!$B$3:$L$5634,8,0)</f>
        <v>#N/A</v>
      </c>
      <c r="Q843" s="2" t="e">
        <f>VLOOKUP($A843,'[1]23500'!$B$3:$L$5634,10,0)</f>
        <v>#N/A</v>
      </c>
      <c r="R843" s="2" t="e">
        <f>VLOOKUP($A843,'[1]23500'!$B$3:$L$5634,11,0)</f>
        <v>#N/A</v>
      </c>
    </row>
    <row r="844" spans="1:18" x14ac:dyDescent="0.3">
      <c r="A844" s="7" t="s">
        <v>2311</v>
      </c>
      <c r="B844" s="7" t="s">
        <v>2312</v>
      </c>
      <c r="C844" s="7" t="s">
        <v>1679</v>
      </c>
      <c r="D844" s="7" t="s">
        <v>2313</v>
      </c>
      <c r="E844" s="7">
        <f t="shared" si="13"/>
        <v>4.0250000000000004</v>
      </c>
      <c r="F844" s="7">
        <v>4.83</v>
      </c>
      <c r="G844" s="7" t="s">
        <v>544</v>
      </c>
      <c r="H844" s="7" t="s">
        <v>585</v>
      </c>
      <c r="I844" s="2" t="str">
        <f>VLOOKUP($A844,'[1]23500'!$B$3:$L$5634,1,0)</f>
        <v>PA-10003PV29.2</v>
      </c>
      <c r="J844" s="2" t="str">
        <f>VLOOKUP($A844,'[1]23500'!$B$3:$L$5634,2,0)</f>
        <v>PA 1/3 WIĄZKI CZERWONY: 2  (250 szt.)</v>
      </c>
      <c r="K844" s="2" t="str">
        <f>VLOOKUP($A844,'[1]23500'!$B$3:$L$5634,3,0)</f>
        <v>paczka</v>
      </c>
      <c r="L844" s="2" t="str">
        <f>VLOOKUP($A844,'[1]23500'!$B$3:$L$5634,4,0)</f>
        <v>3926909700</v>
      </c>
      <c r="M844" s="2" t="str">
        <f>VLOOKUP($A844,'[1]23500'!$B$3:$L$5634,5,0)</f>
        <v>7330417002667</v>
      </c>
      <c r="N844" s="2">
        <f>VLOOKUP($A844,'[1]23500'!$B$3:$L$5634,6,0)</f>
        <v>1.2999999999999999E-2</v>
      </c>
      <c r="O844" s="2" t="str">
        <f>VLOOKUP($A844,'[1]23500'!$B$3:$L$5634,7,0)</f>
        <v>Kg</v>
      </c>
      <c r="P844" s="2">
        <f>VLOOKUP($A844,'[1]23500'!$B$3:$L$5634,8,0)</f>
        <v>1.4E-2</v>
      </c>
      <c r="Q844" s="2" t="str">
        <f>VLOOKUP($A844,'[1]23500'!$B$3:$L$5634,10,0)</f>
        <v>Na przewody</v>
      </c>
      <c r="R844" s="2" t="str">
        <f>VLOOKUP($A844,'[1]23500'!$B$3:$L$5634,11,0)</f>
        <v>1001</v>
      </c>
    </row>
    <row r="845" spans="1:18" x14ac:dyDescent="0.3">
      <c r="A845" s="7" t="s">
        <v>2314</v>
      </c>
      <c r="B845" s="7" t="s">
        <v>2315</v>
      </c>
      <c r="C845" s="7" t="s">
        <v>1679</v>
      </c>
      <c r="D845" s="7" t="s">
        <v>2316</v>
      </c>
      <c r="E845" s="7">
        <f t="shared" si="13"/>
        <v>4.0250000000000004</v>
      </c>
      <c r="F845" s="7">
        <v>4.83</v>
      </c>
      <c r="G845" s="7" t="s">
        <v>544</v>
      </c>
      <c r="H845" s="7" t="s">
        <v>585</v>
      </c>
      <c r="I845" s="2" t="e">
        <f>VLOOKUP($A845,'[1]23500'!$B$3:$L$5634,1,0)</f>
        <v>#N/A</v>
      </c>
      <c r="J845" s="2" t="e">
        <f>VLOOKUP($A845,'[1]23500'!$B$3:$L$5634,2,0)</f>
        <v>#N/A</v>
      </c>
      <c r="K845" s="2" t="e">
        <f>VLOOKUP($A845,'[1]23500'!$B$3:$L$5634,3,0)</f>
        <v>#N/A</v>
      </c>
      <c r="L845" s="2" t="e">
        <f>VLOOKUP($A845,'[1]23500'!$B$3:$L$5634,4,0)</f>
        <v>#N/A</v>
      </c>
      <c r="M845" s="2" t="e">
        <f>VLOOKUP($A845,'[1]23500'!$B$3:$L$5634,5,0)</f>
        <v>#N/A</v>
      </c>
      <c r="N845" s="2" t="e">
        <f>VLOOKUP($A845,'[1]23500'!$B$3:$L$5634,6,0)</f>
        <v>#N/A</v>
      </c>
      <c r="O845" s="2" t="e">
        <f>VLOOKUP($A845,'[1]23500'!$B$3:$L$5634,7,0)</f>
        <v>#N/A</v>
      </c>
      <c r="P845" s="2" t="e">
        <f>VLOOKUP($A845,'[1]23500'!$B$3:$L$5634,8,0)</f>
        <v>#N/A</v>
      </c>
      <c r="Q845" s="2" t="e">
        <f>VLOOKUP($A845,'[1]23500'!$B$3:$L$5634,10,0)</f>
        <v>#N/A</v>
      </c>
      <c r="R845" s="2" t="e">
        <f>VLOOKUP($A845,'[1]23500'!$B$3:$L$5634,11,0)</f>
        <v>#N/A</v>
      </c>
    </row>
    <row r="846" spans="1:18" x14ac:dyDescent="0.3">
      <c r="A846" s="7" t="s">
        <v>2317</v>
      </c>
      <c r="B846" s="7" t="s">
        <v>2318</v>
      </c>
      <c r="C846" s="7" t="s">
        <v>1679</v>
      </c>
      <c r="D846" s="7" t="s">
        <v>2319</v>
      </c>
      <c r="E846" s="7">
        <f t="shared" si="13"/>
        <v>4.0250000000000004</v>
      </c>
      <c r="F846" s="7">
        <v>4.83</v>
      </c>
      <c r="G846" s="7" t="s">
        <v>544</v>
      </c>
      <c r="H846" s="7" t="s">
        <v>585</v>
      </c>
      <c r="I846" s="2" t="str">
        <f>VLOOKUP($A846,'[1]23500'!$B$3:$L$5634,1,0)</f>
        <v>PA-10003PV30.3</v>
      </c>
      <c r="J846" s="2" t="str">
        <f>VLOOKUP($A846,'[1]23500'!$B$3:$L$5634,2,0)</f>
        <v>PA 1/3 WIĄZKI POMARAŃCZOWY: 3  (250 szt.)</v>
      </c>
      <c r="K846" s="2" t="str">
        <f>VLOOKUP($A846,'[1]23500'!$B$3:$L$5634,3,0)</f>
        <v>paczka</v>
      </c>
      <c r="L846" s="2" t="str">
        <f>VLOOKUP($A846,'[1]23500'!$B$3:$L$5634,4,0)</f>
        <v>3926909700</v>
      </c>
      <c r="M846" s="2" t="str">
        <f>VLOOKUP($A846,'[1]23500'!$B$3:$L$5634,5,0)</f>
        <v>7330417002674</v>
      </c>
      <c r="N846" s="2">
        <f>VLOOKUP($A846,'[1]23500'!$B$3:$L$5634,6,0)</f>
        <v>1.2999999999999999E-2</v>
      </c>
      <c r="O846" s="2" t="str">
        <f>VLOOKUP($A846,'[1]23500'!$B$3:$L$5634,7,0)</f>
        <v>Kg</v>
      </c>
      <c r="P846" s="2">
        <f>VLOOKUP($A846,'[1]23500'!$B$3:$L$5634,8,0)</f>
        <v>1.4E-2</v>
      </c>
      <c r="Q846" s="2" t="str">
        <f>VLOOKUP($A846,'[1]23500'!$B$3:$L$5634,10,0)</f>
        <v>Na przewody</v>
      </c>
      <c r="R846" s="2" t="str">
        <f>VLOOKUP($A846,'[1]23500'!$B$3:$L$5634,11,0)</f>
        <v>1001</v>
      </c>
    </row>
    <row r="847" spans="1:18" x14ac:dyDescent="0.3">
      <c r="A847" s="7" t="s">
        <v>2320</v>
      </c>
      <c r="B847" s="7" t="s">
        <v>2321</v>
      </c>
      <c r="C847" s="7" t="s">
        <v>1679</v>
      </c>
      <c r="D847" s="7" t="s">
        <v>2322</v>
      </c>
      <c r="E847" s="7">
        <f t="shared" si="13"/>
        <v>3.7750000000000004</v>
      </c>
      <c r="F847" s="7">
        <v>4.53</v>
      </c>
      <c r="G847" s="7" t="s">
        <v>544</v>
      </c>
      <c r="H847" s="7" t="s">
        <v>585</v>
      </c>
      <c r="I847" s="2" t="str">
        <f>VLOOKUP($A847,'[1]23500'!$B$3:$L$5634,1,0)</f>
        <v>PA-10003PV40.-</v>
      </c>
      <c r="J847" s="2" t="str">
        <f>VLOOKUP($A847,'[1]23500'!$B$3:$L$5634,2,0)</f>
        <v>PA 1/3 WIĄZKI ŻÓŁTY: -  (250 szt.)</v>
      </c>
      <c r="K847" s="2" t="str">
        <f>VLOOKUP($A847,'[1]23500'!$B$3:$L$5634,3,0)</f>
        <v>paczka</v>
      </c>
      <c r="L847" s="2" t="str">
        <f>VLOOKUP($A847,'[1]23500'!$B$3:$L$5634,4,0)</f>
        <v>3926909700</v>
      </c>
      <c r="M847" s="2" t="str">
        <f>VLOOKUP($A847,'[1]23500'!$B$3:$L$5634,5,0)</f>
        <v>7330417002681</v>
      </c>
      <c r="N847" s="2">
        <f>VLOOKUP($A847,'[1]23500'!$B$3:$L$5634,6,0)</f>
        <v>1.2999999999999999E-2</v>
      </c>
      <c r="O847" s="2" t="str">
        <f>VLOOKUP($A847,'[1]23500'!$B$3:$L$5634,7,0)</f>
        <v>Kg</v>
      </c>
      <c r="P847" s="2">
        <f>VLOOKUP($A847,'[1]23500'!$B$3:$L$5634,8,0)</f>
        <v>1.4E-2</v>
      </c>
      <c r="Q847" s="2" t="str">
        <f>VLOOKUP($A847,'[1]23500'!$B$3:$L$5634,10,0)</f>
        <v>Na przewody</v>
      </c>
      <c r="R847" s="2" t="str">
        <f>VLOOKUP($A847,'[1]23500'!$B$3:$L$5634,11,0)</f>
        <v>1001</v>
      </c>
    </row>
    <row r="848" spans="1:18" x14ac:dyDescent="0.3">
      <c r="A848" s="7" t="s">
        <v>2323</v>
      </c>
      <c r="B848" s="7" t="s">
        <v>2324</v>
      </c>
      <c r="C848" s="7" t="s">
        <v>1679</v>
      </c>
      <c r="D848" s="7" t="s">
        <v>2325</v>
      </c>
      <c r="E848" s="7">
        <f t="shared" si="13"/>
        <v>3.7750000000000004</v>
      </c>
      <c r="F848" s="7">
        <v>4.53</v>
      </c>
      <c r="G848" s="7" t="s">
        <v>544</v>
      </c>
      <c r="H848" s="7" t="s">
        <v>585</v>
      </c>
      <c r="I848" s="2" t="str">
        <f>VLOOKUP($A848,'[1]23500'!$B$3:$L$5634,1,0)</f>
        <v>PA-10003PV40..</v>
      </c>
      <c r="J848" s="2" t="str">
        <f>VLOOKUP($A848,'[1]23500'!$B$3:$L$5634,2,0)</f>
        <v>PA 1/3 WIĄZKI ŻÓŁTY: KROPKA  (250 szt.)</v>
      </c>
      <c r="K848" s="2" t="str">
        <f>VLOOKUP($A848,'[1]23500'!$B$3:$L$5634,3,0)</f>
        <v>paczka</v>
      </c>
      <c r="L848" s="2" t="str">
        <f>VLOOKUP($A848,'[1]23500'!$B$3:$L$5634,4,0)</f>
        <v>3926909700</v>
      </c>
      <c r="M848" s="2" t="str">
        <f>VLOOKUP($A848,'[1]23500'!$B$3:$L$5634,5,0)</f>
        <v>7330417037003</v>
      </c>
      <c r="N848" s="2">
        <f>VLOOKUP($A848,'[1]23500'!$B$3:$L$5634,6,0)</f>
        <v>1.2999999999999999E-2</v>
      </c>
      <c r="O848" s="2" t="str">
        <f>VLOOKUP($A848,'[1]23500'!$B$3:$L$5634,7,0)</f>
        <v>Kg</v>
      </c>
      <c r="P848" s="2">
        <f>VLOOKUP($A848,'[1]23500'!$B$3:$L$5634,8,0)</f>
        <v>1.4E-2</v>
      </c>
      <c r="Q848" s="2" t="str">
        <f>VLOOKUP($A848,'[1]23500'!$B$3:$L$5634,10,0)</f>
        <v>Na przewody</v>
      </c>
      <c r="R848" s="2" t="str">
        <f>VLOOKUP($A848,'[1]23500'!$B$3:$L$5634,11,0)</f>
        <v>1001</v>
      </c>
    </row>
    <row r="849" spans="1:18" x14ac:dyDescent="0.3">
      <c r="A849" s="7" t="s">
        <v>2326</v>
      </c>
      <c r="B849" s="7" t="s">
        <v>2327</v>
      </c>
      <c r="C849" s="7" t="s">
        <v>1679</v>
      </c>
      <c r="D849" s="7" t="s">
        <v>2328</v>
      </c>
      <c r="E849" s="7">
        <f t="shared" si="13"/>
        <v>3.7750000000000004</v>
      </c>
      <c r="F849" s="7">
        <v>4.53</v>
      </c>
      <c r="G849" s="7" t="s">
        <v>544</v>
      </c>
      <c r="H849" s="7" t="s">
        <v>585</v>
      </c>
      <c r="I849" s="2" t="str">
        <f>VLOOKUP($A849,'[1]23500'!$B$3:$L$5634,1,0)</f>
        <v>PA-10003PV40./</v>
      </c>
      <c r="J849" s="2" t="str">
        <f>VLOOKUP($A849,'[1]23500'!$B$3:$L$5634,2,0)</f>
        <v>PA 1/3 WIĄZKI ŻÓŁTY: /  (250 szt.)</v>
      </c>
      <c r="K849" s="2" t="str">
        <f>VLOOKUP($A849,'[1]23500'!$B$3:$L$5634,3,0)</f>
        <v>paczka</v>
      </c>
      <c r="L849" s="2" t="str">
        <f>VLOOKUP($A849,'[1]23500'!$B$3:$L$5634,4,0)</f>
        <v>3926909700</v>
      </c>
      <c r="M849" s="2" t="str">
        <f>VLOOKUP($A849,'[1]23500'!$B$3:$L$5634,5,0)</f>
        <v>7330417002698</v>
      </c>
      <c r="N849" s="2">
        <f>VLOOKUP($A849,'[1]23500'!$B$3:$L$5634,6,0)</f>
        <v>1.2999999999999999E-2</v>
      </c>
      <c r="O849" s="2" t="str">
        <f>VLOOKUP($A849,'[1]23500'!$B$3:$L$5634,7,0)</f>
        <v>Kg</v>
      </c>
      <c r="P849" s="2">
        <f>VLOOKUP($A849,'[1]23500'!$B$3:$L$5634,8,0)</f>
        <v>1.4E-2</v>
      </c>
      <c r="Q849" s="2" t="str">
        <f>VLOOKUP($A849,'[1]23500'!$B$3:$L$5634,10,0)</f>
        <v>Na przewody</v>
      </c>
      <c r="R849" s="2" t="str">
        <f>VLOOKUP($A849,'[1]23500'!$B$3:$L$5634,11,0)</f>
        <v>1001</v>
      </c>
    </row>
    <row r="850" spans="1:18" x14ac:dyDescent="0.3">
      <c r="A850" s="7" t="s">
        <v>2329</v>
      </c>
      <c r="B850" s="7" t="s">
        <v>2330</v>
      </c>
      <c r="C850" s="7" t="s">
        <v>1679</v>
      </c>
      <c r="D850" s="7" t="s">
        <v>2331</v>
      </c>
      <c r="E850" s="7">
        <f t="shared" si="13"/>
        <v>3.7750000000000004</v>
      </c>
      <c r="F850" s="7">
        <v>4.53</v>
      </c>
      <c r="G850" s="7" t="s">
        <v>544</v>
      </c>
      <c r="H850" s="7" t="s">
        <v>585</v>
      </c>
      <c r="I850" s="2" t="str">
        <f>VLOOKUP($A850,'[1]23500'!$B$3:$L$5634,1,0)</f>
        <v>PA-10003PV40.:</v>
      </c>
      <c r="J850" s="2" t="str">
        <f>VLOOKUP($A850,'[1]23500'!$B$3:$L$5634,2,0)</f>
        <v>PA 1/3 WIĄZKI ŻÓŁTY: DWUKROPEK  (250 szt.)</v>
      </c>
      <c r="K850" s="2" t="str">
        <f>VLOOKUP($A850,'[1]23500'!$B$3:$L$5634,3,0)</f>
        <v>paczka</v>
      </c>
      <c r="L850" s="2" t="str">
        <f>VLOOKUP($A850,'[1]23500'!$B$3:$L$5634,4,0)</f>
        <v>3926909700</v>
      </c>
      <c r="M850" s="2" t="str">
        <f>VLOOKUP($A850,'[1]23500'!$B$3:$L$5634,5,0)</f>
        <v>7330417037010</v>
      </c>
      <c r="N850" s="2">
        <f>VLOOKUP($A850,'[1]23500'!$B$3:$L$5634,6,0)</f>
        <v>1.2999999999999999E-2</v>
      </c>
      <c r="O850" s="2" t="str">
        <f>VLOOKUP($A850,'[1]23500'!$B$3:$L$5634,7,0)</f>
        <v>Kg</v>
      </c>
      <c r="P850" s="2">
        <f>VLOOKUP($A850,'[1]23500'!$B$3:$L$5634,8,0)</f>
        <v>1.4E-2</v>
      </c>
      <c r="Q850" s="2" t="str">
        <f>VLOOKUP($A850,'[1]23500'!$B$3:$L$5634,10,0)</f>
        <v>Na przewody</v>
      </c>
      <c r="R850" s="2" t="str">
        <f>VLOOKUP($A850,'[1]23500'!$B$3:$L$5634,11,0)</f>
        <v>1001</v>
      </c>
    </row>
    <row r="851" spans="1:18" x14ac:dyDescent="0.3">
      <c r="A851" s="7" t="s">
        <v>2332</v>
      </c>
      <c r="B851" s="7" t="s">
        <v>2333</v>
      </c>
      <c r="C851" s="7" t="s">
        <v>1679</v>
      </c>
      <c r="D851" s="7" t="s">
        <v>2334</v>
      </c>
      <c r="E851" s="7">
        <f t="shared" si="13"/>
        <v>3.7750000000000004</v>
      </c>
      <c r="F851" s="7">
        <v>4.53</v>
      </c>
      <c r="G851" s="7" t="s">
        <v>544</v>
      </c>
      <c r="H851" s="7" t="s">
        <v>585</v>
      </c>
      <c r="I851" s="2" t="e">
        <f>VLOOKUP($A851,'[1]23500'!$B$3:$L$5634,1,0)</f>
        <v>#N/A</v>
      </c>
      <c r="J851" s="2" t="e">
        <f>VLOOKUP($A851,'[1]23500'!$B$3:$L$5634,2,0)</f>
        <v>#N/A</v>
      </c>
      <c r="K851" s="2" t="e">
        <f>VLOOKUP($A851,'[1]23500'!$B$3:$L$5634,3,0)</f>
        <v>#N/A</v>
      </c>
      <c r="L851" s="2" t="e">
        <f>VLOOKUP($A851,'[1]23500'!$B$3:$L$5634,4,0)</f>
        <v>#N/A</v>
      </c>
      <c r="M851" s="2" t="e">
        <f>VLOOKUP($A851,'[1]23500'!$B$3:$L$5634,5,0)</f>
        <v>#N/A</v>
      </c>
      <c r="N851" s="2" t="e">
        <f>VLOOKUP($A851,'[1]23500'!$B$3:$L$5634,6,0)</f>
        <v>#N/A</v>
      </c>
      <c r="O851" s="2" t="e">
        <f>VLOOKUP($A851,'[1]23500'!$B$3:$L$5634,7,0)</f>
        <v>#N/A</v>
      </c>
      <c r="P851" s="2" t="e">
        <f>VLOOKUP($A851,'[1]23500'!$B$3:$L$5634,8,0)</f>
        <v>#N/A</v>
      </c>
      <c r="Q851" s="2" t="e">
        <f>VLOOKUP($A851,'[1]23500'!$B$3:$L$5634,10,0)</f>
        <v>#N/A</v>
      </c>
      <c r="R851" s="2" t="e">
        <f>VLOOKUP($A851,'[1]23500'!$B$3:$L$5634,11,0)</f>
        <v>#N/A</v>
      </c>
    </row>
    <row r="852" spans="1:18" x14ac:dyDescent="0.3">
      <c r="A852" s="7" t="s">
        <v>2335</v>
      </c>
      <c r="B852" s="7" t="s">
        <v>2336</v>
      </c>
      <c r="C852" s="7" t="s">
        <v>1679</v>
      </c>
      <c r="D852" s="7" t="s">
        <v>2337</v>
      </c>
      <c r="E852" s="7">
        <f t="shared" si="13"/>
        <v>3.7750000000000004</v>
      </c>
      <c r="F852" s="7">
        <v>4.53</v>
      </c>
      <c r="G852" s="7" t="s">
        <v>544</v>
      </c>
      <c r="H852" s="7" t="s">
        <v>585</v>
      </c>
      <c r="I852" s="2" t="str">
        <f>VLOOKUP($A852,'[1]23500'!$B$3:$L$5634,1,0)</f>
        <v>PA-10003PV40.+</v>
      </c>
      <c r="J852" s="2" t="str">
        <f>VLOOKUP($A852,'[1]23500'!$B$3:$L$5634,2,0)</f>
        <v>PA 1/3 WIĄZKI ŻÓŁTY: +  (250 szt.)</v>
      </c>
      <c r="K852" s="2" t="str">
        <f>VLOOKUP($A852,'[1]23500'!$B$3:$L$5634,3,0)</f>
        <v>paczka</v>
      </c>
      <c r="L852" s="2" t="str">
        <f>VLOOKUP($A852,'[1]23500'!$B$3:$L$5634,4,0)</f>
        <v>3926909700</v>
      </c>
      <c r="M852" s="2" t="str">
        <f>VLOOKUP($A852,'[1]23500'!$B$3:$L$5634,5,0)</f>
        <v>7330417002704</v>
      </c>
      <c r="N852" s="2">
        <f>VLOOKUP($A852,'[1]23500'!$B$3:$L$5634,6,0)</f>
        <v>1.2999999999999999E-2</v>
      </c>
      <c r="O852" s="2" t="str">
        <f>VLOOKUP($A852,'[1]23500'!$B$3:$L$5634,7,0)</f>
        <v>Kg</v>
      </c>
      <c r="P852" s="2">
        <f>VLOOKUP($A852,'[1]23500'!$B$3:$L$5634,8,0)</f>
        <v>1.4E-2</v>
      </c>
      <c r="Q852" s="2" t="str">
        <f>VLOOKUP($A852,'[1]23500'!$B$3:$L$5634,10,0)</f>
        <v>Na przewody</v>
      </c>
      <c r="R852" s="2" t="str">
        <f>VLOOKUP($A852,'[1]23500'!$B$3:$L$5634,11,0)</f>
        <v>1001</v>
      </c>
    </row>
    <row r="853" spans="1:18" x14ac:dyDescent="0.3">
      <c r="A853" s="7" t="s">
        <v>2338</v>
      </c>
      <c r="B853" s="7" t="s">
        <v>2339</v>
      </c>
      <c r="C853" s="7" t="s">
        <v>1679</v>
      </c>
      <c r="D853" s="7" t="s">
        <v>2340</v>
      </c>
      <c r="E853" s="7">
        <f t="shared" si="13"/>
        <v>3.7750000000000004</v>
      </c>
      <c r="F853" s="7">
        <v>4.53</v>
      </c>
      <c r="G853" s="7" t="s">
        <v>544</v>
      </c>
      <c r="H853" s="7" t="s">
        <v>585</v>
      </c>
      <c r="I853" s="2" t="str">
        <f>VLOOKUP($A853,'[1]23500'!$B$3:$L$5634,1,0)</f>
        <v>PA-10003PV40.=</v>
      </c>
      <c r="J853" s="2" t="str">
        <f>VLOOKUP($A853,'[1]23500'!$B$3:$L$5634,2,0)</f>
        <v>PA 1/3 WIĄZKI ŻÓŁTY: =  (250 szt.)</v>
      </c>
      <c r="K853" s="2" t="str">
        <f>VLOOKUP($A853,'[1]23500'!$B$3:$L$5634,3,0)</f>
        <v>paczka</v>
      </c>
      <c r="L853" s="2" t="str">
        <f>VLOOKUP($A853,'[1]23500'!$B$3:$L$5634,4,0)</f>
        <v>3926909700</v>
      </c>
      <c r="M853" s="2" t="str">
        <f>VLOOKUP($A853,'[1]23500'!$B$3:$L$5634,5,0)</f>
        <v>7330417037027</v>
      </c>
      <c r="N853" s="2">
        <f>VLOOKUP($A853,'[1]23500'!$B$3:$L$5634,6,0)</f>
        <v>1.2999999999999999E-2</v>
      </c>
      <c r="O853" s="2" t="str">
        <f>VLOOKUP($A853,'[1]23500'!$B$3:$L$5634,7,0)</f>
        <v>Kg</v>
      </c>
      <c r="P853" s="2">
        <f>VLOOKUP($A853,'[1]23500'!$B$3:$L$5634,8,0)</f>
        <v>1.4E-2</v>
      </c>
      <c r="Q853" s="2" t="str">
        <f>VLOOKUP($A853,'[1]23500'!$B$3:$L$5634,10,0)</f>
        <v>Na przewody</v>
      </c>
      <c r="R853" s="2" t="str">
        <f>VLOOKUP($A853,'[1]23500'!$B$3:$L$5634,11,0)</f>
        <v>1001</v>
      </c>
    </row>
    <row r="854" spans="1:18" x14ac:dyDescent="0.3">
      <c r="A854" s="7" t="s">
        <v>2341</v>
      </c>
      <c r="B854" s="7" t="s">
        <v>2342</v>
      </c>
      <c r="C854" s="7" t="s">
        <v>1679</v>
      </c>
      <c r="D854" s="7" t="s">
        <v>2343</v>
      </c>
      <c r="E854" s="7">
        <f t="shared" si="13"/>
        <v>3.7750000000000004</v>
      </c>
      <c r="F854" s="7">
        <v>4.53</v>
      </c>
      <c r="G854" s="7" t="s">
        <v>544</v>
      </c>
      <c r="H854" s="7" t="s">
        <v>585</v>
      </c>
      <c r="I854" s="2" t="str">
        <f>VLOOKUP($A854,'[1]23500'!$B$3:$L$5634,1,0)</f>
        <v>PA-10003PV40.0</v>
      </c>
      <c r="J854" s="2" t="str">
        <f>VLOOKUP($A854,'[1]23500'!$B$3:$L$5634,2,0)</f>
        <v>PA 1/3 WIĄZKI ŻÓŁTY: 0  (250 szt.)</v>
      </c>
      <c r="K854" s="2" t="str">
        <f>VLOOKUP($A854,'[1]23500'!$B$3:$L$5634,3,0)</f>
        <v>paczka</v>
      </c>
      <c r="L854" s="2" t="str">
        <f>VLOOKUP($A854,'[1]23500'!$B$3:$L$5634,4,0)</f>
        <v>3926909700</v>
      </c>
      <c r="M854" s="2" t="str">
        <f>VLOOKUP($A854,'[1]23500'!$B$3:$L$5634,5,0)</f>
        <v>7330417002711</v>
      </c>
      <c r="N854" s="2">
        <f>VLOOKUP($A854,'[1]23500'!$B$3:$L$5634,6,0)</f>
        <v>1.2999999999999999E-2</v>
      </c>
      <c r="O854" s="2" t="str">
        <f>VLOOKUP($A854,'[1]23500'!$B$3:$L$5634,7,0)</f>
        <v>Kg</v>
      </c>
      <c r="P854" s="2">
        <f>VLOOKUP($A854,'[1]23500'!$B$3:$L$5634,8,0)</f>
        <v>1.4E-2</v>
      </c>
      <c r="Q854" s="2" t="str">
        <f>VLOOKUP($A854,'[1]23500'!$B$3:$L$5634,10,0)</f>
        <v>Na przewody</v>
      </c>
      <c r="R854" s="2" t="str">
        <f>VLOOKUP($A854,'[1]23500'!$B$3:$L$5634,11,0)</f>
        <v>1001</v>
      </c>
    </row>
    <row r="855" spans="1:18" x14ac:dyDescent="0.3">
      <c r="A855" s="7" t="s">
        <v>2344</v>
      </c>
      <c r="B855" s="7" t="s">
        <v>2345</v>
      </c>
      <c r="C855" s="7" t="s">
        <v>1679</v>
      </c>
      <c r="D855" s="7" t="s">
        <v>2346</v>
      </c>
      <c r="E855" s="7">
        <f t="shared" si="13"/>
        <v>3.7750000000000004</v>
      </c>
      <c r="F855" s="7">
        <v>4.53</v>
      </c>
      <c r="G855" s="7" t="s">
        <v>544</v>
      </c>
      <c r="H855" s="7" t="s">
        <v>585</v>
      </c>
      <c r="I855" s="2" t="str">
        <f>VLOOKUP($A855,'[1]23500'!$B$3:$L$5634,1,0)</f>
        <v>PA-10003PV40.1</v>
      </c>
      <c r="J855" s="2" t="str">
        <f>VLOOKUP($A855,'[1]23500'!$B$3:$L$5634,2,0)</f>
        <v>PA 1/3 WIĄZKI ŻÓŁTY: 1  (250 szt.)</v>
      </c>
      <c r="K855" s="2" t="str">
        <f>VLOOKUP($A855,'[1]23500'!$B$3:$L$5634,3,0)</f>
        <v>paczka</v>
      </c>
      <c r="L855" s="2" t="str">
        <f>VLOOKUP($A855,'[1]23500'!$B$3:$L$5634,4,0)</f>
        <v>3926909700</v>
      </c>
      <c r="M855" s="2" t="str">
        <f>VLOOKUP($A855,'[1]23500'!$B$3:$L$5634,5,0)</f>
        <v>7330417002728</v>
      </c>
      <c r="N855" s="2">
        <f>VLOOKUP($A855,'[1]23500'!$B$3:$L$5634,6,0)</f>
        <v>1.2999999999999999E-2</v>
      </c>
      <c r="O855" s="2" t="str">
        <f>VLOOKUP($A855,'[1]23500'!$B$3:$L$5634,7,0)</f>
        <v>Kg</v>
      </c>
      <c r="P855" s="2">
        <f>VLOOKUP($A855,'[1]23500'!$B$3:$L$5634,8,0)</f>
        <v>1.4E-2</v>
      </c>
      <c r="Q855" s="2" t="str">
        <f>VLOOKUP($A855,'[1]23500'!$B$3:$L$5634,10,0)</f>
        <v>Na przewody</v>
      </c>
      <c r="R855" s="2" t="str">
        <f>VLOOKUP($A855,'[1]23500'!$B$3:$L$5634,11,0)</f>
        <v>1001</v>
      </c>
    </row>
    <row r="856" spans="1:18" x14ac:dyDescent="0.3">
      <c r="A856" s="7" t="s">
        <v>2347</v>
      </c>
      <c r="B856" s="7" t="s">
        <v>2348</v>
      </c>
      <c r="C856" s="7" t="s">
        <v>1679</v>
      </c>
      <c r="D856" s="7" t="s">
        <v>2349</v>
      </c>
      <c r="E856" s="7">
        <f t="shared" si="13"/>
        <v>3.7750000000000004</v>
      </c>
      <c r="F856" s="7">
        <v>4.53</v>
      </c>
      <c r="G856" s="7" t="s">
        <v>544</v>
      </c>
      <c r="H856" s="7" t="s">
        <v>585</v>
      </c>
      <c r="I856" s="2" t="str">
        <f>VLOOKUP($A856,'[1]23500'!$B$3:$L$5634,1,0)</f>
        <v>PA-10003PV40.2</v>
      </c>
      <c r="J856" s="2" t="str">
        <f>VLOOKUP($A856,'[1]23500'!$B$3:$L$5634,2,0)</f>
        <v>PA 1/3 WIĄZKI ŻÓŁTY: 2  (250 szt.)</v>
      </c>
      <c r="K856" s="2" t="str">
        <f>VLOOKUP($A856,'[1]23500'!$B$3:$L$5634,3,0)</f>
        <v>paczka</v>
      </c>
      <c r="L856" s="2" t="str">
        <f>VLOOKUP($A856,'[1]23500'!$B$3:$L$5634,4,0)</f>
        <v>3926909700</v>
      </c>
      <c r="M856" s="2" t="str">
        <f>VLOOKUP($A856,'[1]23500'!$B$3:$L$5634,5,0)</f>
        <v>7330417002735</v>
      </c>
      <c r="N856" s="2">
        <f>VLOOKUP($A856,'[1]23500'!$B$3:$L$5634,6,0)</f>
        <v>1.2999999999999999E-2</v>
      </c>
      <c r="O856" s="2" t="str">
        <f>VLOOKUP($A856,'[1]23500'!$B$3:$L$5634,7,0)</f>
        <v>Kg</v>
      </c>
      <c r="P856" s="2">
        <f>VLOOKUP($A856,'[1]23500'!$B$3:$L$5634,8,0)</f>
        <v>1.4E-2</v>
      </c>
      <c r="Q856" s="2" t="str">
        <f>VLOOKUP($A856,'[1]23500'!$B$3:$L$5634,10,0)</f>
        <v>Na przewody</v>
      </c>
      <c r="R856" s="2" t="str">
        <f>VLOOKUP($A856,'[1]23500'!$B$3:$L$5634,11,0)</f>
        <v>1001</v>
      </c>
    </row>
    <row r="857" spans="1:18" x14ac:dyDescent="0.3">
      <c r="A857" s="7" t="s">
        <v>2350</v>
      </c>
      <c r="B857" s="7" t="s">
        <v>2351</v>
      </c>
      <c r="C857" s="7" t="s">
        <v>1679</v>
      </c>
      <c r="D857" s="7" t="s">
        <v>2352</v>
      </c>
      <c r="E857" s="7">
        <f t="shared" si="13"/>
        <v>3.7750000000000004</v>
      </c>
      <c r="F857" s="7">
        <v>4.53</v>
      </c>
      <c r="G857" s="7" t="s">
        <v>544</v>
      </c>
      <c r="H857" s="7" t="s">
        <v>585</v>
      </c>
      <c r="I857" s="2" t="str">
        <f>VLOOKUP($A857,'[1]23500'!$B$3:$L$5634,1,0)</f>
        <v>PA-10003PV40.3</v>
      </c>
      <c r="J857" s="2" t="str">
        <f>VLOOKUP($A857,'[1]23500'!$B$3:$L$5634,2,0)</f>
        <v>PA 1/3 WIĄZKI ŻÓŁTY: 3  (250 szt.)</v>
      </c>
      <c r="K857" s="2" t="str">
        <f>VLOOKUP($A857,'[1]23500'!$B$3:$L$5634,3,0)</f>
        <v>paczka</v>
      </c>
      <c r="L857" s="2" t="str">
        <f>VLOOKUP($A857,'[1]23500'!$B$3:$L$5634,4,0)</f>
        <v>3926909700</v>
      </c>
      <c r="M857" s="2" t="str">
        <f>VLOOKUP($A857,'[1]23500'!$B$3:$L$5634,5,0)</f>
        <v>7330417002742</v>
      </c>
      <c r="N857" s="2">
        <f>VLOOKUP($A857,'[1]23500'!$B$3:$L$5634,6,0)</f>
        <v>1.2999999999999999E-2</v>
      </c>
      <c r="O857" s="2" t="str">
        <f>VLOOKUP($A857,'[1]23500'!$B$3:$L$5634,7,0)</f>
        <v>Kg</v>
      </c>
      <c r="P857" s="2">
        <f>VLOOKUP($A857,'[1]23500'!$B$3:$L$5634,8,0)</f>
        <v>1.4E-2</v>
      </c>
      <c r="Q857" s="2" t="str">
        <f>VLOOKUP($A857,'[1]23500'!$B$3:$L$5634,10,0)</f>
        <v>Na przewody</v>
      </c>
      <c r="R857" s="2" t="str">
        <f>VLOOKUP($A857,'[1]23500'!$B$3:$L$5634,11,0)</f>
        <v>1001</v>
      </c>
    </row>
    <row r="858" spans="1:18" x14ac:dyDescent="0.3">
      <c r="A858" s="7" t="s">
        <v>2353</v>
      </c>
      <c r="B858" s="7" t="s">
        <v>2354</v>
      </c>
      <c r="C858" s="7" t="s">
        <v>1679</v>
      </c>
      <c r="D858" s="7" t="s">
        <v>2355</v>
      </c>
      <c r="E858" s="7">
        <f t="shared" si="13"/>
        <v>3.7750000000000004</v>
      </c>
      <c r="F858" s="7">
        <v>4.53</v>
      </c>
      <c r="G858" s="7" t="s">
        <v>544</v>
      </c>
      <c r="H858" s="7" t="s">
        <v>585</v>
      </c>
      <c r="I858" s="2" t="str">
        <f>VLOOKUP($A858,'[1]23500'!$B$3:$L$5634,1,0)</f>
        <v>PA-10003PV40.4</v>
      </c>
      <c r="J858" s="2" t="str">
        <f>VLOOKUP($A858,'[1]23500'!$B$3:$L$5634,2,0)</f>
        <v>PA 1/3 WIĄZKI ŻÓŁTY: 4  (250 szt.)</v>
      </c>
      <c r="K858" s="2" t="str">
        <f>VLOOKUP($A858,'[1]23500'!$B$3:$L$5634,3,0)</f>
        <v>paczka</v>
      </c>
      <c r="L858" s="2" t="str">
        <f>VLOOKUP($A858,'[1]23500'!$B$3:$L$5634,4,0)</f>
        <v>3926909700</v>
      </c>
      <c r="M858" s="2" t="str">
        <f>VLOOKUP($A858,'[1]23500'!$B$3:$L$5634,5,0)</f>
        <v>7330417002759</v>
      </c>
      <c r="N858" s="2">
        <f>VLOOKUP($A858,'[1]23500'!$B$3:$L$5634,6,0)</f>
        <v>1.2999999999999999E-2</v>
      </c>
      <c r="O858" s="2" t="str">
        <f>VLOOKUP($A858,'[1]23500'!$B$3:$L$5634,7,0)</f>
        <v>Kg</v>
      </c>
      <c r="P858" s="2">
        <f>VLOOKUP($A858,'[1]23500'!$B$3:$L$5634,8,0)</f>
        <v>1.4E-2</v>
      </c>
      <c r="Q858" s="2" t="str">
        <f>VLOOKUP($A858,'[1]23500'!$B$3:$L$5634,10,0)</f>
        <v>Na przewody</v>
      </c>
      <c r="R858" s="2" t="str">
        <f>VLOOKUP($A858,'[1]23500'!$B$3:$L$5634,11,0)</f>
        <v>1001</v>
      </c>
    </row>
    <row r="859" spans="1:18" x14ac:dyDescent="0.3">
      <c r="A859" s="7" t="s">
        <v>2356</v>
      </c>
      <c r="B859" s="7" t="s">
        <v>2357</v>
      </c>
      <c r="C859" s="7" t="s">
        <v>1679</v>
      </c>
      <c r="D859" s="7" t="s">
        <v>2358</v>
      </c>
      <c r="E859" s="7">
        <f t="shared" si="13"/>
        <v>3.7750000000000004</v>
      </c>
      <c r="F859" s="7">
        <v>4.53</v>
      </c>
      <c r="G859" s="7" t="s">
        <v>544</v>
      </c>
      <c r="H859" s="7" t="s">
        <v>585</v>
      </c>
      <c r="I859" s="2" t="str">
        <f>VLOOKUP($A859,'[1]23500'!$B$3:$L$5634,1,0)</f>
        <v>PA-10003PV40.5</v>
      </c>
      <c r="J859" s="2" t="str">
        <f>VLOOKUP($A859,'[1]23500'!$B$3:$L$5634,2,0)</f>
        <v>PA 1/3 WIĄZKI ŻÓŁTY: 5  (250 szt.)</v>
      </c>
      <c r="K859" s="2" t="str">
        <f>VLOOKUP($A859,'[1]23500'!$B$3:$L$5634,3,0)</f>
        <v>paczka</v>
      </c>
      <c r="L859" s="2" t="str">
        <f>VLOOKUP($A859,'[1]23500'!$B$3:$L$5634,4,0)</f>
        <v>3926909700</v>
      </c>
      <c r="M859" s="2" t="str">
        <f>VLOOKUP($A859,'[1]23500'!$B$3:$L$5634,5,0)</f>
        <v>7330417002766</v>
      </c>
      <c r="N859" s="2">
        <f>VLOOKUP($A859,'[1]23500'!$B$3:$L$5634,6,0)</f>
        <v>1.2999999999999999E-2</v>
      </c>
      <c r="O859" s="2" t="str">
        <f>VLOOKUP($A859,'[1]23500'!$B$3:$L$5634,7,0)</f>
        <v>Kg</v>
      </c>
      <c r="P859" s="2">
        <f>VLOOKUP($A859,'[1]23500'!$B$3:$L$5634,8,0)</f>
        <v>1.4E-2</v>
      </c>
      <c r="Q859" s="2" t="str">
        <f>VLOOKUP($A859,'[1]23500'!$B$3:$L$5634,10,0)</f>
        <v>Na przewody</v>
      </c>
      <c r="R859" s="2" t="str">
        <f>VLOOKUP($A859,'[1]23500'!$B$3:$L$5634,11,0)</f>
        <v>1001</v>
      </c>
    </row>
    <row r="860" spans="1:18" x14ac:dyDescent="0.3">
      <c r="A860" s="7" t="s">
        <v>2359</v>
      </c>
      <c r="B860" s="7" t="s">
        <v>2360</v>
      </c>
      <c r="C860" s="7" t="s">
        <v>1679</v>
      </c>
      <c r="D860" s="7" t="s">
        <v>2361</v>
      </c>
      <c r="E860" s="7">
        <f t="shared" si="13"/>
        <v>3.7750000000000004</v>
      </c>
      <c r="F860" s="7">
        <v>4.53</v>
      </c>
      <c r="G860" s="7" t="s">
        <v>544</v>
      </c>
      <c r="H860" s="7" t="s">
        <v>585</v>
      </c>
      <c r="I860" s="2" t="str">
        <f>VLOOKUP($A860,'[1]23500'!$B$3:$L$5634,1,0)</f>
        <v>PA-10003PV40.6</v>
      </c>
      <c r="J860" s="2" t="str">
        <f>VLOOKUP($A860,'[1]23500'!$B$3:$L$5634,2,0)</f>
        <v>PA 1/3 WIĄZKI ŻÓŁTY: 6  (250 szt.)</v>
      </c>
      <c r="K860" s="2" t="str">
        <f>VLOOKUP($A860,'[1]23500'!$B$3:$L$5634,3,0)</f>
        <v>paczka</v>
      </c>
      <c r="L860" s="2" t="str">
        <f>VLOOKUP($A860,'[1]23500'!$B$3:$L$5634,4,0)</f>
        <v>3926909700</v>
      </c>
      <c r="M860" s="2" t="str">
        <f>VLOOKUP($A860,'[1]23500'!$B$3:$L$5634,5,0)</f>
        <v>7330417002773</v>
      </c>
      <c r="N860" s="2">
        <f>VLOOKUP($A860,'[1]23500'!$B$3:$L$5634,6,0)</f>
        <v>1.2999999999999999E-2</v>
      </c>
      <c r="O860" s="2" t="str">
        <f>VLOOKUP($A860,'[1]23500'!$B$3:$L$5634,7,0)</f>
        <v>Kg</v>
      </c>
      <c r="P860" s="2">
        <f>VLOOKUP($A860,'[1]23500'!$B$3:$L$5634,8,0)</f>
        <v>1.4E-2</v>
      </c>
      <c r="Q860" s="2" t="str">
        <f>VLOOKUP($A860,'[1]23500'!$B$3:$L$5634,10,0)</f>
        <v>Na przewody</v>
      </c>
      <c r="R860" s="2" t="str">
        <f>VLOOKUP($A860,'[1]23500'!$B$3:$L$5634,11,0)</f>
        <v>1001</v>
      </c>
    </row>
    <row r="861" spans="1:18" x14ac:dyDescent="0.3">
      <c r="A861" s="7" t="s">
        <v>2362</v>
      </c>
      <c r="B861" s="7" t="s">
        <v>2363</v>
      </c>
      <c r="C861" s="7" t="s">
        <v>1679</v>
      </c>
      <c r="D861" s="7" t="s">
        <v>2364</v>
      </c>
      <c r="E861" s="7">
        <f t="shared" si="13"/>
        <v>3.7750000000000004</v>
      </c>
      <c r="F861" s="7">
        <v>4.53</v>
      </c>
      <c r="G861" s="7" t="s">
        <v>544</v>
      </c>
      <c r="H861" s="7" t="s">
        <v>585</v>
      </c>
      <c r="I861" s="2" t="str">
        <f>VLOOKUP($A861,'[1]23500'!$B$3:$L$5634,1,0)</f>
        <v>PA-10003PV40.7</v>
      </c>
      <c r="J861" s="2" t="str">
        <f>VLOOKUP($A861,'[1]23500'!$B$3:$L$5634,2,0)</f>
        <v>PA 1/3 WIĄZKI ŻÓŁTY: 7  (250 szt.)</v>
      </c>
      <c r="K861" s="2" t="str">
        <f>VLOOKUP($A861,'[1]23500'!$B$3:$L$5634,3,0)</f>
        <v>paczka</v>
      </c>
      <c r="L861" s="2" t="str">
        <f>VLOOKUP($A861,'[1]23500'!$B$3:$L$5634,4,0)</f>
        <v>3926909700</v>
      </c>
      <c r="M861" s="2" t="str">
        <f>VLOOKUP($A861,'[1]23500'!$B$3:$L$5634,5,0)</f>
        <v>7330417002780</v>
      </c>
      <c r="N861" s="2">
        <f>VLOOKUP($A861,'[1]23500'!$B$3:$L$5634,6,0)</f>
        <v>1.2999999999999999E-2</v>
      </c>
      <c r="O861" s="2" t="str">
        <f>VLOOKUP($A861,'[1]23500'!$B$3:$L$5634,7,0)</f>
        <v>Kg</v>
      </c>
      <c r="P861" s="2">
        <f>VLOOKUP($A861,'[1]23500'!$B$3:$L$5634,8,0)</f>
        <v>1.4E-2</v>
      </c>
      <c r="Q861" s="2" t="str">
        <f>VLOOKUP($A861,'[1]23500'!$B$3:$L$5634,10,0)</f>
        <v>Na przewody</v>
      </c>
      <c r="R861" s="2" t="str">
        <f>VLOOKUP($A861,'[1]23500'!$B$3:$L$5634,11,0)</f>
        <v>1001</v>
      </c>
    </row>
    <row r="862" spans="1:18" x14ac:dyDescent="0.3">
      <c r="A862" s="7" t="s">
        <v>2365</v>
      </c>
      <c r="B862" s="7" t="s">
        <v>2366</v>
      </c>
      <c r="C862" s="7" t="s">
        <v>1679</v>
      </c>
      <c r="D862" s="7" t="s">
        <v>2367</v>
      </c>
      <c r="E862" s="7">
        <f t="shared" si="13"/>
        <v>3.7750000000000004</v>
      </c>
      <c r="F862" s="7">
        <v>4.53</v>
      </c>
      <c r="G862" s="7" t="s">
        <v>544</v>
      </c>
      <c r="H862" s="7" t="s">
        <v>585</v>
      </c>
      <c r="I862" s="2" t="str">
        <f>VLOOKUP($A862,'[1]23500'!$B$3:$L$5634,1,0)</f>
        <v>PA-10003PV40.8</v>
      </c>
      <c r="J862" s="2" t="str">
        <f>VLOOKUP($A862,'[1]23500'!$B$3:$L$5634,2,0)</f>
        <v>PA 1/3 WIĄZKI ŻÓŁTY: 8  (250 szt.)</v>
      </c>
      <c r="K862" s="2" t="str">
        <f>VLOOKUP($A862,'[1]23500'!$B$3:$L$5634,3,0)</f>
        <v>paczka</v>
      </c>
      <c r="L862" s="2" t="str">
        <f>VLOOKUP($A862,'[1]23500'!$B$3:$L$5634,4,0)</f>
        <v>3926909700</v>
      </c>
      <c r="M862" s="2" t="str">
        <f>VLOOKUP($A862,'[1]23500'!$B$3:$L$5634,5,0)</f>
        <v>7330417002797</v>
      </c>
      <c r="N862" s="2">
        <f>VLOOKUP($A862,'[1]23500'!$B$3:$L$5634,6,0)</f>
        <v>1.2999999999999999E-2</v>
      </c>
      <c r="O862" s="2" t="str">
        <f>VLOOKUP($A862,'[1]23500'!$B$3:$L$5634,7,0)</f>
        <v>Kg</v>
      </c>
      <c r="P862" s="2">
        <f>VLOOKUP($A862,'[1]23500'!$B$3:$L$5634,8,0)</f>
        <v>1.4E-2</v>
      </c>
      <c r="Q862" s="2" t="str">
        <f>VLOOKUP($A862,'[1]23500'!$B$3:$L$5634,10,0)</f>
        <v>Na przewody</v>
      </c>
      <c r="R862" s="2" t="str">
        <f>VLOOKUP($A862,'[1]23500'!$B$3:$L$5634,11,0)</f>
        <v>1001</v>
      </c>
    </row>
    <row r="863" spans="1:18" x14ac:dyDescent="0.3">
      <c r="A863" s="7" t="s">
        <v>2368</v>
      </c>
      <c r="B863" s="7" t="s">
        <v>2369</v>
      </c>
      <c r="C863" s="7" t="s">
        <v>1679</v>
      </c>
      <c r="D863" s="7" t="s">
        <v>2370</v>
      </c>
      <c r="E863" s="7">
        <f t="shared" si="13"/>
        <v>3.7750000000000004</v>
      </c>
      <c r="F863" s="7">
        <v>4.53</v>
      </c>
      <c r="G863" s="7" t="s">
        <v>544</v>
      </c>
      <c r="H863" s="7" t="s">
        <v>585</v>
      </c>
      <c r="I863" s="2" t="str">
        <f>VLOOKUP($A863,'[1]23500'!$B$3:$L$5634,1,0)</f>
        <v>PA-10003PV40.9</v>
      </c>
      <c r="J863" s="2" t="str">
        <f>VLOOKUP($A863,'[1]23500'!$B$3:$L$5634,2,0)</f>
        <v>PA 1/3 WIĄZKI ŻÓŁTY: 9  (250 szt.)</v>
      </c>
      <c r="K863" s="2" t="str">
        <f>VLOOKUP($A863,'[1]23500'!$B$3:$L$5634,3,0)</f>
        <v>paczka</v>
      </c>
      <c r="L863" s="2" t="str">
        <f>VLOOKUP($A863,'[1]23500'!$B$3:$L$5634,4,0)</f>
        <v>3926909700</v>
      </c>
      <c r="M863" s="2" t="str">
        <f>VLOOKUP($A863,'[1]23500'!$B$3:$L$5634,5,0)</f>
        <v>7330417002803</v>
      </c>
      <c r="N863" s="2">
        <f>VLOOKUP($A863,'[1]23500'!$B$3:$L$5634,6,0)</f>
        <v>1.2999999999999999E-2</v>
      </c>
      <c r="O863" s="2" t="str">
        <f>VLOOKUP($A863,'[1]23500'!$B$3:$L$5634,7,0)</f>
        <v>Kg</v>
      </c>
      <c r="P863" s="2">
        <f>VLOOKUP($A863,'[1]23500'!$B$3:$L$5634,8,0)</f>
        <v>1.4E-2</v>
      </c>
      <c r="Q863" s="2" t="str">
        <f>VLOOKUP($A863,'[1]23500'!$B$3:$L$5634,10,0)</f>
        <v>Na przewody</v>
      </c>
      <c r="R863" s="2" t="str">
        <f>VLOOKUP($A863,'[1]23500'!$B$3:$L$5634,11,0)</f>
        <v>1001</v>
      </c>
    </row>
    <row r="864" spans="1:18" x14ac:dyDescent="0.3">
      <c r="A864" s="7" t="s">
        <v>2371</v>
      </c>
      <c r="B864" s="7" t="s">
        <v>2372</v>
      </c>
      <c r="C864" s="7" t="s">
        <v>1679</v>
      </c>
      <c r="D864" s="7" t="s">
        <v>2373</v>
      </c>
      <c r="E864" s="7">
        <f t="shared" si="13"/>
        <v>3.7750000000000004</v>
      </c>
      <c r="F864" s="7">
        <v>4.53</v>
      </c>
      <c r="G864" s="7" t="s">
        <v>544</v>
      </c>
      <c r="H864" s="7" t="s">
        <v>585</v>
      </c>
      <c r="I864" s="2" t="str">
        <f>VLOOKUP($A864,'[1]23500'!$B$3:$L$5634,1,0)</f>
        <v>PA-10003PV40.A</v>
      </c>
      <c r="J864" s="2" t="str">
        <f>VLOOKUP($A864,'[1]23500'!$B$3:$L$5634,2,0)</f>
        <v>PA 1/3 WIĄZKI ŻÓŁTY: A  (250 szt.)</v>
      </c>
      <c r="K864" s="2" t="str">
        <f>VLOOKUP($A864,'[1]23500'!$B$3:$L$5634,3,0)</f>
        <v>paczka</v>
      </c>
      <c r="L864" s="2" t="str">
        <f>VLOOKUP($A864,'[1]23500'!$B$3:$L$5634,4,0)</f>
        <v>3926909700</v>
      </c>
      <c r="M864" s="2" t="str">
        <f>VLOOKUP($A864,'[1]23500'!$B$3:$L$5634,5,0)</f>
        <v>7330417002810</v>
      </c>
      <c r="N864" s="2">
        <f>VLOOKUP($A864,'[1]23500'!$B$3:$L$5634,6,0)</f>
        <v>1.2999999999999999E-2</v>
      </c>
      <c r="O864" s="2" t="str">
        <f>VLOOKUP($A864,'[1]23500'!$B$3:$L$5634,7,0)</f>
        <v>Kg</v>
      </c>
      <c r="P864" s="2">
        <f>VLOOKUP($A864,'[1]23500'!$B$3:$L$5634,8,0)</f>
        <v>1.4E-2</v>
      </c>
      <c r="Q864" s="2" t="str">
        <f>VLOOKUP($A864,'[1]23500'!$B$3:$L$5634,10,0)</f>
        <v>Na przewody</v>
      </c>
      <c r="R864" s="2" t="str">
        <f>VLOOKUP($A864,'[1]23500'!$B$3:$L$5634,11,0)</f>
        <v>1001</v>
      </c>
    </row>
    <row r="865" spans="1:18" x14ac:dyDescent="0.3">
      <c r="A865" s="7" t="s">
        <v>2374</v>
      </c>
      <c r="B865" s="7" t="s">
        <v>2375</v>
      </c>
      <c r="C865" s="7" t="s">
        <v>1679</v>
      </c>
      <c r="D865" s="7" t="s">
        <v>2376</v>
      </c>
      <c r="E865" s="7">
        <f t="shared" si="13"/>
        <v>3.7750000000000004</v>
      </c>
      <c r="F865" s="7">
        <v>4.53</v>
      </c>
      <c r="G865" s="7" t="s">
        <v>544</v>
      </c>
      <c r="H865" s="7" t="s">
        <v>585</v>
      </c>
      <c r="I865" s="2" t="str">
        <f>VLOOKUP($A865,'[1]23500'!$B$3:$L$5634,1,0)</f>
        <v>PA-10003PV40.B</v>
      </c>
      <c r="J865" s="2" t="str">
        <f>VLOOKUP($A865,'[1]23500'!$B$3:$L$5634,2,0)</f>
        <v>PA 1/3 WIĄZKI ŻÓŁTY: B  (250 szt.)</v>
      </c>
      <c r="K865" s="2" t="str">
        <f>VLOOKUP($A865,'[1]23500'!$B$3:$L$5634,3,0)</f>
        <v>paczka</v>
      </c>
      <c r="L865" s="2" t="str">
        <f>VLOOKUP($A865,'[1]23500'!$B$3:$L$5634,4,0)</f>
        <v>3926909700</v>
      </c>
      <c r="M865" s="2" t="str">
        <f>VLOOKUP($A865,'[1]23500'!$B$3:$L$5634,5,0)</f>
        <v>7330417002827</v>
      </c>
      <c r="N865" s="2">
        <f>VLOOKUP($A865,'[1]23500'!$B$3:$L$5634,6,0)</f>
        <v>1.2999999999999999E-2</v>
      </c>
      <c r="O865" s="2" t="str">
        <f>VLOOKUP($A865,'[1]23500'!$B$3:$L$5634,7,0)</f>
        <v>Kg</v>
      </c>
      <c r="P865" s="2">
        <f>VLOOKUP($A865,'[1]23500'!$B$3:$L$5634,8,0)</f>
        <v>1.4E-2</v>
      </c>
      <c r="Q865" s="2" t="str">
        <f>VLOOKUP($A865,'[1]23500'!$B$3:$L$5634,10,0)</f>
        <v>Na przewody</v>
      </c>
      <c r="R865" s="2" t="str">
        <f>VLOOKUP($A865,'[1]23500'!$B$3:$L$5634,11,0)</f>
        <v>1001</v>
      </c>
    </row>
    <row r="866" spans="1:18" x14ac:dyDescent="0.3">
      <c r="A866" s="7" t="s">
        <v>2377</v>
      </c>
      <c r="B866" s="7" t="s">
        <v>2378</v>
      </c>
      <c r="C866" s="7" t="s">
        <v>1679</v>
      </c>
      <c r="D866" s="7" t="s">
        <v>2379</v>
      </c>
      <c r="E866" s="7">
        <f t="shared" si="13"/>
        <v>3.7750000000000004</v>
      </c>
      <c r="F866" s="7">
        <v>4.53</v>
      </c>
      <c r="G866" s="7" t="s">
        <v>544</v>
      </c>
      <c r="H866" s="7" t="s">
        <v>585</v>
      </c>
      <c r="I866" s="2" t="str">
        <f>VLOOKUP($A866,'[1]23500'!$B$3:$L$5634,1,0)</f>
        <v>PA-10003PV40.C</v>
      </c>
      <c r="J866" s="2" t="str">
        <f>VLOOKUP($A866,'[1]23500'!$B$3:$L$5634,2,0)</f>
        <v>PA 1/3 WIĄZKI ŻÓŁTY: C  (250 szt.)</v>
      </c>
      <c r="K866" s="2" t="str">
        <f>VLOOKUP($A866,'[1]23500'!$B$3:$L$5634,3,0)</f>
        <v>paczka</v>
      </c>
      <c r="L866" s="2" t="str">
        <f>VLOOKUP($A866,'[1]23500'!$B$3:$L$5634,4,0)</f>
        <v>3926909700</v>
      </c>
      <c r="M866" s="2" t="str">
        <f>VLOOKUP($A866,'[1]23500'!$B$3:$L$5634,5,0)</f>
        <v>7330417002834</v>
      </c>
      <c r="N866" s="2">
        <f>VLOOKUP($A866,'[1]23500'!$B$3:$L$5634,6,0)</f>
        <v>1.2999999999999999E-2</v>
      </c>
      <c r="O866" s="2" t="str">
        <f>VLOOKUP($A866,'[1]23500'!$B$3:$L$5634,7,0)</f>
        <v>Kg</v>
      </c>
      <c r="P866" s="2">
        <f>VLOOKUP($A866,'[1]23500'!$B$3:$L$5634,8,0)</f>
        <v>1.4E-2</v>
      </c>
      <c r="Q866" s="2" t="str">
        <f>VLOOKUP($A866,'[1]23500'!$B$3:$L$5634,10,0)</f>
        <v>Na przewody</v>
      </c>
      <c r="R866" s="2" t="str">
        <f>VLOOKUP($A866,'[1]23500'!$B$3:$L$5634,11,0)</f>
        <v>1001</v>
      </c>
    </row>
    <row r="867" spans="1:18" x14ac:dyDescent="0.3">
      <c r="A867" s="7" t="s">
        <v>2380</v>
      </c>
      <c r="B867" s="7" t="s">
        <v>2381</v>
      </c>
      <c r="C867" s="7" t="s">
        <v>1679</v>
      </c>
      <c r="D867" s="7" t="s">
        <v>2382</v>
      </c>
      <c r="E867" s="7">
        <f t="shared" si="13"/>
        <v>3.7750000000000004</v>
      </c>
      <c r="F867" s="7">
        <v>4.53</v>
      </c>
      <c r="G867" s="7" t="s">
        <v>544</v>
      </c>
      <c r="H867" s="7" t="s">
        <v>585</v>
      </c>
      <c r="I867" s="2" t="str">
        <f>VLOOKUP($A867,'[1]23500'!$B$3:$L$5634,1,0)</f>
        <v>PA-10003PV40.D</v>
      </c>
      <c r="J867" s="2" t="str">
        <f>VLOOKUP($A867,'[1]23500'!$B$3:$L$5634,2,0)</f>
        <v>PA 1/3 WIĄZKI ŻÓŁTY: D  (250 szt.)</v>
      </c>
      <c r="K867" s="2" t="str">
        <f>VLOOKUP($A867,'[1]23500'!$B$3:$L$5634,3,0)</f>
        <v>paczka</v>
      </c>
      <c r="L867" s="2" t="str">
        <f>VLOOKUP($A867,'[1]23500'!$B$3:$L$5634,4,0)</f>
        <v>3926909700</v>
      </c>
      <c r="M867" s="2" t="str">
        <f>VLOOKUP($A867,'[1]23500'!$B$3:$L$5634,5,0)</f>
        <v>7330417002841</v>
      </c>
      <c r="N867" s="2">
        <f>VLOOKUP($A867,'[1]23500'!$B$3:$L$5634,6,0)</f>
        <v>1.2999999999999999E-2</v>
      </c>
      <c r="O867" s="2" t="str">
        <f>VLOOKUP($A867,'[1]23500'!$B$3:$L$5634,7,0)</f>
        <v>Kg</v>
      </c>
      <c r="P867" s="2">
        <f>VLOOKUP($A867,'[1]23500'!$B$3:$L$5634,8,0)</f>
        <v>1.4E-2</v>
      </c>
      <c r="Q867" s="2" t="str">
        <f>VLOOKUP($A867,'[1]23500'!$B$3:$L$5634,10,0)</f>
        <v>Na przewody</v>
      </c>
      <c r="R867" s="2" t="str">
        <f>VLOOKUP($A867,'[1]23500'!$B$3:$L$5634,11,0)</f>
        <v>1001</v>
      </c>
    </row>
    <row r="868" spans="1:18" x14ac:dyDescent="0.3">
      <c r="A868" s="7" t="s">
        <v>2383</v>
      </c>
      <c r="B868" s="7" t="s">
        <v>2384</v>
      </c>
      <c r="C868" s="7" t="s">
        <v>1679</v>
      </c>
      <c r="D868" s="7" t="s">
        <v>2385</v>
      </c>
      <c r="E868" s="7">
        <f t="shared" si="13"/>
        <v>3.7750000000000004</v>
      </c>
      <c r="F868" s="7">
        <v>4.53</v>
      </c>
      <c r="G868" s="7" t="s">
        <v>544</v>
      </c>
      <c r="H868" s="7" t="s">
        <v>585</v>
      </c>
      <c r="I868" s="2" t="str">
        <f>VLOOKUP($A868,'[1]23500'!$B$3:$L$5634,1,0)</f>
        <v>PA-10003PV40.E</v>
      </c>
      <c r="J868" s="2" t="str">
        <f>VLOOKUP($A868,'[1]23500'!$B$3:$L$5634,2,0)</f>
        <v>PA 1/3 WIĄZKI ŻÓŁTY: E  (250 szt.)</v>
      </c>
      <c r="K868" s="2" t="str">
        <f>VLOOKUP($A868,'[1]23500'!$B$3:$L$5634,3,0)</f>
        <v>paczka</v>
      </c>
      <c r="L868" s="2" t="str">
        <f>VLOOKUP($A868,'[1]23500'!$B$3:$L$5634,4,0)</f>
        <v>3926909700</v>
      </c>
      <c r="M868" s="2" t="str">
        <f>VLOOKUP($A868,'[1]23500'!$B$3:$L$5634,5,0)</f>
        <v>7330417002858</v>
      </c>
      <c r="N868" s="2">
        <f>VLOOKUP($A868,'[1]23500'!$B$3:$L$5634,6,0)</f>
        <v>1.2999999999999999E-2</v>
      </c>
      <c r="O868" s="2" t="str">
        <f>VLOOKUP($A868,'[1]23500'!$B$3:$L$5634,7,0)</f>
        <v>Kg</v>
      </c>
      <c r="P868" s="2">
        <f>VLOOKUP($A868,'[1]23500'!$B$3:$L$5634,8,0)</f>
        <v>1.4E-2</v>
      </c>
      <c r="Q868" s="2" t="str">
        <f>VLOOKUP($A868,'[1]23500'!$B$3:$L$5634,10,0)</f>
        <v>Na przewody</v>
      </c>
      <c r="R868" s="2" t="str">
        <f>VLOOKUP($A868,'[1]23500'!$B$3:$L$5634,11,0)</f>
        <v>1001</v>
      </c>
    </row>
    <row r="869" spans="1:18" x14ac:dyDescent="0.3">
      <c r="A869" s="7" t="s">
        <v>2386</v>
      </c>
      <c r="B869" s="7" t="s">
        <v>2387</v>
      </c>
      <c r="C869" s="7" t="s">
        <v>1679</v>
      </c>
      <c r="D869" s="7" t="s">
        <v>2388</v>
      </c>
      <c r="E869" s="7">
        <f t="shared" si="13"/>
        <v>3.7750000000000004</v>
      </c>
      <c r="F869" s="7">
        <v>4.53</v>
      </c>
      <c r="G869" s="7" t="s">
        <v>544</v>
      </c>
      <c r="H869" s="7" t="s">
        <v>585</v>
      </c>
      <c r="I869" s="2" t="str">
        <f>VLOOKUP($A869,'[1]23500'!$B$3:$L$5634,1,0)</f>
        <v>PA-10003PV40.F</v>
      </c>
      <c r="J869" s="2" t="str">
        <f>VLOOKUP($A869,'[1]23500'!$B$3:$L$5634,2,0)</f>
        <v>PA 1/3 WIĄZKI ŻÓŁTY: F  (250 szt.)</v>
      </c>
      <c r="K869" s="2" t="str">
        <f>VLOOKUP($A869,'[1]23500'!$B$3:$L$5634,3,0)</f>
        <v>paczka</v>
      </c>
      <c r="L869" s="2" t="str">
        <f>VLOOKUP($A869,'[1]23500'!$B$3:$L$5634,4,0)</f>
        <v>3926909700</v>
      </c>
      <c r="M869" s="2" t="str">
        <f>VLOOKUP($A869,'[1]23500'!$B$3:$L$5634,5,0)</f>
        <v>7330417002865</v>
      </c>
      <c r="N869" s="2">
        <f>VLOOKUP($A869,'[1]23500'!$B$3:$L$5634,6,0)</f>
        <v>1.2999999999999999E-2</v>
      </c>
      <c r="O869" s="2" t="str">
        <f>VLOOKUP($A869,'[1]23500'!$B$3:$L$5634,7,0)</f>
        <v>Kg</v>
      </c>
      <c r="P869" s="2">
        <f>VLOOKUP($A869,'[1]23500'!$B$3:$L$5634,8,0)</f>
        <v>1.4E-2</v>
      </c>
      <c r="Q869" s="2" t="str">
        <f>VLOOKUP($A869,'[1]23500'!$B$3:$L$5634,10,0)</f>
        <v>Na przewody</v>
      </c>
      <c r="R869" s="2" t="str">
        <f>VLOOKUP($A869,'[1]23500'!$B$3:$L$5634,11,0)</f>
        <v>1001</v>
      </c>
    </row>
    <row r="870" spans="1:18" x14ac:dyDescent="0.3">
      <c r="A870" s="7" t="s">
        <v>2389</v>
      </c>
      <c r="B870" s="7" t="s">
        <v>2390</v>
      </c>
      <c r="C870" s="7" t="s">
        <v>1679</v>
      </c>
      <c r="D870" s="7" t="s">
        <v>2391</v>
      </c>
      <c r="E870" s="7">
        <f t="shared" si="13"/>
        <v>3.7750000000000004</v>
      </c>
      <c r="F870" s="7">
        <v>4.53</v>
      </c>
      <c r="G870" s="7" t="s">
        <v>544</v>
      </c>
      <c r="H870" s="7" t="s">
        <v>585</v>
      </c>
      <c r="I870" s="2" t="str">
        <f>VLOOKUP($A870,'[1]23500'!$B$3:$L$5634,1,0)</f>
        <v>PA-10003PV40.G</v>
      </c>
      <c r="J870" s="2" t="str">
        <f>VLOOKUP($A870,'[1]23500'!$B$3:$L$5634,2,0)</f>
        <v>PA 1/3 WIĄZKI ŻÓŁTY: G  (250 szt.)</v>
      </c>
      <c r="K870" s="2" t="str">
        <f>VLOOKUP($A870,'[1]23500'!$B$3:$L$5634,3,0)</f>
        <v>paczka</v>
      </c>
      <c r="L870" s="2" t="str">
        <f>VLOOKUP($A870,'[1]23500'!$B$3:$L$5634,4,0)</f>
        <v>3926909700</v>
      </c>
      <c r="M870" s="2" t="str">
        <f>VLOOKUP($A870,'[1]23500'!$B$3:$L$5634,5,0)</f>
        <v>7330417002872</v>
      </c>
      <c r="N870" s="2">
        <f>VLOOKUP($A870,'[1]23500'!$B$3:$L$5634,6,0)</f>
        <v>1.2999999999999999E-2</v>
      </c>
      <c r="O870" s="2" t="str">
        <f>VLOOKUP($A870,'[1]23500'!$B$3:$L$5634,7,0)</f>
        <v>Kg</v>
      </c>
      <c r="P870" s="2">
        <f>VLOOKUP($A870,'[1]23500'!$B$3:$L$5634,8,0)</f>
        <v>1.4E-2</v>
      </c>
      <c r="Q870" s="2" t="str">
        <f>VLOOKUP($A870,'[1]23500'!$B$3:$L$5634,10,0)</f>
        <v>Na przewody</v>
      </c>
      <c r="R870" s="2" t="str">
        <f>VLOOKUP($A870,'[1]23500'!$B$3:$L$5634,11,0)</f>
        <v>1001</v>
      </c>
    </row>
    <row r="871" spans="1:18" x14ac:dyDescent="0.3">
      <c r="A871" s="7" t="s">
        <v>2392</v>
      </c>
      <c r="B871" s="7" t="s">
        <v>2393</v>
      </c>
      <c r="C871" s="7" t="s">
        <v>1679</v>
      </c>
      <c r="D871" s="7" t="s">
        <v>2394</v>
      </c>
      <c r="E871" s="7">
        <f t="shared" si="13"/>
        <v>3.7750000000000004</v>
      </c>
      <c r="F871" s="7">
        <v>4.53</v>
      </c>
      <c r="G871" s="7" t="s">
        <v>544</v>
      </c>
      <c r="H871" s="7" t="s">
        <v>585</v>
      </c>
      <c r="I871" s="2" t="str">
        <f>VLOOKUP($A871,'[1]23500'!$B$3:$L$5634,1,0)</f>
        <v>PA-10003PV40.GRD</v>
      </c>
      <c r="J871" s="2" t="str">
        <f>VLOOKUP($A871,'[1]23500'!$B$3:$L$5634,2,0)</f>
        <v>PA 1/3 WIĄZKI ŻÓŁTO-ZIELONY: UZIEMIENIE</v>
      </c>
      <c r="K871" s="2" t="str">
        <f>VLOOKUP($A871,'[1]23500'!$B$3:$L$5634,3,0)</f>
        <v>paczka</v>
      </c>
      <c r="L871" s="2" t="str">
        <f>VLOOKUP($A871,'[1]23500'!$B$3:$L$5634,4,0)</f>
        <v>3926909700</v>
      </c>
      <c r="M871" s="2" t="str">
        <f>VLOOKUP($A871,'[1]23500'!$B$3:$L$5634,5,0)</f>
        <v>7330417036990</v>
      </c>
      <c r="N871" s="2">
        <f>VLOOKUP($A871,'[1]23500'!$B$3:$L$5634,6,0)</f>
        <v>1.2999999999999999E-2</v>
      </c>
      <c r="O871" s="2" t="str">
        <f>VLOOKUP($A871,'[1]23500'!$B$3:$L$5634,7,0)</f>
        <v>Kg</v>
      </c>
      <c r="P871" s="2">
        <f>VLOOKUP($A871,'[1]23500'!$B$3:$L$5634,8,0)</f>
        <v>1.4E-2</v>
      </c>
      <c r="Q871" s="2" t="str">
        <f>VLOOKUP($A871,'[1]23500'!$B$3:$L$5634,10,0)</f>
        <v>Na przewody</v>
      </c>
      <c r="R871" s="2" t="str">
        <f>VLOOKUP($A871,'[1]23500'!$B$3:$L$5634,11,0)</f>
        <v>1001</v>
      </c>
    </row>
    <row r="872" spans="1:18" x14ac:dyDescent="0.3">
      <c r="A872" s="7" t="s">
        <v>2395</v>
      </c>
      <c r="B872" s="7" t="s">
        <v>2396</v>
      </c>
      <c r="C872" s="7" t="s">
        <v>1679</v>
      </c>
      <c r="D872" s="7" t="s">
        <v>2397</v>
      </c>
      <c r="E872" s="7">
        <f t="shared" si="13"/>
        <v>3.7750000000000004</v>
      </c>
      <c r="F872" s="7">
        <v>4.53</v>
      </c>
      <c r="G872" s="7" t="s">
        <v>544</v>
      </c>
      <c r="H872" s="7" t="s">
        <v>585</v>
      </c>
      <c r="I872" s="2" t="str">
        <f>VLOOKUP($A872,'[1]23500'!$B$3:$L$5634,1,0)</f>
        <v>PA-10003PV40.H</v>
      </c>
      <c r="J872" s="2" t="str">
        <f>VLOOKUP($A872,'[1]23500'!$B$3:$L$5634,2,0)</f>
        <v>PA 1/3 WIĄZKI ŻÓŁTY: H  (250 szt.)</v>
      </c>
      <c r="K872" s="2" t="str">
        <f>VLOOKUP($A872,'[1]23500'!$B$3:$L$5634,3,0)</f>
        <v>paczka</v>
      </c>
      <c r="L872" s="2" t="str">
        <f>VLOOKUP($A872,'[1]23500'!$B$3:$L$5634,4,0)</f>
        <v>3926909700</v>
      </c>
      <c r="M872" s="2" t="str">
        <f>VLOOKUP($A872,'[1]23500'!$B$3:$L$5634,5,0)</f>
        <v>7330417002889</v>
      </c>
      <c r="N872" s="2">
        <f>VLOOKUP($A872,'[1]23500'!$B$3:$L$5634,6,0)</f>
        <v>1.2999999999999999E-2</v>
      </c>
      <c r="O872" s="2" t="str">
        <f>VLOOKUP($A872,'[1]23500'!$B$3:$L$5634,7,0)</f>
        <v>Kg</v>
      </c>
      <c r="P872" s="2">
        <f>VLOOKUP($A872,'[1]23500'!$B$3:$L$5634,8,0)</f>
        <v>1.4E-2</v>
      </c>
      <c r="Q872" s="2" t="str">
        <f>VLOOKUP($A872,'[1]23500'!$B$3:$L$5634,10,0)</f>
        <v>Na przewody</v>
      </c>
      <c r="R872" s="2" t="str">
        <f>VLOOKUP($A872,'[1]23500'!$B$3:$L$5634,11,0)</f>
        <v>1001</v>
      </c>
    </row>
    <row r="873" spans="1:18" x14ac:dyDescent="0.3">
      <c r="A873" s="7" t="s">
        <v>2398</v>
      </c>
      <c r="B873" s="7" t="s">
        <v>2399</v>
      </c>
      <c r="C873" s="7" t="s">
        <v>1679</v>
      </c>
      <c r="D873" s="7" t="s">
        <v>2400</v>
      </c>
      <c r="E873" s="7">
        <f t="shared" si="13"/>
        <v>3.7750000000000004</v>
      </c>
      <c r="F873" s="7">
        <v>4.53</v>
      </c>
      <c r="G873" s="7" t="s">
        <v>544</v>
      </c>
      <c r="H873" s="7" t="s">
        <v>585</v>
      </c>
      <c r="I873" s="2" t="str">
        <f>VLOOKUP($A873,'[1]23500'!$B$3:$L$5634,1,0)</f>
        <v>PA-10003PV40.I</v>
      </c>
      <c r="J873" s="2" t="str">
        <f>VLOOKUP($A873,'[1]23500'!$B$3:$L$5634,2,0)</f>
        <v>PA 1/3 WIĄZKI ŻÓŁTY: I  (250 szt.)</v>
      </c>
      <c r="K873" s="2" t="str">
        <f>VLOOKUP($A873,'[1]23500'!$B$3:$L$5634,3,0)</f>
        <v>paczka</v>
      </c>
      <c r="L873" s="2" t="str">
        <f>VLOOKUP($A873,'[1]23500'!$B$3:$L$5634,4,0)</f>
        <v>3926909700</v>
      </c>
      <c r="M873" s="2" t="str">
        <f>VLOOKUP($A873,'[1]23500'!$B$3:$L$5634,5,0)</f>
        <v>7330417002896</v>
      </c>
      <c r="N873" s="2">
        <f>VLOOKUP($A873,'[1]23500'!$B$3:$L$5634,6,0)</f>
        <v>1.2999999999999999E-2</v>
      </c>
      <c r="O873" s="2" t="str">
        <f>VLOOKUP($A873,'[1]23500'!$B$3:$L$5634,7,0)</f>
        <v>Kg</v>
      </c>
      <c r="P873" s="2">
        <f>VLOOKUP($A873,'[1]23500'!$B$3:$L$5634,8,0)</f>
        <v>1.4E-2</v>
      </c>
      <c r="Q873" s="2" t="str">
        <f>VLOOKUP($A873,'[1]23500'!$B$3:$L$5634,10,0)</f>
        <v>Na przewody</v>
      </c>
      <c r="R873" s="2" t="str">
        <f>VLOOKUP($A873,'[1]23500'!$B$3:$L$5634,11,0)</f>
        <v>1001</v>
      </c>
    </row>
    <row r="874" spans="1:18" x14ac:dyDescent="0.3">
      <c r="A874" s="7" t="s">
        <v>2401</v>
      </c>
      <c r="B874" s="7" t="s">
        <v>2402</v>
      </c>
      <c r="C874" s="7" t="s">
        <v>1679</v>
      </c>
      <c r="D874" s="7" t="s">
        <v>2403</v>
      </c>
      <c r="E874" s="7">
        <f t="shared" si="13"/>
        <v>3.7750000000000004</v>
      </c>
      <c r="F874" s="7">
        <v>4.53</v>
      </c>
      <c r="G874" s="7" t="s">
        <v>544</v>
      </c>
      <c r="H874" s="7" t="s">
        <v>585</v>
      </c>
      <c r="I874" s="2" t="str">
        <f>VLOOKUP($A874,'[1]23500'!$B$3:$L$5634,1,0)</f>
        <v>PA-10003PV40.J</v>
      </c>
      <c r="J874" s="2" t="str">
        <f>VLOOKUP($A874,'[1]23500'!$B$3:$L$5634,2,0)</f>
        <v>PA 1/3 WIĄZKI ŻÓŁTY: J  (250 szt.)</v>
      </c>
      <c r="K874" s="2" t="str">
        <f>VLOOKUP($A874,'[1]23500'!$B$3:$L$5634,3,0)</f>
        <v>paczka</v>
      </c>
      <c r="L874" s="2" t="str">
        <f>VLOOKUP($A874,'[1]23500'!$B$3:$L$5634,4,0)</f>
        <v>3926909700</v>
      </c>
      <c r="M874" s="2" t="str">
        <f>VLOOKUP($A874,'[1]23500'!$B$3:$L$5634,5,0)</f>
        <v>7330417002902</v>
      </c>
      <c r="N874" s="2">
        <f>VLOOKUP($A874,'[1]23500'!$B$3:$L$5634,6,0)</f>
        <v>1.2999999999999999E-2</v>
      </c>
      <c r="O874" s="2" t="str">
        <f>VLOOKUP($A874,'[1]23500'!$B$3:$L$5634,7,0)</f>
        <v>Kg</v>
      </c>
      <c r="P874" s="2">
        <f>VLOOKUP($A874,'[1]23500'!$B$3:$L$5634,8,0)</f>
        <v>1.4E-2</v>
      </c>
      <c r="Q874" s="2" t="str">
        <f>VLOOKUP($A874,'[1]23500'!$B$3:$L$5634,10,0)</f>
        <v>Na przewody</v>
      </c>
      <c r="R874" s="2" t="str">
        <f>VLOOKUP($A874,'[1]23500'!$B$3:$L$5634,11,0)</f>
        <v>1001</v>
      </c>
    </row>
    <row r="875" spans="1:18" x14ac:dyDescent="0.3">
      <c r="A875" s="7" t="s">
        <v>2404</v>
      </c>
      <c r="B875" s="7" t="s">
        <v>2405</v>
      </c>
      <c r="C875" s="7" t="s">
        <v>1679</v>
      </c>
      <c r="D875" s="7" t="s">
        <v>2406</v>
      </c>
      <c r="E875" s="7">
        <f t="shared" si="13"/>
        <v>3.7750000000000004</v>
      </c>
      <c r="F875" s="7">
        <v>4.53</v>
      </c>
      <c r="G875" s="7" t="s">
        <v>544</v>
      </c>
      <c r="H875" s="7" t="s">
        <v>585</v>
      </c>
      <c r="I875" s="2" t="str">
        <f>VLOOKUP($A875,'[1]23500'!$B$3:$L$5634,1,0)</f>
        <v>PA-10003PV40.K</v>
      </c>
      <c r="J875" s="2" t="str">
        <f>VLOOKUP($A875,'[1]23500'!$B$3:$L$5634,2,0)</f>
        <v>PA 1/3 WIĄZKI ŻÓŁTY: K  (250 szt.)</v>
      </c>
      <c r="K875" s="2" t="str">
        <f>VLOOKUP($A875,'[1]23500'!$B$3:$L$5634,3,0)</f>
        <v>paczka</v>
      </c>
      <c r="L875" s="2" t="str">
        <f>VLOOKUP($A875,'[1]23500'!$B$3:$L$5634,4,0)</f>
        <v>3926909700</v>
      </c>
      <c r="M875" s="2" t="str">
        <f>VLOOKUP($A875,'[1]23500'!$B$3:$L$5634,5,0)</f>
        <v>7330417002919</v>
      </c>
      <c r="N875" s="2">
        <f>VLOOKUP($A875,'[1]23500'!$B$3:$L$5634,6,0)</f>
        <v>1.2999999999999999E-2</v>
      </c>
      <c r="O875" s="2" t="str">
        <f>VLOOKUP($A875,'[1]23500'!$B$3:$L$5634,7,0)</f>
        <v>Kg</v>
      </c>
      <c r="P875" s="2">
        <f>VLOOKUP($A875,'[1]23500'!$B$3:$L$5634,8,0)</f>
        <v>1.4E-2</v>
      </c>
      <c r="Q875" s="2" t="str">
        <f>VLOOKUP($A875,'[1]23500'!$B$3:$L$5634,10,0)</f>
        <v>Na przewody</v>
      </c>
      <c r="R875" s="2" t="str">
        <f>VLOOKUP($A875,'[1]23500'!$B$3:$L$5634,11,0)</f>
        <v>1001</v>
      </c>
    </row>
    <row r="876" spans="1:18" x14ac:dyDescent="0.3">
      <c r="A876" s="7" t="s">
        <v>2407</v>
      </c>
      <c r="B876" s="7" t="s">
        <v>2408</v>
      </c>
      <c r="C876" s="7" t="s">
        <v>1679</v>
      </c>
      <c r="D876" s="7" t="s">
        <v>2409</v>
      </c>
      <c r="E876" s="7">
        <f t="shared" si="13"/>
        <v>3.7750000000000004</v>
      </c>
      <c r="F876" s="7">
        <v>4.53</v>
      </c>
      <c r="G876" s="7" t="s">
        <v>544</v>
      </c>
      <c r="H876" s="7" t="s">
        <v>585</v>
      </c>
      <c r="I876" s="2" t="str">
        <f>VLOOKUP($A876,'[1]23500'!$B$3:$L$5634,1,0)</f>
        <v>PA-10003PV40.L</v>
      </c>
      <c r="J876" s="2" t="str">
        <f>VLOOKUP($A876,'[1]23500'!$B$3:$L$5634,2,0)</f>
        <v>PA 1/3 WIĄZKI ŻÓŁTY: L  (250 szt.)</v>
      </c>
      <c r="K876" s="2" t="str">
        <f>VLOOKUP($A876,'[1]23500'!$B$3:$L$5634,3,0)</f>
        <v>paczka</v>
      </c>
      <c r="L876" s="2" t="str">
        <f>VLOOKUP($A876,'[1]23500'!$B$3:$L$5634,4,0)</f>
        <v>3926909700</v>
      </c>
      <c r="M876" s="2" t="str">
        <f>VLOOKUP($A876,'[1]23500'!$B$3:$L$5634,5,0)</f>
        <v>7330417002926</v>
      </c>
      <c r="N876" s="2">
        <f>VLOOKUP($A876,'[1]23500'!$B$3:$L$5634,6,0)</f>
        <v>1.2999999999999999E-2</v>
      </c>
      <c r="O876" s="2" t="str">
        <f>VLOOKUP($A876,'[1]23500'!$B$3:$L$5634,7,0)</f>
        <v>Kg</v>
      </c>
      <c r="P876" s="2">
        <f>VLOOKUP($A876,'[1]23500'!$B$3:$L$5634,8,0)</f>
        <v>1.4E-2</v>
      </c>
      <c r="Q876" s="2" t="str">
        <f>VLOOKUP($A876,'[1]23500'!$B$3:$L$5634,10,0)</f>
        <v>Na przewody</v>
      </c>
      <c r="R876" s="2" t="str">
        <f>VLOOKUP($A876,'[1]23500'!$B$3:$L$5634,11,0)</f>
        <v>1001</v>
      </c>
    </row>
    <row r="877" spans="1:18" x14ac:dyDescent="0.3">
      <c r="A877" s="7" t="s">
        <v>2410</v>
      </c>
      <c r="B877" s="7" t="s">
        <v>2411</v>
      </c>
      <c r="C877" s="7" t="s">
        <v>1679</v>
      </c>
      <c r="D877" s="7" t="s">
        <v>2412</v>
      </c>
      <c r="E877" s="7">
        <f t="shared" si="13"/>
        <v>3.7750000000000004</v>
      </c>
      <c r="F877" s="7">
        <v>4.53</v>
      </c>
      <c r="G877" s="7" t="s">
        <v>544</v>
      </c>
      <c r="H877" s="7" t="s">
        <v>585</v>
      </c>
      <c r="I877" s="2" t="str">
        <f>VLOOKUP($A877,'[1]23500'!$B$3:$L$5634,1,0)</f>
        <v>PA-10003PV40.M</v>
      </c>
      <c r="J877" s="2" t="str">
        <f>VLOOKUP($A877,'[1]23500'!$B$3:$L$5634,2,0)</f>
        <v>PA 1/3 WIĄZKI ŻÓŁTY: M  (250 szt.)</v>
      </c>
      <c r="K877" s="2" t="str">
        <f>VLOOKUP($A877,'[1]23500'!$B$3:$L$5634,3,0)</f>
        <v>paczka</v>
      </c>
      <c r="L877" s="2" t="str">
        <f>VLOOKUP($A877,'[1]23500'!$B$3:$L$5634,4,0)</f>
        <v>3926909700</v>
      </c>
      <c r="M877" s="2" t="str">
        <f>VLOOKUP($A877,'[1]23500'!$B$3:$L$5634,5,0)</f>
        <v>7330417002933</v>
      </c>
      <c r="N877" s="2">
        <f>VLOOKUP($A877,'[1]23500'!$B$3:$L$5634,6,0)</f>
        <v>1.2999999999999999E-2</v>
      </c>
      <c r="O877" s="2" t="str">
        <f>VLOOKUP($A877,'[1]23500'!$B$3:$L$5634,7,0)</f>
        <v>Kg</v>
      </c>
      <c r="P877" s="2">
        <f>VLOOKUP($A877,'[1]23500'!$B$3:$L$5634,8,0)</f>
        <v>1.4E-2</v>
      </c>
      <c r="Q877" s="2" t="str">
        <f>VLOOKUP($A877,'[1]23500'!$B$3:$L$5634,10,0)</f>
        <v>Na przewody</v>
      </c>
      <c r="R877" s="2" t="str">
        <f>VLOOKUP($A877,'[1]23500'!$B$3:$L$5634,11,0)</f>
        <v>1001</v>
      </c>
    </row>
    <row r="878" spans="1:18" x14ac:dyDescent="0.3">
      <c r="A878" s="7" t="s">
        <v>2413</v>
      </c>
      <c r="B878" s="7" t="s">
        <v>2414</v>
      </c>
      <c r="C878" s="7" t="s">
        <v>1679</v>
      </c>
      <c r="D878" s="7" t="s">
        <v>2415</v>
      </c>
      <c r="E878" s="7">
        <f t="shared" si="13"/>
        <v>3.7750000000000004</v>
      </c>
      <c r="F878" s="7">
        <v>4.53</v>
      </c>
      <c r="G878" s="7" t="s">
        <v>544</v>
      </c>
      <c r="H878" s="7" t="s">
        <v>585</v>
      </c>
      <c r="I878" s="2" t="str">
        <f>VLOOKUP($A878,'[1]23500'!$B$3:$L$5634,1,0)</f>
        <v>PA-10003PV40.N</v>
      </c>
      <c r="J878" s="2" t="str">
        <f>VLOOKUP($A878,'[1]23500'!$B$3:$L$5634,2,0)</f>
        <v>PA 1/3 WIĄZKI ŻÓŁTY: N  (250 szt.)</v>
      </c>
      <c r="K878" s="2" t="str">
        <f>VLOOKUP($A878,'[1]23500'!$B$3:$L$5634,3,0)</f>
        <v>paczka</v>
      </c>
      <c r="L878" s="2" t="str">
        <f>VLOOKUP($A878,'[1]23500'!$B$3:$L$5634,4,0)</f>
        <v>3926909700</v>
      </c>
      <c r="M878" s="2" t="str">
        <f>VLOOKUP($A878,'[1]23500'!$B$3:$L$5634,5,0)</f>
        <v>7330417002940</v>
      </c>
      <c r="N878" s="2">
        <f>VLOOKUP($A878,'[1]23500'!$B$3:$L$5634,6,0)</f>
        <v>1.2999999999999999E-2</v>
      </c>
      <c r="O878" s="2" t="str">
        <f>VLOOKUP($A878,'[1]23500'!$B$3:$L$5634,7,0)</f>
        <v>Kg</v>
      </c>
      <c r="P878" s="2">
        <f>VLOOKUP($A878,'[1]23500'!$B$3:$L$5634,8,0)</f>
        <v>1.4E-2</v>
      </c>
      <c r="Q878" s="2" t="str">
        <f>VLOOKUP($A878,'[1]23500'!$B$3:$L$5634,10,0)</f>
        <v>Na przewody</v>
      </c>
      <c r="R878" s="2" t="str">
        <f>VLOOKUP($A878,'[1]23500'!$B$3:$L$5634,11,0)</f>
        <v>1001</v>
      </c>
    </row>
    <row r="879" spans="1:18" x14ac:dyDescent="0.3">
      <c r="A879" s="7" t="s">
        <v>2416</v>
      </c>
      <c r="B879" s="7" t="s">
        <v>2417</v>
      </c>
      <c r="C879" s="7" t="s">
        <v>1679</v>
      </c>
      <c r="D879" s="7" t="s">
        <v>2418</v>
      </c>
      <c r="E879" s="7">
        <f t="shared" si="13"/>
        <v>3.7750000000000004</v>
      </c>
      <c r="F879" s="7">
        <v>4.53</v>
      </c>
      <c r="G879" s="7" t="s">
        <v>544</v>
      </c>
      <c r="H879" s="7" t="s">
        <v>585</v>
      </c>
      <c r="I879" s="2" t="str">
        <f>VLOOKUP($A879,'[1]23500'!$B$3:$L$5634,1,0)</f>
        <v>PA-10003PV40.O</v>
      </c>
      <c r="J879" s="2" t="str">
        <f>VLOOKUP($A879,'[1]23500'!$B$3:$L$5634,2,0)</f>
        <v>PA 1/3 WIĄZKI ŻÓŁTY: O  (250 szt.)</v>
      </c>
      <c r="K879" s="2" t="str">
        <f>VLOOKUP($A879,'[1]23500'!$B$3:$L$5634,3,0)</f>
        <v>paczka</v>
      </c>
      <c r="L879" s="2" t="str">
        <f>VLOOKUP($A879,'[1]23500'!$B$3:$L$5634,4,0)</f>
        <v>3926909700</v>
      </c>
      <c r="M879" s="2" t="str">
        <f>VLOOKUP($A879,'[1]23500'!$B$3:$L$5634,5,0)</f>
        <v>7330417002957</v>
      </c>
      <c r="N879" s="2">
        <f>VLOOKUP($A879,'[1]23500'!$B$3:$L$5634,6,0)</f>
        <v>1.2999999999999999E-2</v>
      </c>
      <c r="O879" s="2" t="str">
        <f>VLOOKUP($A879,'[1]23500'!$B$3:$L$5634,7,0)</f>
        <v>Kg</v>
      </c>
      <c r="P879" s="2">
        <f>VLOOKUP($A879,'[1]23500'!$B$3:$L$5634,8,0)</f>
        <v>1.4E-2</v>
      </c>
      <c r="Q879" s="2" t="str">
        <f>VLOOKUP($A879,'[1]23500'!$B$3:$L$5634,10,0)</f>
        <v>Na przewody</v>
      </c>
      <c r="R879" s="2" t="str">
        <f>VLOOKUP($A879,'[1]23500'!$B$3:$L$5634,11,0)</f>
        <v>1001</v>
      </c>
    </row>
    <row r="880" spans="1:18" x14ac:dyDescent="0.3">
      <c r="A880" s="7" t="s">
        <v>2419</v>
      </c>
      <c r="B880" s="7" t="s">
        <v>2420</v>
      </c>
      <c r="C880" s="7" t="s">
        <v>1679</v>
      </c>
      <c r="D880" s="7" t="s">
        <v>2421</v>
      </c>
      <c r="E880" s="7">
        <f t="shared" si="13"/>
        <v>3.7750000000000004</v>
      </c>
      <c r="F880" s="7">
        <v>4.53</v>
      </c>
      <c r="G880" s="7" t="s">
        <v>544</v>
      </c>
      <c r="H880" s="7" t="s">
        <v>585</v>
      </c>
      <c r="I880" s="2" t="str">
        <f>VLOOKUP($A880,'[1]23500'!$B$3:$L$5634,1,0)</f>
        <v>PA-10003PV40.P</v>
      </c>
      <c r="J880" s="2" t="str">
        <f>VLOOKUP($A880,'[1]23500'!$B$3:$L$5634,2,0)</f>
        <v>PA 1/3 WIĄZKI ŻÓŁTY: P  (250 szt.)</v>
      </c>
      <c r="K880" s="2" t="str">
        <f>VLOOKUP($A880,'[1]23500'!$B$3:$L$5634,3,0)</f>
        <v>paczka</v>
      </c>
      <c r="L880" s="2" t="str">
        <f>VLOOKUP($A880,'[1]23500'!$B$3:$L$5634,4,0)</f>
        <v>3926909700</v>
      </c>
      <c r="M880" s="2" t="str">
        <f>VLOOKUP($A880,'[1]23500'!$B$3:$L$5634,5,0)</f>
        <v>7330417002964</v>
      </c>
      <c r="N880" s="2">
        <f>VLOOKUP($A880,'[1]23500'!$B$3:$L$5634,6,0)</f>
        <v>1.2999999999999999E-2</v>
      </c>
      <c r="O880" s="2" t="str">
        <f>VLOOKUP($A880,'[1]23500'!$B$3:$L$5634,7,0)</f>
        <v>Kg</v>
      </c>
      <c r="P880" s="2">
        <f>VLOOKUP($A880,'[1]23500'!$B$3:$L$5634,8,0)</f>
        <v>1.4E-2</v>
      </c>
      <c r="Q880" s="2" t="str">
        <f>VLOOKUP($A880,'[1]23500'!$B$3:$L$5634,10,0)</f>
        <v>Na przewody</v>
      </c>
      <c r="R880" s="2" t="str">
        <f>VLOOKUP($A880,'[1]23500'!$B$3:$L$5634,11,0)</f>
        <v>1001</v>
      </c>
    </row>
    <row r="881" spans="1:18" x14ac:dyDescent="0.3">
      <c r="A881" s="7" t="s">
        <v>2422</v>
      </c>
      <c r="B881" s="7" t="s">
        <v>2423</v>
      </c>
      <c r="C881" s="7" t="s">
        <v>1679</v>
      </c>
      <c r="D881" s="7" t="s">
        <v>2424</v>
      </c>
      <c r="E881" s="7">
        <f t="shared" si="13"/>
        <v>3.7750000000000004</v>
      </c>
      <c r="F881" s="7">
        <v>4.53</v>
      </c>
      <c r="G881" s="7" t="s">
        <v>544</v>
      </c>
      <c r="H881" s="7" t="s">
        <v>585</v>
      </c>
      <c r="I881" s="2" t="str">
        <f>VLOOKUP($A881,'[1]23500'!$B$3:$L$5634,1,0)</f>
        <v>PA-10003PV40.Q</v>
      </c>
      <c r="J881" s="2" t="str">
        <f>VLOOKUP($A881,'[1]23500'!$B$3:$L$5634,2,0)</f>
        <v>PA 1/3 WIĄZKI ŻÓŁTY: Q  (250 szt.)</v>
      </c>
      <c r="K881" s="2" t="str">
        <f>VLOOKUP($A881,'[1]23500'!$B$3:$L$5634,3,0)</f>
        <v>paczka</v>
      </c>
      <c r="L881" s="2" t="str">
        <f>VLOOKUP($A881,'[1]23500'!$B$3:$L$5634,4,0)</f>
        <v>3926909700</v>
      </c>
      <c r="M881" s="2" t="str">
        <f>VLOOKUP($A881,'[1]23500'!$B$3:$L$5634,5,0)</f>
        <v>7330417002971</v>
      </c>
      <c r="N881" s="2">
        <f>VLOOKUP($A881,'[1]23500'!$B$3:$L$5634,6,0)</f>
        <v>1.2999999999999999E-2</v>
      </c>
      <c r="O881" s="2" t="str">
        <f>VLOOKUP($A881,'[1]23500'!$B$3:$L$5634,7,0)</f>
        <v>Kg</v>
      </c>
      <c r="P881" s="2">
        <f>VLOOKUP($A881,'[1]23500'!$B$3:$L$5634,8,0)</f>
        <v>1.4E-2</v>
      </c>
      <c r="Q881" s="2" t="str">
        <f>VLOOKUP($A881,'[1]23500'!$B$3:$L$5634,10,0)</f>
        <v>Na przewody</v>
      </c>
      <c r="R881" s="2" t="str">
        <f>VLOOKUP($A881,'[1]23500'!$B$3:$L$5634,11,0)</f>
        <v>1001</v>
      </c>
    </row>
    <row r="882" spans="1:18" x14ac:dyDescent="0.3">
      <c r="A882" s="7" t="s">
        <v>2425</v>
      </c>
      <c r="B882" s="7" t="s">
        <v>2426</v>
      </c>
      <c r="C882" s="7" t="s">
        <v>1679</v>
      </c>
      <c r="D882" s="7" t="s">
        <v>2427</v>
      </c>
      <c r="E882" s="7">
        <f t="shared" si="13"/>
        <v>3.7750000000000004</v>
      </c>
      <c r="F882" s="7">
        <v>4.53</v>
      </c>
      <c r="G882" s="7" t="s">
        <v>544</v>
      </c>
      <c r="H882" s="7" t="s">
        <v>585</v>
      </c>
      <c r="I882" s="2" t="str">
        <f>VLOOKUP($A882,'[1]23500'!$B$3:$L$5634,1,0)</f>
        <v>PA-10003PV40.R</v>
      </c>
      <c r="J882" s="2" t="str">
        <f>VLOOKUP($A882,'[1]23500'!$B$3:$L$5634,2,0)</f>
        <v>PA 1/3 WIĄZKI ŻÓŁTY: R  (250 szt.)</v>
      </c>
      <c r="K882" s="2" t="str">
        <f>VLOOKUP($A882,'[1]23500'!$B$3:$L$5634,3,0)</f>
        <v>paczka</v>
      </c>
      <c r="L882" s="2" t="str">
        <f>VLOOKUP($A882,'[1]23500'!$B$3:$L$5634,4,0)</f>
        <v>3926909700</v>
      </c>
      <c r="M882" s="2" t="str">
        <f>VLOOKUP($A882,'[1]23500'!$B$3:$L$5634,5,0)</f>
        <v>7330417002988</v>
      </c>
      <c r="N882" s="2">
        <f>VLOOKUP($A882,'[1]23500'!$B$3:$L$5634,6,0)</f>
        <v>1.2999999999999999E-2</v>
      </c>
      <c r="O882" s="2" t="str">
        <f>VLOOKUP($A882,'[1]23500'!$B$3:$L$5634,7,0)</f>
        <v>Kg</v>
      </c>
      <c r="P882" s="2">
        <f>VLOOKUP($A882,'[1]23500'!$B$3:$L$5634,8,0)</f>
        <v>1.4E-2</v>
      </c>
      <c r="Q882" s="2" t="str">
        <f>VLOOKUP($A882,'[1]23500'!$B$3:$L$5634,10,0)</f>
        <v>Na przewody</v>
      </c>
      <c r="R882" s="2" t="str">
        <f>VLOOKUP($A882,'[1]23500'!$B$3:$L$5634,11,0)</f>
        <v>1001</v>
      </c>
    </row>
    <row r="883" spans="1:18" x14ac:dyDescent="0.3">
      <c r="A883" s="7" t="s">
        <v>2428</v>
      </c>
      <c r="B883" s="7" t="s">
        <v>2429</v>
      </c>
      <c r="C883" s="7" t="s">
        <v>1679</v>
      </c>
      <c r="D883" s="7" t="s">
        <v>2430</v>
      </c>
      <c r="E883" s="7">
        <f t="shared" si="13"/>
        <v>3.7750000000000004</v>
      </c>
      <c r="F883" s="7">
        <v>4.53</v>
      </c>
      <c r="G883" s="7" t="s">
        <v>544</v>
      </c>
      <c r="H883" s="7" t="s">
        <v>585</v>
      </c>
      <c r="I883" s="2" t="str">
        <f>VLOOKUP($A883,'[1]23500'!$B$3:$L$5634,1,0)</f>
        <v>PA-10003PV40.S</v>
      </c>
      <c r="J883" s="2" t="str">
        <f>VLOOKUP($A883,'[1]23500'!$B$3:$L$5634,2,0)</f>
        <v>PA 1/3 WIĄZKI ŻÓŁTY: S  (250 szt.)</v>
      </c>
      <c r="K883" s="2" t="str">
        <f>VLOOKUP($A883,'[1]23500'!$B$3:$L$5634,3,0)</f>
        <v>paczka</v>
      </c>
      <c r="L883" s="2" t="str">
        <f>VLOOKUP($A883,'[1]23500'!$B$3:$L$5634,4,0)</f>
        <v>3926909700</v>
      </c>
      <c r="M883" s="2" t="str">
        <f>VLOOKUP($A883,'[1]23500'!$B$3:$L$5634,5,0)</f>
        <v>7330417002995</v>
      </c>
      <c r="N883" s="2">
        <f>VLOOKUP($A883,'[1]23500'!$B$3:$L$5634,6,0)</f>
        <v>1.2999999999999999E-2</v>
      </c>
      <c r="O883" s="2" t="str">
        <f>VLOOKUP($A883,'[1]23500'!$B$3:$L$5634,7,0)</f>
        <v>Kg</v>
      </c>
      <c r="P883" s="2">
        <f>VLOOKUP($A883,'[1]23500'!$B$3:$L$5634,8,0)</f>
        <v>1.4E-2</v>
      </c>
      <c r="Q883" s="2" t="str">
        <f>VLOOKUP($A883,'[1]23500'!$B$3:$L$5634,10,0)</f>
        <v>Na przewody</v>
      </c>
      <c r="R883" s="2" t="str">
        <f>VLOOKUP($A883,'[1]23500'!$B$3:$L$5634,11,0)</f>
        <v>1001</v>
      </c>
    </row>
    <row r="884" spans="1:18" x14ac:dyDescent="0.3">
      <c r="A884" s="7" t="s">
        <v>2431</v>
      </c>
      <c r="B884" s="7" t="s">
        <v>2432</v>
      </c>
      <c r="C884" s="7" t="s">
        <v>1679</v>
      </c>
      <c r="D884" s="7" t="s">
        <v>2433</v>
      </c>
      <c r="E884" s="7">
        <f t="shared" si="13"/>
        <v>3.7750000000000004</v>
      </c>
      <c r="F884" s="7">
        <v>4.53</v>
      </c>
      <c r="G884" s="7" t="s">
        <v>544</v>
      </c>
      <c r="H884" s="7" t="s">
        <v>585</v>
      </c>
      <c r="I884" s="2" t="str">
        <f>VLOOKUP($A884,'[1]23500'!$B$3:$L$5634,1,0)</f>
        <v>PA-10003PV40.T</v>
      </c>
      <c r="J884" s="2" t="str">
        <f>VLOOKUP($A884,'[1]23500'!$B$3:$L$5634,2,0)</f>
        <v>PA 1/3 WIĄZKI ŻÓŁTY: T  (250 szt.)</v>
      </c>
      <c r="K884" s="2" t="str">
        <f>VLOOKUP($A884,'[1]23500'!$B$3:$L$5634,3,0)</f>
        <v>paczka</v>
      </c>
      <c r="L884" s="2" t="str">
        <f>VLOOKUP($A884,'[1]23500'!$B$3:$L$5634,4,0)</f>
        <v>3926909700</v>
      </c>
      <c r="M884" s="2" t="str">
        <f>VLOOKUP($A884,'[1]23500'!$B$3:$L$5634,5,0)</f>
        <v>7330417003008</v>
      </c>
      <c r="N884" s="2">
        <f>VLOOKUP($A884,'[1]23500'!$B$3:$L$5634,6,0)</f>
        <v>1.2999999999999999E-2</v>
      </c>
      <c r="O884" s="2" t="str">
        <f>VLOOKUP($A884,'[1]23500'!$B$3:$L$5634,7,0)</f>
        <v>Kg</v>
      </c>
      <c r="P884" s="2">
        <f>VLOOKUP($A884,'[1]23500'!$B$3:$L$5634,8,0)</f>
        <v>1.4E-2</v>
      </c>
      <c r="Q884" s="2" t="str">
        <f>VLOOKUP($A884,'[1]23500'!$B$3:$L$5634,10,0)</f>
        <v>Na przewody</v>
      </c>
      <c r="R884" s="2" t="str">
        <f>VLOOKUP($A884,'[1]23500'!$B$3:$L$5634,11,0)</f>
        <v>1001</v>
      </c>
    </row>
    <row r="885" spans="1:18" x14ac:dyDescent="0.3">
      <c r="A885" s="7" t="s">
        <v>2434</v>
      </c>
      <c r="B885" s="7" t="s">
        <v>2435</v>
      </c>
      <c r="C885" s="7" t="s">
        <v>1679</v>
      </c>
      <c r="D885" s="7" t="s">
        <v>2436</v>
      </c>
      <c r="E885" s="7">
        <f t="shared" si="13"/>
        <v>3.7750000000000004</v>
      </c>
      <c r="F885" s="7">
        <v>4.53</v>
      </c>
      <c r="G885" s="7" t="s">
        <v>544</v>
      </c>
      <c r="H885" s="7" t="s">
        <v>585</v>
      </c>
      <c r="I885" s="2" t="str">
        <f>VLOOKUP($A885,'[1]23500'!$B$3:$L$5634,1,0)</f>
        <v>PA-10003PV40.U</v>
      </c>
      <c r="J885" s="2" t="str">
        <f>VLOOKUP($A885,'[1]23500'!$B$3:$L$5634,2,0)</f>
        <v>PA 1/3 WIĄZKI ŻÓŁTY: U  (250 szt.)</v>
      </c>
      <c r="K885" s="2" t="str">
        <f>VLOOKUP($A885,'[1]23500'!$B$3:$L$5634,3,0)</f>
        <v>paczka</v>
      </c>
      <c r="L885" s="2" t="str">
        <f>VLOOKUP($A885,'[1]23500'!$B$3:$L$5634,4,0)</f>
        <v>3926909700</v>
      </c>
      <c r="M885" s="2" t="str">
        <f>VLOOKUP($A885,'[1]23500'!$B$3:$L$5634,5,0)</f>
        <v>7330417003015</v>
      </c>
      <c r="N885" s="2">
        <f>VLOOKUP($A885,'[1]23500'!$B$3:$L$5634,6,0)</f>
        <v>1.2999999999999999E-2</v>
      </c>
      <c r="O885" s="2" t="str">
        <f>VLOOKUP($A885,'[1]23500'!$B$3:$L$5634,7,0)</f>
        <v>Kg</v>
      </c>
      <c r="P885" s="2">
        <f>VLOOKUP($A885,'[1]23500'!$B$3:$L$5634,8,0)</f>
        <v>1.4E-2</v>
      </c>
      <c r="Q885" s="2" t="str">
        <f>VLOOKUP($A885,'[1]23500'!$B$3:$L$5634,10,0)</f>
        <v>Na przewody</v>
      </c>
      <c r="R885" s="2" t="str">
        <f>VLOOKUP($A885,'[1]23500'!$B$3:$L$5634,11,0)</f>
        <v>1001</v>
      </c>
    </row>
    <row r="886" spans="1:18" x14ac:dyDescent="0.3">
      <c r="A886" s="7" t="s">
        <v>2437</v>
      </c>
      <c r="B886" s="7" t="s">
        <v>2438</v>
      </c>
      <c r="C886" s="7" t="s">
        <v>1679</v>
      </c>
      <c r="D886" s="7" t="s">
        <v>2439</v>
      </c>
      <c r="E886" s="7">
        <f t="shared" si="13"/>
        <v>3.7750000000000004</v>
      </c>
      <c r="F886" s="7">
        <v>4.53</v>
      </c>
      <c r="G886" s="7" t="s">
        <v>544</v>
      </c>
      <c r="H886" s="7" t="s">
        <v>585</v>
      </c>
      <c r="I886" s="2" t="str">
        <f>VLOOKUP($A886,'[1]23500'!$B$3:$L$5634,1,0)</f>
        <v>PA-10003PV40.V</v>
      </c>
      <c r="J886" s="2" t="str">
        <f>VLOOKUP($A886,'[1]23500'!$B$3:$L$5634,2,0)</f>
        <v>PA 1/3 WIĄZKI ŻÓŁTY: V  (250 szt.)</v>
      </c>
      <c r="K886" s="2" t="str">
        <f>VLOOKUP($A886,'[1]23500'!$B$3:$L$5634,3,0)</f>
        <v>paczka</v>
      </c>
      <c r="L886" s="2" t="str">
        <f>VLOOKUP($A886,'[1]23500'!$B$3:$L$5634,4,0)</f>
        <v>3926909700</v>
      </c>
      <c r="M886" s="2" t="str">
        <f>VLOOKUP($A886,'[1]23500'!$B$3:$L$5634,5,0)</f>
        <v>7330417003022</v>
      </c>
      <c r="N886" s="2">
        <f>VLOOKUP($A886,'[1]23500'!$B$3:$L$5634,6,0)</f>
        <v>1.2999999999999999E-2</v>
      </c>
      <c r="O886" s="2" t="str">
        <f>VLOOKUP($A886,'[1]23500'!$B$3:$L$5634,7,0)</f>
        <v>Kg</v>
      </c>
      <c r="P886" s="2">
        <f>VLOOKUP($A886,'[1]23500'!$B$3:$L$5634,8,0)</f>
        <v>1.4E-2</v>
      </c>
      <c r="Q886" s="2" t="str">
        <f>VLOOKUP($A886,'[1]23500'!$B$3:$L$5634,10,0)</f>
        <v>Na przewody</v>
      </c>
      <c r="R886" s="2" t="str">
        <f>VLOOKUP($A886,'[1]23500'!$B$3:$L$5634,11,0)</f>
        <v>1001</v>
      </c>
    </row>
    <row r="887" spans="1:18" x14ac:dyDescent="0.3">
      <c r="A887" s="7" t="s">
        <v>2440</v>
      </c>
      <c r="B887" s="7" t="s">
        <v>2441</v>
      </c>
      <c r="C887" s="7" t="s">
        <v>1679</v>
      </c>
      <c r="D887" s="7" t="s">
        <v>2442</v>
      </c>
      <c r="E887" s="7">
        <f t="shared" si="13"/>
        <v>3.7750000000000004</v>
      </c>
      <c r="F887" s="7">
        <v>4.53</v>
      </c>
      <c r="G887" s="7" t="s">
        <v>544</v>
      </c>
      <c r="H887" s="7" t="s">
        <v>585</v>
      </c>
      <c r="I887" s="2" t="str">
        <f>VLOOKUP($A887,'[1]23500'!$B$3:$L$5634,1,0)</f>
        <v>PA-10003PV40.W</v>
      </c>
      <c r="J887" s="2" t="str">
        <f>VLOOKUP($A887,'[1]23500'!$B$3:$L$5634,2,0)</f>
        <v>PA 1/3 WIĄZKI ŻÓŁTY: W  (250 szt.)</v>
      </c>
      <c r="K887" s="2" t="str">
        <f>VLOOKUP($A887,'[1]23500'!$B$3:$L$5634,3,0)</f>
        <v>paczka</v>
      </c>
      <c r="L887" s="2" t="str">
        <f>VLOOKUP($A887,'[1]23500'!$B$3:$L$5634,4,0)</f>
        <v>3926909700</v>
      </c>
      <c r="M887" s="2" t="str">
        <f>VLOOKUP($A887,'[1]23500'!$B$3:$L$5634,5,0)</f>
        <v>7330417003039</v>
      </c>
      <c r="N887" s="2">
        <f>VLOOKUP($A887,'[1]23500'!$B$3:$L$5634,6,0)</f>
        <v>1.2999999999999999E-2</v>
      </c>
      <c r="O887" s="2" t="str">
        <f>VLOOKUP($A887,'[1]23500'!$B$3:$L$5634,7,0)</f>
        <v>Kg</v>
      </c>
      <c r="P887" s="2">
        <f>VLOOKUP($A887,'[1]23500'!$B$3:$L$5634,8,0)</f>
        <v>1.4E-2</v>
      </c>
      <c r="Q887" s="2" t="str">
        <f>VLOOKUP($A887,'[1]23500'!$B$3:$L$5634,10,0)</f>
        <v>Na przewody</v>
      </c>
      <c r="R887" s="2" t="str">
        <f>VLOOKUP($A887,'[1]23500'!$B$3:$L$5634,11,0)</f>
        <v>1001</v>
      </c>
    </row>
    <row r="888" spans="1:18" x14ac:dyDescent="0.3">
      <c r="A888" s="7" t="s">
        <v>2443</v>
      </c>
      <c r="B888" s="7" t="s">
        <v>2444</v>
      </c>
      <c r="C888" s="7" t="s">
        <v>1679</v>
      </c>
      <c r="D888" s="7" t="s">
        <v>2445</v>
      </c>
      <c r="E888" s="7">
        <f t="shared" si="13"/>
        <v>3.7750000000000004</v>
      </c>
      <c r="F888" s="7">
        <v>4.53</v>
      </c>
      <c r="G888" s="7" t="s">
        <v>544</v>
      </c>
      <c r="H888" s="7" t="s">
        <v>585</v>
      </c>
      <c r="I888" s="2" t="str">
        <f>VLOOKUP($A888,'[1]23500'!$B$3:$L$5634,1,0)</f>
        <v>PA-10003PV40.X</v>
      </c>
      <c r="J888" s="2" t="str">
        <f>VLOOKUP($A888,'[1]23500'!$B$3:$L$5634,2,0)</f>
        <v>PA 1/3 WIĄZKI ŻÓŁTY: X  (250 szt.)</v>
      </c>
      <c r="K888" s="2" t="str">
        <f>VLOOKUP($A888,'[1]23500'!$B$3:$L$5634,3,0)</f>
        <v>paczka</v>
      </c>
      <c r="L888" s="2" t="str">
        <f>VLOOKUP($A888,'[1]23500'!$B$3:$L$5634,4,0)</f>
        <v>3926909700</v>
      </c>
      <c r="M888" s="2" t="str">
        <f>VLOOKUP($A888,'[1]23500'!$B$3:$L$5634,5,0)</f>
        <v>7330417003046</v>
      </c>
      <c r="N888" s="2">
        <f>VLOOKUP($A888,'[1]23500'!$B$3:$L$5634,6,0)</f>
        <v>1.2999999999999999E-2</v>
      </c>
      <c r="O888" s="2" t="str">
        <f>VLOOKUP($A888,'[1]23500'!$B$3:$L$5634,7,0)</f>
        <v>Kg</v>
      </c>
      <c r="P888" s="2">
        <f>VLOOKUP($A888,'[1]23500'!$B$3:$L$5634,8,0)</f>
        <v>1.4E-2</v>
      </c>
      <c r="Q888" s="2" t="str">
        <f>VLOOKUP($A888,'[1]23500'!$B$3:$L$5634,10,0)</f>
        <v>Na przewody</v>
      </c>
      <c r="R888" s="2" t="str">
        <f>VLOOKUP($A888,'[1]23500'!$B$3:$L$5634,11,0)</f>
        <v>1001</v>
      </c>
    </row>
    <row r="889" spans="1:18" x14ac:dyDescent="0.3">
      <c r="A889" s="7" t="s">
        <v>2446</v>
      </c>
      <c r="B889" s="7" t="s">
        <v>2447</v>
      </c>
      <c r="C889" s="7" t="s">
        <v>1679</v>
      </c>
      <c r="D889" s="7" t="s">
        <v>2448</v>
      </c>
      <c r="E889" s="7">
        <f t="shared" si="13"/>
        <v>3.7750000000000004</v>
      </c>
      <c r="F889" s="7">
        <v>4.53</v>
      </c>
      <c r="G889" s="7" t="s">
        <v>544</v>
      </c>
      <c r="H889" s="7" t="s">
        <v>585</v>
      </c>
      <c r="I889" s="2" t="str">
        <f>VLOOKUP($A889,'[1]23500'!$B$3:$L$5634,1,0)</f>
        <v>PA-10003PV40.Y</v>
      </c>
      <c r="J889" s="2" t="str">
        <f>VLOOKUP($A889,'[1]23500'!$B$3:$L$5634,2,0)</f>
        <v>PA 1/3 WIĄZKI ŻÓŁTY: Y  (250 szt.)</v>
      </c>
      <c r="K889" s="2" t="str">
        <f>VLOOKUP($A889,'[1]23500'!$B$3:$L$5634,3,0)</f>
        <v>paczka</v>
      </c>
      <c r="L889" s="2" t="str">
        <f>VLOOKUP($A889,'[1]23500'!$B$3:$L$5634,4,0)</f>
        <v>3926909700</v>
      </c>
      <c r="M889" s="2" t="str">
        <f>VLOOKUP($A889,'[1]23500'!$B$3:$L$5634,5,0)</f>
        <v>7330417003053</v>
      </c>
      <c r="N889" s="2">
        <f>VLOOKUP($A889,'[1]23500'!$B$3:$L$5634,6,0)</f>
        <v>1.2999999999999999E-2</v>
      </c>
      <c r="O889" s="2" t="str">
        <f>VLOOKUP($A889,'[1]23500'!$B$3:$L$5634,7,0)</f>
        <v>Kg</v>
      </c>
      <c r="P889" s="2">
        <f>VLOOKUP($A889,'[1]23500'!$B$3:$L$5634,8,0)</f>
        <v>1.4E-2</v>
      </c>
      <c r="Q889" s="2" t="str">
        <f>VLOOKUP($A889,'[1]23500'!$B$3:$L$5634,10,0)</f>
        <v>Na przewody</v>
      </c>
      <c r="R889" s="2" t="str">
        <f>VLOOKUP($A889,'[1]23500'!$B$3:$L$5634,11,0)</f>
        <v>1001</v>
      </c>
    </row>
    <row r="890" spans="1:18" x14ac:dyDescent="0.3">
      <c r="A890" s="7" t="s">
        <v>2449</v>
      </c>
      <c r="B890" s="7" t="s">
        <v>2450</v>
      </c>
      <c r="C890" s="7" t="s">
        <v>1679</v>
      </c>
      <c r="D890" s="7" t="s">
        <v>2451</v>
      </c>
      <c r="E890" s="7">
        <f t="shared" si="13"/>
        <v>3.7750000000000004</v>
      </c>
      <c r="F890" s="7">
        <v>4.53</v>
      </c>
      <c r="G890" s="7" t="s">
        <v>544</v>
      </c>
      <c r="H890" s="7" t="s">
        <v>585</v>
      </c>
      <c r="I890" s="2" t="str">
        <f>VLOOKUP($A890,'[1]23500'!$B$3:$L$5634,1,0)</f>
        <v>PA-10003PV40.Z</v>
      </c>
      <c r="J890" s="2" t="str">
        <f>VLOOKUP($A890,'[1]23500'!$B$3:$L$5634,2,0)</f>
        <v>PA 1/3 WIĄZKI ŻÓŁTY: Z  (250 szt.)</v>
      </c>
      <c r="K890" s="2" t="str">
        <f>VLOOKUP($A890,'[1]23500'!$B$3:$L$5634,3,0)</f>
        <v>paczka</v>
      </c>
      <c r="L890" s="2" t="str">
        <f>VLOOKUP($A890,'[1]23500'!$B$3:$L$5634,4,0)</f>
        <v>3926909700</v>
      </c>
      <c r="M890" s="2" t="str">
        <f>VLOOKUP($A890,'[1]23500'!$B$3:$L$5634,5,0)</f>
        <v>7330417003060</v>
      </c>
      <c r="N890" s="2">
        <f>VLOOKUP($A890,'[1]23500'!$B$3:$L$5634,6,0)</f>
        <v>1.2999999999999999E-2</v>
      </c>
      <c r="O890" s="2" t="str">
        <f>VLOOKUP($A890,'[1]23500'!$B$3:$L$5634,7,0)</f>
        <v>Kg</v>
      </c>
      <c r="P890" s="2">
        <f>VLOOKUP($A890,'[1]23500'!$B$3:$L$5634,8,0)</f>
        <v>1.4E-2</v>
      </c>
      <c r="Q890" s="2" t="str">
        <f>VLOOKUP($A890,'[1]23500'!$B$3:$L$5634,10,0)</f>
        <v>Na przewody</v>
      </c>
      <c r="R890" s="2" t="str">
        <f>VLOOKUP($A890,'[1]23500'!$B$3:$L$5634,11,0)</f>
        <v>1001</v>
      </c>
    </row>
    <row r="891" spans="1:18" x14ac:dyDescent="0.3">
      <c r="A891" s="7" t="s">
        <v>2452</v>
      </c>
      <c r="B891" s="7" t="s">
        <v>2453</v>
      </c>
      <c r="C891" s="7" t="s">
        <v>1679</v>
      </c>
      <c r="D891" s="7" t="s">
        <v>2454</v>
      </c>
      <c r="E891" s="7">
        <f t="shared" si="13"/>
        <v>4.0250000000000004</v>
      </c>
      <c r="F891" s="7">
        <v>4.83</v>
      </c>
      <c r="G891" s="7" t="s">
        <v>544</v>
      </c>
      <c r="H891" s="7" t="s">
        <v>585</v>
      </c>
      <c r="I891" s="2" t="e">
        <f>VLOOKUP($A891,'[1]23500'!$B$3:$L$5634,1,0)</f>
        <v>#N/A</v>
      </c>
      <c r="J891" s="2" t="e">
        <f>VLOOKUP($A891,'[1]23500'!$B$3:$L$5634,2,0)</f>
        <v>#N/A</v>
      </c>
      <c r="K891" s="2" t="e">
        <f>VLOOKUP($A891,'[1]23500'!$B$3:$L$5634,3,0)</f>
        <v>#N/A</v>
      </c>
      <c r="L891" s="2" t="e">
        <f>VLOOKUP($A891,'[1]23500'!$B$3:$L$5634,4,0)</f>
        <v>#N/A</v>
      </c>
      <c r="M891" s="2" t="e">
        <f>VLOOKUP($A891,'[1]23500'!$B$3:$L$5634,5,0)</f>
        <v>#N/A</v>
      </c>
      <c r="N891" s="2" t="e">
        <f>VLOOKUP($A891,'[1]23500'!$B$3:$L$5634,6,0)</f>
        <v>#N/A</v>
      </c>
      <c r="O891" s="2" t="e">
        <f>VLOOKUP($A891,'[1]23500'!$B$3:$L$5634,7,0)</f>
        <v>#N/A</v>
      </c>
      <c r="P891" s="2" t="e">
        <f>VLOOKUP($A891,'[1]23500'!$B$3:$L$5634,8,0)</f>
        <v>#N/A</v>
      </c>
      <c r="Q891" s="2" t="e">
        <f>VLOOKUP($A891,'[1]23500'!$B$3:$L$5634,10,0)</f>
        <v>#N/A</v>
      </c>
      <c r="R891" s="2" t="e">
        <f>VLOOKUP($A891,'[1]23500'!$B$3:$L$5634,11,0)</f>
        <v>#N/A</v>
      </c>
    </row>
    <row r="892" spans="1:18" x14ac:dyDescent="0.3">
      <c r="A892" s="7" t="s">
        <v>2455</v>
      </c>
      <c r="B892" s="7" t="s">
        <v>2456</v>
      </c>
      <c r="C892" s="7" t="s">
        <v>1679</v>
      </c>
      <c r="D892" s="7" t="s">
        <v>2457</v>
      </c>
      <c r="E892" s="7">
        <f t="shared" si="13"/>
        <v>4.0250000000000004</v>
      </c>
      <c r="F892" s="7">
        <v>4.83</v>
      </c>
      <c r="G892" s="7" t="s">
        <v>544</v>
      </c>
      <c r="H892" s="7" t="s">
        <v>585</v>
      </c>
      <c r="I892" s="2" t="e">
        <f>VLOOKUP($A892,'[1]23500'!$B$3:$L$5634,1,0)</f>
        <v>#N/A</v>
      </c>
      <c r="J892" s="2" t="e">
        <f>VLOOKUP($A892,'[1]23500'!$B$3:$L$5634,2,0)</f>
        <v>#N/A</v>
      </c>
      <c r="K892" s="2" t="e">
        <f>VLOOKUP($A892,'[1]23500'!$B$3:$L$5634,3,0)</f>
        <v>#N/A</v>
      </c>
      <c r="L892" s="2" t="e">
        <f>VLOOKUP($A892,'[1]23500'!$B$3:$L$5634,4,0)</f>
        <v>#N/A</v>
      </c>
      <c r="M892" s="2" t="e">
        <f>VLOOKUP($A892,'[1]23500'!$B$3:$L$5634,5,0)</f>
        <v>#N/A</v>
      </c>
      <c r="N892" s="2" t="e">
        <f>VLOOKUP($A892,'[1]23500'!$B$3:$L$5634,6,0)</f>
        <v>#N/A</v>
      </c>
      <c r="O892" s="2" t="e">
        <f>VLOOKUP($A892,'[1]23500'!$B$3:$L$5634,7,0)</f>
        <v>#N/A</v>
      </c>
      <c r="P892" s="2" t="e">
        <f>VLOOKUP($A892,'[1]23500'!$B$3:$L$5634,8,0)</f>
        <v>#N/A</v>
      </c>
      <c r="Q892" s="2" t="e">
        <f>VLOOKUP($A892,'[1]23500'!$B$3:$L$5634,10,0)</f>
        <v>#N/A</v>
      </c>
      <c r="R892" s="2" t="e">
        <f>VLOOKUP($A892,'[1]23500'!$B$3:$L$5634,11,0)</f>
        <v>#N/A</v>
      </c>
    </row>
    <row r="893" spans="1:18" x14ac:dyDescent="0.3">
      <c r="A893" s="7" t="s">
        <v>2458</v>
      </c>
      <c r="B893" s="7" t="s">
        <v>2459</v>
      </c>
      <c r="C893" s="7" t="s">
        <v>1679</v>
      </c>
      <c r="D893" s="7" t="s">
        <v>2460</v>
      </c>
      <c r="E893" s="7">
        <f t="shared" si="13"/>
        <v>4.0250000000000004</v>
      </c>
      <c r="F893" s="7">
        <v>4.83</v>
      </c>
      <c r="G893" s="7" t="s">
        <v>544</v>
      </c>
      <c r="H893" s="7" t="s">
        <v>585</v>
      </c>
      <c r="I893" s="2" t="str">
        <f>VLOOKUP($A893,'[1]23500'!$B$3:$L$5634,1,0)</f>
        <v>PA-10003PV59.5</v>
      </c>
      <c r="J893" s="2" t="str">
        <f>VLOOKUP($A893,'[1]23500'!$B$3:$L$5634,2,0)</f>
        <v>PA 1/3 WIĄZKI ZIELONY: 5  (250 szt.)</v>
      </c>
      <c r="K893" s="2" t="str">
        <f>VLOOKUP($A893,'[1]23500'!$B$3:$L$5634,3,0)</f>
        <v>paczka</v>
      </c>
      <c r="L893" s="2" t="str">
        <f>VLOOKUP($A893,'[1]23500'!$B$3:$L$5634,4,0)</f>
        <v>3926909700</v>
      </c>
      <c r="M893" s="2" t="str">
        <f>VLOOKUP($A893,'[1]23500'!$B$3:$L$5634,5,0)</f>
        <v>7330417003077</v>
      </c>
      <c r="N893" s="2">
        <f>VLOOKUP($A893,'[1]23500'!$B$3:$L$5634,6,0)</f>
        <v>1.2999999999999999E-2</v>
      </c>
      <c r="O893" s="2" t="str">
        <f>VLOOKUP($A893,'[1]23500'!$B$3:$L$5634,7,0)</f>
        <v>Kg</v>
      </c>
      <c r="P893" s="2">
        <f>VLOOKUP($A893,'[1]23500'!$B$3:$L$5634,8,0)</f>
        <v>1.4E-2</v>
      </c>
      <c r="Q893" s="2" t="str">
        <f>VLOOKUP($A893,'[1]23500'!$B$3:$L$5634,10,0)</f>
        <v>Na przewody</v>
      </c>
      <c r="R893" s="2" t="str">
        <f>VLOOKUP($A893,'[1]23500'!$B$3:$L$5634,11,0)</f>
        <v>1001</v>
      </c>
    </row>
    <row r="894" spans="1:18" x14ac:dyDescent="0.3">
      <c r="A894" s="7" t="s">
        <v>2461</v>
      </c>
      <c r="B894" s="7" t="s">
        <v>2462</v>
      </c>
      <c r="C894" s="7" t="s">
        <v>1679</v>
      </c>
      <c r="D894" s="7" t="s">
        <v>2463</v>
      </c>
      <c r="E894" s="7">
        <f t="shared" si="13"/>
        <v>4.0250000000000004</v>
      </c>
      <c r="F894" s="7">
        <v>4.83</v>
      </c>
      <c r="G894" s="7" t="s">
        <v>544</v>
      </c>
      <c r="H894" s="7" t="s">
        <v>585</v>
      </c>
      <c r="I894" s="2" t="e">
        <f>VLOOKUP($A894,'[1]23500'!$B$3:$L$5634,1,0)</f>
        <v>#N/A</v>
      </c>
      <c r="J894" s="2" t="e">
        <f>VLOOKUP($A894,'[1]23500'!$B$3:$L$5634,2,0)</f>
        <v>#N/A</v>
      </c>
      <c r="K894" s="2" t="e">
        <f>VLOOKUP($A894,'[1]23500'!$B$3:$L$5634,3,0)</f>
        <v>#N/A</v>
      </c>
      <c r="L894" s="2" t="e">
        <f>VLOOKUP($A894,'[1]23500'!$B$3:$L$5634,4,0)</f>
        <v>#N/A</v>
      </c>
      <c r="M894" s="2" t="e">
        <f>VLOOKUP($A894,'[1]23500'!$B$3:$L$5634,5,0)</f>
        <v>#N/A</v>
      </c>
      <c r="N894" s="2" t="e">
        <f>VLOOKUP($A894,'[1]23500'!$B$3:$L$5634,6,0)</f>
        <v>#N/A</v>
      </c>
      <c r="O894" s="2" t="e">
        <f>VLOOKUP($A894,'[1]23500'!$B$3:$L$5634,7,0)</f>
        <v>#N/A</v>
      </c>
      <c r="P894" s="2" t="e">
        <f>VLOOKUP($A894,'[1]23500'!$B$3:$L$5634,8,0)</f>
        <v>#N/A</v>
      </c>
      <c r="Q894" s="2" t="e">
        <f>VLOOKUP($A894,'[1]23500'!$B$3:$L$5634,10,0)</f>
        <v>#N/A</v>
      </c>
      <c r="R894" s="2" t="e">
        <f>VLOOKUP($A894,'[1]23500'!$B$3:$L$5634,11,0)</f>
        <v>#N/A</v>
      </c>
    </row>
    <row r="895" spans="1:18" x14ac:dyDescent="0.3">
      <c r="A895" s="7" t="s">
        <v>2464</v>
      </c>
      <c r="B895" s="7" t="s">
        <v>2465</v>
      </c>
      <c r="C895" s="7" t="s">
        <v>1679</v>
      </c>
      <c r="D895" s="7" t="s">
        <v>2466</v>
      </c>
      <c r="E895" s="7">
        <f t="shared" si="13"/>
        <v>4.0250000000000004</v>
      </c>
      <c r="F895" s="7">
        <v>4.83</v>
      </c>
      <c r="G895" s="7" t="s">
        <v>544</v>
      </c>
      <c r="H895" s="7" t="s">
        <v>585</v>
      </c>
      <c r="I895" s="2" t="str">
        <f>VLOOKUP($A895,'[1]23500'!$B$3:$L$5634,1,0)</f>
        <v>PA-10003PV69.6</v>
      </c>
      <c r="J895" s="2" t="str">
        <f>VLOOKUP($A895,'[1]23500'!$B$3:$L$5634,2,0)</f>
        <v>PA 1/3 WIĄZKI NIEBIESKI: 6  (250 szt.)</v>
      </c>
      <c r="K895" s="2" t="str">
        <f>VLOOKUP($A895,'[1]23500'!$B$3:$L$5634,3,0)</f>
        <v>paczka</v>
      </c>
      <c r="L895" s="2" t="str">
        <f>VLOOKUP($A895,'[1]23500'!$B$3:$L$5634,4,0)</f>
        <v>3926909700</v>
      </c>
      <c r="M895" s="2" t="str">
        <f>VLOOKUP($A895,'[1]23500'!$B$3:$L$5634,5,0)</f>
        <v>7330417003084</v>
      </c>
      <c r="N895" s="2">
        <f>VLOOKUP($A895,'[1]23500'!$B$3:$L$5634,6,0)</f>
        <v>1.2999999999999999E-2</v>
      </c>
      <c r="O895" s="2" t="str">
        <f>VLOOKUP($A895,'[1]23500'!$B$3:$L$5634,7,0)</f>
        <v>Kg</v>
      </c>
      <c r="P895" s="2">
        <f>VLOOKUP($A895,'[1]23500'!$B$3:$L$5634,8,0)</f>
        <v>1.4E-2</v>
      </c>
      <c r="Q895" s="2" t="str">
        <f>VLOOKUP($A895,'[1]23500'!$B$3:$L$5634,10,0)</f>
        <v>Na przewody</v>
      </c>
      <c r="R895" s="2" t="str">
        <f>VLOOKUP($A895,'[1]23500'!$B$3:$L$5634,11,0)</f>
        <v>1001</v>
      </c>
    </row>
    <row r="896" spans="1:18" x14ac:dyDescent="0.3">
      <c r="A896" s="7" t="s">
        <v>2467</v>
      </c>
      <c r="B896" s="7" t="s">
        <v>2468</v>
      </c>
      <c r="C896" s="7" t="s">
        <v>1679</v>
      </c>
      <c r="D896" s="7" t="s">
        <v>2469</v>
      </c>
      <c r="E896" s="7">
        <f t="shared" si="13"/>
        <v>4.0250000000000004</v>
      </c>
      <c r="F896" s="7">
        <v>4.83</v>
      </c>
      <c r="G896" s="7" t="s">
        <v>544</v>
      </c>
      <c r="H896" s="7" t="s">
        <v>585</v>
      </c>
      <c r="I896" s="2" t="str">
        <f>VLOOKUP($A896,'[1]23500'!$B$3:$L$5634,1,0)</f>
        <v>PA-10003PV79.7</v>
      </c>
      <c r="J896" s="2" t="str">
        <f>VLOOKUP($A896,'[1]23500'!$B$3:$L$5634,2,0)</f>
        <v>PA 1/3 WIĄZKI FIOLETOWY: 7  (250 szt.)</v>
      </c>
      <c r="K896" s="2" t="str">
        <f>VLOOKUP($A896,'[1]23500'!$B$3:$L$5634,3,0)</f>
        <v>paczka</v>
      </c>
      <c r="L896" s="2" t="str">
        <f>VLOOKUP($A896,'[1]23500'!$B$3:$L$5634,4,0)</f>
        <v>3926909700</v>
      </c>
      <c r="M896" s="2" t="str">
        <f>VLOOKUP($A896,'[1]23500'!$B$3:$L$5634,5,0)</f>
        <v>7330417003091</v>
      </c>
      <c r="N896" s="2">
        <f>VLOOKUP($A896,'[1]23500'!$B$3:$L$5634,6,0)</f>
        <v>1.2999999999999999E-2</v>
      </c>
      <c r="O896" s="2" t="str">
        <f>VLOOKUP($A896,'[1]23500'!$B$3:$L$5634,7,0)</f>
        <v>Kg</v>
      </c>
      <c r="P896" s="2">
        <f>VLOOKUP($A896,'[1]23500'!$B$3:$L$5634,8,0)</f>
        <v>1.4E-2</v>
      </c>
      <c r="Q896" s="2" t="str">
        <f>VLOOKUP($A896,'[1]23500'!$B$3:$L$5634,10,0)</f>
        <v>Na przewody</v>
      </c>
      <c r="R896" s="2" t="str">
        <f>VLOOKUP($A896,'[1]23500'!$B$3:$L$5634,11,0)</f>
        <v>1001</v>
      </c>
    </row>
    <row r="897" spans="1:18" x14ac:dyDescent="0.3">
      <c r="A897" s="7" t="s">
        <v>2470</v>
      </c>
      <c r="B897" s="7" t="s">
        <v>2471</v>
      </c>
      <c r="C897" s="7" t="s">
        <v>1679</v>
      </c>
      <c r="D897" s="7" t="s">
        <v>2472</v>
      </c>
      <c r="E897" s="7">
        <f t="shared" si="13"/>
        <v>4.0250000000000004</v>
      </c>
      <c r="F897" s="7">
        <v>4.83</v>
      </c>
      <c r="G897" s="7" t="s">
        <v>544</v>
      </c>
      <c r="H897" s="7" t="s">
        <v>585</v>
      </c>
      <c r="I897" s="2" t="str">
        <f>VLOOKUP($A897,'[1]23500'!$B$3:$L$5634,1,0)</f>
        <v>PA-10003PV80.8</v>
      </c>
      <c r="J897" s="2" t="str">
        <f>VLOOKUP($A897,'[1]23500'!$B$3:$L$5634,2,0)</f>
        <v>PA 1/3 WIĄZKI SZARY: 8  (250 szt.)</v>
      </c>
      <c r="K897" s="2" t="str">
        <f>VLOOKUP($A897,'[1]23500'!$B$3:$L$5634,3,0)</f>
        <v>paczka</v>
      </c>
      <c r="L897" s="2" t="str">
        <f>VLOOKUP($A897,'[1]23500'!$B$3:$L$5634,4,0)</f>
        <v>3926909700</v>
      </c>
      <c r="M897" s="2" t="str">
        <f>VLOOKUP($A897,'[1]23500'!$B$3:$L$5634,5,0)</f>
        <v>7330417003107</v>
      </c>
      <c r="N897" s="2">
        <f>VLOOKUP($A897,'[1]23500'!$B$3:$L$5634,6,0)</f>
        <v>1.2999999999999999E-2</v>
      </c>
      <c r="O897" s="2" t="str">
        <f>VLOOKUP($A897,'[1]23500'!$B$3:$L$5634,7,0)</f>
        <v>Kg</v>
      </c>
      <c r="P897" s="2">
        <f>VLOOKUP($A897,'[1]23500'!$B$3:$L$5634,8,0)</f>
        <v>1.4E-2</v>
      </c>
      <c r="Q897" s="2" t="str">
        <f>VLOOKUP($A897,'[1]23500'!$B$3:$L$5634,10,0)</f>
        <v>Na przewody</v>
      </c>
      <c r="R897" s="2" t="str">
        <f>VLOOKUP($A897,'[1]23500'!$B$3:$L$5634,11,0)</f>
        <v>1001</v>
      </c>
    </row>
    <row r="898" spans="1:18" x14ac:dyDescent="0.3">
      <c r="A898" s="7" t="s">
        <v>2473</v>
      </c>
      <c r="B898" s="7" t="s">
        <v>2474</v>
      </c>
      <c r="C898" s="7" t="s">
        <v>1679</v>
      </c>
      <c r="D898" s="7" t="s">
        <v>2475</v>
      </c>
      <c r="E898" s="7">
        <f t="shared" si="13"/>
        <v>4.0250000000000004</v>
      </c>
      <c r="F898" s="7">
        <v>4.83</v>
      </c>
      <c r="G898" s="7" t="s">
        <v>544</v>
      </c>
      <c r="H898" s="7" t="s">
        <v>585</v>
      </c>
      <c r="I898" s="2" t="e">
        <f>VLOOKUP($A898,'[1]23500'!$B$3:$L$5634,1,0)</f>
        <v>#N/A</v>
      </c>
      <c r="J898" s="2" t="e">
        <f>VLOOKUP($A898,'[1]23500'!$B$3:$L$5634,2,0)</f>
        <v>#N/A</v>
      </c>
      <c r="K898" s="2" t="e">
        <f>VLOOKUP($A898,'[1]23500'!$B$3:$L$5634,3,0)</f>
        <v>#N/A</v>
      </c>
      <c r="L898" s="2" t="e">
        <f>VLOOKUP($A898,'[1]23500'!$B$3:$L$5634,4,0)</f>
        <v>#N/A</v>
      </c>
      <c r="M898" s="2" t="e">
        <f>VLOOKUP($A898,'[1]23500'!$B$3:$L$5634,5,0)</f>
        <v>#N/A</v>
      </c>
      <c r="N898" s="2" t="e">
        <f>VLOOKUP($A898,'[1]23500'!$B$3:$L$5634,6,0)</f>
        <v>#N/A</v>
      </c>
      <c r="O898" s="2" t="e">
        <f>VLOOKUP($A898,'[1]23500'!$B$3:$L$5634,7,0)</f>
        <v>#N/A</v>
      </c>
      <c r="P898" s="2" t="e">
        <f>VLOOKUP($A898,'[1]23500'!$B$3:$L$5634,8,0)</f>
        <v>#N/A</v>
      </c>
      <c r="Q898" s="2" t="e">
        <f>VLOOKUP($A898,'[1]23500'!$B$3:$L$5634,10,0)</f>
        <v>#N/A</v>
      </c>
      <c r="R898" s="2" t="e">
        <f>VLOOKUP($A898,'[1]23500'!$B$3:$L$5634,11,0)</f>
        <v>#N/A</v>
      </c>
    </row>
    <row r="899" spans="1:18" x14ac:dyDescent="0.3">
      <c r="A899" s="7" t="s">
        <v>2476</v>
      </c>
      <c r="B899" s="7" t="s">
        <v>2477</v>
      </c>
      <c r="C899" s="7" t="s">
        <v>1679</v>
      </c>
      <c r="D899" s="7" t="s">
        <v>2478</v>
      </c>
      <c r="E899" s="7">
        <f t="shared" ref="E899:E962" si="14">F899/1.2</f>
        <v>4.0250000000000004</v>
      </c>
      <c r="F899" s="7">
        <v>4.83</v>
      </c>
      <c r="G899" s="7" t="s">
        <v>544</v>
      </c>
      <c r="H899" s="7" t="s">
        <v>585</v>
      </c>
      <c r="I899" s="2" t="str">
        <f>VLOOKUP($A899,'[1]23500'!$B$3:$L$5634,1,0)</f>
        <v>PA-10003PV90.0</v>
      </c>
      <c r="J899" s="2" t="str">
        <f>VLOOKUP($A899,'[1]23500'!$B$3:$L$5634,2,0)</f>
        <v>PA 1/3 WIĄZKI BIAŁY: 0  (250 szt.)</v>
      </c>
      <c r="K899" s="2" t="str">
        <f>VLOOKUP($A899,'[1]23500'!$B$3:$L$5634,3,0)</f>
        <v>paczka</v>
      </c>
      <c r="L899" s="2" t="str">
        <f>VLOOKUP($A899,'[1]23500'!$B$3:$L$5634,4,0)</f>
        <v>3926909700</v>
      </c>
      <c r="M899" s="2" t="str">
        <f>VLOOKUP($A899,'[1]23500'!$B$3:$L$5634,5,0)</f>
        <v>7330417003145</v>
      </c>
      <c r="N899" s="2">
        <f>VLOOKUP($A899,'[1]23500'!$B$3:$L$5634,6,0)</f>
        <v>1.2999999999999999E-2</v>
      </c>
      <c r="O899" s="2" t="str">
        <f>VLOOKUP($A899,'[1]23500'!$B$3:$L$5634,7,0)</f>
        <v>Kg</v>
      </c>
      <c r="P899" s="2">
        <f>VLOOKUP($A899,'[1]23500'!$B$3:$L$5634,8,0)</f>
        <v>1.4E-2</v>
      </c>
      <c r="Q899" s="2" t="str">
        <f>VLOOKUP($A899,'[1]23500'!$B$3:$L$5634,10,0)</f>
        <v>Na przewody</v>
      </c>
      <c r="R899" s="2" t="str">
        <f>VLOOKUP($A899,'[1]23500'!$B$3:$L$5634,11,0)</f>
        <v>1001</v>
      </c>
    </row>
    <row r="900" spans="1:18" x14ac:dyDescent="0.3">
      <c r="A900" s="7" t="s">
        <v>2479</v>
      </c>
      <c r="B900" s="7" t="s">
        <v>2480</v>
      </c>
      <c r="C900" s="7" t="s">
        <v>1679</v>
      </c>
      <c r="D900" s="7" t="s">
        <v>2481</v>
      </c>
      <c r="E900" s="7">
        <f t="shared" si="14"/>
        <v>4.0250000000000004</v>
      </c>
      <c r="F900" s="7">
        <v>4.83</v>
      </c>
      <c r="G900" s="7" t="s">
        <v>544</v>
      </c>
      <c r="H900" s="7" t="s">
        <v>585</v>
      </c>
      <c r="I900" s="2" t="e">
        <f>VLOOKUP($A900,'[1]23500'!$B$3:$L$5634,1,0)</f>
        <v>#N/A</v>
      </c>
      <c r="J900" s="2" t="e">
        <f>VLOOKUP($A900,'[1]23500'!$B$3:$L$5634,2,0)</f>
        <v>#N/A</v>
      </c>
      <c r="K900" s="2" t="e">
        <f>VLOOKUP($A900,'[1]23500'!$B$3:$L$5634,3,0)</f>
        <v>#N/A</v>
      </c>
      <c r="L900" s="2" t="e">
        <f>VLOOKUP($A900,'[1]23500'!$B$3:$L$5634,4,0)</f>
        <v>#N/A</v>
      </c>
      <c r="M900" s="2" t="e">
        <f>VLOOKUP($A900,'[1]23500'!$B$3:$L$5634,5,0)</f>
        <v>#N/A</v>
      </c>
      <c r="N900" s="2" t="e">
        <f>VLOOKUP($A900,'[1]23500'!$B$3:$L$5634,6,0)</f>
        <v>#N/A</v>
      </c>
      <c r="O900" s="2" t="e">
        <f>VLOOKUP($A900,'[1]23500'!$B$3:$L$5634,7,0)</f>
        <v>#N/A</v>
      </c>
      <c r="P900" s="2" t="e">
        <f>VLOOKUP($A900,'[1]23500'!$B$3:$L$5634,8,0)</f>
        <v>#N/A</v>
      </c>
      <c r="Q900" s="2" t="e">
        <f>VLOOKUP($A900,'[1]23500'!$B$3:$L$5634,10,0)</f>
        <v>#N/A</v>
      </c>
      <c r="R900" s="2" t="e">
        <f>VLOOKUP($A900,'[1]23500'!$B$3:$L$5634,11,0)</f>
        <v>#N/A</v>
      </c>
    </row>
    <row r="901" spans="1:18" x14ac:dyDescent="0.3">
      <c r="A901" s="7" t="s">
        <v>2482</v>
      </c>
      <c r="B901" s="7" t="s">
        <v>2483</v>
      </c>
      <c r="C901" s="7" t="s">
        <v>1679</v>
      </c>
      <c r="D901" s="7" t="s">
        <v>2484</v>
      </c>
      <c r="E901" s="7">
        <f t="shared" si="14"/>
        <v>4.0250000000000004</v>
      </c>
      <c r="F901" s="7">
        <v>4.83</v>
      </c>
      <c r="G901" s="7" t="s">
        <v>544</v>
      </c>
      <c r="H901" s="7" t="s">
        <v>585</v>
      </c>
      <c r="I901" s="2" t="e">
        <f>VLOOKUP($A901,'[1]23500'!$B$3:$L$5634,1,0)</f>
        <v>#N/A</v>
      </c>
      <c r="J901" s="2" t="e">
        <f>VLOOKUP($A901,'[1]23500'!$B$3:$L$5634,2,0)</f>
        <v>#N/A</v>
      </c>
      <c r="K901" s="2" t="e">
        <f>VLOOKUP($A901,'[1]23500'!$B$3:$L$5634,3,0)</f>
        <v>#N/A</v>
      </c>
      <c r="L901" s="2" t="e">
        <f>VLOOKUP($A901,'[1]23500'!$B$3:$L$5634,4,0)</f>
        <v>#N/A</v>
      </c>
      <c r="M901" s="2" t="e">
        <f>VLOOKUP($A901,'[1]23500'!$B$3:$L$5634,5,0)</f>
        <v>#N/A</v>
      </c>
      <c r="N901" s="2" t="e">
        <f>VLOOKUP($A901,'[1]23500'!$B$3:$L$5634,6,0)</f>
        <v>#N/A</v>
      </c>
      <c r="O901" s="2" t="e">
        <f>VLOOKUP($A901,'[1]23500'!$B$3:$L$5634,7,0)</f>
        <v>#N/A</v>
      </c>
      <c r="P901" s="2" t="e">
        <f>VLOOKUP($A901,'[1]23500'!$B$3:$L$5634,8,0)</f>
        <v>#N/A</v>
      </c>
      <c r="Q901" s="2" t="e">
        <f>VLOOKUP($A901,'[1]23500'!$B$3:$L$5634,10,0)</f>
        <v>#N/A</v>
      </c>
      <c r="R901" s="2" t="e">
        <f>VLOOKUP($A901,'[1]23500'!$B$3:$L$5634,11,0)</f>
        <v>#N/A</v>
      </c>
    </row>
    <row r="902" spans="1:18" x14ac:dyDescent="0.3">
      <c r="A902" s="7" t="s">
        <v>2485</v>
      </c>
      <c r="B902" s="7" t="s">
        <v>2486</v>
      </c>
      <c r="C902" s="7" t="s">
        <v>1679</v>
      </c>
      <c r="D902" s="7" t="s">
        <v>2487</v>
      </c>
      <c r="E902" s="7">
        <f t="shared" si="14"/>
        <v>4.0250000000000004</v>
      </c>
      <c r="F902" s="7">
        <v>4.83</v>
      </c>
      <c r="G902" s="7" t="s">
        <v>544</v>
      </c>
      <c r="H902" s="7" t="s">
        <v>585</v>
      </c>
      <c r="I902" s="2" t="e">
        <f>VLOOKUP($A902,'[1]23500'!$B$3:$L$5634,1,0)</f>
        <v>#N/A</v>
      </c>
      <c r="J902" s="2" t="e">
        <f>VLOOKUP($A902,'[1]23500'!$B$3:$L$5634,2,0)</f>
        <v>#N/A</v>
      </c>
      <c r="K902" s="2" t="e">
        <f>VLOOKUP($A902,'[1]23500'!$B$3:$L$5634,3,0)</f>
        <v>#N/A</v>
      </c>
      <c r="L902" s="2" t="e">
        <f>VLOOKUP($A902,'[1]23500'!$B$3:$L$5634,4,0)</f>
        <v>#N/A</v>
      </c>
      <c r="M902" s="2" t="e">
        <f>VLOOKUP($A902,'[1]23500'!$B$3:$L$5634,5,0)</f>
        <v>#N/A</v>
      </c>
      <c r="N902" s="2" t="e">
        <f>VLOOKUP($A902,'[1]23500'!$B$3:$L$5634,6,0)</f>
        <v>#N/A</v>
      </c>
      <c r="O902" s="2" t="e">
        <f>VLOOKUP($A902,'[1]23500'!$B$3:$L$5634,7,0)</f>
        <v>#N/A</v>
      </c>
      <c r="P902" s="2" t="e">
        <f>VLOOKUP($A902,'[1]23500'!$B$3:$L$5634,8,0)</f>
        <v>#N/A</v>
      </c>
      <c r="Q902" s="2" t="e">
        <f>VLOOKUP($A902,'[1]23500'!$B$3:$L$5634,10,0)</f>
        <v>#N/A</v>
      </c>
      <c r="R902" s="2" t="e">
        <f>VLOOKUP($A902,'[1]23500'!$B$3:$L$5634,11,0)</f>
        <v>#N/A</v>
      </c>
    </row>
    <row r="903" spans="1:18" x14ac:dyDescent="0.3">
      <c r="A903" s="7" t="s">
        <v>2488</v>
      </c>
      <c r="B903" s="7" t="s">
        <v>2489</v>
      </c>
      <c r="C903" s="7" t="s">
        <v>1679</v>
      </c>
      <c r="D903" s="7" t="s">
        <v>2490</v>
      </c>
      <c r="E903" s="7">
        <f t="shared" si="14"/>
        <v>4.0250000000000004</v>
      </c>
      <c r="F903" s="7">
        <v>4.83</v>
      </c>
      <c r="G903" s="7" t="s">
        <v>544</v>
      </c>
      <c r="H903" s="7" t="s">
        <v>585</v>
      </c>
      <c r="I903" s="2" t="e">
        <f>VLOOKUP($A903,'[1]23500'!$B$3:$L$5634,1,0)</f>
        <v>#N/A</v>
      </c>
      <c r="J903" s="2" t="e">
        <f>VLOOKUP($A903,'[1]23500'!$B$3:$L$5634,2,0)</f>
        <v>#N/A</v>
      </c>
      <c r="K903" s="2" t="e">
        <f>VLOOKUP($A903,'[1]23500'!$B$3:$L$5634,3,0)</f>
        <v>#N/A</v>
      </c>
      <c r="L903" s="2" t="e">
        <f>VLOOKUP($A903,'[1]23500'!$B$3:$L$5634,4,0)</f>
        <v>#N/A</v>
      </c>
      <c r="M903" s="2" t="e">
        <f>VLOOKUP($A903,'[1]23500'!$B$3:$L$5634,5,0)</f>
        <v>#N/A</v>
      </c>
      <c r="N903" s="2" t="e">
        <f>VLOOKUP($A903,'[1]23500'!$B$3:$L$5634,6,0)</f>
        <v>#N/A</v>
      </c>
      <c r="O903" s="2" t="e">
        <f>VLOOKUP($A903,'[1]23500'!$B$3:$L$5634,7,0)</f>
        <v>#N/A</v>
      </c>
      <c r="P903" s="2" t="e">
        <f>VLOOKUP($A903,'[1]23500'!$B$3:$L$5634,8,0)</f>
        <v>#N/A</v>
      </c>
      <c r="Q903" s="2" t="e">
        <f>VLOOKUP($A903,'[1]23500'!$B$3:$L$5634,10,0)</f>
        <v>#N/A</v>
      </c>
      <c r="R903" s="2" t="e">
        <f>VLOOKUP($A903,'[1]23500'!$B$3:$L$5634,11,0)</f>
        <v>#N/A</v>
      </c>
    </row>
    <row r="904" spans="1:18" x14ac:dyDescent="0.3">
      <c r="A904" s="7" t="s">
        <v>2491</v>
      </c>
      <c r="B904" s="7" t="s">
        <v>2492</v>
      </c>
      <c r="C904" s="7" t="s">
        <v>1679</v>
      </c>
      <c r="D904" s="7" t="s">
        <v>2493</v>
      </c>
      <c r="E904" s="7">
        <f t="shared" si="14"/>
        <v>4.0250000000000004</v>
      </c>
      <c r="F904" s="7">
        <v>4.83</v>
      </c>
      <c r="G904" s="7" t="s">
        <v>544</v>
      </c>
      <c r="H904" s="7" t="s">
        <v>585</v>
      </c>
      <c r="I904" s="2" t="e">
        <f>VLOOKUP($A904,'[1]23500'!$B$3:$L$5634,1,0)</f>
        <v>#N/A</v>
      </c>
      <c r="J904" s="2" t="e">
        <f>VLOOKUP($A904,'[1]23500'!$B$3:$L$5634,2,0)</f>
        <v>#N/A</v>
      </c>
      <c r="K904" s="2" t="e">
        <f>VLOOKUP($A904,'[1]23500'!$B$3:$L$5634,3,0)</f>
        <v>#N/A</v>
      </c>
      <c r="L904" s="2" t="e">
        <f>VLOOKUP($A904,'[1]23500'!$B$3:$L$5634,4,0)</f>
        <v>#N/A</v>
      </c>
      <c r="M904" s="2" t="e">
        <f>VLOOKUP($A904,'[1]23500'!$B$3:$L$5634,5,0)</f>
        <v>#N/A</v>
      </c>
      <c r="N904" s="2" t="e">
        <f>VLOOKUP($A904,'[1]23500'!$B$3:$L$5634,6,0)</f>
        <v>#N/A</v>
      </c>
      <c r="O904" s="2" t="e">
        <f>VLOOKUP($A904,'[1]23500'!$B$3:$L$5634,7,0)</f>
        <v>#N/A</v>
      </c>
      <c r="P904" s="2" t="e">
        <f>VLOOKUP($A904,'[1]23500'!$B$3:$L$5634,8,0)</f>
        <v>#N/A</v>
      </c>
      <c r="Q904" s="2" t="e">
        <f>VLOOKUP($A904,'[1]23500'!$B$3:$L$5634,10,0)</f>
        <v>#N/A</v>
      </c>
      <c r="R904" s="2" t="e">
        <f>VLOOKUP($A904,'[1]23500'!$B$3:$L$5634,11,0)</f>
        <v>#N/A</v>
      </c>
    </row>
    <row r="905" spans="1:18" x14ac:dyDescent="0.3">
      <c r="A905" s="7" t="s">
        <v>2494</v>
      </c>
      <c r="B905" s="7" t="s">
        <v>2495</v>
      </c>
      <c r="C905" s="7" t="s">
        <v>1679</v>
      </c>
      <c r="D905" s="7" t="s">
        <v>2496</v>
      </c>
      <c r="E905" s="7">
        <f t="shared" si="14"/>
        <v>4.0250000000000004</v>
      </c>
      <c r="F905" s="7">
        <v>4.83</v>
      </c>
      <c r="G905" s="7" t="s">
        <v>544</v>
      </c>
      <c r="H905" s="7" t="s">
        <v>585</v>
      </c>
      <c r="I905" s="2" t="e">
        <f>VLOOKUP($A905,'[1]23500'!$B$3:$L$5634,1,0)</f>
        <v>#N/A</v>
      </c>
      <c r="J905" s="2" t="e">
        <f>VLOOKUP($A905,'[1]23500'!$B$3:$L$5634,2,0)</f>
        <v>#N/A</v>
      </c>
      <c r="K905" s="2" t="e">
        <f>VLOOKUP($A905,'[1]23500'!$B$3:$L$5634,3,0)</f>
        <v>#N/A</v>
      </c>
      <c r="L905" s="2" t="e">
        <f>VLOOKUP($A905,'[1]23500'!$B$3:$L$5634,4,0)</f>
        <v>#N/A</v>
      </c>
      <c r="M905" s="2" t="e">
        <f>VLOOKUP($A905,'[1]23500'!$B$3:$L$5634,5,0)</f>
        <v>#N/A</v>
      </c>
      <c r="N905" s="2" t="e">
        <f>VLOOKUP($A905,'[1]23500'!$B$3:$L$5634,6,0)</f>
        <v>#N/A</v>
      </c>
      <c r="O905" s="2" t="e">
        <f>VLOOKUP($A905,'[1]23500'!$B$3:$L$5634,7,0)</f>
        <v>#N/A</v>
      </c>
      <c r="P905" s="2" t="e">
        <f>VLOOKUP($A905,'[1]23500'!$B$3:$L$5634,8,0)</f>
        <v>#N/A</v>
      </c>
      <c r="Q905" s="2" t="e">
        <f>VLOOKUP($A905,'[1]23500'!$B$3:$L$5634,10,0)</f>
        <v>#N/A</v>
      </c>
      <c r="R905" s="2" t="e">
        <f>VLOOKUP($A905,'[1]23500'!$B$3:$L$5634,11,0)</f>
        <v>#N/A</v>
      </c>
    </row>
    <row r="906" spans="1:18" x14ac:dyDescent="0.3">
      <c r="A906" s="7" t="s">
        <v>2497</v>
      </c>
      <c r="B906" s="7" t="s">
        <v>2498</v>
      </c>
      <c r="C906" s="7" t="s">
        <v>1679</v>
      </c>
      <c r="D906" s="7" t="s">
        <v>2499</v>
      </c>
      <c r="E906" s="7">
        <f t="shared" si="14"/>
        <v>4.0250000000000004</v>
      </c>
      <c r="F906" s="7">
        <v>4.83</v>
      </c>
      <c r="G906" s="7" t="s">
        <v>544</v>
      </c>
      <c r="H906" s="7" t="s">
        <v>585</v>
      </c>
      <c r="I906" s="2" t="e">
        <f>VLOOKUP($A906,'[1]23500'!$B$3:$L$5634,1,0)</f>
        <v>#N/A</v>
      </c>
      <c r="J906" s="2" t="e">
        <f>VLOOKUP($A906,'[1]23500'!$B$3:$L$5634,2,0)</f>
        <v>#N/A</v>
      </c>
      <c r="K906" s="2" t="e">
        <f>VLOOKUP($A906,'[1]23500'!$B$3:$L$5634,3,0)</f>
        <v>#N/A</v>
      </c>
      <c r="L906" s="2" t="e">
        <f>VLOOKUP($A906,'[1]23500'!$B$3:$L$5634,4,0)</f>
        <v>#N/A</v>
      </c>
      <c r="M906" s="2" t="e">
        <f>VLOOKUP($A906,'[1]23500'!$B$3:$L$5634,5,0)</f>
        <v>#N/A</v>
      </c>
      <c r="N906" s="2" t="e">
        <f>VLOOKUP($A906,'[1]23500'!$B$3:$L$5634,6,0)</f>
        <v>#N/A</v>
      </c>
      <c r="O906" s="2" t="e">
        <f>VLOOKUP($A906,'[1]23500'!$B$3:$L$5634,7,0)</f>
        <v>#N/A</v>
      </c>
      <c r="P906" s="2" t="e">
        <f>VLOOKUP($A906,'[1]23500'!$B$3:$L$5634,8,0)</f>
        <v>#N/A</v>
      </c>
      <c r="Q906" s="2" t="e">
        <f>VLOOKUP($A906,'[1]23500'!$B$3:$L$5634,10,0)</f>
        <v>#N/A</v>
      </c>
      <c r="R906" s="2" t="e">
        <f>VLOOKUP($A906,'[1]23500'!$B$3:$L$5634,11,0)</f>
        <v>#N/A</v>
      </c>
    </row>
    <row r="907" spans="1:18" x14ac:dyDescent="0.3">
      <c r="A907" s="7" t="s">
        <v>2500</v>
      </c>
      <c r="B907" s="7" t="s">
        <v>2501</v>
      </c>
      <c r="C907" s="7" t="s">
        <v>1679</v>
      </c>
      <c r="D907" s="7" t="s">
        <v>2502</v>
      </c>
      <c r="E907" s="7">
        <f t="shared" si="14"/>
        <v>4.0250000000000004</v>
      </c>
      <c r="F907" s="7">
        <v>4.83</v>
      </c>
      <c r="G907" s="7" t="s">
        <v>544</v>
      </c>
      <c r="H907" s="7" t="s">
        <v>585</v>
      </c>
      <c r="I907" s="2" t="e">
        <f>VLOOKUP($A907,'[1]23500'!$B$3:$L$5634,1,0)</f>
        <v>#N/A</v>
      </c>
      <c r="J907" s="2" t="e">
        <f>VLOOKUP($A907,'[1]23500'!$B$3:$L$5634,2,0)</f>
        <v>#N/A</v>
      </c>
      <c r="K907" s="2" t="e">
        <f>VLOOKUP($A907,'[1]23500'!$B$3:$L$5634,3,0)</f>
        <v>#N/A</v>
      </c>
      <c r="L907" s="2" t="e">
        <f>VLOOKUP($A907,'[1]23500'!$B$3:$L$5634,4,0)</f>
        <v>#N/A</v>
      </c>
      <c r="M907" s="2" t="e">
        <f>VLOOKUP($A907,'[1]23500'!$B$3:$L$5634,5,0)</f>
        <v>#N/A</v>
      </c>
      <c r="N907" s="2" t="e">
        <f>VLOOKUP($A907,'[1]23500'!$B$3:$L$5634,6,0)</f>
        <v>#N/A</v>
      </c>
      <c r="O907" s="2" t="e">
        <f>VLOOKUP($A907,'[1]23500'!$B$3:$L$5634,7,0)</f>
        <v>#N/A</v>
      </c>
      <c r="P907" s="2" t="e">
        <f>VLOOKUP($A907,'[1]23500'!$B$3:$L$5634,8,0)</f>
        <v>#N/A</v>
      </c>
      <c r="Q907" s="2" t="e">
        <f>VLOOKUP($A907,'[1]23500'!$B$3:$L$5634,10,0)</f>
        <v>#N/A</v>
      </c>
      <c r="R907" s="2" t="e">
        <f>VLOOKUP($A907,'[1]23500'!$B$3:$L$5634,11,0)</f>
        <v>#N/A</v>
      </c>
    </row>
    <row r="908" spans="1:18" x14ac:dyDescent="0.3">
      <c r="A908" s="7" t="s">
        <v>2503</v>
      </c>
      <c r="B908" s="7" t="s">
        <v>2504</v>
      </c>
      <c r="C908" s="7" t="s">
        <v>1679</v>
      </c>
      <c r="D908" s="7" t="s">
        <v>2505</v>
      </c>
      <c r="E908" s="7">
        <f t="shared" si="14"/>
        <v>4.0250000000000004</v>
      </c>
      <c r="F908" s="7">
        <v>4.83</v>
      </c>
      <c r="G908" s="7" t="s">
        <v>544</v>
      </c>
      <c r="H908" s="7" t="s">
        <v>585</v>
      </c>
      <c r="I908" s="2" t="str">
        <f>VLOOKUP($A908,'[1]23500'!$B$3:$L$5634,1,0)</f>
        <v>PA-10003PV90.9</v>
      </c>
      <c r="J908" s="2" t="str">
        <f>VLOOKUP($A908,'[1]23500'!$B$3:$L$5634,2,0)</f>
        <v>PA 1/3 WIĄZKI BIAŁY: 9  (250 szt.)</v>
      </c>
      <c r="K908" s="2" t="str">
        <f>VLOOKUP($A908,'[1]23500'!$B$3:$L$5634,3,0)</f>
        <v>paczka</v>
      </c>
      <c r="L908" s="2" t="str">
        <f>VLOOKUP($A908,'[1]23500'!$B$3:$L$5634,4,0)</f>
        <v>3926909700</v>
      </c>
      <c r="M908" s="2" t="str">
        <f>VLOOKUP($A908,'[1]23500'!$B$3:$L$5634,5,0)</f>
        <v>7330417003237</v>
      </c>
      <c r="N908" s="2">
        <f>VLOOKUP($A908,'[1]23500'!$B$3:$L$5634,6,0)</f>
        <v>1.2999999999999999E-2</v>
      </c>
      <c r="O908" s="2" t="str">
        <f>VLOOKUP($A908,'[1]23500'!$B$3:$L$5634,7,0)</f>
        <v>Kg</v>
      </c>
      <c r="P908" s="2">
        <f>VLOOKUP($A908,'[1]23500'!$B$3:$L$5634,8,0)</f>
        <v>1.4E-2</v>
      </c>
      <c r="Q908" s="2" t="str">
        <f>VLOOKUP($A908,'[1]23500'!$B$3:$L$5634,10,0)</f>
        <v>Na przewody</v>
      </c>
      <c r="R908" s="2" t="str">
        <f>VLOOKUP($A908,'[1]23500'!$B$3:$L$5634,11,0)</f>
        <v>1001</v>
      </c>
    </row>
    <row r="909" spans="1:18" x14ac:dyDescent="0.3">
      <c r="A909" s="7" t="s">
        <v>2503</v>
      </c>
      <c r="B909" s="7" t="s">
        <v>2506</v>
      </c>
      <c r="C909" s="7" t="s">
        <v>1679</v>
      </c>
      <c r="D909" s="7" t="s">
        <v>2507</v>
      </c>
      <c r="E909" s="7">
        <f t="shared" si="14"/>
        <v>4.0250000000000004</v>
      </c>
      <c r="F909" s="7">
        <v>4.83</v>
      </c>
      <c r="G909" s="7" t="s">
        <v>544</v>
      </c>
      <c r="H909" s="7" t="s">
        <v>585</v>
      </c>
      <c r="I909" s="2" t="str">
        <f>VLOOKUP($A909,'[1]23500'!$B$3:$L$5634,1,0)</f>
        <v>PA-10003PV90.9</v>
      </c>
      <c r="J909" s="2" t="str">
        <f>VLOOKUP($A909,'[1]23500'!$B$3:$L$5634,2,0)</f>
        <v>PA 1/3 WIĄZKI BIAŁY: 9  (250 szt.)</v>
      </c>
      <c r="K909" s="2" t="str">
        <f>VLOOKUP($A909,'[1]23500'!$B$3:$L$5634,3,0)</f>
        <v>paczka</v>
      </c>
      <c r="L909" s="2" t="str">
        <f>VLOOKUP($A909,'[1]23500'!$B$3:$L$5634,4,0)</f>
        <v>3926909700</v>
      </c>
      <c r="M909" s="2" t="str">
        <f>VLOOKUP($A909,'[1]23500'!$B$3:$L$5634,5,0)</f>
        <v>7330417003237</v>
      </c>
      <c r="N909" s="2">
        <f>VLOOKUP($A909,'[1]23500'!$B$3:$L$5634,6,0)</f>
        <v>1.2999999999999999E-2</v>
      </c>
      <c r="O909" s="2" t="str">
        <f>VLOOKUP($A909,'[1]23500'!$B$3:$L$5634,7,0)</f>
        <v>Kg</v>
      </c>
      <c r="P909" s="2">
        <f>VLOOKUP($A909,'[1]23500'!$B$3:$L$5634,8,0)</f>
        <v>1.4E-2</v>
      </c>
      <c r="Q909" s="2" t="str">
        <f>VLOOKUP($A909,'[1]23500'!$B$3:$L$5634,10,0)</f>
        <v>Na przewody</v>
      </c>
      <c r="R909" s="2" t="str">
        <f>VLOOKUP($A909,'[1]23500'!$B$3:$L$5634,11,0)</f>
        <v>1001</v>
      </c>
    </row>
    <row r="910" spans="1:18" x14ac:dyDescent="0.3">
      <c r="A910" s="7" t="s">
        <v>2508</v>
      </c>
      <c r="B910" s="7" t="s">
        <v>2509</v>
      </c>
      <c r="C910" s="7" t="s">
        <v>1679</v>
      </c>
      <c r="D910" s="7" t="s">
        <v>2510</v>
      </c>
      <c r="E910" s="7">
        <f t="shared" si="14"/>
        <v>4.0250000000000004</v>
      </c>
      <c r="F910" s="7">
        <v>4.83</v>
      </c>
      <c r="G910" s="7" t="s">
        <v>544</v>
      </c>
      <c r="H910" s="7" t="s">
        <v>585</v>
      </c>
      <c r="I910" s="2" t="str">
        <f>VLOOKUP($A910,'[1]23500'!$B$3:$L$5634,1,0)</f>
        <v>PA-10003PV90.A</v>
      </c>
      <c r="J910" s="2" t="str">
        <f>VLOOKUP($A910,'[1]23500'!$B$3:$L$5634,2,0)</f>
        <v>PA 1/3 WIĄZKI BIAŁY: A  (250 szt.)</v>
      </c>
      <c r="K910" s="2" t="str">
        <f>VLOOKUP($A910,'[1]23500'!$B$3:$L$5634,3,0)</f>
        <v>paczka</v>
      </c>
      <c r="L910" s="2" t="str">
        <f>VLOOKUP($A910,'[1]23500'!$B$3:$L$5634,4,0)</f>
        <v>3926909700</v>
      </c>
      <c r="M910" s="2" t="str">
        <f>VLOOKUP($A910,'[1]23500'!$B$3:$L$5634,5,0)</f>
        <v>7330417003244</v>
      </c>
      <c r="N910" s="2">
        <f>VLOOKUP($A910,'[1]23500'!$B$3:$L$5634,6,0)</f>
        <v>0</v>
      </c>
      <c r="O910" s="2">
        <f>VLOOKUP($A910,'[1]23500'!$B$3:$L$5634,7,0)</f>
        <v>0</v>
      </c>
      <c r="P910" s="2">
        <f>VLOOKUP($A910,'[1]23500'!$B$3:$L$5634,8,0)</f>
        <v>0</v>
      </c>
      <c r="Q910" s="2" t="str">
        <f>VLOOKUP($A910,'[1]23500'!$B$3:$L$5634,10,0)</f>
        <v>Na przewody</v>
      </c>
      <c r="R910" s="2" t="str">
        <f>VLOOKUP($A910,'[1]23500'!$B$3:$L$5634,11,0)</f>
        <v>1001</v>
      </c>
    </row>
    <row r="911" spans="1:18" x14ac:dyDescent="0.3">
      <c r="A911" s="7" t="s">
        <v>2511</v>
      </c>
      <c r="B911" s="7" t="s">
        <v>2512</v>
      </c>
      <c r="C911" s="7" t="s">
        <v>1679</v>
      </c>
      <c r="D911" s="7" t="s">
        <v>2513</v>
      </c>
      <c r="E911" s="7">
        <f t="shared" si="14"/>
        <v>4.0250000000000004</v>
      </c>
      <c r="F911" s="7">
        <v>4.83</v>
      </c>
      <c r="G911" s="7" t="s">
        <v>544</v>
      </c>
      <c r="H911" s="7" t="s">
        <v>585</v>
      </c>
      <c r="I911" s="2" t="e">
        <f>VLOOKUP($A911,'[1]23500'!$B$3:$L$5634,1,0)</f>
        <v>#N/A</v>
      </c>
      <c r="J911" s="2" t="e">
        <f>VLOOKUP($A911,'[1]23500'!$B$3:$L$5634,2,0)</f>
        <v>#N/A</v>
      </c>
      <c r="K911" s="2" t="e">
        <f>VLOOKUP($A911,'[1]23500'!$B$3:$L$5634,3,0)</f>
        <v>#N/A</v>
      </c>
      <c r="L911" s="2" t="e">
        <f>VLOOKUP($A911,'[1]23500'!$B$3:$L$5634,4,0)</f>
        <v>#N/A</v>
      </c>
      <c r="M911" s="2" t="e">
        <f>VLOOKUP($A911,'[1]23500'!$B$3:$L$5634,5,0)</f>
        <v>#N/A</v>
      </c>
      <c r="N911" s="2" t="e">
        <f>VLOOKUP($A911,'[1]23500'!$B$3:$L$5634,6,0)</f>
        <v>#N/A</v>
      </c>
      <c r="O911" s="2" t="e">
        <f>VLOOKUP($A911,'[1]23500'!$B$3:$L$5634,7,0)</f>
        <v>#N/A</v>
      </c>
      <c r="P911" s="2" t="e">
        <f>VLOOKUP($A911,'[1]23500'!$B$3:$L$5634,8,0)</f>
        <v>#N/A</v>
      </c>
      <c r="Q911" s="2" t="e">
        <f>VLOOKUP($A911,'[1]23500'!$B$3:$L$5634,10,0)</f>
        <v>#N/A</v>
      </c>
      <c r="R911" s="2" t="e">
        <f>VLOOKUP($A911,'[1]23500'!$B$3:$L$5634,11,0)</f>
        <v>#N/A</v>
      </c>
    </row>
    <row r="912" spans="1:18" x14ac:dyDescent="0.3">
      <c r="A912" s="7" t="s">
        <v>2514</v>
      </c>
      <c r="B912" s="7" t="s">
        <v>2515</v>
      </c>
      <c r="C912" s="7" t="s">
        <v>1679</v>
      </c>
      <c r="D912" s="7" t="s">
        <v>2516</v>
      </c>
      <c r="E912" s="7">
        <f t="shared" si="14"/>
        <v>4.0250000000000004</v>
      </c>
      <c r="F912" s="7">
        <v>4.83</v>
      </c>
      <c r="G912" s="7" t="s">
        <v>544</v>
      </c>
      <c r="H912" s="7" t="s">
        <v>585</v>
      </c>
      <c r="I912" s="2" t="e">
        <f>VLOOKUP($A912,'[1]23500'!$B$3:$L$5634,1,0)</f>
        <v>#N/A</v>
      </c>
      <c r="J912" s="2" t="e">
        <f>VLOOKUP($A912,'[1]23500'!$B$3:$L$5634,2,0)</f>
        <v>#N/A</v>
      </c>
      <c r="K912" s="2" t="e">
        <f>VLOOKUP($A912,'[1]23500'!$B$3:$L$5634,3,0)</f>
        <v>#N/A</v>
      </c>
      <c r="L912" s="2" t="e">
        <f>VLOOKUP($A912,'[1]23500'!$B$3:$L$5634,4,0)</f>
        <v>#N/A</v>
      </c>
      <c r="M912" s="2" t="e">
        <f>VLOOKUP($A912,'[1]23500'!$B$3:$L$5634,5,0)</f>
        <v>#N/A</v>
      </c>
      <c r="N912" s="2" t="e">
        <f>VLOOKUP($A912,'[1]23500'!$B$3:$L$5634,6,0)</f>
        <v>#N/A</v>
      </c>
      <c r="O912" s="2" t="e">
        <f>VLOOKUP($A912,'[1]23500'!$B$3:$L$5634,7,0)</f>
        <v>#N/A</v>
      </c>
      <c r="P912" s="2" t="e">
        <f>VLOOKUP($A912,'[1]23500'!$B$3:$L$5634,8,0)</f>
        <v>#N/A</v>
      </c>
      <c r="Q912" s="2" t="e">
        <f>VLOOKUP($A912,'[1]23500'!$B$3:$L$5634,10,0)</f>
        <v>#N/A</v>
      </c>
      <c r="R912" s="2" t="e">
        <f>VLOOKUP($A912,'[1]23500'!$B$3:$L$5634,11,0)</f>
        <v>#N/A</v>
      </c>
    </row>
    <row r="913" spans="1:18" x14ac:dyDescent="0.3">
      <c r="A913" s="7" t="s">
        <v>2517</v>
      </c>
      <c r="B913" s="7" t="s">
        <v>2518</v>
      </c>
      <c r="C913" s="7" t="s">
        <v>1679</v>
      </c>
      <c r="D913" s="7" t="s">
        <v>2519</v>
      </c>
      <c r="E913" s="7">
        <f t="shared" si="14"/>
        <v>4.0250000000000004</v>
      </c>
      <c r="F913" s="7">
        <v>4.83</v>
      </c>
      <c r="G913" s="7" t="s">
        <v>544</v>
      </c>
      <c r="H913" s="7" t="s">
        <v>585</v>
      </c>
      <c r="I913" s="2" t="e">
        <f>VLOOKUP($A913,'[1]23500'!$B$3:$L$5634,1,0)</f>
        <v>#N/A</v>
      </c>
      <c r="J913" s="2" t="e">
        <f>VLOOKUP($A913,'[1]23500'!$B$3:$L$5634,2,0)</f>
        <v>#N/A</v>
      </c>
      <c r="K913" s="2" t="e">
        <f>VLOOKUP($A913,'[1]23500'!$B$3:$L$5634,3,0)</f>
        <v>#N/A</v>
      </c>
      <c r="L913" s="2" t="e">
        <f>VLOOKUP($A913,'[1]23500'!$B$3:$L$5634,4,0)</f>
        <v>#N/A</v>
      </c>
      <c r="M913" s="2" t="e">
        <f>VLOOKUP($A913,'[1]23500'!$B$3:$L$5634,5,0)</f>
        <v>#N/A</v>
      </c>
      <c r="N913" s="2" t="e">
        <f>VLOOKUP($A913,'[1]23500'!$B$3:$L$5634,6,0)</f>
        <v>#N/A</v>
      </c>
      <c r="O913" s="2" t="e">
        <f>VLOOKUP($A913,'[1]23500'!$B$3:$L$5634,7,0)</f>
        <v>#N/A</v>
      </c>
      <c r="P913" s="2" t="e">
        <f>VLOOKUP($A913,'[1]23500'!$B$3:$L$5634,8,0)</f>
        <v>#N/A</v>
      </c>
      <c r="Q913" s="2" t="e">
        <f>VLOOKUP($A913,'[1]23500'!$B$3:$L$5634,10,0)</f>
        <v>#N/A</v>
      </c>
      <c r="R913" s="2" t="e">
        <f>VLOOKUP($A913,'[1]23500'!$B$3:$L$5634,11,0)</f>
        <v>#N/A</v>
      </c>
    </row>
    <row r="914" spans="1:18" x14ac:dyDescent="0.3">
      <c r="A914" s="7" t="s">
        <v>2520</v>
      </c>
      <c r="B914" s="7" t="s">
        <v>2521</v>
      </c>
      <c r="C914" s="7" t="s">
        <v>1679</v>
      </c>
      <c r="D914" s="7" t="s">
        <v>2522</v>
      </c>
      <c r="E914" s="7">
        <f t="shared" si="14"/>
        <v>4.0250000000000004</v>
      </c>
      <c r="F914" s="7">
        <v>4.83</v>
      </c>
      <c r="G914" s="7" t="s">
        <v>544</v>
      </c>
      <c r="H914" s="7" t="s">
        <v>585</v>
      </c>
      <c r="I914" s="2" t="e">
        <f>VLOOKUP($A914,'[1]23500'!$B$3:$L$5634,1,0)</f>
        <v>#N/A</v>
      </c>
      <c r="J914" s="2" t="e">
        <f>VLOOKUP($A914,'[1]23500'!$B$3:$L$5634,2,0)</f>
        <v>#N/A</v>
      </c>
      <c r="K914" s="2" t="e">
        <f>VLOOKUP($A914,'[1]23500'!$B$3:$L$5634,3,0)</f>
        <v>#N/A</v>
      </c>
      <c r="L914" s="2" t="e">
        <f>VLOOKUP($A914,'[1]23500'!$B$3:$L$5634,4,0)</f>
        <v>#N/A</v>
      </c>
      <c r="M914" s="2" t="e">
        <f>VLOOKUP($A914,'[1]23500'!$B$3:$L$5634,5,0)</f>
        <v>#N/A</v>
      </c>
      <c r="N914" s="2" t="e">
        <f>VLOOKUP($A914,'[1]23500'!$B$3:$L$5634,6,0)</f>
        <v>#N/A</v>
      </c>
      <c r="O914" s="2" t="e">
        <f>VLOOKUP($A914,'[1]23500'!$B$3:$L$5634,7,0)</f>
        <v>#N/A</v>
      </c>
      <c r="P914" s="2" t="e">
        <f>VLOOKUP($A914,'[1]23500'!$B$3:$L$5634,8,0)</f>
        <v>#N/A</v>
      </c>
      <c r="Q914" s="2" t="e">
        <f>VLOOKUP($A914,'[1]23500'!$B$3:$L$5634,10,0)</f>
        <v>#N/A</v>
      </c>
      <c r="R914" s="2" t="e">
        <f>VLOOKUP($A914,'[1]23500'!$B$3:$L$5634,11,0)</f>
        <v>#N/A</v>
      </c>
    </row>
    <row r="915" spans="1:18" x14ac:dyDescent="0.3">
      <c r="A915" s="7" t="s">
        <v>2523</v>
      </c>
      <c r="B915" s="7" t="s">
        <v>2524</v>
      </c>
      <c r="C915" s="7" t="s">
        <v>1679</v>
      </c>
      <c r="D915" s="7" t="s">
        <v>2525</v>
      </c>
      <c r="E915" s="7">
        <f t="shared" si="14"/>
        <v>4.0250000000000004</v>
      </c>
      <c r="F915" s="7">
        <v>4.83</v>
      </c>
      <c r="G915" s="7" t="s">
        <v>544</v>
      </c>
      <c r="H915" s="7" t="s">
        <v>585</v>
      </c>
      <c r="I915" s="2" t="e">
        <f>VLOOKUP($A915,'[1]23500'!$B$3:$L$5634,1,0)</f>
        <v>#N/A</v>
      </c>
      <c r="J915" s="2" t="e">
        <f>VLOOKUP($A915,'[1]23500'!$B$3:$L$5634,2,0)</f>
        <v>#N/A</v>
      </c>
      <c r="K915" s="2" t="e">
        <f>VLOOKUP($A915,'[1]23500'!$B$3:$L$5634,3,0)</f>
        <v>#N/A</v>
      </c>
      <c r="L915" s="2" t="e">
        <f>VLOOKUP($A915,'[1]23500'!$B$3:$L$5634,4,0)</f>
        <v>#N/A</v>
      </c>
      <c r="M915" s="2" t="e">
        <f>VLOOKUP($A915,'[1]23500'!$B$3:$L$5634,5,0)</f>
        <v>#N/A</v>
      </c>
      <c r="N915" s="2" t="e">
        <f>VLOOKUP($A915,'[1]23500'!$B$3:$L$5634,6,0)</f>
        <v>#N/A</v>
      </c>
      <c r="O915" s="2" t="e">
        <f>VLOOKUP($A915,'[1]23500'!$B$3:$L$5634,7,0)</f>
        <v>#N/A</v>
      </c>
      <c r="P915" s="2" t="e">
        <f>VLOOKUP($A915,'[1]23500'!$B$3:$L$5634,8,0)</f>
        <v>#N/A</v>
      </c>
      <c r="Q915" s="2" t="e">
        <f>VLOOKUP($A915,'[1]23500'!$B$3:$L$5634,10,0)</f>
        <v>#N/A</v>
      </c>
      <c r="R915" s="2" t="e">
        <f>VLOOKUP($A915,'[1]23500'!$B$3:$L$5634,11,0)</f>
        <v>#N/A</v>
      </c>
    </row>
    <row r="916" spans="1:18" x14ac:dyDescent="0.3">
      <c r="A916" s="7" t="s">
        <v>2526</v>
      </c>
      <c r="B916" s="7" t="s">
        <v>2527</v>
      </c>
      <c r="C916" s="7" t="s">
        <v>1679</v>
      </c>
      <c r="D916" s="7" t="s">
        <v>2528</v>
      </c>
      <c r="E916" s="7">
        <f t="shared" si="14"/>
        <v>4.0250000000000004</v>
      </c>
      <c r="F916" s="7">
        <v>4.83</v>
      </c>
      <c r="G916" s="7" t="s">
        <v>544</v>
      </c>
      <c r="H916" s="7" t="s">
        <v>585</v>
      </c>
      <c r="I916" s="2" t="e">
        <f>VLOOKUP($A916,'[1]23500'!$B$3:$L$5634,1,0)</f>
        <v>#N/A</v>
      </c>
      <c r="J916" s="2" t="e">
        <f>VLOOKUP($A916,'[1]23500'!$B$3:$L$5634,2,0)</f>
        <v>#N/A</v>
      </c>
      <c r="K916" s="2" t="e">
        <f>VLOOKUP($A916,'[1]23500'!$B$3:$L$5634,3,0)</f>
        <v>#N/A</v>
      </c>
      <c r="L916" s="2" t="e">
        <f>VLOOKUP($A916,'[1]23500'!$B$3:$L$5634,4,0)</f>
        <v>#N/A</v>
      </c>
      <c r="M916" s="2" t="e">
        <f>VLOOKUP($A916,'[1]23500'!$B$3:$L$5634,5,0)</f>
        <v>#N/A</v>
      </c>
      <c r="N916" s="2" t="e">
        <f>VLOOKUP($A916,'[1]23500'!$B$3:$L$5634,6,0)</f>
        <v>#N/A</v>
      </c>
      <c r="O916" s="2" t="e">
        <f>VLOOKUP($A916,'[1]23500'!$B$3:$L$5634,7,0)</f>
        <v>#N/A</v>
      </c>
      <c r="P916" s="2" t="e">
        <f>VLOOKUP($A916,'[1]23500'!$B$3:$L$5634,8,0)</f>
        <v>#N/A</v>
      </c>
      <c r="Q916" s="2" t="e">
        <f>VLOOKUP($A916,'[1]23500'!$B$3:$L$5634,10,0)</f>
        <v>#N/A</v>
      </c>
      <c r="R916" s="2" t="e">
        <f>VLOOKUP($A916,'[1]23500'!$B$3:$L$5634,11,0)</f>
        <v>#N/A</v>
      </c>
    </row>
    <row r="917" spans="1:18" x14ac:dyDescent="0.3">
      <c r="A917" s="7" t="s">
        <v>2529</v>
      </c>
      <c r="B917" s="7" t="s">
        <v>2530</v>
      </c>
      <c r="C917" s="7" t="s">
        <v>1679</v>
      </c>
      <c r="D917" s="7" t="s">
        <v>2531</v>
      </c>
      <c r="E917" s="7">
        <f t="shared" si="14"/>
        <v>4.0250000000000004</v>
      </c>
      <c r="F917" s="7">
        <v>4.83</v>
      </c>
      <c r="G917" s="7" t="s">
        <v>544</v>
      </c>
      <c r="H917" s="7" t="s">
        <v>585</v>
      </c>
      <c r="I917" s="2" t="e">
        <f>VLOOKUP($A917,'[1]23500'!$B$3:$L$5634,1,0)</f>
        <v>#N/A</v>
      </c>
      <c r="J917" s="2" t="e">
        <f>VLOOKUP($A917,'[1]23500'!$B$3:$L$5634,2,0)</f>
        <v>#N/A</v>
      </c>
      <c r="K917" s="2" t="e">
        <f>VLOOKUP($A917,'[1]23500'!$B$3:$L$5634,3,0)</f>
        <v>#N/A</v>
      </c>
      <c r="L917" s="2" t="e">
        <f>VLOOKUP($A917,'[1]23500'!$B$3:$L$5634,4,0)</f>
        <v>#N/A</v>
      </c>
      <c r="M917" s="2" t="e">
        <f>VLOOKUP($A917,'[1]23500'!$B$3:$L$5634,5,0)</f>
        <v>#N/A</v>
      </c>
      <c r="N917" s="2" t="e">
        <f>VLOOKUP($A917,'[1]23500'!$B$3:$L$5634,6,0)</f>
        <v>#N/A</v>
      </c>
      <c r="O917" s="2" t="e">
        <f>VLOOKUP($A917,'[1]23500'!$B$3:$L$5634,7,0)</f>
        <v>#N/A</v>
      </c>
      <c r="P917" s="2" t="e">
        <f>VLOOKUP($A917,'[1]23500'!$B$3:$L$5634,8,0)</f>
        <v>#N/A</v>
      </c>
      <c r="Q917" s="2" t="e">
        <f>VLOOKUP($A917,'[1]23500'!$B$3:$L$5634,10,0)</f>
        <v>#N/A</v>
      </c>
      <c r="R917" s="2" t="e">
        <f>VLOOKUP($A917,'[1]23500'!$B$3:$L$5634,11,0)</f>
        <v>#N/A</v>
      </c>
    </row>
    <row r="918" spans="1:18" x14ac:dyDescent="0.3">
      <c r="A918" s="7" t="s">
        <v>2532</v>
      </c>
      <c r="B918" s="7" t="s">
        <v>2533</v>
      </c>
      <c r="C918" s="7" t="s">
        <v>1679</v>
      </c>
      <c r="D918" s="7" t="s">
        <v>2534</v>
      </c>
      <c r="E918" s="7">
        <f t="shared" si="14"/>
        <v>4.0250000000000004</v>
      </c>
      <c r="F918" s="7">
        <v>4.83</v>
      </c>
      <c r="G918" s="7" t="s">
        <v>544</v>
      </c>
      <c r="H918" s="7" t="s">
        <v>585</v>
      </c>
      <c r="I918" s="2" t="e">
        <f>VLOOKUP($A918,'[1]23500'!$B$3:$L$5634,1,0)</f>
        <v>#N/A</v>
      </c>
      <c r="J918" s="2" t="e">
        <f>VLOOKUP($A918,'[1]23500'!$B$3:$L$5634,2,0)</f>
        <v>#N/A</v>
      </c>
      <c r="K918" s="2" t="e">
        <f>VLOOKUP($A918,'[1]23500'!$B$3:$L$5634,3,0)</f>
        <v>#N/A</v>
      </c>
      <c r="L918" s="2" t="e">
        <f>VLOOKUP($A918,'[1]23500'!$B$3:$L$5634,4,0)</f>
        <v>#N/A</v>
      </c>
      <c r="M918" s="2" t="e">
        <f>VLOOKUP($A918,'[1]23500'!$B$3:$L$5634,5,0)</f>
        <v>#N/A</v>
      </c>
      <c r="N918" s="2" t="e">
        <f>VLOOKUP($A918,'[1]23500'!$B$3:$L$5634,6,0)</f>
        <v>#N/A</v>
      </c>
      <c r="O918" s="2" t="e">
        <f>VLOOKUP($A918,'[1]23500'!$B$3:$L$5634,7,0)</f>
        <v>#N/A</v>
      </c>
      <c r="P918" s="2" t="e">
        <f>VLOOKUP($A918,'[1]23500'!$B$3:$L$5634,8,0)</f>
        <v>#N/A</v>
      </c>
      <c r="Q918" s="2" t="e">
        <f>VLOOKUP($A918,'[1]23500'!$B$3:$L$5634,10,0)</f>
        <v>#N/A</v>
      </c>
      <c r="R918" s="2" t="e">
        <f>VLOOKUP($A918,'[1]23500'!$B$3:$L$5634,11,0)</f>
        <v>#N/A</v>
      </c>
    </row>
    <row r="919" spans="1:18" x14ac:dyDescent="0.3">
      <c r="A919" s="7" t="s">
        <v>2535</v>
      </c>
      <c r="B919" s="7" t="s">
        <v>2536</v>
      </c>
      <c r="C919" s="7" t="s">
        <v>1679</v>
      </c>
      <c r="D919" s="7" t="s">
        <v>2537</v>
      </c>
      <c r="E919" s="7">
        <f t="shared" si="14"/>
        <v>4.0250000000000004</v>
      </c>
      <c r="F919" s="7">
        <v>4.83</v>
      </c>
      <c r="G919" s="7" t="s">
        <v>544</v>
      </c>
      <c r="H919" s="7" t="s">
        <v>585</v>
      </c>
      <c r="I919" s="2" t="e">
        <f>VLOOKUP($A919,'[1]23500'!$B$3:$L$5634,1,0)</f>
        <v>#N/A</v>
      </c>
      <c r="J919" s="2" t="e">
        <f>VLOOKUP($A919,'[1]23500'!$B$3:$L$5634,2,0)</f>
        <v>#N/A</v>
      </c>
      <c r="K919" s="2" t="e">
        <f>VLOOKUP($A919,'[1]23500'!$B$3:$L$5634,3,0)</f>
        <v>#N/A</v>
      </c>
      <c r="L919" s="2" t="e">
        <f>VLOOKUP($A919,'[1]23500'!$B$3:$L$5634,4,0)</f>
        <v>#N/A</v>
      </c>
      <c r="M919" s="2" t="e">
        <f>VLOOKUP($A919,'[1]23500'!$B$3:$L$5634,5,0)</f>
        <v>#N/A</v>
      </c>
      <c r="N919" s="2" t="e">
        <f>VLOOKUP($A919,'[1]23500'!$B$3:$L$5634,6,0)</f>
        <v>#N/A</v>
      </c>
      <c r="O919" s="2" t="e">
        <f>VLOOKUP($A919,'[1]23500'!$B$3:$L$5634,7,0)</f>
        <v>#N/A</v>
      </c>
      <c r="P919" s="2" t="e">
        <f>VLOOKUP($A919,'[1]23500'!$B$3:$L$5634,8,0)</f>
        <v>#N/A</v>
      </c>
      <c r="Q919" s="2" t="e">
        <f>VLOOKUP($A919,'[1]23500'!$B$3:$L$5634,10,0)</f>
        <v>#N/A</v>
      </c>
      <c r="R919" s="2" t="e">
        <f>VLOOKUP($A919,'[1]23500'!$B$3:$L$5634,11,0)</f>
        <v>#N/A</v>
      </c>
    </row>
    <row r="920" spans="1:18" x14ac:dyDescent="0.3">
      <c r="A920" s="7" t="s">
        <v>2538</v>
      </c>
      <c r="B920" s="7" t="s">
        <v>2539</v>
      </c>
      <c r="C920" s="7" t="s">
        <v>1679</v>
      </c>
      <c r="D920" s="7" t="s">
        <v>2540</v>
      </c>
      <c r="E920" s="7">
        <f t="shared" si="14"/>
        <v>4.0250000000000004</v>
      </c>
      <c r="F920" s="7">
        <v>4.83</v>
      </c>
      <c r="G920" s="7" t="s">
        <v>544</v>
      </c>
      <c r="H920" s="7" t="s">
        <v>585</v>
      </c>
      <c r="I920" s="2" t="str">
        <f>VLOOKUP($A920,'[1]23500'!$B$3:$L$5634,1,0)</f>
        <v>PA-10003PV90.M</v>
      </c>
      <c r="J920" s="2" t="str">
        <f>VLOOKUP($A920,'[1]23500'!$B$3:$L$5634,2,0)</f>
        <v>PA 1/3 WIĄZKI BIAŁY: M  (250 szt.)</v>
      </c>
      <c r="K920" s="2" t="str">
        <f>VLOOKUP($A920,'[1]23500'!$B$3:$L$5634,3,0)</f>
        <v>paczka</v>
      </c>
      <c r="L920" s="2" t="str">
        <f>VLOOKUP($A920,'[1]23500'!$B$3:$L$5634,4,0)</f>
        <v>3926909700</v>
      </c>
      <c r="M920" s="2" t="str">
        <f>VLOOKUP($A920,'[1]23500'!$B$3:$L$5634,5,0)</f>
        <v>7330417003374</v>
      </c>
      <c r="N920" s="2">
        <f>VLOOKUP($A920,'[1]23500'!$B$3:$L$5634,6,0)</f>
        <v>0</v>
      </c>
      <c r="O920" s="2">
        <f>VLOOKUP($A920,'[1]23500'!$B$3:$L$5634,7,0)</f>
        <v>0</v>
      </c>
      <c r="P920" s="2">
        <f>VLOOKUP($A920,'[1]23500'!$B$3:$L$5634,8,0)</f>
        <v>0</v>
      </c>
      <c r="Q920" s="2" t="str">
        <f>VLOOKUP($A920,'[1]23500'!$B$3:$L$5634,10,0)</f>
        <v>Na przewody</v>
      </c>
      <c r="R920" s="2" t="str">
        <f>VLOOKUP($A920,'[1]23500'!$B$3:$L$5634,11,0)</f>
        <v>1001</v>
      </c>
    </row>
    <row r="921" spans="1:18" x14ac:dyDescent="0.3">
      <c r="A921" s="7" t="s">
        <v>2541</v>
      </c>
      <c r="B921" s="7" t="s">
        <v>2542</v>
      </c>
      <c r="C921" s="7" t="s">
        <v>1679</v>
      </c>
      <c r="D921" s="7" t="s">
        <v>2543</v>
      </c>
      <c r="E921" s="7">
        <f t="shared" si="14"/>
        <v>4.0250000000000004</v>
      </c>
      <c r="F921" s="7">
        <v>4.83</v>
      </c>
      <c r="G921" s="7" t="s">
        <v>544</v>
      </c>
      <c r="H921" s="7" t="s">
        <v>585</v>
      </c>
      <c r="I921" s="2" t="e">
        <f>VLOOKUP($A921,'[1]23500'!$B$3:$L$5634,1,0)</f>
        <v>#N/A</v>
      </c>
      <c r="J921" s="2" t="e">
        <f>VLOOKUP($A921,'[1]23500'!$B$3:$L$5634,2,0)</f>
        <v>#N/A</v>
      </c>
      <c r="K921" s="2" t="e">
        <f>VLOOKUP($A921,'[1]23500'!$B$3:$L$5634,3,0)</f>
        <v>#N/A</v>
      </c>
      <c r="L921" s="2" t="e">
        <f>VLOOKUP($A921,'[1]23500'!$B$3:$L$5634,4,0)</f>
        <v>#N/A</v>
      </c>
      <c r="M921" s="2" t="e">
        <f>VLOOKUP($A921,'[1]23500'!$B$3:$L$5634,5,0)</f>
        <v>#N/A</v>
      </c>
      <c r="N921" s="2" t="e">
        <f>VLOOKUP($A921,'[1]23500'!$B$3:$L$5634,6,0)</f>
        <v>#N/A</v>
      </c>
      <c r="O921" s="2" t="e">
        <f>VLOOKUP($A921,'[1]23500'!$B$3:$L$5634,7,0)</f>
        <v>#N/A</v>
      </c>
      <c r="P921" s="2" t="e">
        <f>VLOOKUP($A921,'[1]23500'!$B$3:$L$5634,8,0)</f>
        <v>#N/A</v>
      </c>
      <c r="Q921" s="2" t="e">
        <f>VLOOKUP($A921,'[1]23500'!$B$3:$L$5634,10,0)</f>
        <v>#N/A</v>
      </c>
      <c r="R921" s="2" t="e">
        <f>VLOOKUP($A921,'[1]23500'!$B$3:$L$5634,11,0)</f>
        <v>#N/A</v>
      </c>
    </row>
    <row r="922" spans="1:18" x14ac:dyDescent="0.3">
      <c r="A922" s="7" t="s">
        <v>2544</v>
      </c>
      <c r="B922" s="7" t="s">
        <v>2545</v>
      </c>
      <c r="C922" s="7" t="s">
        <v>1679</v>
      </c>
      <c r="D922" s="7" t="s">
        <v>2546</v>
      </c>
      <c r="E922" s="7">
        <f t="shared" si="14"/>
        <v>4.0250000000000004</v>
      </c>
      <c r="F922" s="7">
        <v>4.83</v>
      </c>
      <c r="G922" s="7" t="s">
        <v>544</v>
      </c>
      <c r="H922" s="7" t="s">
        <v>585</v>
      </c>
      <c r="I922" s="2" t="e">
        <f>VLOOKUP($A922,'[1]23500'!$B$3:$L$5634,1,0)</f>
        <v>#N/A</v>
      </c>
      <c r="J922" s="2" t="e">
        <f>VLOOKUP($A922,'[1]23500'!$B$3:$L$5634,2,0)</f>
        <v>#N/A</v>
      </c>
      <c r="K922" s="2" t="e">
        <f>VLOOKUP($A922,'[1]23500'!$B$3:$L$5634,3,0)</f>
        <v>#N/A</v>
      </c>
      <c r="L922" s="2" t="e">
        <f>VLOOKUP($A922,'[1]23500'!$B$3:$L$5634,4,0)</f>
        <v>#N/A</v>
      </c>
      <c r="M922" s="2" t="e">
        <f>VLOOKUP($A922,'[1]23500'!$B$3:$L$5634,5,0)</f>
        <v>#N/A</v>
      </c>
      <c r="N922" s="2" t="e">
        <f>VLOOKUP($A922,'[1]23500'!$B$3:$L$5634,6,0)</f>
        <v>#N/A</v>
      </c>
      <c r="O922" s="2" t="e">
        <f>VLOOKUP($A922,'[1]23500'!$B$3:$L$5634,7,0)</f>
        <v>#N/A</v>
      </c>
      <c r="P922" s="2" t="e">
        <f>VLOOKUP($A922,'[1]23500'!$B$3:$L$5634,8,0)</f>
        <v>#N/A</v>
      </c>
      <c r="Q922" s="2" t="e">
        <f>VLOOKUP($A922,'[1]23500'!$B$3:$L$5634,10,0)</f>
        <v>#N/A</v>
      </c>
      <c r="R922" s="2" t="e">
        <f>VLOOKUP($A922,'[1]23500'!$B$3:$L$5634,11,0)</f>
        <v>#N/A</v>
      </c>
    </row>
    <row r="923" spans="1:18" x14ac:dyDescent="0.3">
      <c r="A923" s="7" t="s">
        <v>2547</v>
      </c>
      <c r="B923" s="7" t="s">
        <v>2548</v>
      </c>
      <c r="C923" s="7" t="s">
        <v>1679</v>
      </c>
      <c r="D923" s="7" t="s">
        <v>2549</v>
      </c>
      <c r="E923" s="7">
        <f t="shared" si="14"/>
        <v>4.0250000000000004</v>
      </c>
      <c r="F923" s="7">
        <v>4.83</v>
      </c>
      <c r="G923" s="7" t="s">
        <v>544</v>
      </c>
      <c r="H923" s="7" t="s">
        <v>585</v>
      </c>
      <c r="I923" s="2" t="e">
        <f>VLOOKUP($A923,'[1]23500'!$B$3:$L$5634,1,0)</f>
        <v>#N/A</v>
      </c>
      <c r="J923" s="2" t="e">
        <f>VLOOKUP($A923,'[1]23500'!$B$3:$L$5634,2,0)</f>
        <v>#N/A</v>
      </c>
      <c r="K923" s="2" t="e">
        <f>VLOOKUP($A923,'[1]23500'!$B$3:$L$5634,3,0)</f>
        <v>#N/A</v>
      </c>
      <c r="L923" s="2" t="e">
        <f>VLOOKUP($A923,'[1]23500'!$B$3:$L$5634,4,0)</f>
        <v>#N/A</v>
      </c>
      <c r="M923" s="2" t="e">
        <f>VLOOKUP($A923,'[1]23500'!$B$3:$L$5634,5,0)</f>
        <v>#N/A</v>
      </c>
      <c r="N923" s="2" t="e">
        <f>VLOOKUP($A923,'[1]23500'!$B$3:$L$5634,6,0)</f>
        <v>#N/A</v>
      </c>
      <c r="O923" s="2" t="e">
        <f>VLOOKUP($A923,'[1]23500'!$B$3:$L$5634,7,0)</f>
        <v>#N/A</v>
      </c>
      <c r="P923" s="2" t="e">
        <f>VLOOKUP($A923,'[1]23500'!$B$3:$L$5634,8,0)</f>
        <v>#N/A</v>
      </c>
      <c r="Q923" s="2" t="e">
        <f>VLOOKUP($A923,'[1]23500'!$B$3:$L$5634,10,0)</f>
        <v>#N/A</v>
      </c>
      <c r="R923" s="2" t="e">
        <f>VLOOKUP($A923,'[1]23500'!$B$3:$L$5634,11,0)</f>
        <v>#N/A</v>
      </c>
    </row>
    <row r="924" spans="1:18" x14ac:dyDescent="0.3">
      <c r="A924" s="7" t="s">
        <v>2550</v>
      </c>
      <c r="B924" s="7" t="s">
        <v>2551</v>
      </c>
      <c r="C924" s="7" t="s">
        <v>1679</v>
      </c>
      <c r="D924" s="7" t="s">
        <v>2552</v>
      </c>
      <c r="E924" s="7">
        <f t="shared" si="14"/>
        <v>4.0250000000000004</v>
      </c>
      <c r="F924" s="7">
        <v>4.83</v>
      </c>
      <c r="G924" s="7" t="s">
        <v>544</v>
      </c>
      <c r="H924" s="7" t="s">
        <v>585</v>
      </c>
      <c r="I924" s="2" t="e">
        <f>VLOOKUP($A924,'[1]23500'!$B$3:$L$5634,1,0)</f>
        <v>#N/A</v>
      </c>
      <c r="J924" s="2" t="e">
        <f>VLOOKUP($A924,'[1]23500'!$B$3:$L$5634,2,0)</f>
        <v>#N/A</v>
      </c>
      <c r="K924" s="2" t="e">
        <f>VLOOKUP($A924,'[1]23500'!$B$3:$L$5634,3,0)</f>
        <v>#N/A</v>
      </c>
      <c r="L924" s="2" t="e">
        <f>VLOOKUP($A924,'[1]23500'!$B$3:$L$5634,4,0)</f>
        <v>#N/A</v>
      </c>
      <c r="M924" s="2" t="e">
        <f>VLOOKUP($A924,'[1]23500'!$B$3:$L$5634,5,0)</f>
        <v>#N/A</v>
      </c>
      <c r="N924" s="2" t="e">
        <f>VLOOKUP($A924,'[1]23500'!$B$3:$L$5634,6,0)</f>
        <v>#N/A</v>
      </c>
      <c r="O924" s="2" t="e">
        <f>VLOOKUP($A924,'[1]23500'!$B$3:$L$5634,7,0)</f>
        <v>#N/A</v>
      </c>
      <c r="P924" s="2" t="e">
        <f>VLOOKUP($A924,'[1]23500'!$B$3:$L$5634,8,0)</f>
        <v>#N/A</v>
      </c>
      <c r="Q924" s="2" t="e">
        <f>VLOOKUP($A924,'[1]23500'!$B$3:$L$5634,10,0)</f>
        <v>#N/A</v>
      </c>
      <c r="R924" s="2" t="e">
        <f>VLOOKUP($A924,'[1]23500'!$B$3:$L$5634,11,0)</f>
        <v>#N/A</v>
      </c>
    </row>
    <row r="925" spans="1:18" x14ac:dyDescent="0.3">
      <c r="A925" s="7" t="s">
        <v>2553</v>
      </c>
      <c r="B925" s="7" t="s">
        <v>2554</v>
      </c>
      <c r="C925" s="7" t="s">
        <v>1679</v>
      </c>
      <c r="D925" s="7" t="s">
        <v>2555</v>
      </c>
      <c r="E925" s="7">
        <f t="shared" si="14"/>
        <v>4.0250000000000004</v>
      </c>
      <c r="F925" s="7">
        <v>4.83</v>
      </c>
      <c r="G925" s="7" t="s">
        <v>544</v>
      </c>
      <c r="H925" s="7" t="s">
        <v>585</v>
      </c>
      <c r="I925" s="2" t="e">
        <f>VLOOKUP($A925,'[1]23500'!$B$3:$L$5634,1,0)</f>
        <v>#N/A</v>
      </c>
      <c r="J925" s="2" t="e">
        <f>VLOOKUP($A925,'[1]23500'!$B$3:$L$5634,2,0)</f>
        <v>#N/A</v>
      </c>
      <c r="K925" s="2" t="e">
        <f>VLOOKUP($A925,'[1]23500'!$B$3:$L$5634,3,0)</f>
        <v>#N/A</v>
      </c>
      <c r="L925" s="2" t="e">
        <f>VLOOKUP($A925,'[1]23500'!$B$3:$L$5634,4,0)</f>
        <v>#N/A</v>
      </c>
      <c r="M925" s="2" t="e">
        <f>VLOOKUP($A925,'[1]23500'!$B$3:$L$5634,5,0)</f>
        <v>#N/A</v>
      </c>
      <c r="N925" s="2" t="e">
        <f>VLOOKUP($A925,'[1]23500'!$B$3:$L$5634,6,0)</f>
        <v>#N/A</v>
      </c>
      <c r="O925" s="2" t="e">
        <f>VLOOKUP($A925,'[1]23500'!$B$3:$L$5634,7,0)</f>
        <v>#N/A</v>
      </c>
      <c r="P925" s="2" t="e">
        <f>VLOOKUP($A925,'[1]23500'!$B$3:$L$5634,8,0)</f>
        <v>#N/A</v>
      </c>
      <c r="Q925" s="2" t="e">
        <f>VLOOKUP($A925,'[1]23500'!$B$3:$L$5634,10,0)</f>
        <v>#N/A</v>
      </c>
      <c r="R925" s="2" t="e">
        <f>VLOOKUP($A925,'[1]23500'!$B$3:$L$5634,11,0)</f>
        <v>#N/A</v>
      </c>
    </row>
    <row r="926" spans="1:18" x14ac:dyDescent="0.3">
      <c r="A926" s="1" t="s">
        <v>2556</v>
      </c>
      <c r="B926" s="1" t="s">
        <v>2557</v>
      </c>
      <c r="C926" s="1" t="s">
        <v>1967</v>
      </c>
      <c r="D926" s="1" t="s">
        <v>2558</v>
      </c>
      <c r="E926" s="1">
        <f t="shared" si="14"/>
        <v>0</v>
      </c>
      <c r="F926" s="1"/>
      <c r="G926" s="1" t="s">
        <v>544</v>
      </c>
      <c r="H926" s="1" t="s">
        <v>585</v>
      </c>
      <c r="I926" s="2" t="str">
        <f>VLOOKUP($A926,'[1]23500'!$B$3:$L$5634,1,0)</f>
        <v>PA-10003SV40.-</v>
      </c>
      <c r="J926" s="2" t="str">
        <f>VLOOKUP($A926,'[1]23500'!$B$3:$L$5634,2,0)</f>
        <v>PA 1/3 DYSK ŻÓŁTY: -  (500 szt.)</v>
      </c>
      <c r="K926" s="2" t="str">
        <f>VLOOKUP($A926,'[1]23500'!$B$3:$L$5634,3,0)</f>
        <v>dysk</v>
      </c>
      <c r="L926" s="2" t="str">
        <f>VLOOKUP($A926,'[1]23500'!$B$3:$L$5634,4,0)</f>
        <v>3926909700</v>
      </c>
      <c r="M926" s="2" t="str">
        <f>VLOOKUP($A926,'[1]23500'!$B$3:$L$5634,5,0)</f>
        <v>7330417011881</v>
      </c>
      <c r="N926" s="2">
        <f>VLOOKUP($A926,'[1]23500'!$B$3:$L$5634,6,0)</f>
        <v>0</v>
      </c>
      <c r="O926" s="2">
        <f>VLOOKUP($A926,'[1]23500'!$B$3:$L$5634,7,0)</f>
        <v>0</v>
      </c>
      <c r="P926" s="2">
        <f>VLOOKUP($A926,'[1]23500'!$B$3:$L$5634,8,0)</f>
        <v>0</v>
      </c>
      <c r="Q926" s="2" t="str">
        <f>VLOOKUP($A926,'[1]23500'!$B$3:$L$5634,10,0)</f>
        <v>Na przewody</v>
      </c>
      <c r="R926" s="2" t="str">
        <f>VLOOKUP($A926,'[1]23500'!$B$3:$L$5634,11,0)</f>
        <v>1001</v>
      </c>
    </row>
    <row r="927" spans="1:18" x14ac:dyDescent="0.3">
      <c r="A927" s="1" t="s">
        <v>2559</v>
      </c>
      <c r="B927" s="1" t="s">
        <v>2560</v>
      </c>
      <c r="C927" s="1" t="s">
        <v>1967</v>
      </c>
      <c r="D927" s="1" t="s">
        <v>2561</v>
      </c>
      <c r="E927" s="1">
        <f t="shared" si="14"/>
        <v>0</v>
      </c>
      <c r="F927" s="1"/>
      <c r="G927" s="1" t="s">
        <v>544</v>
      </c>
      <c r="H927" s="1" t="s">
        <v>585</v>
      </c>
      <c r="I927" s="2" t="e">
        <f>VLOOKUP($A927,'[1]23500'!$B$3:$L$5634,1,0)</f>
        <v>#N/A</v>
      </c>
      <c r="J927" s="2" t="e">
        <f>VLOOKUP($A927,'[1]23500'!$B$3:$L$5634,2,0)</f>
        <v>#N/A</v>
      </c>
      <c r="K927" s="2" t="e">
        <f>VLOOKUP($A927,'[1]23500'!$B$3:$L$5634,3,0)</f>
        <v>#N/A</v>
      </c>
      <c r="L927" s="2" t="e">
        <f>VLOOKUP($A927,'[1]23500'!$B$3:$L$5634,4,0)</f>
        <v>#N/A</v>
      </c>
      <c r="M927" s="2" t="e">
        <f>VLOOKUP($A927,'[1]23500'!$B$3:$L$5634,5,0)</f>
        <v>#N/A</v>
      </c>
      <c r="N927" s="2" t="e">
        <f>VLOOKUP($A927,'[1]23500'!$B$3:$L$5634,6,0)</f>
        <v>#N/A</v>
      </c>
      <c r="O927" s="2" t="e">
        <f>VLOOKUP($A927,'[1]23500'!$B$3:$L$5634,7,0)</f>
        <v>#N/A</v>
      </c>
      <c r="P927" s="2" t="e">
        <f>VLOOKUP($A927,'[1]23500'!$B$3:$L$5634,8,0)</f>
        <v>#N/A</v>
      </c>
      <c r="Q927" s="2" t="e">
        <f>VLOOKUP($A927,'[1]23500'!$B$3:$L$5634,10,0)</f>
        <v>#N/A</v>
      </c>
      <c r="R927" s="2" t="e">
        <f>VLOOKUP($A927,'[1]23500'!$B$3:$L$5634,11,0)</f>
        <v>#N/A</v>
      </c>
    </row>
    <row r="928" spans="1:18" x14ac:dyDescent="0.3">
      <c r="A928" s="1" t="s">
        <v>2562</v>
      </c>
      <c r="B928" s="1" t="s">
        <v>2563</v>
      </c>
      <c r="C928" s="1" t="s">
        <v>1967</v>
      </c>
      <c r="D928" s="1" t="s">
        <v>2564</v>
      </c>
      <c r="E928" s="1">
        <f t="shared" si="14"/>
        <v>0</v>
      </c>
      <c r="F928" s="1"/>
      <c r="G928" s="1" t="s">
        <v>544</v>
      </c>
      <c r="H928" s="1" t="s">
        <v>585</v>
      </c>
      <c r="I928" s="2" t="e">
        <f>VLOOKUP($A928,'[1]23500'!$B$3:$L$5634,1,0)</f>
        <v>#N/A</v>
      </c>
      <c r="J928" s="2" t="e">
        <f>VLOOKUP($A928,'[1]23500'!$B$3:$L$5634,2,0)</f>
        <v>#N/A</v>
      </c>
      <c r="K928" s="2" t="e">
        <f>VLOOKUP($A928,'[1]23500'!$B$3:$L$5634,3,0)</f>
        <v>#N/A</v>
      </c>
      <c r="L928" s="2" t="e">
        <f>VLOOKUP($A928,'[1]23500'!$B$3:$L$5634,4,0)</f>
        <v>#N/A</v>
      </c>
      <c r="M928" s="2" t="e">
        <f>VLOOKUP($A928,'[1]23500'!$B$3:$L$5634,5,0)</f>
        <v>#N/A</v>
      </c>
      <c r="N928" s="2" t="e">
        <f>VLOOKUP($A928,'[1]23500'!$B$3:$L$5634,6,0)</f>
        <v>#N/A</v>
      </c>
      <c r="O928" s="2" t="e">
        <f>VLOOKUP($A928,'[1]23500'!$B$3:$L$5634,7,0)</f>
        <v>#N/A</v>
      </c>
      <c r="P928" s="2" t="e">
        <f>VLOOKUP($A928,'[1]23500'!$B$3:$L$5634,8,0)</f>
        <v>#N/A</v>
      </c>
      <c r="Q928" s="2" t="e">
        <f>VLOOKUP($A928,'[1]23500'!$B$3:$L$5634,10,0)</f>
        <v>#N/A</v>
      </c>
      <c r="R928" s="2" t="e">
        <f>VLOOKUP($A928,'[1]23500'!$B$3:$L$5634,11,0)</f>
        <v>#N/A</v>
      </c>
    </row>
    <row r="929" spans="1:18" x14ac:dyDescent="0.3">
      <c r="A929" s="1" t="s">
        <v>2565</v>
      </c>
      <c r="B929" s="1" t="s">
        <v>2566</v>
      </c>
      <c r="C929" s="1" t="s">
        <v>1967</v>
      </c>
      <c r="D929" s="1" t="s">
        <v>2567</v>
      </c>
      <c r="E929" s="1">
        <f t="shared" si="14"/>
        <v>0</v>
      </c>
      <c r="F929" s="1"/>
      <c r="G929" s="1" t="s">
        <v>544</v>
      </c>
      <c r="H929" s="1" t="s">
        <v>585</v>
      </c>
      <c r="I929" s="2" t="e">
        <f>VLOOKUP($A929,'[1]23500'!$B$3:$L$5634,1,0)</f>
        <v>#N/A</v>
      </c>
      <c r="J929" s="2" t="e">
        <f>VLOOKUP($A929,'[1]23500'!$B$3:$L$5634,2,0)</f>
        <v>#N/A</v>
      </c>
      <c r="K929" s="2" t="e">
        <f>VLOOKUP($A929,'[1]23500'!$B$3:$L$5634,3,0)</f>
        <v>#N/A</v>
      </c>
      <c r="L929" s="2" t="e">
        <f>VLOOKUP($A929,'[1]23500'!$B$3:$L$5634,4,0)</f>
        <v>#N/A</v>
      </c>
      <c r="M929" s="2" t="e">
        <f>VLOOKUP($A929,'[1]23500'!$B$3:$L$5634,5,0)</f>
        <v>#N/A</v>
      </c>
      <c r="N929" s="2" t="e">
        <f>VLOOKUP($A929,'[1]23500'!$B$3:$L$5634,6,0)</f>
        <v>#N/A</v>
      </c>
      <c r="O929" s="2" t="e">
        <f>VLOOKUP($A929,'[1]23500'!$B$3:$L$5634,7,0)</f>
        <v>#N/A</v>
      </c>
      <c r="P929" s="2" t="e">
        <f>VLOOKUP($A929,'[1]23500'!$B$3:$L$5634,8,0)</f>
        <v>#N/A</v>
      </c>
      <c r="Q929" s="2" t="e">
        <f>VLOOKUP($A929,'[1]23500'!$B$3:$L$5634,10,0)</f>
        <v>#N/A</v>
      </c>
      <c r="R929" s="2" t="e">
        <f>VLOOKUP($A929,'[1]23500'!$B$3:$L$5634,11,0)</f>
        <v>#N/A</v>
      </c>
    </row>
    <row r="930" spans="1:18" x14ac:dyDescent="0.3">
      <c r="A930" s="1" t="s">
        <v>2568</v>
      </c>
      <c r="B930" s="1" t="s">
        <v>2569</v>
      </c>
      <c r="C930" s="1" t="s">
        <v>1967</v>
      </c>
      <c r="D930" s="1" t="s">
        <v>2570</v>
      </c>
      <c r="E930" s="1">
        <f t="shared" si="14"/>
        <v>0</v>
      </c>
      <c r="F930" s="1"/>
      <c r="G930" s="1" t="s">
        <v>544</v>
      </c>
      <c r="H930" s="1" t="s">
        <v>585</v>
      </c>
      <c r="I930" s="2" t="e">
        <f>VLOOKUP($A930,'[1]23500'!$B$3:$L$5634,1,0)</f>
        <v>#N/A</v>
      </c>
      <c r="J930" s="2" t="e">
        <f>VLOOKUP($A930,'[1]23500'!$B$3:$L$5634,2,0)</f>
        <v>#N/A</v>
      </c>
      <c r="K930" s="2" t="e">
        <f>VLOOKUP($A930,'[1]23500'!$B$3:$L$5634,3,0)</f>
        <v>#N/A</v>
      </c>
      <c r="L930" s="2" t="e">
        <f>VLOOKUP($A930,'[1]23500'!$B$3:$L$5634,4,0)</f>
        <v>#N/A</v>
      </c>
      <c r="M930" s="2" t="e">
        <f>VLOOKUP($A930,'[1]23500'!$B$3:$L$5634,5,0)</f>
        <v>#N/A</v>
      </c>
      <c r="N930" s="2" t="e">
        <f>VLOOKUP($A930,'[1]23500'!$B$3:$L$5634,6,0)</f>
        <v>#N/A</v>
      </c>
      <c r="O930" s="2" t="e">
        <f>VLOOKUP($A930,'[1]23500'!$B$3:$L$5634,7,0)</f>
        <v>#N/A</v>
      </c>
      <c r="P930" s="2" t="e">
        <f>VLOOKUP($A930,'[1]23500'!$B$3:$L$5634,8,0)</f>
        <v>#N/A</v>
      </c>
      <c r="Q930" s="2" t="e">
        <f>VLOOKUP($A930,'[1]23500'!$B$3:$L$5634,10,0)</f>
        <v>#N/A</v>
      </c>
      <c r="R930" s="2" t="e">
        <f>VLOOKUP($A930,'[1]23500'!$B$3:$L$5634,11,0)</f>
        <v>#N/A</v>
      </c>
    </row>
    <row r="931" spans="1:18" x14ac:dyDescent="0.3">
      <c r="A931" s="1" t="s">
        <v>2571</v>
      </c>
      <c r="B931" s="1" t="s">
        <v>2572</v>
      </c>
      <c r="C931" s="1" t="s">
        <v>1967</v>
      </c>
      <c r="D931" s="1" t="s">
        <v>2573</v>
      </c>
      <c r="E931" s="1">
        <f t="shared" si="14"/>
        <v>0</v>
      </c>
      <c r="F931" s="1"/>
      <c r="G931" s="1" t="s">
        <v>544</v>
      </c>
      <c r="H931" s="1" t="s">
        <v>585</v>
      </c>
      <c r="I931" s="2" t="e">
        <f>VLOOKUP($A931,'[1]23500'!$B$3:$L$5634,1,0)</f>
        <v>#N/A</v>
      </c>
      <c r="J931" s="2" t="e">
        <f>VLOOKUP($A931,'[1]23500'!$B$3:$L$5634,2,0)</f>
        <v>#N/A</v>
      </c>
      <c r="K931" s="2" t="e">
        <f>VLOOKUP($A931,'[1]23500'!$B$3:$L$5634,3,0)</f>
        <v>#N/A</v>
      </c>
      <c r="L931" s="2" t="e">
        <f>VLOOKUP($A931,'[1]23500'!$B$3:$L$5634,4,0)</f>
        <v>#N/A</v>
      </c>
      <c r="M931" s="2" t="e">
        <f>VLOOKUP($A931,'[1]23500'!$B$3:$L$5634,5,0)</f>
        <v>#N/A</v>
      </c>
      <c r="N931" s="2" t="e">
        <f>VLOOKUP($A931,'[1]23500'!$B$3:$L$5634,6,0)</f>
        <v>#N/A</v>
      </c>
      <c r="O931" s="2" t="e">
        <f>VLOOKUP($A931,'[1]23500'!$B$3:$L$5634,7,0)</f>
        <v>#N/A</v>
      </c>
      <c r="P931" s="2" t="e">
        <f>VLOOKUP($A931,'[1]23500'!$B$3:$L$5634,8,0)</f>
        <v>#N/A</v>
      </c>
      <c r="Q931" s="2" t="e">
        <f>VLOOKUP($A931,'[1]23500'!$B$3:$L$5634,10,0)</f>
        <v>#N/A</v>
      </c>
      <c r="R931" s="2" t="e">
        <f>VLOOKUP($A931,'[1]23500'!$B$3:$L$5634,11,0)</f>
        <v>#N/A</v>
      </c>
    </row>
    <row r="932" spans="1:18" x14ac:dyDescent="0.3">
      <c r="A932" s="1" t="s">
        <v>2574</v>
      </c>
      <c r="B932" s="1" t="s">
        <v>2575</v>
      </c>
      <c r="C932" s="1" t="s">
        <v>1967</v>
      </c>
      <c r="D932" s="1" t="s">
        <v>2576</v>
      </c>
      <c r="E932" s="1">
        <f t="shared" si="14"/>
        <v>0</v>
      </c>
      <c r="F932" s="1"/>
      <c r="G932" s="1" t="s">
        <v>544</v>
      </c>
      <c r="H932" s="1" t="s">
        <v>585</v>
      </c>
      <c r="I932" s="2" t="e">
        <f>VLOOKUP($A932,'[1]23500'!$B$3:$L$5634,1,0)</f>
        <v>#N/A</v>
      </c>
      <c r="J932" s="2" t="e">
        <f>VLOOKUP($A932,'[1]23500'!$B$3:$L$5634,2,0)</f>
        <v>#N/A</v>
      </c>
      <c r="K932" s="2" t="e">
        <f>VLOOKUP($A932,'[1]23500'!$B$3:$L$5634,3,0)</f>
        <v>#N/A</v>
      </c>
      <c r="L932" s="2" t="e">
        <f>VLOOKUP($A932,'[1]23500'!$B$3:$L$5634,4,0)</f>
        <v>#N/A</v>
      </c>
      <c r="M932" s="2" t="e">
        <f>VLOOKUP($A932,'[1]23500'!$B$3:$L$5634,5,0)</f>
        <v>#N/A</v>
      </c>
      <c r="N932" s="2" t="e">
        <f>VLOOKUP($A932,'[1]23500'!$B$3:$L$5634,6,0)</f>
        <v>#N/A</v>
      </c>
      <c r="O932" s="2" t="e">
        <f>VLOOKUP($A932,'[1]23500'!$B$3:$L$5634,7,0)</f>
        <v>#N/A</v>
      </c>
      <c r="P932" s="2" t="e">
        <f>VLOOKUP($A932,'[1]23500'!$B$3:$L$5634,8,0)</f>
        <v>#N/A</v>
      </c>
      <c r="Q932" s="2" t="e">
        <f>VLOOKUP($A932,'[1]23500'!$B$3:$L$5634,10,0)</f>
        <v>#N/A</v>
      </c>
      <c r="R932" s="2" t="e">
        <f>VLOOKUP($A932,'[1]23500'!$B$3:$L$5634,11,0)</f>
        <v>#N/A</v>
      </c>
    </row>
    <row r="933" spans="1:18" x14ac:dyDescent="0.3">
      <c r="A933" s="1" t="s">
        <v>2577</v>
      </c>
      <c r="B933" s="1" t="s">
        <v>2578</v>
      </c>
      <c r="C933" s="1" t="s">
        <v>1967</v>
      </c>
      <c r="D933" s="1" t="s">
        <v>2579</v>
      </c>
      <c r="E933" s="1">
        <f t="shared" si="14"/>
        <v>0</v>
      </c>
      <c r="F933" s="1"/>
      <c r="G933" s="1" t="s">
        <v>544</v>
      </c>
      <c r="H933" s="1" t="s">
        <v>585</v>
      </c>
      <c r="I933" s="2" t="str">
        <f>VLOOKUP($A933,'[1]23500'!$B$3:$L$5634,1,0)</f>
        <v>PA-10003SV40.F</v>
      </c>
      <c r="J933" s="2" t="str">
        <f>VLOOKUP($A933,'[1]23500'!$B$3:$L$5634,2,0)</f>
        <v>PA 1/3 DYSK ŻÓŁTY: F  (500 szt.)</v>
      </c>
      <c r="K933" s="2" t="str">
        <f>VLOOKUP($A933,'[1]23500'!$B$3:$L$5634,3,0)</f>
        <v>dysk</v>
      </c>
      <c r="L933" s="2" t="str">
        <f>VLOOKUP($A933,'[1]23500'!$B$3:$L$5634,4,0)</f>
        <v>3926909700</v>
      </c>
      <c r="M933" s="2" t="str">
        <f>VLOOKUP($A933,'[1]23500'!$B$3:$L$5634,5,0)</f>
        <v>7330417012079</v>
      </c>
      <c r="N933" s="2">
        <f>VLOOKUP($A933,'[1]23500'!$B$3:$L$5634,6,0)</f>
        <v>0</v>
      </c>
      <c r="O933" s="2">
        <f>VLOOKUP($A933,'[1]23500'!$B$3:$L$5634,7,0)</f>
        <v>0</v>
      </c>
      <c r="P933" s="2">
        <f>VLOOKUP($A933,'[1]23500'!$B$3:$L$5634,8,0)</f>
        <v>0</v>
      </c>
      <c r="Q933" s="2" t="str">
        <f>VLOOKUP($A933,'[1]23500'!$B$3:$L$5634,10,0)</f>
        <v>Na przewody</v>
      </c>
      <c r="R933" s="2" t="str">
        <f>VLOOKUP($A933,'[1]23500'!$B$3:$L$5634,11,0)</f>
        <v>1001</v>
      </c>
    </row>
    <row r="934" spans="1:18" x14ac:dyDescent="0.3">
      <c r="A934" s="1" t="s">
        <v>2580</v>
      </c>
      <c r="B934" s="1" t="s">
        <v>2581</v>
      </c>
      <c r="C934" s="1" t="s">
        <v>1967</v>
      </c>
      <c r="D934" s="1" t="s">
        <v>2582</v>
      </c>
      <c r="E934" s="1">
        <f t="shared" si="14"/>
        <v>0</v>
      </c>
      <c r="F934" s="1"/>
      <c r="G934" s="1" t="s">
        <v>544</v>
      </c>
      <c r="H934" s="1" t="s">
        <v>585</v>
      </c>
      <c r="I934" s="2" t="str">
        <f>VLOOKUP($A934,'[1]23500'!$B$3:$L$5634,1,0)</f>
        <v>PA-10003SV40.K</v>
      </c>
      <c r="J934" s="2" t="str">
        <f>VLOOKUP($A934,'[1]23500'!$B$3:$L$5634,2,0)</f>
        <v>PA 1/3 DYSK ŻÓŁTY: K  (500 szt.)</v>
      </c>
      <c r="K934" s="2" t="str">
        <f>VLOOKUP($A934,'[1]23500'!$B$3:$L$5634,3,0)</f>
        <v>dysk</v>
      </c>
      <c r="L934" s="2" t="str">
        <f>VLOOKUP($A934,'[1]23500'!$B$3:$L$5634,4,0)</f>
        <v>3926909700</v>
      </c>
      <c r="M934" s="2" t="str">
        <f>VLOOKUP($A934,'[1]23500'!$B$3:$L$5634,5,0)</f>
        <v>7330417012130</v>
      </c>
      <c r="N934" s="2">
        <f>VLOOKUP($A934,'[1]23500'!$B$3:$L$5634,6,0)</f>
        <v>0</v>
      </c>
      <c r="O934" s="2">
        <f>VLOOKUP($A934,'[1]23500'!$B$3:$L$5634,7,0)</f>
        <v>0</v>
      </c>
      <c r="P934" s="2">
        <f>VLOOKUP($A934,'[1]23500'!$B$3:$L$5634,8,0)</f>
        <v>0</v>
      </c>
      <c r="Q934" s="2" t="str">
        <f>VLOOKUP($A934,'[1]23500'!$B$3:$L$5634,10,0)</f>
        <v>Na przewody</v>
      </c>
      <c r="R934" s="2" t="str">
        <f>VLOOKUP($A934,'[1]23500'!$B$3:$L$5634,11,0)</f>
        <v>1001</v>
      </c>
    </row>
    <row r="935" spans="1:18" x14ac:dyDescent="0.3">
      <c r="A935" s="1" t="s">
        <v>2583</v>
      </c>
      <c r="B935" s="1" t="s">
        <v>2584</v>
      </c>
      <c r="C935" s="1" t="s">
        <v>1967</v>
      </c>
      <c r="D935" s="1" t="s">
        <v>2585</v>
      </c>
      <c r="E935" s="1">
        <f t="shared" si="14"/>
        <v>0</v>
      </c>
      <c r="F935" s="1"/>
      <c r="G935" s="1" t="s">
        <v>544</v>
      </c>
      <c r="H935" s="1" t="s">
        <v>585</v>
      </c>
      <c r="I935" s="2" t="e">
        <f>VLOOKUP($A935,'[1]23500'!$B$3:$L$5634,1,0)</f>
        <v>#N/A</v>
      </c>
      <c r="J935" s="2" t="e">
        <f>VLOOKUP($A935,'[1]23500'!$B$3:$L$5634,2,0)</f>
        <v>#N/A</v>
      </c>
      <c r="K935" s="2" t="e">
        <f>VLOOKUP($A935,'[1]23500'!$B$3:$L$5634,3,0)</f>
        <v>#N/A</v>
      </c>
      <c r="L935" s="2" t="e">
        <f>VLOOKUP($A935,'[1]23500'!$B$3:$L$5634,4,0)</f>
        <v>#N/A</v>
      </c>
      <c r="M935" s="2" t="e">
        <f>VLOOKUP($A935,'[1]23500'!$B$3:$L$5634,5,0)</f>
        <v>#N/A</v>
      </c>
      <c r="N935" s="2" t="e">
        <f>VLOOKUP($A935,'[1]23500'!$B$3:$L$5634,6,0)</f>
        <v>#N/A</v>
      </c>
      <c r="O935" s="2" t="e">
        <f>VLOOKUP($A935,'[1]23500'!$B$3:$L$5634,7,0)</f>
        <v>#N/A</v>
      </c>
      <c r="P935" s="2" t="e">
        <f>VLOOKUP($A935,'[1]23500'!$B$3:$L$5634,8,0)</f>
        <v>#N/A</v>
      </c>
      <c r="Q935" s="2" t="e">
        <f>VLOOKUP($A935,'[1]23500'!$B$3:$L$5634,10,0)</f>
        <v>#N/A</v>
      </c>
      <c r="R935" s="2" t="e">
        <f>VLOOKUP($A935,'[1]23500'!$B$3:$L$5634,11,0)</f>
        <v>#N/A</v>
      </c>
    </row>
    <row r="936" spans="1:18" x14ac:dyDescent="0.3">
      <c r="A936" s="1" t="s">
        <v>2586</v>
      </c>
      <c r="B936" s="1" t="s">
        <v>2587</v>
      </c>
      <c r="C936" s="1" t="s">
        <v>1967</v>
      </c>
      <c r="D936" s="1" t="s">
        <v>2588</v>
      </c>
      <c r="E936" s="1">
        <f t="shared" si="14"/>
        <v>0</v>
      </c>
      <c r="F936" s="1"/>
      <c r="G936" s="1" t="s">
        <v>544</v>
      </c>
      <c r="H936" s="1" t="s">
        <v>585</v>
      </c>
      <c r="I936" s="2" t="e">
        <f>VLOOKUP($A936,'[1]23500'!$B$3:$L$5634,1,0)</f>
        <v>#N/A</v>
      </c>
      <c r="J936" s="2" t="e">
        <f>VLOOKUP($A936,'[1]23500'!$B$3:$L$5634,2,0)</f>
        <v>#N/A</v>
      </c>
      <c r="K936" s="2" t="e">
        <f>VLOOKUP($A936,'[1]23500'!$B$3:$L$5634,3,0)</f>
        <v>#N/A</v>
      </c>
      <c r="L936" s="2" t="e">
        <f>VLOOKUP($A936,'[1]23500'!$B$3:$L$5634,4,0)</f>
        <v>#N/A</v>
      </c>
      <c r="M936" s="2" t="e">
        <f>VLOOKUP($A936,'[1]23500'!$B$3:$L$5634,5,0)</f>
        <v>#N/A</v>
      </c>
      <c r="N936" s="2" t="e">
        <f>VLOOKUP($A936,'[1]23500'!$B$3:$L$5634,6,0)</f>
        <v>#N/A</v>
      </c>
      <c r="O936" s="2" t="e">
        <f>VLOOKUP($A936,'[1]23500'!$B$3:$L$5634,7,0)</f>
        <v>#N/A</v>
      </c>
      <c r="P936" s="2" t="e">
        <f>VLOOKUP($A936,'[1]23500'!$B$3:$L$5634,8,0)</f>
        <v>#N/A</v>
      </c>
      <c r="Q936" s="2" t="e">
        <f>VLOOKUP($A936,'[1]23500'!$B$3:$L$5634,10,0)</f>
        <v>#N/A</v>
      </c>
      <c r="R936" s="2" t="e">
        <f>VLOOKUP($A936,'[1]23500'!$B$3:$L$5634,11,0)</f>
        <v>#N/A</v>
      </c>
    </row>
    <row r="937" spans="1:18" x14ac:dyDescent="0.3">
      <c r="A937" s="1" t="s">
        <v>2589</v>
      </c>
      <c r="B937" s="1" t="s">
        <v>2590</v>
      </c>
      <c r="C937" s="1" t="s">
        <v>1967</v>
      </c>
      <c r="D937" s="1" t="s">
        <v>2591</v>
      </c>
      <c r="E937" s="1">
        <f t="shared" si="14"/>
        <v>0</v>
      </c>
      <c r="F937" s="1"/>
      <c r="G937" s="1" t="s">
        <v>544</v>
      </c>
      <c r="H937" s="1" t="s">
        <v>585</v>
      </c>
      <c r="I937" s="2" t="e">
        <f>VLOOKUP($A937,'[1]23500'!$B$3:$L$5634,1,0)</f>
        <v>#N/A</v>
      </c>
      <c r="J937" s="2" t="e">
        <f>VLOOKUP($A937,'[1]23500'!$B$3:$L$5634,2,0)</f>
        <v>#N/A</v>
      </c>
      <c r="K937" s="2" t="e">
        <f>VLOOKUP($A937,'[1]23500'!$B$3:$L$5634,3,0)</f>
        <v>#N/A</v>
      </c>
      <c r="L937" s="2" t="e">
        <f>VLOOKUP($A937,'[1]23500'!$B$3:$L$5634,4,0)</f>
        <v>#N/A</v>
      </c>
      <c r="M937" s="2" t="e">
        <f>VLOOKUP($A937,'[1]23500'!$B$3:$L$5634,5,0)</f>
        <v>#N/A</v>
      </c>
      <c r="N937" s="2" t="e">
        <f>VLOOKUP($A937,'[1]23500'!$B$3:$L$5634,6,0)</f>
        <v>#N/A</v>
      </c>
      <c r="O937" s="2" t="e">
        <f>VLOOKUP($A937,'[1]23500'!$B$3:$L$5634,7,0)</f>
        <v>#N/A</v>
      </c>
      <c r="P937" s="2" t="e">
        <f>VLOOKUP($A937,'[1]23500'!$B$3:$L$5634,8,0)</f>
        <v>#N/A</v>
      </c>
      <c r="Q937" s="2" t="e">
        <f>VLOOKUP($A937,'[1]23500'!$B$3:$L$5634,10,0)</f>
        <v>#N/A</v>
      </c>
      <c r="R937" s="2" t="e">
        <f>VLOOKUP($A937,'[1]23500'!$B$3:$L$5634,11,0)</f>
        <v>#N/A</v>
      </c>
    </row>
    <row r="938" spans="1:18" x14ac:dyDescent="0.3">
      <c r="A938" s="1" t="s">
        <v>2592</v>
      </c>
      <c r="B938" s="1" t="s">
        <v>2593</v>
      </c>
      <c r="C938" s="1" t="s">
        <v>680</v>
      </c>
      <c r="D938" s="1" t="s">
        <v>2594</v>
      </c>
      <c r="E938" s="1">
        <f t="shared" si="14"/>
        <v>0</v>
      </c>
      <c r="F938" s="1"/>
      <c r="G938" s="1" t="s">
        <v>544</v>
      </c>
      <c r="H938" s="1" t="s">
        <v>585</v>
      </c>
      <c r="I938" s="2" t="e">
        <f>VLOOKUP($A938,'[1]23500'!$B$3:$L$5634,1,0)</f>
        <v>#N/A</v>
      </c>
      <c r="J938" s="2" t="e">
        <f>VLOOKUP($A938,'[1]23500'!$B$3:$L$5634,2,0)</f>
        <v>#N/A</v>
      </c>
      <c r="K938" s="2" t="e">
        <f>VLOOKUP($A938,'[1]23500'!$B$3:$L$5634,3,0)</f>
        <v>#N/A</v>
      </c>
      <c r="L938" s="2" t="e">
        <f>VLOOKUP($A938,'[1]23500'!$B$3:$L$5634,4,0)</f>
        <v>#N/A</v>
      </c>
      <c r="M938" s="2" t="e">
        <f>VLOOKUP($A938,'[1]23500'!$B$3:$L$5634,5,0)</f>
        <v>#N/A</v>
      </c>
      <c r="N938" s="2" t="e">
        <f>VLOOKUP($A938,'[1]23500'!$B$3:$L$5634,6,0)</f>
        <v>#N/A</v>
      </c>
      <c r="O938" s="2" t="e">
        <f>VLOOKUP($A938,'[1]23500'!$B$3:$L$5634,7,0)</f>
        <v>#N/A</v>
      </c>
      <c r="P938" s="2" t="e">
        <f>VLOOKUP($A938,'[1]23500'!$B$3:$L$5634,8,0)</f>
        <v>#N/A</v>
      </c>
      <c r="Q938" s="2" t="e">
        <f>VLOOKUP($A938,'[1]23500'!$B$3:$L$5634,10,0)</f>
        <v>#N/A</v>
      </c>
      <c r="R938" s="2" t="e">
        <f>VLOOKUP($A938,'[1]23500'!$B$3:$L$5634,11,0)</f>
        <v>#N/A</v>
      </c>
    </row>
    <row r="939" spans="1:18" x14ac:dyDescent="0.3">
      <c r="A939" s="1" t="s">
        <v>2595</v>
      </c>
      <c r="B939" s="1" t="s">
        <v>2596</v>
      </c>
      <c r="C939" s="1" t="s">
        <v>680</v>
      </c>
      <c r="D939" s="1" t="s">
        <v>2597</v>
      </c>
      <c r="E939" s="1">
        <f t="shared" si="14"/>
        <v>0</v>
      </c>
      <c r="F939" s="1"/>
      <c r="G939" s="1" t="s">
        <v>544</v>
      </c>
      <c r="H939" s="1" t="s">
        <v>585</v>
      </c>
      <c r="I939" s="2" t="e">
        <f>VLOOKUP($A939,'[1]23500'!$B$3:$L$5634,1,0)</f>
        <v>#N/A</v>
      </c>
      <c r="J939" s="2" t="e">
        <f>VLOOKUP($A939,'[1]23500'!$B$3:$L$5634,2,0)</f>
        <v>#N/A</v>
      </c>
      <c r="K939" s="2" t="e">
        <f>VLOOKUP($A939,'[1]23500'!$B$3:$L$5634,3,0)</f>
        <v>#N/A</v>
      </c>
      <c r="L939" s="2" t="e">
        <f>VLOOKUP($A939,'[1]23500'!$B$3:$L$5634,4,0)</f>
        <v>#N/A</v>
      </c>
      <c r="M939" s="2" t="e">
        <f>VLOOKUP($A939,'[1]23500'!$B$3:$L$5634,5,0)</f>
        <v>#N/A</v>
      </c>
      <c r="N939" s="2" t="e">
        <f>VLOOKUP($A939,'[1]23500'!$B$3:$L$5634,6,0)</f>
        <v>#N/A</v>
      </c>
      <c r="O939" s="2" t="e">
        <f>VLOOKUP($A939,'[1]23500'!$B$3:$L$5634,7,0)</f>
        <v>#N/A</v>
      </c>
      <c r="P939" s="2" t="e">
        <f>VLOOKUP($A939,'[1]23500'!$B$3:$L$5634,8,0)</f>
        <v>#N/A</v>
      </c>
      <c r="Q939" s="2" t="e">
        <f>VLOOKUP($A939,'[1]23500'!$B$3:$L$5634,10,0)</f>
        <v>#N/A</v>
      </c>
      <c r="R939" s="2" t="e">
        <f>VLOOKUP($A939,'[1]23500'!$B$3:$L$5634,11,0)</f>
        <v>#N/A</v>
      </c>
    </row>
    <row r="940" spans="1:18" x14ac:dyDescent="0.3">
      <c r="A940" s="1" t="s">
        <v>2598</v>
      </c>
      <c r="B940" s="1" t="s">
        <v>2599</v>
      </c>
      <c r="C940" s="1" t="s">
        <v>680</v>
      </c>
      <c r="D940" s="1" t="s">
        <v>2600</v>
      </c>
      <c r="E940" s="1">
        <f t="shared" si="14"/>
        <v>0</v>
      </c>
      <c r="F940" s="1"/>
      <c r="G940" s="1" t="s">
        <v>544</v>
      </c>
      <c r="H940" s="1" t="s">
        <v>585</v>
      </c>
      <c r="I940" s="2" t="str">
        <f>VLOOKUP($A940,'[1]23500'!$B$3:$L$5634,1,0)</f>
        <v>PA-10006AV40.L1</v>
      </c>
      <c r="J940" s="2" t="str">
        <f>VLOOKUP($A940,'[1]23500'!$B$3:$L$5634,2,0)</f>
        <v>PA 1/6 CIĘTY ŻÓŁTY: L1  (100 szt.)</v>
      </c>
      <c r="K940" s="2" t="str">
        <f>VLOOKUP($A940,'[1]23500'!$B$3:$L$5634,3,0)</f>
        <v>paczka</v>
      </c>
      <c r="L940" s="2" t="str">
        <f>VLOOKUP($A940,'[1]23500'!$B$3:$L$5634,4,0)</f>
        <v>3926909700</v>
      </c>
      <c r="M940" s="2" t="str">
        <f>VLOOKUP($A940,'[1]23500'!$B$3:$L$5634,5,0)</f>
        <v>7330417003510</v>
      </c>
      <c r="N940" s="2">
        <f>VLOOKUP($A940,'[1]23500'!$B$3:$L$5634,6,0)</f>
        <v>8.9999999999999993E-3</v>
      </c>
      <c r="O940" s="2" t="str">
        <f>VLOOKUP($A940,'[1]23500'!$B$3:$L$5634,7,0)</f>
        <v>Kg</v>
      </c>
      <c r="P940" s="2">
        <f>VLOOKUP($A940,'[1]23500'!$B$3:$L$5634,8,0)</f>
        <v>0.01</v>
      </c>
      <c r="Q940" s="2" t="str">
        <f>VLOOKUP($A940,'[1]23500'!$B$3:$L$5634,10,0)</f>
        <v>Na przewody</v>
      </c>
      <c r="R940" s="2" t="str">
        <f>VLOOKUP($A940,'[1]23500'!$B$3:$L$5634,11,0)</f>
        <v>1001</v>
      </c>
    </row>
    <row r="941" spans="1:18" x14ac:dyDescent="0.3">
      <c r="A941" s="1" t="s">
        <v>2601</v>
      </c>
      <c r="B941" s="1" t="s">
        <v>2602</v>
      </c>
      <c r="C941" s="1" t="s">
        <v>680</v>
      </c>
      <c r="D941" s="1" t="s">
        <v>2603</v>
      </c>
      <c r="E941" s="1">
        <f t="shared" si="14"/>
        <v>0</v>
      </c>
      <c r="F941" s="1"/>
      <c r="G941" s="1" t="s">
        <v>544</v>
      </c>
      <c r="H941" s="1" t="s">
        <v>585</v>
      </c>
      <c r="I941" s="2" t="str">
        <f>VLOOKUP($A941,'[1]23500'!$B$3:$L$5634,1,0)</f>
        <v>PA-10006AV40.L2</v>
      </c>
      <c r="J941" s="2" t="str">
        <f>VLOOKUP($A941,'[1]23500'!$B$3:$L$5634,2,0)</f>
        <v>PA 1/6 CIĘTY ŻÓŁTY: L2  (100 szt.)</v>
      </c>
      <c r="K941" s="2" t="str">
        <f>VLOOKUP($A941,'[1]23500'!$B$3:$L$5634,3,0)</f>
        <v>paczka</v>
      </c>
      <c r="L941" s="2" t="str">
        <f>VLOOKUP($A941,'[1]23500'!$B$3:$L$5634,4,0)</f>
        <v>3926909700</v>
      </c>
      <c r="M941" s="2" t="str">
        <f>VLOOKUP($A941,'[1]23500'!$B$3:$L$5634,5,0)</f>
        <v>7330417003527</v>
      </c>
      <c r="N941" s="2">
        <f>VLOOKUP($A941,'[1]23500'!$B$3:$L$5634,6,0)</f>
        <v>8.9999999999999993E-3</v>
      </c>
      <c r="O941" s="2" t="str">
        <f>VLOOKUP($A941,'[1]23500'!$B$3:$L$5634,7,0)</f>
        <v>Kg</v>
      </c>
      <c r="P941" s="2">
        <f>VLOOKUP($A941,'[1]23500'!$B$3:$L$5634,8,0)</f>
        <v>0.01</v>
      </c>
      <c r="Q941" s="2" t="str">
        <f>VLOOKUP($A941,'[1]23500'!$B$3:$L$5634,10,0)</f>
        <v>Na przewody</v>
      </c>
      <c r="R941" s="2" t="str">
        <f>VLOOKUP($A941,'[1]23500'!$B$3:$L$5634,11,0)</f>
        <v>1001</v>
      </c>
    </row>
    <row r="942" spans="1:18" x14ac:dyDescent="0.3">
      <c r="A942" s="1" t="s">
        <v>2604</v>
      </c>
      <c r="B942" s="1" t="s">
        <v>2605</v>
      </c>
      <c r="C942" s="1" t="s">
        <v>680</v>
      </c>
      <c r="D942" s="1" t="s">
        <v>2606</v>
      </c>
      <c r="E942" s="1">
        <f t="shared" si="14"/>
        <v>0</v>
      </c>
      <c r="F942" s="1"/>
      <c r="G942" s="1" t="s">
        <v>544</v>
      </c>
      <c r="H942" s="1" t="s">
        <v>585</v>
      </c>
      <c r="I942" s="2" t="str">
        <f>VLOOKUP($A942,'[1]23500'!$B$3:$L$5634,1,0)</f>
        <v>PA-10006AV40.L3</v>
      </c>
      <c r="J942" s="2" t="str">
        <f>VLOOKUP($A942,'[1]23500'!$B$3:$L$5634,2,0)</f>
        <v>PA 1/6 CIĘTY ŻÓŁTY: L3  (100 szt.)</v>
      </c>
      <c r="K942" s="2" t="str">
        <f>VLOOKUP($A942,'[1]23500'!$B$3:$L$5634,3,0)</f>
        <v>paczka</v>
      </c>
      <c r="L942" s="2" t="str">
        <f>VLOOKUP($A942,'[1]23500'!$B$3:$L$5634,4,0)</f>
        <v>3926909700</v>
      </c>
      <c r="M942" s="2" t="str">
        <f>VLOOKUP($A942,'[1]23500'!$B$3:$L$5634,5,0)</f>
        <v>7330417003534</v>
      </c>
      <c r="N942" s="2">
        <f>VLOOKUP($A942,'[1]23500'!$B$3:$L$5634,6,0)</f>
        <v>8.9999999999999993E-3</v>
      </c>
      <c r="O942" s="2" t="str">
        <f>VLOOKUP($A942,'[1]23500'!$B$3:$L$5634,7,0)</f>
        <v>Kg</v>
      </c>
      <c r="P942" s="2">
        <f>VLOOKUP($A942,'[1]23500'!$B$3:$L$5634,8,0)</f>
        <v>0.01</v>
      </c>
      <c r="Q942" s="2" t="str">
        <f>VLOOKUP($A942,'[1]23500'!$B$3:$L$5634,10,0)</f>
        <v>Na przewody</v>
      </c>
      <c r="R942" s="2" t="str">
        <f>VLOOKUP($A942,'[1]23500'!$B$3:$L$5634,11,0)</f>
        <v>1001</v>
      </c>
    </row>
    <row r="943" spans="1:18" x14ac:dyDescent="0.3">
      <c r="A943" s="1" t="s">
        <v>2607</v>
      </c>
      <c r="B943" s="1" t="s">
        <v>2608</v>
      </c>
      <c r="C943" s="1" t="s">
        <v>680</v>
      </c>
      <c r="D943" s="1" t="s">
        <v>2609</v>
      </c>
      <c r="E943" s="1">
        <f t="shared" si="14"/>
        <v>0</v>
      </c>
      <c r="F943" s="1"/>
      <c r="G943" s="1" t="s">
        <v>544</v>
      </c>
      <c r="H943" s="1" t="s">
        <v>585</v>
      </c>
      <c r="I943" s="2" t="str">
        <f>VLOOKUP($A943,'[1]23500'!$B$3:$L$5634,1,0)</f>
        <v>PA-10006AV40.PE</v>
      </c>
      <c r="J943" s="2" t="str">
        <f>VLOOKUP($A943,'[1]23500'!$B$3:$L$5634,2,0)</f>
        <v>PA 1/6 CIĘTY ŻÓŁTY: PE  (100 szt.)</v>
      </c>
      <c r="K943" s="2" t="str">
        <f>VLOOKUP($A943,'[1]23500'!$B$3:$L$5634,3,0)</f>
        <v>paczka</v>
      </c>
      <c r="L943" s="2" t="str">
        <f>VLOOKUP($A943,'[1]23500'!$B$3:$L$5634,4,0)</f>
        <v>3926909700</v>
      </c>
      <c r="M943" s="2" t="str">
        <f>VLOOKUP($A943,'[1]23500'!$B$3:$L$5634,5,0)</f>
        <v>7330417003558</v>
      </c>
      <c r="N943" s="2">
        <f>VLOOKUP($A943,'[1]23500'!$B$3:$L$5634,6,0)</f>
        <v>8.9999999999999993E-3</v>
      </c>
      <c r="O943" s="2" t="str">
        <f>VLOOKUP($A943,'[1]23500'!$B$3:$L$5634,7,0)</f>
        <v>Kg</v>
      </c>
      <c r="P943" s="2">
        <f>VLOOKUP($A943,'[1]23500'!$B$3:$L$5634,8,0)</f>
        <v>0.01</v>
      </c>
      <c r="Q943" s="2" t="str">
        <f>VLOOKUP($A943,'[1]23500'!$B$3:$L$5634,10,0)</f>
        <v>Na przewody</v>
      </c>
      <c r="R943" s="2" t="str">
        <f>VLOOKUP($A943,'[1]23500'!$B$3:$L$5634,11,0)</f>
        <v>1001</v>
      </c>
    </row>
    <row r="944" spans="1:18" x14ac:dyDescent="0.3">
      <c r="A944" s="1" t="s">
        <v>2610</v>
      </c>
      <c r="B944" s="1" t="s">
        <v>2611</v>
      </c>
      <c r="C944" s="1" t="s">
        <v>680</v>
      </c>
      <c r="D944" s="1" t="s">
        <v>2612</v>
      </c>
      <c r="E944" s="1">
        <f t="shared" si="14"/>
        <v>0</v>
      </c>
      <c r="F944" s="1"/>
      <c r="G944" s="1" t="s">
        <v>544</v>
      </c>
      <c r="H944" s="1" t="s">
        <v>585</v>
      </c>
      <c r="I944" s="2" t="e">
        <f>VLOOKUP($A944,'[1]23500'!$B$3:$L$5634,1,0)</f>
        <v>#N/A</v>
      </c>
      <c r="J944" s="2" t="e">
        <f>VLOOKUP($A944,'[1]23500'!$B$3:$L$5634,2,0)</f>
        <v>#N/A</v>
      </c>
      <c r="K944" s="2" t="e">
        <f>VLOOKUP($A944,'[1]23500'!$B$3:$L$5634,3,0)</f>
        <v>#N/A</v>
      </c>
      <c r="L944" s="2" t="e">
        <f>VLOOKUP($A944,'[1]23500'!$B$3:$L$5634,4,0)</f>
        <v>#N/A</v>
      </c>
      <c r="M944" s="2" t="e">
        <f>VLOOKUP($A944,'[1]23500'!$B$3:$L$5634,5,0)</f>
        <v>#N/A</v>
      </c>
      <c r="N944" s="2" t="e">
        <f>VLOOKUP($A944,'[1]23500'!$B$3:$L$5634,6,0)</f>
        <v>#N/A</v>
      </c>
      <c r="O944" s="2" t="e">
        <f>VLOOKUP($A944,'[1]23500'!$B$3:$L$5634,7,0)</f>
        <v>#N/A</v>
      </c>
      <c r="P944" s="2" t="e">
        <f>VLOOKUP($A944,'[1]23500'!$B$3:$L$5634,8,0)</f>
        <v>#N/A</v>
      </c>
      <c r="Q944" s="2" t="e">
        <f>VLOOKUP($A944,'[1]23500'!$B$3:$L$5634,10,0)</f>
        <v>#N/A</v>
      </c>
      <c r="R944" s="2" t="e">
        <f>VLOOKUP($A944,'[1]23500'!$B$3:$L$5634,11,0)</f>
        <v>#N/A</v>
      </c>
    </row>
    <row r="945" spans="1:18" x14ac:dyDescent="0.3">
      <c r="A945" s="1" t="s">
        <v>2613</v>
      </c>
      <c r="B945" s="1" t="s">
        <v>2614</v>
      </c>
      <c r="C945" s="1" t="s">
        <v>680</v>
      </c>
      <c r="D945" s="1" t="s">
        <v>2615</v>
      </c>
      <c r="E945" s="1">
        <f t="shared" si="14"/>
        <v>0</v>
      </c>
      <c r="F945" s="1"/>
      <c r="G945" s="1" t="s">
        <v>544</v>
      </c>
      <c r="H945" s="1" t="s">
        <v>585</v>
      </c>
      <c r="I945" s="2" t="e">
        <f>VLOOKUP($A945,'[1]23500'!$B$3:$L$5634,1,0)</f>
        <v>#N/A</v>
      </c>
      <c r="J945" s="2" t="e">
        <f>VLOOKUP($A945,'[1]23500'!$B$3:$L$5634,2,0)</f>
        <v>#N/A</v>
      </c>
      <c r="K945" s="2" t="e">
        <f>VLOOKUP($A945,'[1]23500'!$B$3:$L$5634,3,0)</f>
        <v>#N/A</v>
      </c>
      <c r="L945" s="2" t="e">
        <f>VLOOKUP($A945,'[1]23500'!$B$3:$L$5634,4,0)</f>
        <v>#N/A</v>
      </c>
      <c r="M945" s="2" t="e">
        <f>VLOOKUP($A945,'[1]23500'!$B$3:$L$5634,5,0)</f>
        <v>#N/A</v>
      </c>
      <c r="N945" s="2" t="e">
        <f>VLOOKUP($A945,'[1]23500'!$B$3:$L$5634,6,0)</f>
        <v>#N/A</v>
      </c>
      <c r="O945" s="2" t="e">
        <f>VLOOKUP($A945,'[1]23500'!$B$3:$L$5634,7,0)</f>
        <v>#N/A</v>
      </c>
      <c r="P945" s="2" t="e">
        <f>VLOOKUP($A945,'[1]23500'!$B$3:$L$5634,8,0)</f>
        <v>#N/A</v>
      </c>
      <c r="Q945" s="2" t="e">
        <f>VLOOKUP($A945,'[1]23500'!$B$3:$L$5634,10,0)</f>
        <v>#N/A</v>
      </c>
      <c r="R945" s="2" t="e">
        <f>VLOOKUP($A945,'[1]23500'!$B$3:$L$5634,11,0)</f>
        <v>#N/A</v>
      </c>
    </row>
    <row r="946" spans="1:18" x14ac:dyDescent="0.3">
      <c r="A946" s="1" t="s">
        <v>2616</v>
      </c>
      <c r="B946" s="1" t="s">
        <v>2617</v>
      </c>
      <c r="C946" s="1" t="s">
        <v>680</v>
      </c>
      <c r="D946" s="1" t="s">
        <v>2618</v>
      </c>
      <c r="E946" s="1">
        <f t="shared" si="14"/>
        <v>0</v>
      </c>
      <c r="F946" s="1"/>
      <c r="G946" s="1" t="s">
        <v>544</v>
      </c>
      <c r="H946" s="1" t="s">
        <v>585</v>
      </c>
      <c r="I946" s="2" t="e">
        <f>VLOOKUP($A946,'[1]23500'!$B$3:$L$5634,1,0)</f>
        <v>#N/A</v>
      </c>
      <c r="J946" s="2" t="e">
        <f>VLOOKUP($A946,'[1]23500'!$B$3:$L$5634,2,0)</f>
        <v>#N/A</v>
      </c>
      <c r="K946" s="2" t="e">
        <f>VLOOKUP($A946,'[1]23500'!$B$3:$L$5634,3,0)</f>
        <v>#N/A</v>
      </c>
      <c r="L946" s="2" t="e">
        <f>VLOOKUP($A946,'[1]23500'!$B$3:$L$5634,4,0)</f>
        <v>#N/A</v>
      </c>
      <c r="M946" s="2" t="e">
        <f>VLOOKUP($A946,'[1]23500'!$B$3:$L$5634,5,0)</f>
        <v>#N/A</v>
      </c>
      <c r="N946" s="2" t="e">
        <f>VLOOKUP($A946,'[1]23500'!$B$3:$L$5634,6,0)</f>
        <v>#N/A</v>
      </c>
      <c r="O946" s="2" t="e">
        <f>VLOOKUP($A946,'[1]23500'!$B$3:$L$5634,7,0)</f>
        <v>#N/A</v>
      </c>
      <c r="P946" s="2" t="e">
        <f>VLOOKUP($A946,'[1]23500'!$B$3:$L$5634,8,0)</f>
        <v>#N/A</v>
      </c>
      <c r="Q946" s="2" t="e">
        <f>VLOOKUP($A946,'[1]23500'!$B$3:$L$5634,10,0)</f>
        <v>#N/A</v>
      </c>
      <c r="R946" s="2" t="e">
        <f>VLOOKUP($A946,'[1]23500'!$B$3:$L$5634,11,0)</f>
        <v>#N/A</v>
      </c>
    </row>
    <row r="947" spans="1:18" x14ac:dyDescent="0.3">
      <c r="A947" s="1" t="s">
        <v>2619</v>
      </c>
      <c r="B947" s="1" t="s">
        <v>2620</v>
      </c>
      <c r="C947" s="1" t="s">
        <v>680</v>
      </c>
      <c r="D947" s="1" t="s">
        <v>2621</v>
      </c>
      <c r="E947" s="1">
        <f t="shared" si="14"/>
        <v>0</v>
      </c>
      <c r="F947" s="1"/>
      <c r="G947" s="1" t="s">
        <v>544</v>
      </c>
      <c r="H947" s="1" t="s">
        <v>585</v>
      </c>
      <c r="I947" s="2" t="e">
        <f>VLOOKUP($A947,'[1]23500'!$B$3:$L$5634,1,0)</f>
        <v>#N/A</v>
      </c>
      <c r="J947" s="2" t="e">
        <f>VLOOKUP($A947,'[1]23500'!$B$3:$L$5634,2,0)</f>
        <v>#N/A</v>
      </c>
      <c r="K947" s="2" t="e">
        <f>VLOOKUP($A947,'[1]23500'!$B$3:$L$5634,3,0)</f>
        <v>#N/A</v>
      </c>
      <c r="L947" s="2" t="e">
        <f>VLOOKUP($A947,'[1]23500'!$B$3:$L$5634,4,0)</f>
        <v>#N/A</v>
      </c>
      <c r="M947" s="2" t="e">
        <f>VLOOKUP($A947,'[1]23500'!$B$3:$L$5634,5,0)</f>
        <v>#N/A</v>
      </c>
      <c r="N947" s="2" t="e">
        <f>VLOOKUP($A947,'[1]23500'!$B$3:$L$5634,6,0)</f>
        <v>#N/A</v>
      </c>
      <c r="O947" s="2" t="e">
        <f>VLOOKUP($A947,'[1]23500'!$B$3:$L$5634,7,0)</f>
        <v>#N/A</v>
      </c>
      <c r="P947" s="2" t="e">
        <f>VLOOKUP($A947,'[1]23500'!$B$3:$L$5634,8,0)</f>
        <v>#N/A</v>
      </c>
      <c r="Q947" s="2" t="e">
        <f>VLOOKUP($A947,'[1]23500'!$B$3:$L$5634,10,0)</f>
        <v>#N/A</v>
      </c>
      <c r="R947" s="2" t="e">
        <f>VLOOKUP($A947,'[1]23500'!$B$3:$L$5634,11,0)</f>
        <v>#N/A</v>
      </c>
    </row>
    <row r="948" spans="1:18" x14ac:dyDescent="0.3">
      <c r="A948" s="6" t="s">
        <v>2622</v>
      </c>
      <c r="B948" s="1" t="s">
        <v>2623</v>
      </c>
      <c r="C948" s="1" t="s">
        <v>1672</v>
      </c>
      <c r="D948" s="1" t="s">
        <v>2624</v>
      </c>
      <c r="E948" s="1">
        <f t="shared" si="14"/>
        <v>0</v>
      </c>
      <c r="F948" s="1"/>
      <c r="G948" s="1" t="s">
        <v>544</v>
      </c>
      <c r="H948" s="1" t="s">
        <v>585</v>
      </c>
      <c r="I948" s="2" t="e">
        <f>VLOOKUP($A948,'[1]23500'!$B$3:$L$5634,1,0)</f>
        <v>#N/A</v>
      </c>
      <c r="J948" s="2" t="e">
        <f>VLOOKUP($A948,'[1]23500'!$B$3:$L$5634,2,0)</f>
        <v>#N/A</v>
      </c>
      <c r="K948" s="2" t="e">
        <f>VLOOKUP($A948,'[1]23500'!$B$3:$L$5634,3,0)</f>
        <v>#N/A</v>
      </c>
      <c r="L948" s="2" t="e">
        <f>VLOOKUP($A948,'[1]23500'!$B$3:$L$5634,4,0)</f>
        <v>#N/A</v>
      </c>
      <c r="M948" s="2" t="e">
        <f>VLOOKUP($A948,'[1]23500'!$B$3:$L$5634,5,0)</f>
        <v>#N/A</v>
      </c>
      <c r="N948" s="2" t="e">
        <f>VLOOKUP($A948,'[1]23500'!$B$3:$L$5634,6,0)</f>
        <v>#N/A</v>
      </c>
      <c r="O948" s="2" t="e">
        <f>VLOOKUP($A948,'[1]23500'!$B$3:$L$5634,7,0)</f>
        <v>#N/A</v>
      </c>
      <c r="P948" s="2" t="e">
        <f>VLOOKUP($A948,'[1]23500'!$B$3:$L$5634,8,0)</f>
        <v>#N/A</v>
      </c>
      <c r="Q948" s="2" t="e">
        <f>VLOOKUP($A948,'[1]23500'!$B$3:$L$5634,10,0)</f>
        <v>#N/A</v>
      </c>
      <c r="R948" s="2" t="e">
        <f>VLOOKUP($A948,'[1]23500'!$B$3:$L$5634,11,0)</f>
        <v>#N/A</v>
      </c>
    </row>
    <row r="949" spans="1:18" x14ac:dyDescent="0.3">
      <c r="A949" s="6" t="s">
        <v>2625</v>
      </c>
      <c r="B949" s="1" t="s">
        <v>2626</v>
      </c>
      <c r="C949" s="1" t="s">
        <v>680</v>
      </c>
      <c r="D949" s="1" t="s">
        <v>2627</v>
      </c>
      <c r="E949" s="1">
        <f t="shared" si="14"/>
        <v>0</v>
      </c>
      <c r="F949" s="1"/>
      <c r="G949" s="1" t="s">
        <v>544</v>
      </c>
      <c r="H949" s="1" t="s">
        <v>539</v>
      </c>
      <c r="I949" s="2" t="str">
        <f>VLOOKUP($A949,'[1]23500'!$B$3:$L$5634,1,0)</f>
        <v>PA-10012AN4</v>
      </c>
      <c r="J949" s="2" t="str">
        <f>VLOOKUP($A949,'[1]23500'!$B$3:$L$5634,2,0)</f>
        <v>PA 1/12 CIĘTY CZYSTY ŻÓŁTY  (100 szt.)</v>
      </c>
      <c r="K949" s="2" t="str">
        <f>VLOOKUP($A949,'[1]23500'!$B$3:$L$5634,3,0)</f>
        <v>paczka</v>
      </c>
      <c r="L949" s="2" t="str">
        <f>VLOOKUP($A949,'[1]23500'!$B$3:$L$5634,4,0)</f>
        <v>3926909700</v>
      </c>
      <c r="M949" s="2" t="str">
        <f>VLOOKUP($A949,'[1]23500'!$B$3:$L$5634,5,0)</f>
        <v>5906775912546</v>
      </c>
      <c r="N949" s="2">
        <f>VLOOKUP($A949,'[1]23500'!$B$3:$L$5634,6,0)</f>
        <v>1.7999999999999999E-2</v>
      </c>
      <c r="O949" s="2" t="str">
        <f>VLOOKUP($A949,'[1]23500'!$B$3:$L$5634,7,0)</f>
        <v>Kg</v>
      </c>
      <c r="P949" s="2">
        <f>VLOOKUP($A949,'[1]23500'!$B$3:$L$5634,8,0)</f>
        <v>0.02</v>
      </c>
      <c r="Q949" s="2" t="str">
        <f>VLOOKUP($A949,'[1]23500'!$B$3:$L$5634,10,0)</f>
        <v>Na przewody</v>
      </c>
      <c r="R949" s="2" t="str">
        <f>VLOOKUP($A949,'[1]23500'!$B$3:$L$5634,11,0)</f>
        <v>1003</v>
      </c>
    </row>
    <row r="950" spans="1:18" x14ac:dyDescent="0.3">
      <c r="A950" s="6" t="s">
        <v>2628</v>
      </c>
      <c r="B950" s="1" t="s">
        <v>2629</v>
      </c>
      <c r="C950" s="1" t="s">
        <v>2630</v>
      </c>
      <c r="D950" s="1" t="s">
        <v>2631</v>
      </c>
      <c r="E950" s="1">
        <f t="shared" si="14"/>
        <v>0</v>
      </c>
      <c r="F950" s="1"/>
      <c r="G950" s="1" t="s">
        <v>544</v>
      </c>
      <c r="H950" s="1" t="s">
        <v>539</v>
      </c>
      <c r="I950" s="2" t="e">
        <f>VLOOKUP($A950,'[1]23500'!$B$3:$L$5634,1,0)</f>
        <v>#N/A</v>
      </c>
      <c r="J950" s="2" t="e">
        <f>VLOOKUP($A950,'[1]23500'!$B$3:$L$5634,2,0)</f>
        <v>#N/A</v>
      </c>
      <c r="K950" s="2" t="e">
        <f>VLOOKUP($A950,'[1]23500'!$B$3:$L$5634,3,0)</f>
        <v>#N/A</v>
      </c>
      <c r="L950" s="2" t="e">
        <f>VLOOKUP($A950,'[1]23500'!$B$3:$L$5634,4,0)</f>
        <v>#N/A</v>
      </c>
      <c r="M950" s="2" t="e">
        <f>VLOOKUP($A950,'[1]23500'!$B$3:$L$5634,5,0)</f>
        <v>#N/A</v>
      </c>
      <c r="N950" s="2" t="e">
        <f>VLOOKUP($A950,'[1]23500'!$B$3:$L$5634,6,0)</f>
        <v>#N/A</v>
      </c>
      <c r="O950" s="2" t="e">
        <f>VLOOKUP($A950,'[1]23500'!$B$3:$L$5634,7,0)</f>
        <v>#N/A</v>
      </c>
      <c r="P950" s="2" t="e">
        <f>VLOOKUP($A950,'[1]23500'!$B$3:$L$5634,8,0)</f>
        <v>#N/A</v>
      </c>
      <c r="Q950" s="2" t="e">
        <f>VLOOKUP($A950,'[1]23500'!$B$3:$L$5634,10,0)</f>
        <v>#N/A</v>
      </c>
      <c r="R950" s="2" t="e">
        <f>VLOOKUP($A950,'[1]23500'!$B$3:$L$5634,11,0)</f>
        <v>#N/A</v>
      </c>
    </row>
    <row r="951" spans="1:18" x14ac:dyDescent="0.3">
      <c r="A951" s="7" t="s">
        <v>2632</v>
      </c>
      <c r="B951" s="7" t="s">
        <v>2633</v>
      </c>
      <c r="C951" s="7" t="s">
        <v>680</v>
      </c>
      <c r="D951" s="7" t="s">
        <v>2634</v>
      </c>
      <c r="E951" s="7">
        <f t="shared" si="14"/>
        <v>1.9833333333333334</v>
      </c>
      <c r="F951" s="7">
        <v>2.38</v>
      </c>
      <c r="G951" s="7" t="s">
        <v>544</v>
      </c>
      <c r="H951" s="7" t="s">
        <v>585</v>
      </c>
      <c r="I951" s="2" t="e">
        <f>VLOOKUP($A951,'[1]23500'!$B$3:$L$5634,1,0)</f>
        <v>#N/A</v>
      </c>
      <c r="J951" s="2" t="e">
        <f>VLOOKUP($A951,'[1]23500'!$B$3:$L$5634,2,0)</f>
        <v>#N/A</v>
      </c>
      <c r="K951" s="2" t="e">
        <f>VLOOKUP($A951,'[1]23500'!$B$3:$L$5634,3,0)</f>
        <v>#N/A</v>
      </c>
      <c r="L951" s="2" t="e">
        <f>VLOOKUP($A951,'[1]23500'!$B$3:$L$5634,4,0)</f>
        <v>#N/A</v>
      </c>
      <c r="M951" s="2" t="e">
        <f>VLOOKUP($A951,'[1]23500'!$B$3:$L$5634,5,0)</f>
        <v>#N/A</v>
      </c>
      <c r="N951" s="2" t="e">
        <f>VLOOKUP($A951,'[1]23500'!$B$3:$L$5634,6,0)</f>
        <v>#N/A</v>
      </c>
      <c r="O951" s="2" t="e">
        <f>VLOOKUP($A951,'[1]23500'!$B$3:$L$5634,7,0)</f>
        <v>#N/A</v>
      </c>
      <c r="P951" s="2" t="e">
        <f>VLOOKUP($A951,'[1]23500'!$B$3:$L$5634,8,0)</f>
        <v>#N/A</v>
      </c>
      <c r="Q951" s="2" t="e">
        <f>VLOOKUP($A951,'[1]23500'!$B$3:$L$5634,10,0)</f>
        <v>#N/A</v>
      </c>
      <c r="R951" s="2" t="e">
        <f>VLOOKUP($A951,'[1]23500'!$B$3:$L$5634,11,0)</f>
        <v>#N/A</v>
      </c>
    </row>
    <row r="952" spans="1:18" x14ac:dyDescent="0.3">
      <c r="A952" s="7" t="s">
        <v>2635</v>
      </c>
      <c r="B952" s="7" t="s">
        <v>2636</v>
      </c>
      <c r="C952" s="7" t="s">
        <v>680</v>
      </c>
      <c r="D952" s="7" t="s">
        <v>2637</v>
      </c>
      <c r="E952" s="7">
        <f t="shared" si="14"/>
        <v>1.9833333333333334</v>
      </c>
      <c r="F952" s="7">
        <v>2.38</v>
      </c>
      <c r="G952" s="7" t="s">
        <v>544</v>
      </c>
      <c r="H952" s="7" t="s">
        <v>585</v>
      </c>
      <c r="I952" s="2" t="e">
        <f>VLOOKUP($A952,'[1]23500'!$B$3:$L$5634,1,0)</f>
        <v>#N/A</v>
      </c>
      <c r="J952" s="2" t="e">
        <f>VLOOKUP($A952,'[1]23500'!$B$3:$L$5634,2,0)</f>
        <v>#N/A</v>
      </c>
      <c r="K952" s="2" t="e">
        <f>VLOOKUP($A952,'[1]23500'!$B$3:$L$5634,3,0)</f>
        <v>#N/A</v>
      </c>
      <c r="L952" s="2" t="e">
        <f>VLOOKUP($A952,'[1]23500'!$B$3:$L$5634,4,0)</f>
        <v>#N/A</v>
      </c>
      <c r="M952" s="2" t="e">
        <f>VLOOKUP($A952,'[1]23500'!$B$3:$L$5634,5,0)</f>
        <v>#N/A</v>
      </c>
      <c r="N952" s="2" t="e">
        <f>VLOOKUP($A952,'[1]23500'!$B$3:$L$5634,6,0)</f>
        <v>#N/A</v>
      </c>
      <c r="O952" s="2" t="e">
        <f>VLOOKUP($A952,'[1]23500'!$B$3:$L$5634,7,0)</f>
        <v>#N/A</v>
      </c>
      <c r="P952" s="2" t="e">
        <f>VLOOKUP($A952,'[1]23500'!$B$3:$L$5634,8,0)</f>
        <v>#N/A</v>
      </c>
      <c r="Q952" s="2" t="e">
        <f>VLOOKUP($A952,'[1]23500'!$B$3:$L$5634,10,0)</f>
        <v>#N/A</v>
      </c>
      <c r="R952" s="2" t="e">
        <f>VLOOKUP($A952,'[1]23500'!$B$3:$L$5634,11,0)</f>
        <v>#N/A</v>
      </c>
    </row>
    <row r="953" spans="1:18" x14ac:dyDescent="0.3">
      <c r="A953" s="7" t="s">
        <v>2638</v>
      </c>
      <c r="B953" s="7" t="s">
        <v>2639</v>
      </c>
      <c r="C953" s="7" t="s">
        <v>680</v>
      </c>
      <c r="D953" s="7" t="s">
        <v>2640</v>
      </c>
      <c r="E953" s="7">
        <f t="shared" si="14"/>
        <v>1.8166666666666669</v>
      </c>
      <c r="F953" s="7">
        <v>2.1800000000000002</v>
      </c>
      <c r="G953" s="7" t="s">
        <v>544</v>
      </c>
      <c r="H953" s="7" t="s">
        <v>585</v>
      </c>
      <c r="I953" s="2" t="str">
        <f>VLOOKUP($A953,'[1]23500'!$B$3:$L$5634,1,0)</f>
        <v>PA-20004AN4</v>
      </c>
      <c r="J953" s="2" t="str">
        <f>VLOOKUP($A953,'[1]23500'!$B$3:$L$5634,2,0)</f>
        <v>PA 2/4 CIĘTY ŻÓŁTY: CZYSTY  (100 szt.)</v>
      </c>
      <c r="K953" s="2" t="str">
        <f>VLOOKUP($A953,'[1]23500'!$B$3:$L$5634,3,0)</f>
        <v>paczka</v>
      </c>
      <c r="L953" s="2" t="str">
        <f>VLOOKUP($A953,'[1]23500'!$B$3:$L$5634,4,0)</f>
        <v>3926909700</v>
      </c>
      <c r="M953" s="2" t="str">
        <f>VLOOKUP($A953,'[1]23500'!$B$3:$L$5634,5,0)</f>
        <v>7330417017142</v>
      </c>
      <c r="N953" s="2">
        <f>VLOOKUP($A953,'[1]23500'!$B$3:$L$5634,6,0)</f>
        <v>0.01</v>
      </c>
      <c r="O953" s="2" t="str">
        <f>VLOOKUP($A953,'[1]23500'!$B$3:$L$5634,7,0)</f>
        <v>Kg</v>
      </c>
      <c r="P953" s="2">
        <f>VLOOKUP($A953,'[1]23500'!$B$3:$L$5634,8,0)</f>
        <v>1.6E-2</v>
      </c>
      <c r="Q953" s="2" t="str">
        <f>VLOOKUP($A953,'[1]23500'!$B$3:$L$5634,10,0)</f>
        <v>Na przewody</v>
      </c>
      <c r="R953" s="2" t="str">
        <f>VLOOKUP($A953,'[1]23500'!$B$3:$L$5634,11,0)</f>
        <v>1001</v>
      </c>
    </row>
    <row r="954" spans="1:18" x14ac:dyDescent="0.3">
      <c r="A954" s="7" t="s">
        <v>2641</v>
      </c>
      <c r="B954" s="7" t="s">
        <v>2642</v>
      </c>
      <c r="C954" s="7" t="s">
        <v>680</v>
      </c>
      <c r="D954" s="7" t="s">
        <v>2643</v>
      </c>
      <c r="E954" s="7">
        <f t="shared" si="14"/>
        <v>1.9833333333333334</v>
      </c>
      <c r="F954" s="7">
        <v>2.38</v>
      </c>
      <c r="G954" s="7" t="s">
        <v>544</v>
      </c>
      <c r="H954" s="7" t="s">
        <v>585</v>
      </c>
      <c r="I954" s="2" t="e">
        <f>VLOOKUP($A954,'[1]23500'!$B$3:$L$5634,1,0)</f>
        <v>#N/A</v>
      </c>
      <c r="J954" s="2" t="e">
        <f>VLOOKUP($A954,'[1]23500'!$B$3:$L$5634,2,0)</f>
        <v>#N/A</v>
      </c>
      <c r="K954" s="2" t="e">
        <f>VLOOKUP($A954,'[1]23500'!$B$3:$L$5634,3,0)</f>
        <v>#N/A</v>
      </c>
      <c r="L954" s="2" t="e">
        <f>VLOOKUP($A954,'[1]23500'!$B$3:$L$5634,4,0)</f>
        <v>#N/A</v>
      </c>
      <c r="M954" s="2" t="e">
        <f>VLOOKUP($A954,'[1]23500'!$B$3:$L$5634,5,0)</f>
        <v>#N/A</v>
      </c>
      <c r="N954" s="2" t="e">
        <f>VLOOKUP($A954,'[1]23500'!$B$3:$L$5634,6,0)</f>
        <v>#N/A</v>
      </c>
      <c r="O954" s="2" t="e">
        <f>VLOOKUP($A954,'[1]23500'!$B$3:$L$5634,7,0)</f>
        <v>#N/A</v>
      </c>
      <c r="P954" s="2" t="e">
        <f>VLOOKUP($A954,'[1]23500'!$B$3:$L$5634,8,0)</f>
        <v>#N/A</v>
      </c>
      <c r="Q954" s="2" t="e">
        <f>VLOOKUP($A954,'[1]23500'!$B$3:$L$5634,10,0)</f>
        <v>#N/A</v>
      </c>
      <c r="R954" s="2" t="e">
        <f>VLOOKUP($A954,'[1]23500'!$B$3:$L$5634,11,0)</f>
        <v>#N/A</v>
      </c>
    </row>
    <row r="955" spans="1:18" x14ac:dyDescent="0.3">
      <c r="A955" s="7" t="s">
        <v>2644</v>
      </c>
      <c r="B955" s="7" t="s">
        <v>2645</v>
      </c>
      <c r="C955" s="7" t="s">
        <v>680</v>
      </c>
      <c r="D955" s="7" t="s">
        <v>2646</v>
      </c>
      <c r="E955" s="7">
        <f t="shared" si="14"/>
        <v>1.9833333333333334</v>
      </c>
      <c r="F955" s="7">
        <v>2.38</v>
      </c>
      <c r="G955" s="7" t="s">
        <v>544</v>
      </c>
      <c r="H955" s="7" t="s">
        <v>585</v>
      </c>
      <c r="I955" s="2" t="e">
        <f>VLOOKUP($A955,'[1]23500'!$B$3:$L$5634,1,0)</f>
        <v>#N/A</v>
      </c>
      <c r="J955" s="2" t="e">
        <f>VLOOKUP($A955,'[1]23500'!$B$3:$L$5634,2,0)</f>
        <v>#N/A</v>
      </c>
      <c r="K955" s="2" t="e">
        <f>VLOOKUP($A955,'[1]23500'!$B$3:$L$5634,3,0)</f>
        <v>#N/A</v>
      </c>
      <c r="L955" s="2" t="e">
        <f>VLOOKUP($A955,'[1]23500'!$B$3:$L$5634,4,0)</f>
        <v>#N/A</v>
      </c>
      <c r="M955" s="2" t="e">
        <f>VLOOKUP($A955,'[1]23500'!$B$3:$L$5634,5,0)</f>
        <v>#N/A</v>
      </c>
      <c r="N955" s="2" t="e">
        <f>VLOOKUP($A955,'[1]23500'!$B$3:$L$5634,6,0)</f>
        <v>#N/A</v>
      </c>
      <c r="O955" s="2" t="e">
        <f>VLOOKUP($A955,'[1]23500'!$B$3:$L$5634,7,0)</f>
        <v>#N/A</v>
      </c>
      <c r="P955" s="2" t="e">
        <f>VLOOKUP($A955,'[1]23500'!$B$3:$L$5634,8,0)</f>
        <v>#N/A</v>
      </c>
      <c r="Q955" s="2" t="e">
        <f>VLOOKUP($A955,'[1]23500'!$B$3:$L$5634,10,0)</f>
        <v>#N/A</v>
      </c>
      <c r="R955" s="2" t="e">
        <f>VLOOKUP($A955,'[1]23500'!$B$3:$L$5634,11,0)</f>
        <v>#N/A</v>
      </c>
    </row>
    <row r="956" spans="1:18" x14ac:dyDescent="0.3">
      <c r="A956" s="7" t="s">
        <v>2647</v>
      </c>
      <c r="B956" s="7" t="s">
        <v>2648</v>
      </c>
      <c r="C956" s="7" t="s">
        <v>680</v>
      </c>
      <c r="D956" s="7" t="s">
        <v>2649</v>
      </c>
      <c r="E956" s="7">
        <f t="shared" si="14"/>
        <v>1.9833333333333334</v>
      </c>
      <c r="F956" s="7">
        <v>2.38</v>
      </c>
      <c r="G956" s="7" t="s">
        <v>544</v>
      </c>
      <c r="H956" s="7" t="s">
        <v>585</v>
      </c>
      <c r="I956" s="2" t="str">
        <f>VLOOKUP($A956,'[1]23500'!$B$3:$L$5634,1,0)</f>
        <v>PA-20004AV09.0</v>
      </c>
      <c r="J956" s="2" t="str">
        <f>VLOOKUP($A956,'[1]23500'!$B$3:$L$5634,2,0)</f>
        <v>PA 2/4 CIĘTY CZARNY: 0  (100 szt.)</v>
      </c>
      <c r="K956" s="2" t="str">
        <f>VLOOKUP($A956,'[1]23500'!$B$3:$L$5634,3,0)</f>
        <v>paczka</v>
      </c>
      <c r="L956" s="2" t="str">
        <f>VLOOKUP($A956,'[1]23500'!$B$3:$L$5634,4,0)</f>
        <v>3926909700</v>
      </c>
      <c r="M956" s="2" t="str">
        <f>VLOOKUP($A956,'[1]23500'!$B$3:$L$5634,5,0)</f>
        <v>7330417003701</v>
      </c>
      <c r="N956" s="2">
        <f>VLOOKUP($A956,'[1]23500'!$B$3:$L$5634,6,0)</f>
        <v>1.7000000000000001E-2</v>
      </c>
      <c r="O956" s="2" t="str">
        <f>VLOOKUP($A956,'[1]23500'!$B$3:$L$5634,7,0)</f>
        <v>Kg</v>
      </c>
      <c r="P956" s="2">
        <f>VLOOKUP($A956,'[1]23500'!$B$3:$L$5634,8,0)</f>
        <v>1.7999999999999999E-2</v>
      </c>
      <c r="Q956" s="2" t="str">
        <f>VLOOKUP($A956,'[1]23500'!$B$3:$L$5634,10,0)</f>
        <v>Na przewody</v>
      </c>
      <c r="R956" s="2" t="str">
        <f>VLOOKUP($A956,'[1]23500'!$B$3:$L$5634,11,0)</f>
        <v>1001</v>
      </c>
    </row>
    <row r="957" spans="1:18" x14ac:dyDescent="0.3">
      <c r="A957" s="7" t="s">
        <v>2647</v>
      </c>
      <c r="B957" s="7" t="s">
        <v>2650</v>
      </c>
      <c r="C957" s="7" t="s">
        <v>680</v>
      </c>
      <c r="D957" s="7" t="s">
        <v>2651</v>
      </c>
      <c r="E957" s="7">
        <f t="shared" si="14"/>
        <v>1.9833333333333334</v>
      </c>
      <c r="F957" s="7">
        <v>2.38</v>
      </c>
      <c r="G957" s="7" t="s">
        <v>544</v>
      </c>
      <c r="H957" s="7" t="s">
        <v>585</v>
      </c>
      <c r="I957" s="2" t="str">
        <f>VLOOKUP($A957,'[1]23500'!$B$3:$L$5634,1,0)</f>
        <v>PA-20004AV09.0</v>
      </c>
      <c r="J957" s="2" t="str">
        <f>VLOOKUP($A957,'[1]23500'!$B$3:$L$5634,2,0)</f>
        <v>PA 2/4 CIĘTY CZARNY: 0  (100 szt.)</v>
      </c>
      <c r="K957" s="2" t="str">
        <f>VLOOKUP($A957,'[1]23500'!$B$3:$L$5634,3,0)</f>
        <v>paczka</v>
      </c>
      <c r="L957" s="2" t="str">
        <f>VLOOKUP($A957,'[1]23500'!$B$3:$L$5634,4,0)</f>
        <v>3926909700</v>
      </c>
      <c r="M957" s="2" t="str">
        <f>VLOOKUP($A957,'[1]23500'!$B$3:$L$5634,5,0)</f>
        <v>7330417003701</v>
      </c>
      <c r="N957" s="2">
        <f>VLOOKUP($A957,'[1]23500'!$B$3:$L$5634,6,0)</f>
        <v>1.7000000000000001E-2</v>
      </c>
      <c r="O957" s="2" t="str">
        <f>VLOOKUP($A957,'[1]23500'!$B$3:$L$5634,7,0)</f>
        <v>Kg</v>
      </c>
      <c r="P957" s="2">
        <f>VLOOKUP($A957,'[1]23500'!$B$3:$L$5634,8,0)</f>
        <v>1.7999999999999999E-2</v>
      </c>
      <c r="Q957" s="2" t="str">
        <f>VLOOKUP($A957,'[1]23500'!$B$3:$L$5634,10,0)</f>
        <v>Na przewody</v>
      </c>
      <c r="R957" s="2" t="str">
        <f>VLOOKUP($A957,'[1]23500'!$B$3:$L$5634,11,0)</f>
        <v>1001</v>
      </c>
    </row>
    <row r="958" spans="1:18" x14ac:dyDescent="0.3">
      <c r="A958" s="7" t="s">
        <v>2652</v>
      </c>
      <c r="B958" s="7" t="s">
        <v>2653</v>
      </c>
      <c r="C958" s="7" t="s">
        <v>680</v>
      </c>
      <c r="D958" s="7" t="s">
        <v>2654</v>
      </c>
      <c r="E958" s="7">
        <f t="shared" si="14"/>
        <v>1.9833333333333334</v>
      </c>
      <c r="F958" s="7">
        <v>2.38</v>
      </c>
      <c r="G958" s="7" t="s">
        <v>544</v>
      </c>
      <c r="H958" s="7" t="s">
        <v>585</v>
      </c>
      <c r="I958" s="2" t="str">
        <f>VLOOKUP($A958,'[1]23500'!$B$3:$L$5634,1,0)</f>
        <v>PA-20004AV19.1</v>
      </c>
      <c r="J958" s="2" t="str">
        <f>VLOOKUP($A958,'[1]23500'!$B$3:$L$5634,2,0)</f>
        <v>PA 2/4 CIĘTY BRĄZOWY: 1  (100 szt.)</v>
      </c>
      <c r="K958" s="2" t="str">
        <f>VLOOKUP($A958,'[1]23500'!$B$3:$L$5634,3,0)</f>
        <v>paczka</v>
      </c>
      <c r="L958" s="2" t="str">
        <f>VLOOKUP($A958,'[1]23500'!$B$3:$L$5634,4,0)</f>
        <v>3926909700</v>
      </c>
      <c r="M958" s="2" t="str">
        <f>VLOOKUP($A958,'[1]23500'!$B$3:$L$5634,5,0)</f>
        <v>7330417003718</v>
      </c>
      <c r="N958" s="2">
        <f>VLOOKUP($A958,'[1]23500'!$B$3:$L$5634,6,0)</f>
        <v>1.7000000000000001E-2</v>
      </c>
      <c r="O958" s="2" t="str">
        <f>VLOOKUP($A958,'[1]23500'!$B$3:$L$5634,7,0)</f>
        <v>Kg</v>
      </c>
      <c r="P958" s="2">
        <f>VLOOKUP($A958,'[1]23500'!$B$3:$L$5634,8,0)</f>
        <v>1.7999999999999999E-2</v>
      </c>
      <c r="Q958" s="2" t="str">
        <f>VLOOKUP($A958,'[1]23500'!$B$3:$L$5634,10,0)</f>
        <v>Na przewody</v>
      </c>
      <c r="R958" s="2" t="str">
        <f>VLOOKUP($A958,'[1]23500'!$B$3:$L$5634,11,0)</f>
        <v>1001</v>
      </c>
    </row>
    <row r="959" spans="1:18" x14ac:dyDescent="0.3">
      <c r="A959" s="7" t="s">
        <v>2655</v>
      </c>
      <c r="B959" s="7" t="s">
        <v>2656</v>
      </c>
      <c r="C959" s="7" t="s">
        <v>680</v>
      </c>
      <c r="D959" s="7" t="s">
        <v>2657</v>
      </c>
      <c r="E959" s="7">
        <f t="shared" si="14"/>
        <v>1.9833333333333334</v>
      </c>
      <c r="F959" s="7">
        <v>2.38</v>
      </c>
      <c r="G959" s="7" t="s">
        <v>544</v>
      </c>
      <c r="H959" s="7" t="s">
        <v>585</v>
      </c>
      <c r="I959" s="2" t="str">
        <f>VLOOKUP($A959,'[1]23500'!$B$3:$L$5634,1,0)</f>
        <v>PA-20004AV29.+</v>
      </c>
      <c r="J959" s="2" t="str">
        <f>VLOOKUP($A959,'[1]23500'!$B$3:$L$5634,2,0)</f>
        <v>PA 2/4 CIĘTY CZERWONY: +  (100 szt.)</v>
      </c>
      <c r="K959" s="2" t="str">
        <f>VLOOKUP($A959,'[1]23500'!$B$3:$L$5634,3,0)</f>
        <v>paczka</v>
      </c>
      <c r="L959" s="2" t="str">
        <f>VLOOKUP($A959,'[1]23500'!$B$3:$L$5634,4,0)</f>
        <v>3926909700</v>
      </c>
      <c r="M959" s="2" t="str">
        <f>VLOOKUP($A959,'[1]23500'!$B$3:$L$5634,5,0)</f>
        <v>7330417003725</v>
      </c>
      <c r="N959" s="2">
        <f>VLOOKUP($A959,'[1]23500'!$B$3:$L$5634,6,0)</f>
        <v>1.7000000000000001E-2</v>
      </c>
      <c r="O959" s="2" t="str">
        <f>VLOOKUP($A959,'[1]23500'!$B$3:$L$5634,7,0)</f>
        <v>Kg</v>
      </c>
      <c r="P959" s="2">
        <f>VLOOKUP($A959,'[1]23500'!$B$3:$L$5634,8,0)</f>
        <v>1.7999999999999999E-2</v>
      </c>
      <c r="Q959" s="2" t="str">
        <f>VLOOKUP($A959,'[1]23500'!$B$3:$L$5634,10,0)</f>
        <v>Na przewody</v>
      </c>
      <c r="R959" s="2" t="str">
        <f>VLOOKUP($A959,'[1]23500'!$B$3:$L$5634,11,0)</f>
        <v>1001</v>
      </c>
    </row>
    <row r="960" spans="1:18" x14ac:dyDescent="0.3">
      <c r="A960" s="7" t="s">
        <v>2658</v>
      </c>
      <c r="B960" s="7" t="s">
        <v>2659</v>
      </c>
      <c r="C960" s="7" t="s">
        <v>680</v>
      </c>
      <c r="D960" s="7" t="s">
        <v>2660</v>
      </c>
      <c r="E960" s="7">
        <f t="shared" si="14"/>
        <v>1.9833333333333334</v>
      </c>
      <c r="F960" s="7">
        <v>2.38</v>
      </c>
      <c r="G960" s="7" t="s">
        <v>544</v>
      </c>
      <c r="H960" s="7" t="s">
        <v>585</v>
      </c>
      <c r="I960" s="2" t="str">
        <f>VLOOKUP($A960,'[1]23500'!$B$3:$L$5634,1,0)</f>
        <v>PA-20004AV29.2</v>
      </c>
      <c r="J960" s="2" t="str">
        <f>VLOOKUP($A960,'[1]23500'!$B$3:$L$5634,2,0)</f>
        <v>PA 2/4 CIĘTY CZERWONY: 2  (100 szt.)</v>
      </c>
      <c r="K960" s="2" t="str">
        <f>VLOOKUP($A960,'[1]23500'!$B$3:$L$5634,3,0)</f>
        <v>paczka</v>
      </c>
      <c r="L960" s="2" t="str">
        <f>VLOOKUP($A960,'[1]23500'!$B$3:$L$5634,4,0)</f>
        <v>3926909700</v>
      </c>
      <c r="M960" s="2" t="str">
        <f>VLOOKUP($A960,'[1]23500'!$B$3:$L$5634,5,0)</f>
        <v>7330417003732</v>
      </c>
      <c r="N960" s="2">
        <f>VLOOKUP($A960,'[1]23500'!$B$3:$L$5634,6,0)</f>
        <v>1.7000000000000001E-2</v>
      </c>
      <c r="O960" s="2" t="str">
        <f>VLOOKUP($A960,'[1]23500'!$B$3:$L$5634,7,0)</f>
        <v>Kg</v>
      </c>
      <c r="P960" s="2">
        <f>VLOOKUP($A960,'[1]23500'!$B$3:$L$5634,8,0)</f>
        <v>1.7999999999999999E-2</v>
      </c>
      <c r="Q960" s="2" t="str">
        <f>VLOOKUP($A960,'[1]23500'!$B$3:$L$5634,10,0)</f>
        <v>Na przewody</v>
      </c>
      <c r="R960" s="2" t="str">
        <f>VLOOKUP($A960,'[1]23500'!$B$3:$L$5634,11,0)</f>
        <v>1001</v>
      </c>
    </row>
    <row r="961" spans="1:18" x14ac:dyDescent="0.3">
      <c r="A961" s="7" t="s">
        <v>2661</v>
      </c>
      <c r="B961" s="7" t="s">
        <v>2662</v>
      </c>
      <c r="C961" s="7" t="s">
        <v>680</v>
      </c>
      <c r="D961" s="7" t="s">
        <v>2663</v>
      </c>
      <c r="E961" s="7">
        <f t="shared" si="14"/>
        <v>1.9833333333333334</v>
      </c>
      <c r="F961" s="7">
        <v>2.38</v>
      </c>
      <c r="G961" s="7" t="s">
        <v>544</v>
      </c>
      <c r="H961" s="7" t="s">
        <v>585</v>
      </c>
      <c r="I961" s="2" t="str">
        <f>VLOOKUP($A961,'[1]23500'!$B$3:$L$5634,1,0)</f>
        <v>PA-20004AV30.3</v>
      </c>
      <c r="J961" s="2" t="str">
        <f>VLOOKUP($A961,'[1]23500'!$B$3:$L$5634,2,0)</f>
        <v>PA 2/4 CIĘTY POMARAŃCZOWY: 3  (100 szt.)</v>
      </c>
      <c r="K961" s="2" t="str">
        <f>VLOOKUP($A961,'[1]23500'!$B$3:$L$5634,3,0)</f>
        <v>paczka</v>
      </c>
      <c r="L961" s="2" t="str">
        <f>VLOOKUP($A961,'[1]23500'!$B$3:$L$5634,4,0)</f>
        <v>3926909700</v>
      </c>
      <c r="M961" s="2" t="str">
        <f>VLOOKUP($A961,'[1]23500'!$B$3:$L$5634,5,0)</f>
        <v>7330417003749</v>
      </c>
      <c r="N961" s="2">
        <f>VLOOKUP($A961,'[1]23500'!$B$3:$L$5634,6,0)</f>
        <v>1.7000000000000001E-2</v>
      </c>
      <c r="O961" s="2" t="str">
        <f>VLOOKUP($A961,'[1]23500'!$B$3:$L$5634,7,0)</f>
        <v>Kg</v>
      </c>
      <c r="P961" s="2">
        <f>VLOOKUP($A961,'[1]23500'!$B$3:$L$5634,8,0)</f>
        <v>1.7999999999999999E-2</v>
      </c>
      <c r="Q961" s="2" t="str">
        <f>VLOOKUP($A961,'[1]23500'!$B$3:$L$5634,10,0)</f>
        <v>Na przewody</v>
      </c>
      <c r="R961" s="2" t="str">
        <f>VLOOKUP($A961,'[1]23500'!$B$3:$L$5634,11,0)</f>
        <v>1001</v>
      </c>
    </row>
    <row r="962" spans="1:18" x14ac:dyDescent="0.3">
      <c r="A962" s="7" t="s">
        <v>2664</v>
      </c>
      <c r="B962" s="7" t="s">
        <v>2665</v>
      </c>
      <c r="C962" s="7" t="s">
        <v>680</v>
      </c>
      <c r="D962" s="7" t="s">
        <v>2666</v>
      </c>
      <c r="E962" s="7">
        <f t="shared" si="14"/>
        <v>1.8166666666666669</v>
      </c>
      <c r="F962" s="7">
        <v>2.1800000000000002</v>
      </c>
      <c r="G962" s="7" t="s">
        <v>544</v>
      </c>
      <c r="H962" s="7" t="s">
        <v>585</v>
      </c>
      <c r="I962" s="2" t="str">
        <f>VLOOKUP($A962,'[1]23500'!$B$3:$L$5634,1,0)</f>
        <v>PA-20004AV40.-</v>
      </c>
      <c r="J962" s="2" t="str">
        <f>VLOOKUP($A962,'[1]23500'!$B$3:$L$5634,2,0)</f>
        <v>PA 2/4 CIĘTY ŻÓŁTY: -  (100 szt.)</v>
      </c>
      <c r="K962" s="2" t="str">
        <f>VLOOKUP($A962,'[1]23500'!$B$3:$L$5634,3,0)</f>
        <v>paczka</v>
      </c>
      <c r="L962" s="2" t="str">
        <f>VLOOKUP($A962,'[1]23500'!$B$3:$L$5634,4,0)</f>
        <v>3926909700</v>
      </c>
      <c r="M962" s="2" t="str">
        <f>VLOOKUP($A962,'[1]23500'!$B$3:$L$5634,5,0)</f>
        <v>7330417003756</v>
      </c>
      <c r="N962" s="2">
        <f>VLOOKUP($A962,'[1]23500'!$B$3:$L$5634,6,0)</f>
        <v>1.7000000000000001E-2</v>
      </c>
      <c r="O962" s="2" t="str">
        <f>VLOOKUP($A962,'[1]23500'!$B$3:$L$5634,7,0)</f>
        <v>Kg</v>
      </c>
      <c r="P962" s="2">
        <f>VLOOKUP($A962,'[1]23500'!$B$3:$L$5634,8,0)</f>
        <v>1.7999999999999999E-2</v>
      </c>
      <c r="Q962" s="2" t="str">
        <f>VLOOKUP($A962,'[1]23500'!$B$3:$L$5634,10,0)</f>
        <v>Na przewody</v>
      </c>
      <c r="R962" s="2" t="str">
        <f>VLOOKUP($A962,'[1]23500'!$B$3:$L$5634,11,0)</f>
        <v>1001</v>
      </c>
    </row>
    <row r="963" spans="1:18" x14ac:dyDescent="0.3">
      <c r="A963" s="7" t="s">
        <v>2664</v>
      </c>
      <c r="B963" s="7" t="s">
        <v>2667</v>
      </c>
      <c r="C963" s="7" t="s">
        <v>680</v>
      </c>
      <c r="D963" s="7" t="s">
        <v>2668</v>
      </c>
      <c r="E963" s="7">
        <f t="shared" ref="E963:E1026" si="15">F963/1.2</f>
        <v>1.8166666666666669</v>
      </c>
      <c r="F963" s="7">
        <v>2.1800000000000002</v>
      </c>
      <c r="G963" s="7" t="s">
        <v>544</v>
      </c>
      <c r="H963" s="7" t="s">
        <v>585</v>
      </c>
      <c r="I963" s="2" t="str">
        <f>VLOOKUP($A963,'[1]23500'!$B$3:$L$5634,1,0)</f>
        <v>PA-20004AV40.-</v>
      </c>
      <c r="J963" s="2" t="str">
        <f>VLOOKUP($A963,'[1]23500'!$B$3:$L$5634,2,0)</f>
        <v>PA 2/4 CIĘTY ŻÓŁTY: -  (100 szt.)</v>
      </c>
      <c r="K963" s="2" t="str">
        <f>VLOOKUP($A963,'[1]23500'!$B$3:$L$5634,3,0)</f>
        <v>paczka</v>
      </c>
      <c r="L963" s="2" t="str">
        <f>VLOOKUP($A963,'[1]23500'!$B$3:$L$5634,4,0)</f>
        <v>3926909700</v>
      </c>
      <c r="M963" s="2" t="str">
        <f>VLOOKUP($A963,'[1]23500'!$B$3:$L$5634,5,0)</f>
        <v>7330417003756</v>
      </c>
      <c r="N963" s="2">
        <f>VLOOKUP($A963,'[1]23500'!$B$3:$L$5634,6,0)</f>
        <v>1.7000000000000001E-2</v>
      </c>
      <c r="O963" s="2" t="str">
        <f>VLOOKUP($A963,'[1]23500'!$B$3:$L$5634,7,0)</f>
        <v>Kg</v>
      </c>
      <c r="P963" s="2">
        <f>VLOOKUP($A963,'[1]23500'!$B$3:$L$5634,8,0)</f>
        <v>1.7999999999999999E-2</v>
      </c>
      <c r="Q963" s="2" t="str">
        <f>VLOOKUP($A963,'[1]23500'!$B$3:$L$5634,10,0)</f>
        <v>Na przewody</v>
      </c>
      <c r="R963" s="2" t="str">
        <f>VLOOKUP($A963,'[1]23500'!$B$3:$L$5634,11,0)</f>
        <v>1001</v>
      </c>
    </row>
    <row r="964" spans="1:18" x14ac:dyDescent="0.3">
      <c r="A964" s="7" t="s">
        <v>2669</v>
      </c>
      <c r="B964" s="7" t="s">
        <v>2670</v>
      </c>
      <c r="C964" s="7" t="s">
        <v>680</v>
      </c>
      <c r="D964" s="7" t="s">
        <v>2671</v>
      </c>
      <c r="E964" s="7">
        <f t="shared" si="15"/>
        <v>1.8166666666666669</v>
      </c>
      <c r="F964" s="7">
        <v>2.1800000000000002</v>
      </c>
      <c r="G964" s="7" t="s">
        <v>544</v>
      </c>
      <c r="H964" s="7" t="s">
        <v>585</v>
      </c>
      <c r="I964" s="2" t="str">
        <f>VLOOKUP($A964,'[1]23500'!$B$3:$L$5634,1,0)</f>
        <v>PA-20004AV40..</v>
      </c>
      <c r="J964" s="2" t="str">
        <f>VLOOKUP($A964,'[1]23500'!$B$3:$L$5634,2,0)</f>
        <v>PA 2/4 CIĘTY ŻÓŁTY: KROPKA  (100 szt.)</v>
      </c>
      <c r="K964" s="2" t="str">
        <f>VLOOKUP($A964,'[1]23500'!$B$3:$L$5634,3,0)</f>
        <v>paczka</v>
      </c>
      <c r="L964" s="2" t="str">
        <f>VLOOKUP($A964,'[1]23500'!$B$3:$L$5634,4,0)</f>
        <v>3926909700</v>
      </c>
      <c r="M964" s="2" t="str">
        <f>VLOOKUP($A964,'[1]23500'!$B$3:$L$5634,5,0)</f>
        <v>7330417003763</v>
      </c>
      <c r="N964" s="2">
        <f>VLOOKUP($A964,'[1]23500'!$B$3:$L$5634,6,0)</f>
        <v>1.7000000000000001E-2</v>
      </c>
      <c r="O964" s="2" t="str">
        <f>VLOOKUP($A964,'[1]23500'!$B$3:$L$5634,7,0)</f>
        <v>Kg</v>
      </c>
      <c r="P964" s="2">
        <f>VLOOKUP($A964,'[1]23500'!$B$3:$L$5634,8,0)</f>
        <v>1.7999999999999999E-2</v>
      </c>
      <c r="Q964" s="2" t="str">
        <f>VLOOKUP($A964,'[1]23500'!$B$3:$L$5634,10,0)</f>
        <v>Na przewody</v>
      </c>
      <c r="R964" s="2" t="str">
        <f>VLOOKUP($A964,'[1]23500'!$B$3:$L$5634,11,0)</f>
        <v>1001</v>
      </c>
    </row>
    <row r="965" spans="1:18" x14ac:dyDescent="0.3">
      <c r="A965" s="7" t="s">
        <v>2672</v>
      </c>
      <c r="B965" s="7" t="s">
        <v>2673</v>
      </c>
      <c r="C965" s="7" t="s">
        <v>680</v>
      </c>
      <c r="D965" s="7" t="s">
        <v>2674</v>
      </c>
      <c r="E965" s="7">
        <f t="shared" si="15"/>
        <v>1.8166666666666669</v>
      </c>
      <c r="F965" s="7">
        <v>2.1800000000000002</v>
      </c>
      <c r="G965" s="7" t="s">
        <v>544</v>
      </c>
      <c r="H965" s="7" t="s">
        <v>585</v>
      </c>
      <c r="I965" s="2" t="str">
        <f>VLOOKUP($A965,'[1]23500'!$B$3:$L$5634,1,0)</f>
        <v>PA-20004AV40./</v>
      </c>
      <c r="J965" s="2" t="str">
        <f>VLOOKUP($A965,'[1]23500'!$B$3:$L$5634,2,0)</f>
        <v>PA 2/4 CIĘTY ŻÓŁTY: /  (100 szt.)</v>
      </c>
      <c r="K965" s="2" t="str">
        <f>VLOOKUP($A965,'[1]23500'!$B$3:$L$5634,3,0)</f>
        <v>paczka</v>
      </c>
      <c r="L965" s="2" t="str">
        <f>VLOOKUP($A965,'[1]23500'!$B$3:$L$5634,4,0)</f>
        <v>3926909700</v>
      </c>
      <c r="M965" s="2" t="str">
        <f>VLOOKUP($A965,'[1]23500'!$B$3:$L$5634,5,0)</f>
        <v>7330417003770</v>
      </c>
      <c r="N965" s="2">
        <f>VLOOKUP($A965,'[1]23500'!$B$3:$L$5634,6,0)</f>
        <v>1.7000000000000001E-2</v>
      </c>
      <c r="O965" s="2" t="str">
        <f>VLOOKUP($A965,'[1]23500'!$B$3:$L$5634,7,0)</f>
        <v>Kg</v>
      </c>
      <c r="P965" s="2">
        <f>VLOOKUP($A965,'[1]23500'!$B$3:$L$5634,8,0)</f>
        <v>1.7999999999999999E-2</v>
      </c>
      <c r="Q965" s="2" t="str">
        <f>VLOOKUP($A965,'[1]23500'!$B$3:$L$5634,10,0)</f>
        <v>Na przewody</v>
      </c>
      <c r="R965" s="2" t="str">
        <f>VLOOKUP($A965,'[1]23500'!$B$3:$L$5634,11,0)</f>
        <v>1001</v>
      </c>
    </row>
    <row r="966" spans="1:18" x14ac:dyDescent="0.3">
      <c r="A966" s="7" t="s">
        <v>2675</v>
      </c>
      <c r="B966" s="7" t="s">
        <v>2676</v>
      </c>
      <c r="C966" s="7" t="s">
        <v>680</v>
      </c>
      <c r="D966" s="7" t="s">
        <v>2677</v>
      </c>
      <c r="E966" s="7">
        <f t="shared" si="15"/>
        <v>1.8166666666666669</v>
      </c>
      <c r="F966" s="7">
        <v>2.1800000000000002</v>
      </c>
      <c r="G966" s="7" t="s">
        <v>544</v>
      </c>
      <c r="H966" s="7" t="s">
        <v>585</v>
      </c>
      <c r="I966" s="2" t="str">
        <f>VLOOKUP($A966,'[1]23500'!$B$3:$L$5634,1,0)</f>
        <v>PA-20004AV40.:</v>
      </c>
      <c r="J966" s="2" t="str">
        <f>VLOOKUP($A966,'[1]23500'!$B$3:$L$5634,2,0)</f>
        <v>PA 2/4 CIĘTY ŻÓŁTY: DWUKROPEK  (100 szt.)</v>
      </c>
      <c r="K966" s="2" t="str">
        <f>VLOOKUP($A966,'[1]23500'!$B$3:$L$5634,3,0)</f>
        <v>paczka</v>
      </c>
      <c r="L966" s="2" t="str">
        <f>VLOOKUP($A966,'[1]23500'!$B$3:$L$5634,4,0)</f>
        <v>3926909700</v>
      </c>
      <c r="M966" s="2" t="str">
        <f>VLOOKUP($A966,'[1]23500'!$B$3:$L$5634,5,0)</f>
        <v>7330417003787</v>
      </c>
      <c r="N966" s="2">
        <f>VLOOKUP($A966,'[1]23500'!$B$3:$L$5634,6,0)</f>
        <v>1.7000000000000001E-2</v>
      </c>
      <c r="O966" s="2" t="str">
        <f>VLOOKUP($A966,'[1]23500'!$B$3:$L$5634,7,0)</f>
        <v>Kg</v>
      </c>
      <c r="P966" s="2">
        <f>VLOOKUP($A966,'[1]23500'!$B$3:$L$5634,8,0)</f>
        <v>1.7999999999999999E-2</v>
      </c>
      <c r="Q966" s="2" t="str">
        <f>VLOOKUP($A966,'[1]23500'!$B$3:$L$5634,10,0)</f>
        <v>Na przewody</v>
      </c>
      <c r="R966" s="2" t="str">
        <f>VLOOKUP($A966,'[1]23500'!$B$3:$L$5634,11,0)</f>
        <v>1001</v>
      </c>
    </row>
    <row r="967" spans="1:18" x14ac:dyDescent="0.3">
      <c r="A967" s="7" t="s">
        <v>2678</v>
      </c>
      <c r="B967" s="7" t="s">
        <v>2679</v>
      </c>
      <c r="C967" s="7" t="s">
        <v>680</v>
      </c>
      <c r="D967" s="7" t="s">
        <v>2680</v>
      </c>
      <c r="E967" s="7">
        <f t="shared" si="15"/>
        <v>1.8166666666666669</v>
      </c>
      <c r="F967" s="7">
        <v>2.1800000000000002</v>
      </c>
      <c r="G967" s="7" t="s">
        <v>544</v>
      </c>
      <c r="H967" s="7" t="s">
        <v>585</v>
      </c>
      <c r="I967" s="2" t="e">
        <f>VLOOKUP($A967,'[1]23500'!$B$3:$L$5634,1,0)</f>
        <v>#N/A</v>
      </c>
      <c r="J967" s="2" t="e">
        <f>VLOOKUP($A967,'[1]23500'!$B$3:$L$5634,2,0)</f>
        <v>#N/A</v>
      </c>
      <c r="K967" s="2" t="e">
        <f>VLOOKUP($A967,'[1]23500'!$B$3:$L$5634,3,0)</f>
        <v>#N/A</v>
      </c>
      <c r="L967" s="2" t="e">
        <f>VLOOKUP($A967,'[1]23500'!$B$3:$L$5634,4,0)</f>
        <v>#N/A</v>
      </c>
      <c r="M967" s="2" t="e">
        <f>VLOOKUP($A967,'[1]23500'!$B$3:$L$5634,5,0)</f>
        <v>#N/A</v>
      </c>
      <c r="N967" s="2" t="e">
        <f>VLOOKUP($A967,'[1]23500'!$B$3:$L$5634,6,0)</f>
        <v>#N/A</v>
      </c>
      <c r="O967" s="2" t="e">
        <f>VLOOKUP($A967,'[1]23500'!$B$3:$L$5634,7,0)</f>
        <v>#N/A</v>
      </c>
      <c r="P967" s="2" t="e">
        <f>VLOOKUP($A967,'[1]23500'!$B$3:$L$5634,8,0)</f>
        <v>#N/A</v>
      </c>
      <c r="Q967" s="2" t="e">
        <f>VLOOKUP($A967,'[1]23500'!$B$3:$L$5634,10,0)</f>
        <v>#N/A</v>
      </c>
      <c r="R967" s="2" t="e">
        <f>VLOOKUP($A967,'[1]23500'!$B$3:$L$5634,11,0)</f>
        <v>#N/A</v>
      </c>
    </row>
    <row r="968" spans="1:18" x14ac:dyDescent="0.3">
      <c r="A968" s="7" t="s">
        <v>2681</v>
      </c>
      <c r="B968" s="7" t="s">
        <v>2682</v>
      </c>
      <c r="C968" s="7" t="s">
        <v>680</v>
      </c>
      <c r="D968" s="7" t="s">
        <v>2683</v>
      </c>
      <c r="E968" s="7">
        <f t="shared" si="15"/>
        <v>1.8166666666666669</v>
      </c>
      <c r="F968" s="7">
        <v>2.1800000000000002</v>
      </c>
      <c r="G968" s="7" t="s">
        <v>544</v>
      </c>
      <c r="H968" s="7" t="s">
        <v>585</v>
      </c>
      <c r="I968" s="2" t="str">
        <f>VLOOKUP($A968,'[1]23500'!$B$3:$L$5634,1,0)</f>
        <v>PA-20004AV40.+</v>
      </c>
      <c r="J968" s="2" t="str">
        <f>VLOOKUP($A968,'[1]23500'!$B$3:$L$5634,2,0)</f>
        <v>PA 2/4 CIĘTY ŻÓŁTY: +  (100 szt.)</v>
      </c>
      <c r="K968" s="2" t="str">
        <f>VLOOKUP($A968,'[1]23500'!$B$3:$L$5634,3,0)</f>
        <v>paczka</v>
      </c>
      <c r="L968" s="2" t="str">
        <f>VLOOKUP($A968,'[1]23500'!$B$3:$L$5634,4,0)</f>
        <v>3926909700</v>
      </c>
      <c r="M968" s="2" t="str">
        <f>VLOOKUP($A968,'[1]23500'!$B$3:$L$5634,5,0)</f>
        <v>7330417003794</v>
      </c>
      <c r="N968" s="2">
        <f>VLOOKUP($A968,'[1]23500'!$B$3:$L$5634,6,0)</f>
        <v>1.7000000000000001E-2</v>
      </c>
      <c r="O968" s="2" t="str">
        <f>VLOOKUP($A968,'[1]23500'!$B$3:$L$5634,7,0)</f>
        <v>Kg</v>
      </c>
      <c r="P968" s="2">
        <f>VLOOKUP($A968,'[1]23500'!$B$3:$L$5634,8,0)</f>
        <v>1.7999999999999999E-2</v>
      </c>
      <c r="Q968" s="2" t="str">
        <f>VLOOKUP($A968,'[1]23500'!$B$3:$L$5634,10,0)</f>
        <v>Na przewody</v>
      </c>
      <c r="R968" s="2" t="str">
        <f>VLOOKUP($A968,'[1]23500'!$B$3:$L$5634,11,0)</f>
        <v>1001</v>
      </c>
    </row>
    <row r="969" spans="1:18" x14ac:dyDescent="0.3">
      <c r="A969" s="7" t="s">
        <v>2684</v>
      </c>
      <c r="B969" s="7" t="s">
        <v>2685</v>
      </c>
      <c r="C969" s="7" t="s">
        <v>680</v>
      </c>
      <c r="D969" s="7" t="s">
        <v>2686</v>
      </c>
      <c r="E969" s="7">
        <f t="shared" si="15"/>
        <v>1.8166666666666669</v>
      </c>
      <c r="F969" s="7">
        <v>2.1800000000000002</v>
      </c>
      <c r="G969" s="7" t="s">
        <v>544</v>
      </c>
      <c r="H969" s="7" t="s">
        <v>585</v>
      </c>
      <c r="I969" s="2" t="str">
        <f>VLOOKUP($A969,'[1]23500'!$B$3:$L$5634,1,0)</f>
        <v>PA-20004AV40.=</v>
      </c>
      <c r="J969" s="2" t="str">
        <f>VLOOKUP($A969,'[1]23500'!$B$3:$L$5634,2,0)</f>
        <v>PA 2/4 CIĘTY ŻÓŁTY: =  (100 szt.)</v>
      </c>
      <c r="K969" s="2" t="str">
        <f>VLOOKUP($A969,'[1]23500'!$B$3:$L$5634,3,0)</f>
        <v>paczka</v>
      </c>
      <c r="L969" s="2" t="str">
        <f>VLOOKUP($A969,'[1]23500'!$B$3:$L$5634,4,0)</f>
        <v>3926909700</v>
      </c>
      <c r="M969" s="2" t="str">
        <f>VLOOKUP($A969,'[1]23500'!$B$3:$L$5634,5,0)</f>
        <v>7330417003800</v>
      </c>
      <c r="N969" s="2">
        <f>VLOOKUP($A969,'[1]23500'!$B$3:$L$5634,6,0)</f>
        <v>1.7000000000000001E-2</v>
      </c>
      <c r="O969" s="2" t="str">
        <f>VLOOKUP($A969,'[1]23500'!$B$3:$L$5634,7,0)</f>
        <v>Kg</v>
      </c>
      <c r="P969" s="2">
        <f>VLOOKUP($A969,'[1]23500'!$B$3:$L$5634,8,0)</f>
        <v>1.7999999999999999E-2</v>
      </c>
      <c r="Q969" s="2" t="str">
        <f>VLOOKUP($A969,'[1]23500'!$B$3:$L$5634,10,0)</f>
        <v>Na przewody</v>
      </c>
      <c r="R969" s="2" t="str">
        <f>VLOOKUP($A969,'[1]23500'!$B$3:$L$5634,11,0)</f>
        <v>1001</v>
      </c>
    </row>
    <row r="970" spans="1:18" x14ac:dyDescent="0.3">
      <c r="A970" s="7" t="s">
        <v>2687</v>
      </c>
      <c r="B970" s="7" t="s">
        <v>2688</v>
      </c>
      <c r="C970" s="7" t="s">
        <v>680</v>
      </c>
      <c r="D970" s="7" t="s">
        <v>2689</v>
      </c>
      <c r="E970" s="7">
        <f t="shared" si="15"/>
        <v>1.8166666666666669</v>
      </c>
      <c r="F970" s="7">
        <v>2.1800000000000002</v>
      </c>
      <c r="G970" s="7" t="s">
        <v>544</v>
      </c>
      <c r="H970" s="7" t="s">
        <v>585</v>
      </c>
      <c r="I970" s="2" t="str">
        <f>VLOOKUP($A970,'[1]23500'!$B$3:$L$5634,1,0)</f>
        <v>PA-20004AV40.0</v>
      </c>
      <c r="J970" s="2" t="str">
        <f>VLOOKUP($A970,'[1]23500'!$B$3:$L$5634,2,0)</f>
        <v>PA 2/4 CIĘTY ŻÓŁTY: 0  (100 szt.)</v>
      </c>
      <c r="K970" s="2" t="str">
        <f>VLOOKUP($A970,'[1]23500'!$B$3:$L$5634,3,0)</f>
        <v>paczka</v>
      </c>
      <c r="L970" s="2" t="str">
        <f>VLOOKUP($A970,'[1]23500'!$B$3:$L$5634,4,0)</f>
        <v>3926909700</v>
      </c>
      <c r="M970" s="2" t="str">
        <f>VLOOKUP($A970,'[1]23500'!$B$3:$L$5634,5,0)</f>
        <v>7330417003817</v>
      </c>
      <c r="N970" s="2">
        <f>VLOOKUP($A970,'[1]23500'!$B$3:$L$5634,6,0)</f>
        <v>1.7000000000000001E-2</v>
      </c>
      <c r="O970" s="2" t="str">
        <f>VLOOKUP($A970,'[1]23500'!$B$3:$L$5634,7,0)</f>
        <v>Kg</v>
      </c>
      <c r="P970" s="2">
        <f>VLOOKUP($A970,'[1]23500'!$B$3:$L$5634,8,0)</f>
        <v>1.7999999999999999E-2</v>
      </c>
      <c r="Q970" s="2" t="str">
        <f>VLOOKUP($A970,'[1]23500'!$B$3:$L$5634,10,0)</f>
        <v>Na przewody</v>
      </c>
      <c r="R970" s="2" t="str">
        <f>VLOOKUP($A970,'[1]23500'!$B$3:$L$5634,11,0)</f>
        <v>1001</v>
      </c>
    </row>
    <row r="971" spans="1:18" x14ac:dyDescent="0.3">
      <c r="A971" s="7" t="s">
        <v>2690</v>
      </c>
      <c r="B971" s="7" t="s">
        <v>2691</v>
      </c>
      <c r="C971" s="7" t="s">
        <v>680</v>
      </c>
      <c r="D971" s="7" t="s">
        <v>2692</v>
      </c>
      <c r="E971" s="7">
        <f t="shared" si="15"/>
        <v>1.8166666666666669</v>
      </c>
      <c r="F971" s="7">
        <v>2.1800000000000002</v>
      </c>
      <c r="G971" s="7" t="s">
        <v>544</v>
      </c>
      <c r="H971" s="7" t="s">
        <v>585</v>
      </c>
      <c r="I971" s="2" t="str">
        <f>VLOOKUP($A971,'[1]23500'!$B$3:$L$5634,1,0)</f>
        <v>PA-20004AV40.1</v>
      </c>
      <c r="J971" s="2" t="str">
        <f>VLOOKUP($A971,'[1]23500'!$B$3:$L$5634,2,0)</f>
        <v>PA 2/4 CIĘTY ŻÓŁTY: 1  (100 szt.)</v>
      </c>
      <c r="K971" s="2" t="str">
        <f>VLOOKUP($A971,'[1]23500'!$B$3:$L$5634,3,0)</f>
        <v>paczka</v>
      </c>
      <c r="L971" s="2" t="str">
        <f>VLOOKUP($A971,'[1]23500'!$B$3:$L$5634,4,0)</f>
        <v>3926909700</v>
      </c>
      <c r="M971" s="2" t="str">
        <f>VLOOKUP($A971,'[1]23500'!$B$3:$L$5634,5,0)</f>
        <v>7330417003824</v>
      </c>
      <c r="N971" s="2">
        <f>VLOOKUP($A971,'[1]23500'!$B$3:$L$5634,6,0)</f>
        <v>1.7000000000000001E-2</v>
      </c>
      <c r="O971" s="2" t="str">
        <f>VLOOKUP($A971,'[1]23500'!$B$3:$L$5634,7,0)</f>
        <v>Kg</v>
      </c>
      <c r="P971" s="2">
        <f>VLOOKUP($A971,'[1]23500'!$B$3:$L$5634,8,0)</f>
        <v>1.7999999999999999E-2</v>
      </c>
      <c r="Q971" s="2" t="str">
        <f>VLOOKUP($A971,'[1]23500'!$B$3:$L$5634,10,0)</f>
        <v>Na przewody</v>
      </c>
      <c r="R971" s="2" t="str">
        <f>VLOOKUP($A971,'[1]23500'!$B$3:$L$5634,11,0)</f>
        <v>1001</v>
      </c>
    </row>
    <row r="972" spans="1:18" x14ac:dyDescent="0.3">
      <c r="A972" s="7" t="s">
        <v>2693</v>
      </c>
      <c r="B972" s="7" t="s">
        <v>2694</v>
      </c>
      <c r="C972" s="7" t="s">
        <v>680</v>
      </c>
      <c r="D972" s="7" t="s">
        <v>2695</v>
      </c>
      <c r="E972" s="7">
        <f t="shared" si="15"/>
        <v>1.8166666666666669</v>
      </c>
      <c r="F972" s="7">
        <v>2.1800000000000002</v>
      </c>
      <c r="G972" s="7" t="s">
        <v>544</v>
      </c>
      <c r="H972" s="7" t="s">
        <v>585</v>
      </c>
      <c r="I972" s="2" t="str">
        <f>VLOOKUP($A972,'[1]23500'!$B$3:$L$5634,1,0)</f>
        <v>PA-20004AV40.2</v>
      </c>
      <c r="J972" s="2" t="str">
        <f>VLOOKUP($A972,'[1]23500'!$B$3:$L$5634,2,0)</f>
        <v>PA 2/4 CIĘTY ŻÓŁTY: 2  (100 szt.)</v>
      </c>
      <c r="K972" s="2" t="str">
        <f>VLOOKUP($A972,'[1]23500'!$B$3:$L$5634,3,0)</f>
        <v>paczka</v>
      </c>
      <c r="L972" s="2" t="str">
        <f>VLOOKUP($A972,'[1]23500'!$B$3:$L$5634,4,0)</f>
        <v>3926909700</v>
      </c>
      <c r="M972" s="2" t="str">
        <f>VLOOKUP($A972,'[1]23500'!$B$3:$L$5634,5,0)</f>
        <v>7330417003831</v>
      </c>
      <c r="N972" s="2">
        <f>VLOOKUP($A972,'[1]23500'!$B$3:$L$5634,6,0)</f>
        <v>1.7000000000000001E-2</v>
      </c>
      <c r="O972" s="2" t="str">
        <f>VLOOKUP($A972,'[1]23500'!$B$3:$L$5634,7,0)</f>
        <v>Kg</v>
      </c>
      <c r="P972" s="2">
        <f>VLOOKUP($A972,'[1]23500'!$B$3:$L$5634,8,0)</f>
        <v>1.7999999999999999E-2</v>
      </c>
      <c r="Q972" s="2" t="str">
        <f>VLOOKUP($A972,'[1]23500'!$B$3:$L$5634,10,0)</f>
        <v>Na przewody</v>
      </c>
      <c r="R972" s="2" t="str">
        <f>VLOOKUP($A972,'[1]23500'!$B$3:$L$5634,11,0)</f>
        <v>1001</v>
      </c>
    </row>
    <row r="973" spans="1:18" x14ac:dyDescent="0.3">
      <c r="A973" s="7" t="s">
        <v>2696</v>
      </c>
      <c r="B973" s="7" t="s">
        <v>2697</v>
      </c>
      <c r="C973" s="7" t="s">
        <v>680</v>
      </c>
      <c r="D973" s="7" t="s">
        <v>2698</v>
      </c>
      <c r="E973" s="7">
        <f t="shared" si="15"/>
        <v>1.8166666666666669</v>
      </c>
      <c r="F973" s="7">
        <v>2.1800000000000002</v>
      </c>
      <c r="G973" s="7" t="s">
        <v>544</v>
      </c>
      <c r="H973" s="7" t="s">
        <v>585</v>
      </c>
      <c r="I973" s="2" t="str">
        <f>VLOOKUP($A973,'[1]23500'!$B$3:$L$5634,1,0)</f>
        <v>PA-20004AV40.3</v>
      </c>
      <c r="J973" s="2" t="str">
        <f>VLOOKUP($A973,'[1]23500'!$B$3:$L$5634,2,0)</f>
        <v>PA 2/4 CIĘTY ŻÓŁTY: 3  (100 szt.)</v>
      </c>
      <c r="K973" s="2" t="str">
        <f>VLOOKUP($A973,'[1]23500'!$B$3:$L$5634,3,0)</f>
        <v>paczka</v>
      </c>
      <c r="L973" s="2" t="str">
        <f>VLOOKUP($A973,'[1]23500'!$B$3:$L$5634,4,0)</f>
        <v>3926909700</v>
      </c>
      <c r="M973" s="2" t="str">
        <f>VLOOKUP($A973,'[1]23500'!$B$3:$L$5634,5,0)</f>
        <v>7330417003848</v>
      </c>
      <c r="N973" s="2">
        <f>VLOOKUP($A973,'[1]23500'!$B$3:$L$5634,6,0)</f>
        <v>1.7000000000000001E-2</v>
      </c>
      <c r="O973" s="2" t="str">
        <f>VLOOKUP($A973,'[1]23500'!$B$3:$L$5634,7,0)</f>
        <v>Kg</v>
      </c>
      <c r="P973" s="2">
        <f>VLOOKUP($A973,'[1]23500'!$B$3:$L$5634,8,0)</f>
        <v>1.7999999999999999E-2</v>
      </c>
      <c r="Q973" s="2" t="str">
        <f>VLOOKUP($A973,'[1]23500'!$B$3:$L$5634,10,0)</f>
        <v>Na przewody</v>
      </c>
      <c r="R973" s="2" t="str">
        <f>VLOOKUP($A973,'[1]23500'!$B$3:$L$5634,11,0)</f>
        <v>1001</v>
      </c>
    </row>
    <row r="974" spans="1:18" x14ac:dyDescent="0.3">
      <c r="A974" s="7" t="s">
        <v>2699</v>
      </c>
      <c r="B974" s="7" t="s">
        <v>2700</v>
      </c>
      <c r="C974" s="7" t="s">
        <v>680</v>
      </c>
      <c r="D974" s="7" t="s">
        <v>2701</v>
      </c>
      <c r="E974" s="7">
        <f t="shared" si="15"/>
        <v>1.8166666666666669</v>
      </c>
      <c r="F974" s="7">
        <v>2.1800000000000002</v>
      </c>
      <c r="G974" s="7" t="s">
        <v>544</v>
      </c>
      <c r="H974" s="7" t="s">
        <v>585</v>
      </c>
      <c r="I974" s="2" t="str">
        <f>VLOOKUP($A974,'[1]23500'!$B$3:$L$5634,1,0)</f>
        <v>PA-20004AV40.4</v>
      </c>
      <c r="J974" s="2" t="str">
        <f>VLOOKUP($A974,'[1]23500'!$B$3:$L$5634,2,0)</f>
        <v>PA 2/4 CIĘTY ŻÓŁTY: 4  (100 szt.)</v>
      </c>
      <c r="K974" s="2" t="str">
        <f>VLOOKUP($A974,'[1]23500'!$B$3:$L$5634,3,0)</f>
        <v>paczka</v>
      </c>
      <c r="L974" s="2" t="str">
        <f>VLOOKUP($A974,'[1]23500'!$B$3:$L$5634,4,0)</f>
        <v>3926909700</v>
      </c>
      <c r="M974" s="2" t="str">
        <f>VLOOKUP($A974,'[1]23500'!$B$3:$L$5634,5,0)</f>
        <v>7330417003855</v>
      </c>
      <c r="N974" s="2">
        <f>VLOOKUP($A974,'[1]23500'!$B$3:$L$5634,6,0)</f>
        <v>1.7000000000000001E-2</v>
      </c>
      <c r="O974" s="2" t="str">
        <f>VLOOKUP($A974,'[1]23500'!$B$3:$L$5634,7,0)</f>
        <v>Kg</v>
      </c>
      <c r="P974" s="2">
        <f>VLOOKUP($A974,'[1]23500'!$B$3:$L$5634,8,0)</f>
        <v>1.7999999999999999E-2</v>
      </c>
      <c r="Q974" s="2" t="str">
        <f>VLOOKUP($A974,'[1]23500'!$B$3:$L$5634,10,0)</f>
        <v>Na przewody</v>
      </c>
      <c r="R974" s="2" t="str">
        <f>VLOOKUP($A974,'[1]23500'!$B$3:$L$5634,11,0)</f>
        <v>1001</v>
      </c>
    </row>
    <row r="975" spans="1:18" x14ac:dyDescent="0.3">
      <c r="A975" s="7" t="s">
        <v>2702</v>
      </c>
      <c r="B975" s="7" t="s">
        <v>2703</v>
      </c>
      <c r="C975" s="7" t="s">
        <v>680</v>
      </c>
      <c r="D975" s="7" t="s">
        <v>2704</v>
      </c>
      <c r="E975" s="7">
        <f t="shared" si="15"/>
        <v>1.8166666666666669</v>
      </c>
      <c r="F975" s="7">
        <v>2.1800000000000002</v>
      </c>
      <c r="G975" s="7" t="s">
        <v>544</v>
      </c>
      <c r="H975" s="7" t="s">
        <v>585</v>
      </c>
      <c r="I975" s="2" t="str">
        <f>VLOOKUP($A975,'[1]23500'!$B$3:$L$5634,1,0)</f>
        <v>PA-20004AV40.5</v>
      </c>
      <c r="J975" s="2" t="str">
        <f>VLOOKUP($A975,'[1]23500'!$B$3:$L$5634,2,0)</f>
        <v>PA 2/4 CIĘTY ŻÓŁTY: 5  (100 szt.)</v>
      </c>
      <c r="K975" s="2" t="str">
        <f>VLOOKUP($A975,'[1]23500'!$B$3:$L$5634,3,0)</f>
        <v>paczka</v>
      </c>
      <c r="L975" s="2" t="str">
        <f>VLOOKUP($A975,'[1]23500'!$B$3:$L$5634,4,0)</f>
        <v>3926909700</v>
      </c>
      <c r="M975" s="2" t="str">
        <f>VLOOKUP($A975,'[1]23500'!$B$3:$L$5634,5,0)</f>
        <v>7330417003862</v>
      </c>
      <c r="N975" s="2">
        <f>VLOOKUP($A975,'[1]23500'!$B$3:$L$5634,6,0)</f>
        <v>1.7000000000000001E-2</v>
      </c>
      <c r="O975" s="2" t="str">
        <f>VLOOKUP($A975,'[1]23500'!$B$3:$L$5634,7,0)</f>
        <v>Kg</v>
      </c>
      <c r="P975" s="2">
        <f>VLOOKUP($A975,'[1]23500'!$B$3:$L$5634,8,0)</f>
        <v>1.7999999999999999E-2</v>
      </c>
      <c r="Q975" s="2" t="str">
        <f>VLOOKUP($A975,'[1]23500'!$B$3:$L$5634,10,0)</f>
        <v>Na przewody</v>
      </c>
      <c r="R975" s="2" t="str">
        <f>VLOOKUP($A975,'[1]23500'!$B$3:$L$5634,11,0)</f>
        <v>1001</v>
      </c>
    </row>
    <row r="976" spans="1:18" x14ac:dyDescent="0.3">
      <c r="A976" s="7" t="s">
        <v>2705</v>
      </c>
      <c r="B976" s="7" t="s">
        <v>2706</v>
      </c>
      <c r="C976" s="7" t="s">
        <v>680</v>
      </c>
      <c r="D976" s="7" t="s">
        <v>2707</v>
      </c>
      <c r="E976" s="7">
        <f t="shared" si="15"/>
        <v>1.8166666666666669</v>
      </c>
      <c r="F976" s="7">
        <v>2.1800000000000002</v>
      </c>
      <c r="G976" s="7" t="s">
        <v>544</v>
      </c>
      <c r="H976" s="7" t="s">
        <v>585</v>
      </c>
      <c r="I976" s="2" t="str">
        <f>VLOOKUP($A976,'[1]23500'!$B$3:$L$5634,1,0)</f>
        <v>PA-20004AV40.6</v>
      </c>
      <c r="J976" s="2" t="str">
        <f>VLOOKUP($A976,'[1]23500'!$B$3:$L$5634,2,0)</f>
        <v>PA 2/4 CIĘTY ŻÓŁTY: 6  (100 szt.)</v>
      </c>
      <c r="K976" s="2" t="str">
        <f>VLOOKUP($A976,'[1]23500'!$B$3:$L$5634,3,0)</f>
        <v>paczka</v>
      </c>
      <c r="L976" s="2" t="str">
        <f>VLOOKUP($A976,'[1]23500'!$B$3:$L$5634,4,0)</f>
        <v>3926909700</v>
      </c>
      <c r="M976" s="2" t="str">
        <f>VLOOKUP($A976,'[1]23500'!$B$3:$L$5634,5,0)</f>
        <v>7330417003879</v>
      </c>
      <c r="N976" s="2">
        <f>VLOOKUP($A976,'[1]23500'!$B$3:$L$5634,6,0)</f>
        <v>1.7000000000000001E-2</v>
      </c>
      <c r="O976" s="2" t="str">
        <f>VLOOKUP($A976,'[1]23500'!$B$3:$L$5634,7,0)</f>
        <v>Kg</v>
      </c>
      <c r="P976" s="2">
        <f>VLOOKUP($A976,'[1]23500'!$B$3:$L$5634,8,0)</f>
        <v>1.7999999999999999E-2</v>
      </c>
      <c r="Q976" s="2" t="str">
        <f>VLOOKUP($A976,'[1]23500'!$B$3:$L$5634,10,0)</f>
        <v>Na przewody</v>
      </c>
      <c r="R976" s="2" t="str">
        <f>VLOOKUP($A976,'[1]23500'!$B$3:$L$5634,11,0)</f>
        <v>1001</v>
      </c>
    </row>
    <row r="977" spans="1:18" x14ac:dyDescent="0.3">
      <c r="A977" s="7" t="s">
        <v>2708</v>
      </c>
      <c r="B977" s="7" t="s">
        <v>2709</v>
      </c>
      <c r="C977" s="7" t="s">
        <v>680</v>
      </c>
      <c r="D977" s="7" t="s">
        <v>2710</v>
      </c>
      <c r="E977" s="7">
        <f t="shared" si="15"/>
        <v>1.8166666666666669</v>
      </c>
      <c r="F977" s="7">
        <v>2.1800000000000002</v>
      </c>
      <c r="G977" s="7" t="s">
        <v>544</v>
      </c>
      <c r="H977" s="7" t="s">
        <v>585</v>
      </c>
      <c r="I977" s="2" t="str">
        <f>VLOOKUP($A977,'[1]23500'!$B$3:$L$5634,1,0)</f>
        <v>PA-20004AV40.7</v>
      </c>
      <c r="J977" s="2" t="str">
        <f>VLOOKUP($A977,'[1]23500'!$B$3:$L$5634,2,0)</f>
        <v>PA 2/4 CIĘTY ŻÓŁTY: 7  (100 szt.)</v>
      </c>
      <c r="K977" s="2" t="str">
        <f>VLOOKUP($A977,'[1]23500'!$B$3:$L$5634,3,0)</f>
        <v>paczka</v>
      </c>
      <c r="L977" s="2" t="str">
        <f>VLOOKUP($A977,'[1]23500'!$B$3:$L$5634,4,0)</f>
        <v>3926909700</v>
      </c>
      <c r="M977" s="2" t="str">
        <f>VLOOKUP($A977,'[1]23500'!$B$3:$L$5634,5,0)</f>
        <v>7330417003886</v>
      </c>
      <c r="N977" s="2">
        <f>VLOOKUP($A977,'[1]23500'!$B$3:$L$5634,6,0)</f>
        <v>1.7000000000000001E-2</v>
      </c>
      <c r="O977" s="2" t="str">
        <f>VLOOKUP($A977,'[1]23500'!$B$3:$L$5634,7,0)</f>
        <v>Kg</v>
      </c>
      <c r="P977" s="2">
        <f>VLOOKUP($A977,'[1]23500'!$B$3:$L$5634,8,0)</f>
        <v>1.7999999999999999E-2</v>
      </c>
      <c r="Q977" s="2" t="str">
        <f>VLOOKUP($A977,'[1]23500'!$B$3:$L$5634,10,0)</f>
        <v>Na przewody</v>
      </c>
      <c r="R977" s="2" t="str">
        <f>VLOOKUP($A977,'[1]23500'!$B$3:$L$5634,11,0)</f>
        <v>1001</v>
      </c>
    </row>
    <row r="978" spans="1:18" x14ac:dyDescent="0.3">
      <c r="A978" s="7" t="s">
        <v>2711</v>
      </c>
      <c r="B978" s="7" t="s">
        <v>2712</v>
      </c>
      <c r="C978" s="7" t="s">
        <v>680</v>
      </c>
      <c r="D978" s="7" t="s">
        <v>2713</v>
      </c>
      <c r="E978" s="7">
        <f t="shared" si="15"/>
        <v>1.8166666666666669</v>
      </c>
      <c r="F978" s="7">
        <v>2.1800000000000002</v>
      </c>
      <c r="G978" s="7" t="s">
        <v>544</v>
      </c>
      <c r="H978" s="7" t="s">
        <v>585</v>
      </c>
      <c r="I978" s="2" t="str">
        <f>VLOOKUP($A978,'[1]23500'!$B$3:$L$5634,1,0)</f>
        <v>PA-20004AV40.8</v>
      </c>
      <c r="J978" s="2" t="str">
        <f>VLOOKUP($A978,'[1]23500'!$B$3:$L$5634,2,0)</f>
        <v>PA 2/4 CIĘTY ŻÓŁTY: 8  (100 szt.)</v>
      </c>
      <c r="K978" s="2" t="str">
        <f>VLOOKUP($A978,'[1]23500'!$B$3:$L$5634,3,0)</f>
        <v>paczka</v>
      </c>
      <c r="L978" s="2" t="str">
        <f>VLOOKUP($A978,'[1]23500'!$B$3:$L$5634,4,0)</f>
        <v>3926909700</v>
      </c>
      <c r="M978" s="2" t="str">
        <f>VLOOKUP($A978,'[1]23500'!$B$3:$L$5634,5,0)</f>
        <v>7330417003893</v>
      </c>
      <c r="N978" s="2">
        <f>VLOOKUP($A978,'[1]23500'!$B$3:$L$5634,6,0)</f>
        <v>1.7000000000000001E-2</v>
      </c>
      <c r="O978" s="2" t="str">
        <f>VLOOKUP($A978,'[1]23500'!$B$3:$L$5634,7,0)</f>
        <v>Kg</v>
      </c>
      <c r="P978" s="2">
        <f>VLOOKUP($A978,'[1]23500'!$B$3:$L$5634,8,0)</f>
        <v>1.7999999999999999E-2</v>
      </c>
      <c r="Q978" s="2" t="str">
        <f>VLOOKUP($A978,'[1]23500'!$B$3:$L$5634,10,0)</f>
        <v>Na przewody</v>
      </c>
      <c r="R978" s="2" t="str">
        <f>VLOOKUP($A978,'[1]23500'!$B$3:$L$5634,11,0)</f>
        <v>1001</v>
      </c>
    </row>
    <row r="979" spans="1:18" x14ac:dyDescent="0.3">
      <c r="A979" s="7" t="s">
        <v>2714</v>
      </c>
      <c r="B979" s="7" t="s">
        <v>2715</v>
      </c>
      <c r="C979" s="7" t="s">
        <v>680</v>
      </c>
      <c r="D979" s="7" t="s">
        <v>2716</v>
      </c>
      <c r="E979" s="7">
        <f t="shared" si="15"/>
        <v>1.8166666666666669</v>
      </c>
      <c r="F979" s="7">
        <v>2.1800000000000002</v>
      </c>
      <c r="G979" s="7" t="s">
        <v>544</v>
      </c>
      <c r="H979" s="7" t="s">
        <v>585</v>
      </c>
      <c r="I979" s="2" t="str">
        <f>VLOOKUP($A979,'[1]23500'!$B$3:$L$5634,1,0)</f>
        <v>PA-20004AV40.9</v>
      </c>
      <c r="J979" s="2" t="str">
        <f>VLOOKUP($A979,'[1]23500'!$B$3:$L$5634,2,0)</f>
        <v>PA 2/4 CIĘTY ŻÓŁTY: 9  (100 szt.)</v>
      </c>
      <c r="K979" s="2" t="str">
        <f>VLOOKUP($A979,'[1]23500'!$B$3:$L$5634,3,0)</f>
        <v>paczka</v>
      </c>
      <c r="L979" s="2" t="str">
        <f>VLOOKUP($A979,'[1]23500'!$B$3:$L$5634,4,0)</f>
        <v>3926909700</v>
      </c>
      <c r="M979" s="2" t="str">
        <f>VLOOKUP($A979,'[1]23500'!$B$3:$L$5634,5,0)</f>
        <v>7330417003909</v>
      </c>
      <c r="N979" s="2">
        <f>VLOOKUP($A979,'[1]23500'!$B$3:$L$5634,6,0)</f>
        <v>1.7000000000000001E-2</v>
      </c>
      <c r="O979" s="2" t="str">
        <f>VLOOKUP($A979,'[1]23500'!$B$3:$L$5634,7,0)</f>
        <v>Kg</v>
      </c>
      <c r="P979" s="2">
        <f>VLOOKUP($A979,'[1]23500'!$B$3:$L$5634,8,0)</f>
        <v>1.7999999999999999E-2</v>
      </c>
      <c r="Q979" s="2" t="str">
        <f>VLOOKUP($A979,'[1]23500'!$B$3:$L$5634,10,0)</f>
        <v>Na przewody</v>
      </c>
      <c r="R979" s="2" t="str">
        <f>VLOOKUP($A979,'[1]23500'!$B$3:$L$5634,11,0)</f>
        <v>1001</v>
      </c>
    </row>
    <row r="980" spans="1:18" x14ac:dyDescent="0.3">
      <c r="A980" s="7" t="s">
        <v>2717</v>
      </c>
      <c r="B980" s="7" t="s">
        <v>2718</v>
      </c>
      <c r="C980" s="7" t="s">
        <v>680</v>
      </c>
      <c r="D980" s="7" t="s">
        <v>2719</v>
      </c>
      <c r="E980" s="7">
        <f t="shared" si="15"/>
        <v>1.8166666666666669</v>
      </c>
      <c r="F980" s="7">
        <v>2.1800000000000002</v>
      </c>
      <c r="G980" s="7" t="s">
        <v>544</v>
      </c>
      <c r="H980" s="7" t="s">
        <v>585</v>
      </c>
      <c r="I980" s="2" t="str">
        <f>VLOOKUP($A980,'[1]23500'!$B$3:$L$5634,1,0)</f>
        <v>PA-20004AV40.A</v>
      </c>
      <c r="J980" s="2" t="str">
        <f>VLOOKUP($A980,'[1]23500'!$B$3:$L$5634,2,0)</f>
        <v>PA 2/4 CIĘTY ŻÓŁTY: A  (100 szt.)</v>
      </c>
      <c r="K980" s="2" t="str">
        <f>VLOOKUP($A980,'[1]23500'!$B$3:$L$5634,3,0)</f>
        <v>paczka</v>
      </c>
      <c r="L980" s="2" t="str">
        <f>VLOOKUP($A980,'[1]23500'!$B$3:$L$5634,4,0)</f>
        <v>3926909700</v>
      </c>
      <c r="M980" s="2" t="str">
        <f>VLOOKUP($A980,'[1]23500'!$B$3:$L$5634,5,0)</f>
        <v>7330417003916</v>
      </c>
      <c r="N980" s="2">
        <f>VLOOKUP($A980,'[1]23500'!$B$3:$L$5634,6,0)</f>
        <v>1.7000000000000001E-2</v>
      </c>
      <c r="O980" s="2" t="str">
        <f>VLOOKUP($A980,'[1]23500'!$B$3:$L$5634,7,0)</f>
        <v>Kg</v>
      </c>
      <c r="P980" s="2">
        <f>VLOOKUP($A980,'[1]23500'!$B$3:$L$5634,8,0)</f>
        <v>1.7999999999999999E-2</v>
      </c>
      <c r="Q980" s="2" t="str">
        <f>VLOOKUP($A980,'[1]23500'!$B$3:$L$5634,10,0)</f>
        <v>Na przewody</v>
      </c>
      <c r="R980" s="2" t="str">
        <f>VLOOKUP($A980,'[1]23500'!$B$3:$L$5634,11,0)</f>
        <v>1001</v>
      </c>
    </row>
    <row r="981" spans="1:18" x14ac:dyDescent="0.3">
      <c r="A981" s="7" t="s">
        <v>2720</v>
      </c>
      <c r="B981" s="7" t="s">
        <v>2721</v>
      </c>
      <c r="C981" s="7" t="s">
        <v>680</v>
      </c>
      <c r="D981" s="7" t="s">
        <v>2722</v>
      </c>
      <c r="E981" s="7">
        <f t="shared" si="15"/>
        <v>1.8166666666666669</v>
      </c>
      <c r="F981" s="7">
        <v>2.1800000000000002</v>
      </c>
      <c r="G981" s="7" t="s">
        <v>544</v>
      </c>
      <c r="H981" s="7" t="s">
        <v>585</v>
      </c>
      <c r="I981" s="2" t="str">
        <f>VLOOKUP($A981,'[1]23500'!$B$3:$L$5634,1,0)</f>
        <v>PA-20004AV40.B</v>
      </c>
      <c r="J981" s="2" t="str">
        <f>VLOOKUP($A981,'[1]23500'!$B$3:$L$5634,2,0)</f>
        <v>PA 2/4 CIĘTY ŻÓŁTY: B  (100 szt.)</v>
      </c>
      <c r="K981" s="2" t="str">
        <f>VLOOKUP($A981,'[1]23500'!$B$3:$L$5634,3,0)</f>
        <v>paczka</v>
      </c>
      <c r="L981" s="2" t="str">
        <f>VLOOKUP($A981,'[1]23500'!$B$3:$L$5634,4,0)</f>
        <v>3926909700</v>
      </c>
      <c r="M981" s="2" t="str">
        <f>VLOOKUP($A981,'[1]23500'!$B$3:$L$5634,5,0)</f>
        <v>7330417003923</v>
      </c>
      <c r="N981" s="2">
        <f>VLOOKUP($A981,'[1]23500'!$B$3:$L$5634,6,0)</f>
        <v>1.7000000000000001E-2</v>
      </c>
      <c r="O981" s="2" t="str">
        <f>VLOOKUP($A981,'[1]23500'!$B$3:$L$5634,7,0)</f>
        <v>Kg</v>
      </c>
      <c r="P981" s="2">
        <f>VLOOKUP($A981,'[1]23500'!$B$3:$L$5634,8,0)</f>
        <v>1.7999999999999999E-2</v>
      </c>
      <c r="Q981" s="2" t="str">
        <f>VLOOKUP($A981,'[1]23500'!$B$3:$L$5634,10,0)</f>
        <v>Na przewody</v>
      </c>
      <c r="R981" s="2" t="str">
        <f>VLOOKUP($A981,'[1]23500'!$B$3:$L$5634,11,0)</f>
        <v>1001</v>
      </c>
    </row>
    <row r="982" spans="1:18" x14ac:dyDescent="0.3">
      <c r="A982" s="7" t="s">
        <v>2723</v>
      </c>
      <c r="B982" s="7" t="s">
        <v>2724</v>
      </c>
      <c r="C982" s="7" t="s">
        <v>680</v>
      </c>
      <c r="D982" s="7" t="s">
        <v>2725</v>
      </c>
      <c r="E982" s="7">
        <f t="shared" si="15"/>
        <v>1.8166666666666669</v>
      </c>
      <c r="F982" s="7">
        <v>2.1800000000000002</v>
      </c>
      <c r="G982" s="7" t="s">
        <v>544</v>
      </c>
      <c r="H982" s="7" t="s">
        <v>585</v>
      </c>
      <c r="I982" s="2" t="str">
        <f>VLOOKUP($A982,'[1]23500'!$B$3:$L$5634,1,0)</f>
        <v>PA-20004AV40.C</v>
      </c>
      <c r="J982" s="2" t="str">
        <f>VLOOKUP($A982,'[1]23500'!$B$3:$L$5634,2,0)</f>
        <v>PA 2/4 CIĘTY ŻÓŁTY: C  (100 szt.)</v>
      </c>
      <c r="K982" s="2" t="str">
        <f>VLOOKUP($A982,'[1]23500'!$B$3:$L$5634,3,0)</f>
        <v>paczka</v>
      </c>
      <c r="L982" s="2" t="str">
        <f>VLOOKUP($A982,'[1]23500'!$B$3:$L$5634,4,0)</f>
        <v>3926909700</v>
      </c>
      <c r="M982" s="2" t="str">
        <f>VLOOKUP($A982,'[1]23500'!$B$3:$L$5634,5,0)</f>
        <v>7330417003930</v>
      </c>
      <c r="N982" s="2">
        <f>VLOOKUP($A982,'[1]23500'!$B$3:$L$5634,6,0)</f>
        <v>1.7000000000000001E-2</v>
      </c>
      <c r="O982" s="2" t="str">
        <f>VLOOKUP($A982,'[1]23500'!$B$3:$L$5634,7,0)</f>
        <v>Kg</v>
      </c>
      <c r="P982" s="2">
        <f>VLOOKUP($A982,'[1]23500'!$B$3:$L$5634,8,0)</f>
        <v>1.7999999999999999E-2</v>
      </c>
      <c r="Q982" s="2" t="str">
        <f>VLOOKUP($A982,'[1]23500'!$B$3:$L$5634,10,0)</f>
        <v>Na przewody</v>
      </c>
      <c r="R982" s="2" t="str">
        <f>VLOOKUP($A982,'[1]23500'!$B$3:$L$5634,11,0)</f>
        <v>1001</v>
      </c>
    </row>
    <row r="983" spans="1:18" x14ac:dyDescent="0.3">
      <c r="A983" s="7" t="s">
        <v>2726</v>
      </c>
      <c r="B983" s="7" t="s">
        <v>2727</v>
      </c>
      <c r="C983" s="7" t="s">
        <v>680</v>
      </c>
      <c r="D983" s="7" t="s">
        <v>2728</v>
      </c>
      <c r="E983" s="7">
        <f t="shared" si="15"/>
        <v>1.8166666666666669</v>
      </c>
      <c r="F983" s="7">
        <v>2.1800000000000002</v>
      </c>
      <c r="G983" s="7" t="s">
        <v>544</v>
      </c>
      <c r="H983" s="7" t="s">
        <v>585</v>
      </c>
      <c r="I983" s="2" t="str">
        <f>VLOOKUP($A983,'[1]23500'!$B$3:$L$5634,1,0)</f>
        <v>PA-20004AV40.D</v>
      </c>
      <c r="J983" s="2" t="str">
        <f>VLOOKUP($A983,'[1]23500'!$B$3:$L$5634,2,0)</f>
        <v>PA 2/4 CIĘTY ŻÓŁTY: D  (100 szt.)</v>
      </c>
      <c r="K983" s="2" t="str">
        <f>VLOOKUP($A983,'[1]23500'!$B$3:$L$5634,3,0)</f>
        <v>paczka</v>
      </c>
      <c r="L983" s="2" t="str">
        <f>VLOOKUP($A983,'[1]23500'!$B$3:$L$5634,4,0)</f>
        <v>3926909700</v>
      </c>
      <c r="M983" s="2" t="str">
        <f>VLOOKUP($A983,'[1]23500'!$B$3:$L$5634,5,0)</f>
        <v>7330417003947</v>
      </c>
      <c r="N983" s="2">
        <f>VLOOKUP($A983,'[1]23500'!$B$3:$L$5634,6,0)</f>
        <v>1.7000000000000001E-2</v>
      </c>
      <c r="O983" s="2" t="str">
        <f>VLOOKUP($A983,'[1]23500'!$B$3:$L$5634,7,0)</f>
        <v>Kg</v>
      </c>
      <c r="P983" s="2">
        <f>VLOOKUP($A983,'[1]23500'!$B$3:$L$5634,8,0)</f>
        <v>1.7999999999999999E-2</v>
      </c>
      <c r="Q983" s="2" t="str">
        <f>VLOOKUP($A983,'[1]23500'!$B$3:$L$5634,10,0)</f>
        <v>Na przewody</v>
      </c>
      <c r="R983" s="2" t="str">
        <f>VLOOKUP($A983,'[1]23500'!$B$3:$L$5634,11,0)</f>
        <v>1001</v>
      </c>
    </row>
    <row r="984" spans="1:18" x14ac:dyDescent="0.3">
      <c r="A984" s="7" t="s">
        <v>2729</v>
      </c>
      <c r="B984" s="7" t="s">
        <v>2730</v>
      </c>
      <c r="C984" s="7" t="s">
        <v>680</v>
      </c>
      <c r="D984" s="7" t="s">
        <v>2731</v>
      </c>
      <c r="E984" s="7">
        <f t="shared" si="15"/>
        <v>1.8166666666666669</v>
      </c>
      <c r="F984" s="7">
        <v>2.1800000000000002</v>
      </c>
      <c r="G984" s="7" t="s">
        <v>544</v>
      </c>
      <c r="H984" s="7" t="s">
        <v>585</v>
      </c>
      <c r="I984" s="2" t="str">
        <f>VLOOKUP($A984,'[1]23500'!$B$3:$L$5634,1,0)</f>
        <v>PA-20004AV40.E</v>
      </c>
      <c r="J984" s="2" t="str">
        <f>VLOOKUP($A984,'[1]23500'!$B$3:$L$5634,2,0)</f>
        <v>PA 2/4 CIĘTY ŻÓŁTY: E  (100 szt.)</v>
      </c>
      <c r="K984" s="2" t="str">
        <f>VLOOKUP($A984,'[1]23500'!$B$3:$L$5634,3,0)</f>
        <v>paczka</v>
      </c>
      <c r="L984" s="2" t="str">
        <f>VLOOKUP($A984,'[1]23500'!$B$3:$L$5634,4,0)</f>
        <v>3926909700</v>
      </c>
      <c r="M984" s="2" t="str">
        <f>VLOOKUP($A984,'[1]23500'!$B$3:$L$5634,5,0)</f>
        <v>7330417003954</v>
      </c>
      <c r="N984" s="2">
        <f>VLOOKUP($A984,'[1]23500'!$B$3:$L$5634,6,0)</f>
        <v>1.7000000000000001E-2</v>
      </c>
      <c r="O984" s="2" t="str">
        <f>VLOOKUP($A984,'[1]23500'!$B$3:$L$5634,7,0)</f>
        <v>Kg</v>
      </c>
      <c r="P984" s="2">
        <f>VLOOKUP($A984,'[1]23500'!$B$3:$L$5634,8,0)</f>
        <v>1.7999999999999999E-2</v>
      </c>
      <c r="Q984" s="2" t="str">
        <f>VLOOKUP($A984,'[1]23500'!$B$3:$L$5634,10,0)</f>
        <v>Na przewody</v>
      </c>
      <c r="R984" s="2" t="str">
        <f>VLOOKUP($A984,'[1]23500'!$B$3:$L$5634,11,0)</f>
        <v>1001</v>
      </c>
    </row>
    <row r="985" spans="1:18" x14ac:dyDescent="0.3">
      <c r="A985" s="7" t="s">
        <v>2732</v>
      </c>
      <c r="B985" s="7" t="s">
        <v>2733</v>
      </c>
      <c r="C985" s="7" t="s">
        <v>680</v>
      </c>
      <c r="D985" s="7" t="s">
        <v>2734</v>
      </c>
      <c r="E985" s="7">
        <f t="shared" si="15"/>
        <v>1.8166666666666669</v>
      </c>
      <c r="F985" s="7">
        <v>2.1800000000000002</v>
      </c>
      <c r="G985" s="7" t="s">
        <v>544</v>
      </c>
      <c r="H985" s="7" t="s">
        <v>585</v>
      </c>
      <c r="I985" s="2" t="str">
        <f>VLOOKUP($A985,'[1]23500'!$B$3:$L$5634,1,0)</f>
        <v>PA-20004AV40.F</v>
      </c>
      <c r="J985" s="2" t="str">
        <f>VLOOKUP($A985,'[1]23500'!$B$3:$L$5634,2,0)</f>
        <v>PA 2/4 CIĘTY ŻÓŁTY: F  (100 szt.)</v>
      </c>
      <c r="K985" s="2" t="str">
        <f>VLOOKUP($A985,'[1]23500'!$B$3:$L$5634,3,0)</f>
        <v>paczka</v>
      </c>
      <c r="L985" s="2" t="str">
        <f>VLOOKUP($A985,'[1]23500'!$B$3:$L$5634,4,0)</f>
        <v>3926909700</v>
      </c>
      <c r="M985" s="2" t="str">
        <f>VLOOKUP($A985,'[1]23500'!$B$3:$L$5634,5,0)</f>
        <v>7330417003961</v>
      </c>
      <c r="N985" s="2">
        <f>VLOOKUP($A985,'[1]23500'!$B$3:$L$5634,6,0)</f>
        <v>1.7000000000000001E-2</v>
      </c>
      <c r="O985" s="2" t="str">
        <f>VLOOKUP($A985,'[1]23500'!$B$3:$L$5634,7,0)</f>
        <v>Kg</v>
      </c>
      <c r="P985" s="2">
        <f>VLOOKUP($A985,'[1]23500'!$B$3:$L$5634,8,0)</f>
        <v>1.7999999999999999E-2</v>
      </c>
      <c r="Q985" s="2" t="str">
        <f>VLOOKUP($A985,'[1]23500'!$B$3:$L$5634,10,0)</f>
        <v>Na przewody</v>
      </c>
      <c r="R985" s="2" t="str">
        <f>VLOOKUP($A985,'[1]23500'!$B$3:$L$5634,11,0)</f>
        <v>1001</v>
      </c>
    </row>
    <row r="986" spans="1:18" x14ac:dyDescent="0.3">
      <c r="A986" s="7" t="s">
        <v>2735</v>
      </c>
      <c r="B986" s="7" t="s">
        <v>2736</v>
      </c>
      <c r="C986" s="7" t="s">
        <v>680</v>
      </c>
      <c r="D986" s="7" t="s">
        <v>2737</v>
      </c>
      <c r="E986" s="7">
        <f t="shared" si="15"/>
        <v>1.8166666666666669</v>
      </c>
      <c r="F986" s="7">
        <v>2.1800000000000002</v>
      </c>
      <c r="G986" s="7" t="s">
        <v>544</v>
      </c>
      <c r="H986" s="7" t="s">
        <v>585</v>
      </c>
      <c r="I986" s="2" t="str">
        <f>VLOOKUP($A986,'[1]23500'!$B$3:$L$5634,1,0)</f>
        <v>PA-20004AV40.G</v>
      </c>
      <c r="J986" s="2" t="str">
        <f>VLOOKUP($A986,'[1]23500'!$B$3:$L$5634,2,0)</f>
        <v>PA 2/4 CIĘTY ŻÓŁTY: G  (100 szt.)</v>
      </c>
      <c r="K986" s="2" t="str">
        <f>VLOOKUP($A986,'[1]23500'!$B$3:$L$5634,3,0)</f>
        <v>paczka</v>
      </c>
      <c r="L986" s="2" t="str">
        <f>VLOOKUP($A986,'[1]23500'!$B$3:$L$5634,4,0)</f>
        <v>3926909700</v>
      </c>
      <c r="M986" s="2" t="str">
        <f>VLOOKUP($A986,'[1]23500'!$B$3:$L$5634,5,0)</f>
        <v>7330417003978</v>
      </c>
      <c r="N986" s="2">
        <f>VLOOKUP($A986,'[1]23500'!$B$3:$L$5634,6,0)</f>
        <v>1.7000000000000001E-2</v>
      </c>
      <c r="O986" s="2" t="str">
        <f>VLOOKUP($A986,'[1]23500'!$B$3:$L$5634,7,0)</f>
        <v>Kg</v>
      </c>
      <c r="P986" s="2">
        <f>VLOOKUP($A986,'[1]23500'!$B$3:$L$5634,8,0)</f>
        <v>1.7999999999999999E-2</v>
      </c>
      <c r="Q986" s="2" t="str">
        <f>VLOOKUP($A986,'[1]23500'!$B$3:$L$5634,10,0)</f>
        <v>Na przewody</v>
      </c>
      <c r="R986" s="2" t="str">
        <f>VLOOKUP($A986,'[1]23500'!$B$3:$L$5634,11,0)</f>
        <v>1001</v>
      </c>
    </row>
    <row r="987" spans="1:18" x14ac:dyDescent="0.3">
      <c r="A987" s="7" t="s">
        <v>2738</v>
      </c>
      <c r="B987" s="7" t="s">
        <v>2739</v>
      </c>
      <c r="C987" s="7" t="s">
        <v>680</v>
      </c>
      <c r="D987" s="7" t="s">
        <v>2740</v>
      </c>
      <c r="E987" s="7">
        <f t="shared" si="15"/>
        <v>1.8166666666666669</v>
      </c>
      <c r="F987" s="7">
        <v>2.1800000000000002</v>
      </c>
      <c r="G987" s="7" t="s">
        <v>544</v>
      </c>
      <c r="H987" s="7" t="s">
        <v>585</v>
      </c>
      <c r="I987" s="2" t="str">
        <f>VLOOKUP($A987,'[1]23500'!$B$3:$L$5634,1,0)</f>
        <v>PA-20004AV40.GRD</v>
      </c>
      <c r="J987" s="2" t="str">
        <f>VLOOKUP($A987,'[1]23500'!$B$3:$L$5634,2,0)</f>
        <v>PA 2/4 CIĘTY ŻÓŁTO-ZIELONY: UZIEMIENIE  (100 szt.)</v>
      </c>
      <c r="K987" s="2" t="str">
        <f>VLOOKUP($A987,'[1]23500'!$B$3:$L$5634,3,0)</f>
        <v>paczka</v>
      </c>
      <c r="L987" s="2" t="str">
        <f>VLOOKUP($A987,'[1]23500'!$B$3:$L$5634,4,0)</f>
        <v>3926909700</v>
      </c>
      <c r="M987" s="2" t="str">
        <f>VLOOKUP($A987,'[1]23500'!$B$3:$L$5634,5,0)</f>
        <v>7330417004012</v>
      </c>
      <c r="N987" s="2">
        <f>VLOOKUP($A987,'[1]23500'!$B$3:$L$5634,6,0)</f>
        <v>1.7000000000000001E-2</v>
      </c>
      <c r="O987" s="2" t="str">
        <f>VLOOKUP($A987,'[1]23500'!$B$3:$L$5634,7,0)</f>
        <v>Kg</v>
      </c>
      <c r="P987" s="2">
        <f>VLOOKUP($A987,'[1]23500'!$B$3:$L$5634,8,0)</f>
        <v>1.7999999999999999E-2</v>
      </c>
      <c r="Q987" s="2" t="str">
        <f>VLOOKUP($A987,'[1]23500'!$B$3:$L$5634,10,0)</f>
        <v>Na przewody</v>
      </c>
      <c r="R987" s="2" t="str">
        <f>VLOOKUP($A987,'[1]23500'!$B$3:$L$5634,11,0)</f>
        <v>1001</v>
      </c>
    </row>
    <row r="988" spans="1:18" x14ac:dyDescent="0.3">
      <c r="A988" s="7" t="s">
        <v>2741</v>
      </c>
      <c r="B988" s="7" t="s">
        <v>2742</v>
      </c>
      <c r="C988" s="7" t="s">
        <v>680</v>
      </c>
      <c r="D988" s="7" t="s">
        <v>2743</v>
      </c>
      <c r="E988" s="7">
        <f t="shared" si="15"/>
        <v>1.8166666666666669</v>
      </c>
      <c r="F988" s="7">
        <v>2.1800000000000002</v>
      </c>
      <c r="G988" s="7" t="s">
        <v>544</v>
      </c>
      <c r="H988" s="7" t="s">
        <v>585</v>
      </c>
      <c r="I988" s="2" t="str">
        <f>VLOOKUP($A988,'[1]23500'!$B$3:$L$5634,1,0)</f>
        <v>PA-20004AV40.H</v>
      </c>
      <c r="J988" s="2" t="str">
        <f>VLOOKUP($A988,'[1]23500'!$B$3:$L$5634,2,0)</f>
        <v>PA 2/4 CIĘTY ŻÓŁTY: H  (100 szt.)</v>
      </c>
      <c r="K988" s="2" t="str">
        <f>VLOOKUP($A988,'[1]23500'!$B$3:$L$5634,3,0)</f>
        <v>paczka</v>
      </c>
      <c r="L988" s="2" t="str">
        <f>VLOOKUP($A988,'[1]23500'!$B$3:$L$5634,4,0)</f>
        <v>3926909700</v>
      </c>
      <c r="M988" s="2" t="str">
        <f>VLOOKUP($A988,'[1]23500'!$B$3:$L$5634,5,0)</f>
        <v>7330417003985</v>
      </c>
      <c r="N988" s="2">
        <f>VLOOKUP($A988,'[1]23500'!$B$3:$L$5634,6,0)</f>
        <v>1.7000000000000001E-2</v>
      </c>
      <c r="O988" s="2" t="str">
        <f>VLOOKUP($A988,'[1]23500'!$B$3:$L$5634,7,0)</f>
        <v>Kg</v>
      </c>
      <c r="P988" s="2">
        <f>VLOOKUP($A988,'[1]23500'!$B$3:$L$5634,8,0)</f>
        <v>1.7999999999999999E-2</v>
      </c>
      <c r="Q988" s="2" t="str">
        <f>VLOOKUP($A988,'[1]23500'!$B$3:$L$5634,10,0)</f>
        <v>Na przewody</v>
      </c>
      <c r="R988" s="2" t="str">
        <f>VLOOKUP($A988,'[1]23500'!$B$3:$L$5634,11,0)</f>
        <v>1001</v>
      </c>
    </row>
    <row r="989" spans="1:18" x14ac:dyDescent="0.3">
      <c r="A989" s="7" t="s">
        <v>2744</v>
      </c>
      <c r="B989" s="7" t="s">
        <v>2745</v>
      </c>
      <c r="C989" s="7" t="s">
        <v>680</v>
      </c>
      <c r="D989" s="7" t="s">
        <v>2746</v>
      </c>
      <c r="E989" s="7">
        <f t="shared" si="15"/>
        <v>1.8166666666666669</v>
      </c>
      <c r="F989" s="7">
        <v>2.1800000000000002</v>
      </c>
      <c r="G989" s="7" t="s">
        <v>544</v>
      </c>
      <c r="H989" s="7" t="s">
        <v>585</v>
      </c>
      <c r="I989" s="2" t="str">
        <f>VLOOKUP($A989,'[1]23500'!$B$3:$L$5634,1,0)</f>
        <v>PA-20004AV40.I</v>
      </c>
      <c r="J989" s="2" t="str">
        <f>VLOOKUP($A989,'[1]23500'!$B$3:$L$5634,2,0)</f>
        <v>PA 2/4 CIĘTY ŻÓŁTY: I  (100 szt.)</v>
      </c>
      <c r="K989" s="2" t="str">
        <f>VLOOKUP($A989,'[1]23500'!$B$3:$L$5634,3,0)</f>
        <v>paczka</v>
      </c>
      <c r="L989" s="2" t="str">
        <f>VLOOKUP($A989,'[1]23500'!$B$3:$L$5634,4,0)</f>
        <v>3926909700</v>
      </c>
      <c r="M989" s="2" t="str">
        <f>VLOOKUP($A989,'[1]23500'!$B$3:$L$5634,5,0)</f>
        <v>7330417003992</v>
      </c>
      <c r="N989" s="2">
        <f>VLOOKUP($A989,'[1]23500'!$B$3:$L$5634,6,0)</f>
        <v>1.7000000000000001E-2</v>
      </c>
      <c r="O989" s="2" t="str">
        <f>VLOOKUP($A989,'[1]23500'!$B$3:$L$5634,7,0)</f>
        <v>Kg</v>
      </c>
      <c r="P989" s="2">
        <f>VLOOKUP($A989,'[1]23500'!$B$3:$L$5634,8,0)</f>
        <v>1.7999999999999999E-2</v>
      </c>
      <c r="Q989" s="2" t="str">
        <f>VLOOKUP($A989,'[1]23500'!$B$3:$L$5634,10,0)</f>
        <v>Na przewody</v>
      </c>
      <c r="R989" s="2" t="str">
        <f>VLOOKUP($A989,'[1]23500'!$B$3:$L$5634,11,0)</f>
        <v>1001</v>
      </c>
    </row>
    <row r="990" spans="1:18" x14ac:dyDescent="0.3">
      <c r="A990" s="7" t="s">
        <v>2747</v>
      </c>
      <c r="B990" s="7" t="s">
        <v>2748</v>
      </c>
      <c r="C990" s="7" t="s">
        <v>680</v>
      </c>
      <c r="D990" s="7" t="s">
        <v>2749</v>
      </c>
      <c r="E990" s="7">
        <f t="shared" si="15"/>
        <v>1.8166666666666669</v>
      </c>
      <c r="F990" s="7">
        <v>2.1800000000000002</v>
      </c>
      <c r="G990" s="7" t="s">
        <v>544</v>
      </c>
      <c r="H990" s="7" t="s">
        <v>585</v>
      </c>
      <c r="I990" s="2" t="str">
        <f>VLOOKUP($A990,'[1]23500'!$B$3:$L$5634,1,0)</f>
        <v>PA-20004AV40.J</v>
      </c>
      <c r="J990" s="2" t="str">
        <f>VLOOKUP($A990,'[1]23500'!$B$3:$L$5634,2,0)</f>
        <v>PA 2/4 CIĘTY ŻÓŁTY: J  (100 szt.)</v>
      </c>
      <c r="K990" s="2" t="str">
        <f>VLOOKUP($A990,'[1]23500'!$B$3:$L$5634,3,0)</f>
        <v>paczka</v>
      </c>
      <c r="L990" s="2" t="str">
        <f>VLOOKUP($A990,'[1]23500'!$B$3:$L$5634,4,0)</f>
        <v>3926909700</v>
      </c>
      <c r="M990" s="2" t="str">
        <f>VLOOKUP($A990,'[1]23500'!$B$3:$L$5634,5,0)</f>
        <v>7330417004005</v>
      </c>
      <c r="N990" s="2">
        <f>VLOOKUP($A990,'[1]23500'!$B$3:$L$5634,6,0)</f>
        <v>1.7000000000000001E-2</v>
      </c>
      <c r="O990" s="2" t="str">
        <f>VLOOKUP($A990,'[1]23500'!$B$3:$L$5634,7,0)</f>
        <v>Kg</v>
      </c>
      <c r="P990" s="2">
        <f>VLOOKUP($A990,'[1]23500'!$B$3:$L$5634,8,0)</f>
        <v>1.7999999999999999E-2</v>
      </c>
      <c r="Q990" s="2" t="str">
        <f>VLOOKUP($A990,'[1]23500'!$B$3:$L$5634,10,0)</f>
        <v>Na przewody</v>
      </c>
      <c r="R990" s="2" t="str">
        <f>VLOOKUP($A990,'[1]23500'!$B$3:$L$5634,11,0)</f>
        <v>1001</v>
      </c>
    </row>
    <row r="991" spans="1:18" x14ac:dyDescent="0.3">
      <c r="A991" s="7" t="s">
        <v>2750</v>
      </c>
      <c r="B991" s="7" t="s">
        <v>2751</v>
      </c>
      <c r="C991" s="7" t="s">
        <v>680</v>
      </c>
      <c r="D991" s="7" t="s">
        <v>2752</v>
      </c>
      <c r="E991" s="7">
        <f t="shared" si="15"/>
        <v>1.8166666666666669</v>
      </c>
      <c r="F991" s="7">
        <v>2.1800000000000002</v>
      </c>
      <c r="G991" s="7" t="s">
        <v>544</v>
      </c>
      <c r="H991" s="7" t="s">
        <v>585</v>
      </c>
      <c r="I991" s="2" t="str">
        <f>VLOOKUP($A991,'[1]23500'!$B$3:$L$5634,1,0)</f>
        <v>PA-20004AV40.K</v>
      </c>
      <c r="J991" s="2" t="str">
        <f>VLOOKUP($A991,'[1]23500'!$B$3:$L$5634,2,0)</f>
        <v>PA 2/4 CIĘTY ŻÓŁTY: K  (100 szt.)</v>
      </c>
      <c r="K991" s="2" t="str">
        <f>VLOOKUP($A991,'[1]23500'!$B$3:$L$5634,3,0)</f>
        <v>paczka</v>
      </c>
      <c r="L991" s="2" t="str">
        <f>VLOOKUP($A991,'[1]23500'!$B$3:$L$5634,4,0)</f>
        <v>3926909700</v>
      </c>
      <c r="M991" s="2" t="str">
        <f>VLOOKUP($A991,'[1]23500'!$B$3:$L$5634,5,0)</f>
        <v>7330417004029</v>
      </c>
      <c r="N991" s="2">
        <f>VLOOKUP($A991,'[1]23500'!$B$3:$L$5634,6,0)</f>
        <v>1.7000000000000001E-2</v>
      </c>
      <c r="O991" s="2" t="str">
        <f>VLOOKUP($A991,'[1]23500'!$B$3:$L$5634,7,0)</f>
        <v>Kg</v>
      </c>
      <c r="P991" s="2">
        <f>VLOOKUP($A991,'[1]23500'!$B$3:$L$5634,8,0)</f>
        <v>1.7999999999999999E-2</v>
      </c>
      <c r="Q991" s="2" t="str">
        <f>VLOOKUP($A991,'[1]23500'!$B$3:$L$5634,10,0)</f>
        <v>Na przewody</v>
      </c>
      <c r="R991" s="2" t="str">
        <f>VLOOKUP($A991,'[1]23500'!$B$3:$L$5634,11,0)</f>
        <v>1001</v>
      </c>
    </row>
    <row r="992" spans="1:18" x14ac:dyDescent="0.3">
      <c r="A992" s="7" t="s">
        <v>2753</v>
      </c>
      <c r="B992" s="7" t="s">
        <v>2754</v>
      </c>
      <c r="C992" s="7" t="s">
        <v>680</v>
      </c>
      <c r="D992" s="7" t="s">
        <v>2755</v>
      </c>
      <c r="E992" s="7">
        <f t="shared" si="15"/>
        <v>1.8166666666666669</v>
      </c>
      <c r="F992" s="7">
        <v>2.1800000000000002</v>
      </c>
      <c r="G992" s="7" t="s">
        <v>544</v>
      </c>
      <c r="H992" s="7" t="s">
        <v>585</v>
      </c>
      <c r="I992" s="2" t="str">
        <f>VLOOKUP($A992,'[1]23500'!$B$3:$L$5634,1,0)</f>
        <v>PA-20004AV40.L</v>
      </c>
      <c r="J992" s="2" t="str">
        <f>VLOOKUP($A992,'[1]23500'!$B$3:$L$5634,2,0)</f>
        <v>PA 2/4 CIĘTY ŻÓŁTY: L  (100 szt.)</v>
      </c>
      <c r="K992" s="2" t="str">
        <f>VLOOKUP($A992,'[1]23500'!$B$3:$L$5634,3,0)</f>
        <v>paczka</v>
      </c>
      <c r="L992" s="2" t="str">
        <f>VLOOKUP($A992,'[1]23500'!$B$3:$L$5634,4,0)</f>
        <v>3926909700</v>
      </c>
      <c r="M992" s="2" t="str">
        <f>VLOOKUP($A992,'[1]23500'!$B$3:$L$5634,5,0)</f>
        <v>7330417004036</v>
      </c>
      <c r="N992" s="2">
        <f>VLOOKUP($A992,'[1]23500'!$B$3:$L$5634,6,0)</f>
        <v>1.7000000000000001E-2</v>
      </c>
      <c r="O992" s="2" t="str">
        <f>VLOOKUP($A992,'[1]23500'!$B$3:$L$5634,7,0)</f>
        <v>Kg</v>
      </c>
      <c r="P992" s="2">
        <f>VLOOKUP($A992,'[1]23500'!$B$3:$L$5634,8,0)</f>
        <v>1.7999999999999999E-2</v>
      </c>
      <c r="Q992" s="2" t="str">
        <f>VLOOKUP($A992,'[1]23500'!$B$3:$L$5634,10,0)</f>
        <v>Na przewody</v>
      </c>
      <c r="R992" s="2" t="str">
        <f>VLOOKUP($A992,'[1]23500'!$B$3:$L$5634,11,0)</f>
        <v>1001</v>
      </c>
    </row>
    <row r="993" spans="1:18" x14ac:dyDescent="0.3">
      <c r="A993" s="7" t="s">
        <v>2756</v>
      </c>
      <c r="B993" s="7" t="s">
        <v>2757</v>
      </c>
      <c r="C993" s="7" t="s">
        <v>680</v>
      </c>
      <c r="D993" s="7" t="s">
        <v>2758</v>
      </c>
      <c r="E993" s="7">
        <f t="shared" si="15"/>
        <v>1.8166666666666669</v>
      </c>
      <c r="F993" s="7">
        <v>2.1800000000000002</v>
      </c>
      <c r="G993" s="7" t="s">
        <v>544</v>
      </c>
      <c r="H993" s="7" t="s">
        <v>585</v>
      </c>
      <c r="I993" s="2" t="str">
        <f>VLOOKUP($A993,'[1]23500'!$B$3:$L$5634,1,0)</f>
        <v>PA-20004AV40.M</v>
      </c>
      <c r="J993" s="2" t="str">
        <f>VLOOKUP($A993,'[1]23500'!$B$3:$L$5634,2,0)</f>
        <v>PA 2/4 CIĘTY ŻÓŁTY: M  (100 szt.)</v>
      </c>
      <c r="K993" s="2" t="str">
        <f>VLOOKUP($A993,'[1]23500'!$B$3:$L$5634,3,0)</f>
        <v>paczka</v>
      </c>
      <c r="L993" s="2" t="str">
        <f>VLOOKUP($A993,'[1]23500'!$B$3:$L$5634,4,0)</f>
        <v>3926909700</v>
      </c>
      <c r="M993" s="2" t="str">
        <f>VLOOKUP($A993,'[1]23500'!$B$3:$L$5634,5,0)</f>
        <v>7330417004043</v>
      </c>
      <c r="N993" s="2">
        <f>VLOOKUP($A993,'[1]23500'!$B$3:$L$5634,6,0)</f>
        <v>1.7000000000000001E-2</v>
      </c>
      <c r="O993" s="2" t="str">
        <f>VLOOKUP($A993,'[1]23500'!$B$3:$L$5634,7,0)</f>
        <v>Kg</v>
      </c>
      <c r="P993" s="2">
        <f>VLOOKUP($A993,'[1]23500'!$B$3:$L$5634,8,0)</f>
        <v>1.7999999999999999E-2</v>
      </c>
      <c r="Q993" s="2" t="str">
        <f>VLOOKUP($A993,'[1]23500'!$B$3:$L$5634,10,0)</f>
        <v>Na przewody</v>
      </c>
      <c r="R993" s="2" t="str">
        <f>VLOOKUP($A993,'[1]23500'!$B$3:$L$5634,11,0)</f>
        <v>1001</v>
      </c>
    </row>
    <row r="994" spans="1:18" x14ac:dyDescent="0.3">
      <c r="A994" s="7" t="s">
        <v>2759</v>
      </c>
      <c r="B994" s="7" t="s">
        <v>2760</v>
      </c>
      <c r="C994" s="7" t="s">
        <v>680</v>
      </c>
      <c r="D994" s="7" t="s">
        <v>2761</v>
      </c>
      <c r="E994" s="7">
        <f t="shared" si="15"/>
        <v>1.8166666666666669</v>
      </c>
      <c r="F994" s="7">
        <v>2.1800000000000002</v>
      </c>
      <c r="G994" s="7" t="s">
        <v>544</v>
      </c>
      <c r="H994" s="7" t="s">
        <v>585</v>
      </c>
      <c r="I994" s="2" t="str">
        <f>VLOOKUP($A994,'[1]23500'!$B$3:$L$5634,1,0)</f>
        <v>PA-20004AV40.N</v>
      </c>
      <c r="J994" s="2" t="str">
        <f>VLOOKUP($A994,'[1]23500'!$B$3:$L$5634,2,0)</f>
        <v>PA 2/4 CIĘTY ŻÓŁTY: N  (100 szt.)</v>
      </c>
      <c r="K994" s="2" t="str">
        <f>VLOOKUP($A994,'[1]23500'!$B$3:$L$5634,3,0)</f>
        <v>paczka</v>
      </c>
      <c r="L994" s="2" t="str">
        <f>VLOOKUP($A994,'[1]23500'!$B$3:$L$5634,4,0)</f>
        <v>3926909700</v>
      </c>
      <c r="M994" s="2" t="str">
        <f>VLOOKUP($A994,'[1]23500'!$B$3:$L$5634,5,0)</f>
        <v>7330417004050</v>
      </c>
      <c r="N994" s="2">
        <f>VLOOKUP($A994,'[1]23500'!$B$3:$L$5634,6,0)</f>
        <v>1.7000000000000001E-2</v>
      </c>
      <c r="O994" s="2" t="str">
        <f>VLOOKUP($A994,'[1]23500'!$B$3:$L$5634,7,0)</f>
        <v>Kg</v>
      </c>
      <c r="P994" s="2">
        <f>VLOOKUP($A994,'[1]23500'!$B$3:$L$5634,8,0)</f>
        <v>1.7999999999999999E-2</v>
      </c>
      <c r="Q994" s="2" t="str">
        <f>VLOOKUP($A994,'[1]23500'!$B$3:$L$5634,10,0)</f>
        <v>Na przewody</v>
      </c>
      <c r="R994" s="2" t="str">
        <f>VLOOKUP($A994,'[1]23500'!$B$3:$L$5634,11,0)</f>
        <v>1001</v>
      </c>
    </row>
    <row r="995" spans="1:18" x14ac:dyDescent="0.3">
      <c r="A995" s="7" t="s">
        <v>2762</v>
      </c>
      <c r="B995" s="7" t="s">
        <v>2763</v>
      </c>
      <c r="C995" s="7" t="s">
        <v>680</v>
      </c>
      <c r="D995" s="7" t="s">
        <v>2764</v>
      </c>
      <c r="E995" s="7">
        <f t="shared" si="15"/>
        <v>1.8166666666666669</v>
      </c>
      <c r="F995" s="7">
        <v>2.1800000000000002</v>
      </c>
      <c r="G995" s="7" t="s">
        <v>544</v>
      </c>
      <c r="H995" s="7" t="s">
        <v>585</v>
      </c>
      <c r="I995" s="2" t="str">
        <f>VLOOKUP($A995,'[1]23500'!$B$3:$L$5634,1,0)</f>
        <v>PA-20004AV40.O</v>
      </c>
      <c r="J995" s="2" t="str">
        <f>VLOOKUP($A995,'[1]23500'!$B$3:$L$5634,2,0)</f>
        <v>PA 2/4 CIĘTY ŻÓŁTY: O  (100 szt.)</v>
      </c>
      <c r="K995" s="2" t="str">
        <f>VLOOKUP($A995,'[1]23500'!$B$3:$L$5634,3,0)</f>
        <v>paczka</v>
      </c>
      <c r="L995" s="2" t="str">
        <f>VLOOKUP($A995,'[1]23500'!$B$3:$L$5634,4,0)</f>
        <v>3926909700</v>
      </c>
      <c r="M995" s="2" t="str">
        <f>VLOOKUP($A995,'[1]23500'!$B$3:$L$5634,5,0)</f>
        <v>7330417004067</v>
      </c>
      <c r="N995" s="2">
        <f>VLOOKUP($A995,'[1]23500'!$B$3:$L$5634,6,0)</f>
        <v>1.7000000000000001E-2</v>
      </c>
      <c r="O995" s="2" t="str">
        <f>VLOOKUP($A995,'[1]23500'!$B$3:$L$5634,7,0)</f>
        <v>Kg</v>
      </c>
      <c r="P995" s="2">
        <f>VLOOKUP($A995,'[1]23500'!$B$3:$L$5634,8,0)</f>
        <v>1.7999999999999999E-2</v>
      </c>
      <c r="Q995" s="2" t="str">
        <f>VLOOKUP($A995,'[1]23500'!$B$3:$L$5634,10,0)</f>
        <v>Na przewody</v>
      </c>
      <c r="R995" s="2" t="str">
        <f>VLOOKUP($A995,'[1]23500'!$B$3:$L$5634,11,0)</f>
        <v>1001</v>
      </c>
    </row>
    <row r="996" spans="1:18" x14ac:dyDescent="0.3">
      <c r="A996" s="7" t="s">
        <v>2765</v>
      </c>
      <c r="B996" s="7" t="s">
        <v>2766</v>
      </c>
      <c r="C996" s="7" t="s">
        <v>680</v>
      </c>
      <c r="D996" s="7" t="s">
        <v>2767</v>
      </c>
      <c r="E996" s="7">
        <f t="shared" si="15"/>
        <v>1.8166666666666669</v>
      </c>
      <c r="F996" s="7">
        <v>2.1800000000000002</v>
      </c>
      <c r="G996" s="7" t="s">
        <v>544</v>
      </c>
      <c r="H996" s="7" t="s">
        <v>585</v>
      </c>
      <c r="I996" s="2" t="str">
        <f>VLOOKUP($A996,'[1]23500'!$B$3:$L$5634,1,0)</f>
        <v>PA-20004AV40.P</v>
      </c>
      <c r="J996" s="2" t="str">
        <f>VLOOKUP($A996,'[1]23500'!$B$3:$L$5634,2,0)</f>
        <v>PA 2/4 CIĘTY ŻÓŁTY: P  (100 szt.)</v>
      </c>
      <c r="K996" s="2" t="str">
        <f>VLOOKUP($A996,'[1]23500'!$B$3:$L$5634,3,0)</f>
        <v>paczka</v>
      </c>
      <c r="L996" s="2" t="str">
        <f>VLOOKUP($A996,'[1]23500'!$B$3:$L$5634,4,0)</f>
        <v>3926909700</v>
      </c>
      <c r="M996" s="2" t="str">
        <f>VLOOKUP($A996,'[1]23500'!$B$3:$L$5634,5,0)</f>
        <v>7330417004074</v>
      </c>
      <c r="N996" s="2">
        <f>VLOOKUP($A996,'[1]23500'!$B$3:$L$5634,6,0)</f>
        <v>1.7000000000000001E-2</v>
      </c>
      <c r="O996" s="2" t="str">
        <f>VLOOKUP($A996,'[1]23500'!$B$3:$L$5634,7,0)</f>
        <v>Kg</v>
      </c>
      <c r="P996" s="2">
        <f>VLOOKUP($A996,'[1]23500'!$B$3:$L$5634,8,0)</f>
        <v>1.7999999999999999E-2</v>
      </c>
      <c r="Q996" s="2" t="str">
        <f>VLOOKUP($A996,'[1]23500'!$B$3:$L$5634,10,0)</f>
        <v>Na przewody</v>
      </c>
      <c r="R996" s="2" t="str">
        <f>VLOOKUP($A996,'[1]23500'!$B$3:$L$5634,11,0)</f>
        <v>1001</v>
      </c>
    </row>
    <row r="997" spans="1:18" x14ac:dyDescent="0.3">
      <c r="A997" s="7" t="s">
        <v>2768</v>
      </c>
      <c r="B997" s="7" t="s">
        <v>2769</v>
      </c>
      <c r="C997" s="7" t="s">
        <v>680</v>
      </c>
      <c r="D997" s="7" t="s">
        <v>2770</v>
      </c>
      <c r="E997" s="7">
        <f t="shared" si="15"/>
        <v>1.8166666666666669</v>
      </c>
      <c r="F997" s="7">
        <v>2.1800000000000002</v>
      </c>
      <c r="G997" s="7" t="s">
        <v>544</v>
      </c>
      <c r="H997" s="7" t="s">
        <v>585</v>
      </c>
      <c r="I997" s="2" t="e">
        <f>VLOOKUP($A997,'[1]23500'!$B$3:$L$5634,1,0)</f>
        <v>#N/A</v>
      </c>
      <c r="J997" s="2" t="e">
        <f>VLOOKUP($A997,'[1]23500'!$B$3:$L$5634,2,0)</f>
        <v>#N/A</v>
      </c>
      <c r="K997" s="2" t="e">
        <f>VLOOKUP($A997,'[1]23500'!$B$3:$L$5634,3,0)</f>
        <v>#N/A</v>
      </c>
      <c r="L997" s="2" t="e">
        <f>VLOOKUP($A997,'[1]23500'!$B$3:$L$5634,4,0)</f>
        <v>#N/A</v>
      </c>
      <c r="M997" s="2" t="e">
        <f>VLOOKUP($A997,'[1]23500'!$B$3:$L$5634,5,0)</f>
        <v>#N/A</v>
      </c>
      <c r="N997" s="2" t="e">
        <f>VLOOKUP($A997,'[1]23500'!$B$3:$L$5634,6,0)</f>
        <v>#N/A</v>
      </c>
      <c r="O997" s="2" t="e">
        <f>VLOOKUP($A997,'[1]23500'!$B$3:$L$5634,7,0)</f>
        <v>#N/A</v>
      </c>
      <c r="P997" s="2" t="e">
        <f>VLOOKUP($A997,'[1]23500'!$B$3:$L$5634,8,0)</f>
        <v>#N/A</v>
      </c>
      <c r="Q997" s="2" t="e">
        <f>VLOOKUP($A997,'[1]23500'!$B$3:$L$5634,10,0)</f>
        <v>#N/A</v>
      </c>
      <c r="R997" s="2" t="e">
        <f>VLOOKUP($A997,'[1]23500'!$B$3:$L$5634,11,0)</f>
        <v>#N/A</v>
      </c>
    </row>
    <row r="998" spans="1:18" x14ac:dyDescent="0.3">
      <c r="A998" s="7" t="s">
        <v>2771</v>
      </c>
      <c r="B998" s="7" t="s">
        <v>2772</v>
      </c>
      <c r="C998" s="7" t="s">
        <v>680</v>
      </c>
      <c r="D998" s="7" t="s">
        <v>2773</v>
      </c>
      <c r="E998" s="7">
        <f t="shared" si="15"/>
        <v>1.8166666666666669</v>
      </c>
      <c r="F998" s="7">
        <v>2.1800000000000002</v>
      </c>
      <c r="G998" s="7" t="s">
        <v>544</v>
      </c>
      <c r="H998" s="7" t="s">
        <v>585</v>
      </c>
      <c r="I998" s="2" t="str">
        <f>VLOOKUP($A998,'[1]23500'!$B$3:$L$5634,1,0)</f>
        <v>PA-20004AV40.Q</v>
      </c>
      <c r="J998" s="2" t="str">
        <f>VLOOKUP($A998,'[1]23500'!$B$3:$L$5634,2,0)</f>
        <v>PA 2/4 CIĘTY ŻÓŁTY: Q  (100 szt.)</v>
      </c>
      <c r="K998" s="2" t="str">
        <f>VLOOKUP($A998,'[1]23500'!$B$3:$L$5634,3,0)</f>
        <v>paczka</v>
      </c>
      <c r="L998" s="2" t="str">
        <f>VLOOKUP($A998,'[1]23500'!$B$3:$L$5634,4,0)</f>
        <v>3926909700</v>
      </c>
      <c r="M998" s="2" t="str">
        <f>VLOOKUP($A998,'[1]23500'!$B$3:$L$5634,5,0)</f>
        <v>7330417004081</v>
      </c>
      <c r="N998" s="2">
        <f>VLOOKUP($A998,'[1]23500'!$B$3:$L$5634,6,0)</f>
        <v>1.7000000000000001E-2</v>
      </c>
      <c r="O998" s="2" t="str">
        <f>VLOOKUP($A998,'[1]23500'!$B$3:$L$5634,7,0)</f>
        <v>Kg</v>
      </c>
      <c r="P998" s="2">
        <f>VLOOKUP($A998,'[1]23500'!$B$3:$L$5634,8,0)</f>
        <v>1.7999999999999999E-2</v>
      </c>
      <c r="Q998" s="2" t="str">
        <f>VLOOKUP($A998,'[1]23500'!$B$3:$L$5634,10,0)</f>
        <v>Na przewody</v>
      </c>
      <c r="R998" s="2" t="str">
        <f>VLOOKUP($A998,'[1]23500'!$B$3:$L$5634,11,0)</f>
        <v>1001</v>
      </c>
    </row>
    <row r="999" spans="1:18" x14ac:dyDescent="0.3">
      <c r="A999" s="7" t="s">
        <v>2774</v>
      </c>
      <c r="B999" s="7" t="s">
        <v>2775</v>
      </c>
      <c r="C999" s="7" t="s">
        <v>680</v>
      </c>
      <c r="D999" s="7" t="s">
        <v>2776</v>
      </c>
      <c r="E999" s="7">
        <f t="shared" si="15"/>
        <v>1.8166666666666669</v>
      </c>
      <c r="F999" s="7">
        <v>2.1800000000000002</v>
      </c>
      <c r="G999" s="7" t="s">
        <v>544</v>
      </c>
      <c r="H999" s="7" t="s">
        <v>585</v>
      </c>
      <c r="I999" s="2" t="str">
        <f>VLOOKUP($A999,'[1]23500'!$B$3:$L$5634,1,0)</f>
        <v>PA-20004AV40.R</v>
      </c>
      <c r="J999" s="2" t="str">
        <f>VLOOKUP($A999,'[1]23500'!$B$3:$L$5634,2,0)</f>
        <v>PA 2/4 CIĘTY ŻÓŁTY: R  (100 szt.)</v>
      </c>
      <c r="K999" s="2" t="str">
        <f>VLOOKUP($A999,'[1]23500'!$B$3:$L$5634,3,0)</f>
        <v>paczka</v>
      </c>
      <c r="L999" s="2" t="str">
        <f>VLOOKUP($A999,'[1]23500'!$B$3:$L$5634,4,0)</f>
        <v>3926909700</v>
      </c>
      <c r="M999" s="2" t="str">
        <f>VLOOKUP($A999,'[1]23500'!$B$3:$L$5634,5,0)</f>
        <v>7330417004098</v>
      </c>
      <c r="N999" s="2">
        <f>VLOOKUP($A999,'[1]23500'!$B$3:$L$5634,6,0)</f>
        <v>1.7000000000000001E-2</v>
      </c>
      <c r="O999" s="2" t="str">
        <f>VLOOKUP($A999,'[1]23500'!$B$3:$L$5634,7,0)</f>
        <v>Kg</v>
      </c>
      <c r="P999" s="2">
        <f>VLOOKUP($A999,'[1]23500'!$B$3:$L$5634,8,0)</f>
        <v>1.7999999999999999E-2</v>
      </c>
      <c r="Q999" s="2" t="str">
        <f>VLOOKUP($A999,'[1]23500'!$B$3:$L$5634,10,0)</f>
        <v>Na przewody</v>
      </c>
      <c r="R999" s="2" t="str">
        <f>VLOOKUP($A999,'[1]23500'!$B$3:$L$5634,11,0)</f>
        <v>1001</v>
      </c>
    </row>
    <row r="1000" spans="1:18" x14ac:dyDescent="0.3">
      <c r="A1000" s="7" t="s">
        <v>2777</v>
      </c>
      <c r="B1000" s="7" t="s">
        <v>2778</v>
      </c>
      <c r="C1000" s="7" t="s">
        <v>680</v>
      </c>
      <c r="D1000" s="7" t="s">
        <v>2779</v>
      </c>
      <c r="E1000" s="7">
        <f t="shared" si="15"/>
        <v>1.8166666666666669</v>
      </c>
      <c r="F1000" s="7">
        <v>2.1800000000000002</v>
      </c>
      <c r="G1000" s="7" t="s">
        <v>544</v>
      </c>
      <c r="H1000" s="7" t="s">
        <v>585</v>
      </c>
      <c r="I1000" s="2" t="str">
        <f>VLOOKUP($A1000,'[1]23500'!$B$3:$L$5634,1,0)</f>
        <v>PA-20004AV40.S</v>
      </c>
      <c r="J1000" s="2" t="str">
        <f>VLOOKUP($A1000,'[1]23500'!$B$3:$L$5634,2,0)</f>
        <v>PA 2/4 CIĘTY ŻÓŁTY: S  (100 szt.)</v>
      </c>
      <c r="K1000" s="2" t="str">
        <f>VLOOKUP($A1000,'[1]23500'!$B$3:$L$5634,3,0)</f>
        <v>paczka</v>
      </c>
      <c r="L1000" s="2" t="str">
        <f>VLOOKUP($A1000,'[1]23500'!$B$3:$L$5634,4,0)</f>
        <v>3926909700</v>
      </c>
      <c r="M1000" s="2" t="str">
        <f>VLOOKUP($A1000,'[1]23500'!$B$3:$L$5634,5,0)</f>
        <v>7330417004104</v>
      </c>
      <c r="N1000" s="2">
        <f>VLOOKUP($A1000,'[1]23500'!$B$3:$L$5634,6,0)</f>
        <v>1.7000000000000001E-2</v>
      </c>
      <c r="O1000" s="2" t="str">
        <f>VLOOKUP($A1000,'[1]23500'!$B$3:$L$5634,7,0)</f>
        <v>Kg</v>
      </c>
      <c r="P1000" s="2">
        <f>VLOOKUP($A1000,'[1]23500'!$B$3:$L$5634,8,0)</f>
        <v>1.7999999999999999E-2</v>
      </c>
      <c r="Q1000" s="2" t="str">
        <f>VLOOKUP($A1000,'[1]23500'!$B$3:$L$5634,10,0)</f>
        <v>Na przewody</v>
      </c>
      <c r="R1000" s="2" t="str">
        <f>VLOOKUP($A1000,'[1]23500'!$B$3:$L$5634,11,0)</f>
        <v>1001</v>
      </c>
    </row>
    <row r="1001" spans="1:18" x14ac:dyDescent="0.3">
      <c r="A1001" s="7" t="s">
        <v>2780</v>
      </c>
      <c r="B1001" s="7" t="s">
        <v>2781</v>
      </c>
      <c r="C1001" s="7" t="s">
        <v>680</v>
      </c>
      <c r="D1001" s="7" t="s">
        <v>2782</v>
      </c>
      <c r="E1001" s="7">
        <f t="shared" si="15"/>
        <v>1.8166666666666669</v>
      </c>
      <c r="F1001" s="7">
        <v>2.1800000000000002</v>
      </c>
      <c r="G1001" s="7" t="s">
        <v>544</v>
      </c>
      <c r="H1001" s="7" t="s">
        <v>585</v>
      </c>
      <c r="I1001" s="2" t="str">
        <f>VLOOKUP($A1001,'[1]23500'!$B$3:$L$5634,1,0)</f>
        <v>PA-20004AV40.T</v>
      </c>
      <c r="J1001" s="2" t="str">
        <f>VLOOKUP($A1001,'[1]23500'!$B$3:$L$5634,2,0)</f>
        <v>PA 2/4 CIĘTY ŻÓŁTY: T  (100 szt.)</v>
      </c>
      <c r="K1001" s="2" t="str">
        <f>VLOOKUP($A1001,'[1]23500'!$B$3:$L$5634,3,0)</f>
        <v>paczka</v>
      </c>
      <c r="L1001" s="2" t="str">
        <f>VLOOKUP($A1001,'[1]23500'!$B$3:$L$5634,4,0)</f>
        <v>3926909700</v>
      </c>
      <c r="M1001" s="2" t="str">
        <f>VLOOKUP($A1001,'[1]23500'!$B$3:$L$5634,5,0)</f>
        <v>7330417004111</v>
      </c>
      <c r="N1001" s="2">
        <f>VLOOKUP($A1001,'[1]23500'!$B$3:$L$5634,6,0)</f>
        <v>1.7000000000000001E-2</v>
      </c>
      <c r="O1001" s="2" t="str">
        <f>VLOOKUP($A1001,'[1]23500'!$B$3:$L$5634,7,0)</f>
        <v>Kg</v>
      </c>
      <c r="P1001" s="2">
        <f>VLOOKUP($A1001,'[1]23500'!$B$3:$L$5634,8,0)</f>
        <v>1.7999999999999999E-2</v>
      </c>
      <c r="Q1001" s="2" t="str">
        <f>VLOOKUP($A1001,'[1]23500'!$B$3:$L$5634,10,0)</f>
        <v>Na przewody</v>
      </c>
      <c r="R1001" s="2" t="str">
        <f>VLOOKUP($A1001,'[1]23500'!$B$3:$L$5634,11,0)</f>
        <v>1001</v>
      </c>
    </row>
    <row r="1002" spans="1:18" x14ac:dyDescent="0.3">
      <c r="A1002" s="7" t="s">
        <v>2783</v>
      </c>
      <c r="B1002" s="7" t="s">
        <v>2784</v>
      </c>
      <c r="C1002" s="7" t="s">
        <v>680</v>
      </c>
      <c r="D1002" s="7" t="s">
        <v>2785</v>
      </c>
      <c r="E1002" s="7">
        <f t="shared" si="15"/>
        <v>1.8166666666666669</v>
      </c>
      <c r="F1002" s="7">
        <v>2.1800000000000002</v>
      </c>
      <c r="G1002" s="7" t="s">
        <v>544</v>
      </c>
      <c r="H1002" s="7" t="s">
        <v>585</v>
      </c>
      <c r="I1002" s="2" t="str">
        <f>VLOOKUP($A1002,'[1]23500'!$B$3:$L$5634,1,0)</f>
        <v>PA-20004AV40.U</v>
      </c>
      <c r="J1002" s="2" t="str">
        <f>VLOOKUP($A1002,'[1]23500'!$B$3:$L$5634,2,0)</f>
        <v>PA 2/4 CIĘTY ŻÓŁTY: U  (100 szt.)</v>
      </c>
      <c r="K1002" s="2" t="str">
        <f>VLOOKUP($A1002,'[1]23500'!$B$3:$L$5634,3,0)</f>
        <v>paczka</v>
      </c>
      <c r="L1002" s="2" t="str">
        <f>VLOOKUP($A1002,'[1]23500'!$B$3:$L$5634,4,0)</f>
        <v>3926909700</v>
      </c>
      <c r="M1002" s="2" t="str">
        <f>VLOOKUP($A1002,'[1]23500'!$B$3:$L$5634,5,0)</f>
        <v>7330417004128</v>
      </c>
      <c r="N1002" s="2">
        <f>VLOOKUP($A1002,'[1]23500'!$B$3:$L$5634,6,0)</f>
        <v>1.7000000000000001E-2</v>
      </c>
      <c r="O1002" s="2" t="str">
        <f>VLOOKUP($A1002,'[1]23500'!$B$3:$L$5634,7,0)</f>
        <v>Kg</v>
      </c>
      <c r="P1002" s="2">
        <f>VLOOKUP($A1002,'[1]23500'!$B$3:$L$5634,8,0)</f>
        <v>1.7999999999999999E-2</v>
      </c>
      <c r="Q1002" s="2" t="str">
        <f>VLOOKUP($A1002,'[1]23500'!$B$3:$L$5634,10,0)</f>
        <v>Na przewody</v>
      </c>
      <c r="R1002" s="2" t="str">
        <f>VLOOKUP($A1002,'[1]23500'!$B$3:$L$5634,11,0)</f>
        <v>1001</v>
      </c>
    </row>
    <row r="1003" spans="1:18" x14ac:dyDescent="0.3">
      <c r="A1003" s="7" t="s">
        <v>2786</v>
      </c>
      <c r="B1003" s="7" t="s">
        <v>2787</v>
      </c>
      <c r="C1003" s="7" t="s">
        <v>680</v>
      </c>
      <c r="D1003" s="7" t="s">
        <v>2788</v>
      </c>
      <c r="E1003" s="7">
        <f t="shared" si="15"/>
        <v>1.8166666666666669</v>
      </c>
      <c r="F1003" s="7">
        <v>2.1800000000000002</v>
      </c>
      <c r="G1003" s="7" t="s">
        <v>544</v>
      </c>
      <c r="H1003" s="7" t="s">
        <v>585</v>
      </c>
      <c r="I1003" s="2" t="str">
        <f>VLOOKUP($A1003,'[1]23500'!$B$3:$L$5634,1,0)</f>
        <v>PA-20004AV40.V</v>
      </c>
      <c r="J1003" s="2" t="str">
        <f>VLOOKUP($A1003,'[1]23500'!$B$3:$L$5634,2,0)</f>
        <v>PA 2/4 CIĘTY ŻÓŁTY: V  (100 szt.)</v>
      </c>
      <c r="K1003" s="2" t="str">
        <f>VLOOKUP($A1003,'[1]23500'!$B$3:$L$5634,3,0)</f>
        <v>paczka</v>
      </c>
      <c r="L1003" s="2" t="str">
        <f>VLOOKUP($A1003,'[1]23500'!$B$3:$L$5634,4,0)</f>
        <v>3926909700</v>
      </c>
      <c r="M1003" s="2" t="str">
        <f>VLOOKUP($A1003,'[1]23500'!$B$3:$L$5634,5,0)</f>
        <v>7330417004135</v>
      </c>
      <c r="N1003" s="2">
        <f>VLOOKUP($A1003,'[1]23500'!$B$3:$L$5634,6,0)</f>
        <v>1.7000000000000001E-2</v>
      </c>
      <c r="O1003" s="2" t="str">
        <f>VLOOKUP($A1003,'[1]23500'!$B$3:$L$5634,7,0)</f>
        <v>Kg</v>
      </c>
      <c r="P1003" s="2">
        <f>VLOOKUP($A1003,'[1]23500'!$B$3:$L$5634,8,0)</f>
        <v>1.7999999999999999E-2</v>
      </c>
      <c r="Q1003" s="2" t="str">
        <f>VLOOKUP($A1003,'[1]23500'!$B$3:$L$5634,10,0)</f>
        <v>Na przewody</v>
      </c>
      <c r="R1003" s="2" t="str">
        <f>VLOOKUP($A1003,'[1]23500'!$B$3:$L$5634,11,0)</f>
        <v>1001</v>
      </c>
    </row>
    <row r="1004" spans="1:18" x14ac:dyDescent="0.3">
      <c r="A1004" s="7" t="s">
        <v>2789</v>
      </c>
      <c r="B1004" s="7" t="s">
        <v>2790</v>
      </c>
      <c r="C1004" s="7" t="s">
        <v>680</v>
      </c>
      <c r="D1004" s="7" t="s">
        <v>2791</v>
      </c>
      <c r="E1004" s="7">
        <f t="shared" si="15"/>
        <v>1.8166666666666669</v>
      </c>
      <c r="F1004" s="7">
        <v>2.1800000000000002</v>
      </c>
      <c r="G1004" s="7" t="s">
        <v>544</v>
      </c>
      <c r="H1004" s="7" t="s">
        <v>585</v>
      </c>
      <c r="I1004" s="2" t="str">
        <f>VLOOKUP($A1004,'[1]23500'!$B$3:$L$5634,1,0)</f>
        <v>PA-20004AV40.W</v>
      </c>
      <c r="J1004" s="2" t="str">
        <f>VLOOKUP($A1004,'[1]23500'!$B$3:$L$5634,2,0)</f>
        <v>PA 2/4 CIĘTY ŻÓŁTY: W  (100 szt.)</v>
      </c>
      <c r="K1004" s="2" t="str">
        <f>VLOOKUP($A1004,'[1]23500'!$B$3:$L$5634,3,0)</f>
        <v>paczka</v>
      </c>
      <c r="L1004" s="2" t="str">
        <f>VLOOKUP($A1004,'[1]23500'!$B$3:$L$5634,4,0)</f>
        <v>3926909700</v>
      </c>
      <c r="M1004" s="2" t="str">
        <f>VLOOKUP($A1004,'[1]23500'!$B$3:$L$5634,5,0)</f>
        <v>7330417004142</v>
      </c>
      <c r="N1004" s="2">
        <f>VLOOKUP($A1004,'[1]23500'!$B$3:$L$5634,6,0)</f>
        <v>1.7000000000000001E-2</v>
      </c>
      <c r="O1004" s="2" t="str">
        <f>VLOOKUP($A1004,'[1]23500'!$B$3:$L$5634,7,0)</f>
        <v>Kg</v>
      </c>
      <c r="P1004" s="2">
        <f>VLOOKUP($A1004,'[1]23500'!$B$3:$L$5634,8,0)</f>
        <v>1.7999999999999999E-2</v>
      </c>
      <c r="Q1004" s="2" t="str">
        <f>VLOOKUP($A1004,'[1]23500'!$B$3:$L$5634,10,0)</f>
        <v>Na przewody</v>
      </c>
      <c r="R1004" s="2" t="str">
        <f>VLOOKUP($A1004,'[1]23500'!$B$3:$L$5634,11,0)</f>
        <v>1001</v>
      </c>
    </row>
    <row r="1005" spans="1:18" x14ac:dyDescent="0.3">
      <c r="A1005" s="7" t="s">
        <v>2792</v>
      </c>
      <c r="B1005" s="7" t="s">
        <v>2793</v>
      </c>
      <c r="C1005" s="7" t="s">
        <v>680</v>
      </c>
      <c r="D1005" s="7" t="s">
        <v>2794</v>
      </c>
      <c r="E1005" s="7">
        <f t="shared" si="15"/>
        <v>1.8166666666666669</v>
      </c>
      <c r="F1005" s="7">
        <v>2.1800000000000002</v>
      </c>
      <c r="G1005" s="7" t="s">
        <v>544</v>
      </c>
      <c r="H1005" s="7" t="s">
        <v>585</v>
      </c>
      <c r="I1005" s="2" t="str">
        <f>VLOOKUP($A1005,'[1]23500'!$B$3:$L$5634,1,0)</f>
        <v>PA-20004AV40.X</v>
      </c>
      <c r="J1005" s="2" t="str">
        <f>VLOOKUP($A1005,'[1]23500'!$B$3:$L$5634,2,0)</f>
        <v>PA 2/4 CIĘTY ŻÓŁTY: X  (100 szt.)</v>
      </c>
      <c r="K1005" s="2" t="str">
        <f>VLOOKUP($A1005,'[1]23500'!$B$3:$L$5634,3,0)</f>
        <v>paczka</v>
      </c>
      <c r="L1005" s="2" t="str">
        <f>VLOOKUP($A1005,'[1]23500'!$B$3:$L$5634,4,0)</f>
        <v>3926909700</v>
      </c>
      <c r="M1005" s="2" t="str">
        <f>VLOOKUP($A1005,'[1]23500'!$B$3:$L$5634,5,0)</f>
        <v>7330417004159</v>
      </c>
      <c r="N1005" s="2">
        <f>VLOOKUP($A1005,'[1]23500'!$B$3:$L$5634,6,0)</f>
        <v>1.7000000000000001E-2</v>
      </c>
      <c r="O1005" s="2" t="str">
        <f>VLOOKUP($A1005,'[1]23500'!$B$3:$L$5634,7,0)</f>
        <v>Kg</v>
      </c>
      <c r="P1005" s="2">
        <f>VLOOKUP($A1005,'[1]23500'!$B$3:$L$5634,8,0)</f>
        <v>1.7999999999999999E-2</v>
      </c>
      <c r="Q1005" s="2" t="str">
        <f>VLOOKUP($A1005,'[1]23500'!$B$3:$L$5634,10,0)</f>
        <v>Na przewody</v>
      </c>
      <c r="R1005" s="2" t="str">
        <f>VLOOKUP($A1005,'[1]23500'!$B$3:$L$5634,11,0)</f>
        <v>1001</v>
      </c>
    </row>
    <row r="1006" spans="1:18" x14ac:dyDescent="0.3">
      <c r="A1006" s="7" t="s">
        <v>2795</v>
      </c>
      <c r="B1006" s="7" t="s">
        <v>2796</v>
      </c>
      <c r="C1006" s="7" t="s">
        <v>680</v>
      </c>
      <c r="D1006" s="7" t="s">
        <v>2797</v>
      </c>
      <c r="E1006" s="7">
        <f t="shared" si="15"/>
        <v>1.8166666666666669</v>
      </c>
      <c r="F1006" s="7">
        <v>2.1800000000000002</v>
      </c>
      <c r="G1006" s="7" t="s">
        <v>544</v>
      </c>
      <c r="H1006" s="7" t="s">
        <v>585</v>
      </c>
      <c r="I1006" s="2" t="str">
        <f>VLOOKUP($A1006,'[1]23500'!$B$3:$L$5634,1,0)</f>
        <v>PA-20004AV40.Y</v>
      </c>
      <c r="J1006" s="2" t="str">
        <f>VLOOKUP($A1006,'[1]23500'!$B$3:$L$5634,2,0)</f>
        <v>PA 2/4 CIĘTY ŻÓŁTY: Y  (100 szt.)</v>
      </c>
      <c r="K1006" s="2" t="str">
        <f>VLOOKUP($A1006,'[1]23500'!$B$3:$L$5634,3,0)</f>
        <v>paczka</v>
      </c>
      <c r="L1006" s="2" t="str">
        <f>VLOOKUP($A1006,'[1]23500'!$B$3:$L$5634,4,0)</f>
        <v>3926909700</v>
      </c>
      <c r="M1006" s="2" t="str">
        <f>VLOOKUP($A1006,'[1]23500'!$B$3:$L$5634,5,0)</f>
        <v>7330417004166</v>
      </c>
      <c r="N1006" s="2">
        <f>VLOOKUP($A1006,'[1]23500'!$B$3:$L$5634,6,0)</f>
        <v>1.7000000000000001E-2</v>
      </c>
      <c r="O1006" s="2" t="str">
        <f>VLOOKUP($A1006,'[1]23500'!$B$3:$L$5634,7,0)</f>
        <v>Kg</v>
      </c>
      <c r="P1006" s="2">
        <f>VLOOKUP($A1006,'[1]23500'!$B$3:$L$5634,8,0)</f>
        <v>1.7999999999999999E-2</v>
      </c>
      <c r="Q1006" s="2" t="str">
        <f>VLOOKUP($A1006,'[1]23500'!$B$3:$L$5634,10,0)</f>
        <v>Na przewody</v>
      </c>
      <c r="R1006" s="2" t="str">
        <f>VLOOKUP($A1006,'[1]23500'!$B$3:$L$5634,11,0)</f>
        <v>1001</v>
      </c>
    </row>
    <row r="1007" spans="1:18" x14ac:dyDescent="0.3">
      <c r="A1007" s="7" t="s">
        <v>2798</v>
      </c>
      <c r="B1007" s="7" t="s">
        <v>2799</v>
      </c>
      <c r="C1007" s="7" t="s">
        <v>680</v>
      </c>
      <c r="D1007" s="7" t="s">
        <v>2800</v>
      </c>
      <c r="E1007" s="7">
        <f t="shared" si="15"/>
        <v>1.8166666666666669</v>
      </c>
      <c r="F1007" s="7">
        <v>2.1800000000000002</v>
      </c>
      <c r="G1007" s="7" t="s">
        <v>544</v>
      </c>
      <c r="H1007" s="7" t="s">
        <v>585</v>
      </c>
      <c r="I1007" s="2" t="str">
        <f>VLOOKUP($A1007,'[1]23500'!$B$3:$L$5634,1,0)</f>
        <v>PA-20004AV40.Z</v>
      </c>
      <c r="J1007" s="2" t="str">
        <f>VLOOKUP($A1007,'[1]23500'!$B$3:$L$5634,2,0)</f>
        <v>PA 2/4 CIĘTY ŻÓŁTY: Z  (100 szt.)</v>
      </c>
      <c r="K1007" s="2" t="str">
        <f>VLOOKUP($A1007,'[1]23500'!$B$3:$L$5634,3,0)</f>
        <v>paczka</v>
      </c>
      <c r="L1007" s="2" t="str">
        <f>VLOOKUP($A1007,'[1]23500'!$B$3:$L$5634,4,0)</f>
        <v>3926909700</v>
      </c>
      <c r="M1007" s="2" t="str">
        <f>VLOOKUP($A1007,'[1]23500'!$B$3:$L$5634,5,0)</f>
        <v>7330417004173</v>
      </c>
      <c r="N1007" s="2">
        <f>VLOOKUP($A1007,'[1]23500'!$B$3:$L$5634,6,0)</f>
        <v>1.7000000000000001E-2</v>
      </c>
      <c r="O1007" s="2" t="str">
        <f>VLOOKUP($A1007,'[1]23500'!$B$3:$L$5634,7,0)</f>
        <v>Kg</v>
      </c>
      <c r="P1007" s="2">
        <f>VLOOKUP($A1007,'[1]23500'!$B$3:$L$5634,8,0)</f>
        <v>1.7999999999999999E-2</v>
      </c>
      <c r="Q1007" s="2" t="str">
        <f>VLOOKUP($A1007,'[1]23500'!$B$3:$L$5634,10,0)</f>
        <v>Na przewody</v>
      </c>
      <c r="R1007" s="2" t="str">
        <f>VLOOKUP($A1007,'[1]23500'!$B$3:$L$5634,11,0)</f>
        <v>1001</v>
      </c>
    </row>
    <row r="1008" spans="1:18" x14ac:dyDescent="0.3">
      <c r="A1008" s="7" t="s">
        <v>2801</v>
      </c>
      <c r="B1008" s="7" t="s">
        <v>2802</v>
      </c>
      <c r="C1008" s="7" t="s">
        <v>680</v>
      </c>
      <c r="D1008" s="7" t="s">
        <v>2803</v>
      </c>
      <c r="E1008" s="7">
        <f t="shared" si="15"/>
        <v>1.9833333333333334</v>
      </c>
      <c r="F1008" s="7">
        <v>2.38</v>
      </c>
      <c r="G1008" s="7" t="s">
        <v>544</v>
      </c>
      <c r="H1008" s="7" t="s">
        <v>585</v>
      </c>
      <c r="I1008" s="2" t="e">
        <f>VLOOKUP($A1008,'[1]23500'!$B$3:$L$5634,1,0)</f>
        <v>#N/A</v>
      </c>
      <c r="J1008" s="2" t="e">
        <f>VLOOKUP($A1008,'[1]23500'!$B$3:$L$5634,2,0)</f>
        <v>#N/A</v>
      </c>
      <c r="K1008" s="2" t="e">
        <f>VLOOKUP($A1008,'[1]23500'!$B$3:$L$5634,3,0)</f>
        <v>#N/A</v>
      </c>
      <c r="L1008" s="2" t="e">
        <f>VLOOKUP($A1008,'[1]23500'!$B$3:$L$5634,4,0)</f>
        <v>#N/A</v>
      </c>
      <c r="M1008" s="2" t="e">
        <f>VLOOKUP($A1008,'[1]23500'!$B$3:$L$5634,5,0)</f>
        <v>#N/A</v>
      </c>
      <c r="N1008" s="2" t="e">
        <f>VLOOKUP($A1008,'[1]23500'!$B$3:$L$5634,6,0)</f>
        <v>#N/A</v>
      </c>
      <c r="O1008" s="2" t="e">
        <f>VLOOKUP($A1008,'[1]23500'!$B$3:$L$5634,7,0)</f>
        <v>#N/A</v>
      </c>
      <c r="P1008" s="2" t="e">
        <f>VLOOKUP($A1008,'[1]23500'!$B$3:$L$5634,8,0)</f>
        <v>#N/A</v>
      </c>
      <c r="Q1008" s="2" t="e">
        <f>VLOOKUP($A1008,'[1]23500'!$B$3:$L$5634,10,0)</f>
        <v>#N/A</v>
      </c>
      <c r="R1008" s="2" t="e">
        <f>VLOOKUP($A1008,'[1]23500'!$B$3:$L$5634,11,0)</f>
        <v>#N/A</v>
      </c>
    </row>
    <row r="1009" spans="1:18" x14ac:dyDescent="0.3">
      <c r="A1009" s="7" t="s">
        <v>2804</v>
      </c>
      <c r="B1009" s="7" t="s">
        <v>2805</v>
      </c>
      <c r="C1009" s="7" t="s">
        <v>680</v>
      </c>
      <c r="D1009" s="7" t="s">
        <v>2806</v>
      </c>
      <c r="E1009" s="7">
        <f t="shared" si="15"/>
        <v>1.9833333333333334</v>
      </c>
      <c r="F1009" s="7">
        <v>2.38</v>
      </c>
      <c r="G1009" s="7" t="s">
        <v>544</v>
      </c>
      <c r="H1009" s="7" t="s">
        <v>585</v>
      </c>
      <c r="I1009" s="2" t="e">
        <f>VLOOKUP($A1009,'[1]23500'!$B$3:$L$5634,1,0)</f>
        <v>#N/A</v>
      </c>
      <c r="J1009" s="2" t="e">
        <f>VLOOKUP($A1009,'[1]23500'!$B$3:$L$5634,2,0)</f>
        <v>#N/A</v>
      </c>
      <c r="K1009" s="2" t="e">
        <f>VLOOKUP($A1009,'[1]23500'!$B$3:$L$5634,3,0)</f>
        <v>#N/A</v>
      </c>
      <c r="L1009" s="2" t="e">
        <f>VLOOKUP($A1009,'[1]23500'!$B$3:$L$5634,4,0)</f>
        <v>#N/A</v>
      </c>
      <c r="M1009" s="2" t="e">
        <f>VLOOKUP($A1009,'[1]23500'!$B$3:$L$5634,5,0)</f>
        <v>#N/A</v>
      </c>
      <c r="N1009" s="2" t="e">
        <f>VLOOKUP($A1009,'[1]23500'!$B$3:$L$5634,6,0)</f>
        <v>#N/A</v>
      </c>
      <c r="O1009" s="2" t="e">
        <f>VLOOKUP($A1009,'[1]23500'!$B$3:$L$5634,7,0)</f>
        <v>#N/A</v>
      </c>
      <c r="P1009" s="2" t="e">
        <f>VLOOKUP($A1009,'[1]23500'!$B$3:$L$5634,8,0)</f>
        <v>#N/A</v>
      </c>
      <c r="Q1009" s="2" t="e">
        <f>VLOOKUP($A1009,'[1]23500'!$B$3:$L$5634,10,0)</f>
        <v>#N/A</v>
      </c>
      <c r="R1009" s="2" t="e">
        <f>VLOOKUP($A1009,'[1]23500'!$B$3:$L$5634,11,0)</f>
        <v>#N/A</v>
      </c>
    </row>
    <row r="1010" spans="1:18" x14ac:dyDescent="0.3">
      <c r="A1010" s="7" t="s">
        <v>2807</v>
      </c>
      <c r="B1010" s="7" t="s">
        <v>2808</v>
      </c>
      <c r="C1010" s="7" t="s">
        <v>680</v>
      </c>
      <c r="D1010" s="7" t="s">
        <v>2809</v>
      </c>
      <c r="E1010" s="7">
        <f t="shared" si="15"/>
        <v>1.9833333333333334</v>
      </c>
      <c r="F1010" s="7">
        <v>2.38</v>
      </c>
      <c r="G1010" s="7" t="s">
        <v>544</v>
      </c>
      <c r="H1010" s="7" t="s">
        <v>585</v>
      </c>
      <c r="I1010" s="2" t="str">
        <f>VLOOKUP($A1010,'[1]23500'!$B$3:$L$5634,1,0)</f>
        <v>PA-20004AV59.5</v>
      </c>
      <c r="J1010" s="2" t="str">
        <f>VLOOKUP($A1010,'[1]23500'!$B$3:$L$5634,2,0)</f>
        <v>PA 2/4 CIĘTY ZIELONY: 5  (100 szt.)</v>
      </c>
      <c r="K1010" s="2" t="str">
        <f>VLOOKUP($A1010,'[1]23500'!$B$3:$L$5634,3,0)</f>
        <v>paczka</v>
      </c>
      <c r="L1010" s="2" t="str">
        <f>VLOOKUP($A1010,'[1]23500'!$B$3:$L$5634,4,0)</f>
        <v>3926909700</v>
      </c>
      <c r="M1010" s="2" t="str">
        <f>VLOOKUP($A1010,'[1]23500'!$B$3:$L$5634,5,0)</f>
        <v>7330417004210</v>
      </c>
      <c r="N1010" s="2">
        <f>VLOOKUP($A1010,'[1]23500'!$B$3:$L$5634,6,0)</f>
        <v>1.7000000000000001E-2</v>
      </c>
      <c r="O1010" s="2" t="str">
        <f>VLOOKUP($A1010,'[1]23500'!$B$3:$L$5634,7,0)</f>
        <v>Kg</v>
      </c>
      <c r="P1010" s="2">
        <f>VLOOKUP($A1010,'[1]23500'!$B$3:$L$5634,8,0)</f>
        <v>1.7999999999999999E-2</v>
      </c>
      <c r="Q1010" s="2" t="str">
        <f>VLOOKUP($A1010,'[1]23500'!$B$3:$L$5634,10,0)</f>
        <v>Na przewody</v>
      </c>
      <c r="R1010" s="2" t="str">
        <f>VLOOKUP($A1010,'[1]23500'!$B$3:$L$5634,11,0)</f>
        <v>1001</v>
      </c>
    </row>
    <row r="1011" spans="1:18" x14ac:dyDescent="0.3">
      <c r="A1011" s="7" t="s">
        <v>2810</v>
      </c>
      <c r="B1011" s="7" t="s">
        <v>2811</v>
      </c>
      <c r="C1011" s="7" t="s">
        <v>680</v>
      </c>
      <c r="D1011" s="7" t="s">
        <v>2812</v>
      </c>
      <c r="E1011" s="7">
        <f t="shared" si="15"/>
        <v>1.9833333333333334</v>
      </c>
      <c r="F1011" s="7">
        <v>2.38</v>
      </c>
      <c r="G1011" s="7" t="s">
        <v>544</v>
      </c>
      <c r="H1011" s="7" t="s">
        <v>585</v>
      </c>
      <c r="I1011" s="2" t="e">
        <f>VLOOKUP($A1011,'[1]23500'!$B$3:$L$5634,1,0)</f>
        <v>#N/A</v>
      </c>
      <c r="J1011" s="2" t="e">
        <f>VLOOKUP($A1011,'[1]23500'!$B$3:$L$5634,2,0)</f>
        <v>#N/A</v>
      </c>
      <c r="K1011" s="2" t="e">
        <f>VLOOKUP($A1011,'[1]23500'!$B$3:$L$5634,3,0)</f>
        <v>#N/A</v>
      </c>
      <c r="L1011" s="2" t="e">
        <f>VLOOKUP($A1011,'[1]23500'!$B$3:$L$5634,4,0)</f>
        <v>#N/A</v>
      </c>
      <c r="M1011" s="2" t="e">
        <f>VLOOKUP($A1011,'[1]23500'!$B$3:$L$5634,5,0)</f>
        <v>#N/A</v>
      </c>
      <c r="N1011" s="2" t="e">
        <f>VLOOKUP($A1011,'[1]23500'!$B$3:$L$5634,6,0)</f>
        <v>#N/A</v>
      </c>
      <c r="O1011" s="2" t="e">
        <f>VLOOKUP($A1011,'[1]23500'!$B$3:$L$5634,7,0)</f>
        <v>#N/A</v>
      </c>
      <c r="P1011" s="2" t="e">
        <f>VLOOKUP($A1011,'[1]23500'!$B$3:$L$5634,8,0)</f>
        <v>#N/A</v>
      </c>
      <c r="Q1011" s="2" t="e">
        <f>VLOOKUP($A1011,'[1]23500'!$B$3:$L$5634,10,0)</f>
        <v>#N/A</v>
      </c>
      <c r="R1011" s="2" t="e">
        <f>VLOOKUP($A1011,'[1]23500'!$B$3:$L$5634,11,0)</f>
        <v>#N/A</v>
      </c>
    </row>
    <row r="1012" spans="1:18" x14ac:dyDescent="0.3">
      <c r="A1012" s="7" t="s">
        <v>2813</v>
      </c>
      <c r="B1012" s="7" t="s">
        <v>2814</v>
      </c>
      <c r="C1012" s="7" t="s">
        <v>680</v>
      </c>
      <c r="D1012" s="7" t="s">
        <v>2815</v>
      </c>
      <c r="E1012" s="7">
        <f t="shared" si="15"/>
        <v>1.9833333333333334</v>
      </c>
      <c r="F1012" s="7">
        <v>2.38</v>
      </c>
      <c r="G1012" s="7" t="s">
        <v>544</v>
      </c>
      <c r="H1012" s="7" t="s">
        <v>585</v>
      </c>
      <c r="I1012" s="2" t="str">
        <f>VLOOKUP($A1012,'[1]23500'!$B$3:$L$5634,1,0)</f>
        <v>PA-20004AV69.6</v>
      </c>
      <c r="J1012" s="2" t="str">
        <f>VLOOKUP($A1012,'[1]23500'!$B$3:$L$5634,2,0)</f>
        <v>PA 2/4 CIĘTY NIEBIESKI: 6  (100 szt.)</v>
      </c>
      <c r="K1012" s="2" t="str">
        <f>VLOOKUP($A1012,'[1]23500'!$B$3:$L$5634,3,0)</f>
        <v>paczka</v>
      </c>
      <c r="L1012" s="2" t="str">
        <f>VLOOKUP($A1012,'[1]23500'!$B$3:$L$5634,4,0)</f>
        <v>3926909700</v>
      </c>
      <c r="M1012" s="2" t="str">
        <f>VLOOKUP($A1012,'[1]23500'!$B$3:$L$5634,5,0)</f>
        <v>7330417004234</v>
      </c>
      <c r="N1012" s="2">
        <f>VLOOKUP($A1012,'[1]23500'!$B$3:$L$5634,6,0)</f>
        <v>1.7000000000000001E-2</v>
      </c>
      <c r="O1012" s="2" t="str">
        <f>VLOOKUP($A1012,'[1]23500'!$B$3:$L$5634,7,0)</f>
        <v>Kg</v>
      </c>
      <c r="P1012" s="2">
        <f>VLOOKUP($A1012,'[1]23500'!$B$3:$L$5634,8,0)</f>
        <v>1.7999999999999999E-2</v>
      </c>
      <c r="Q1012" s="2" t="str">
        <f>VLOOKUP($A1012,'[1]23500'!$B$3:$L$5634,10,0)</f>
        <v>Na przewody</v>
      </c>
      <c r="R1012" s="2" t="str">
        <f>VLOOKUP($A1012,'[1]23500'!$B$3:$L$5634,11,0)</f>
        <v>1001</v>
      </c>
    </row>
    <row r="1013" spans="1:18" x14ac:dyDescent="0.3">
      <c r="A1013" s="7" t="s">
        <v>2816</v>
      </c>
      <c r="B1013" s="7" t="s">
        <v>2817</v>
      </c>
      <c r="C1013" s="7" t="s">
        <v>680</v>
      </c>
      <c r="D1013" s="7" t="s">
        <v>2818</v>
      </c>
      <c r="E1013" s="7">
        <f t="shared" si="15"/>
        <v>1.9833333333333334</v>
      </c>
      <c r="F1013" s="7">
        <v>2.38</v>
      </c>
      <c r="G1013" s="7" t="s">
        <v>544</v>
      </c>
      <c r="H1013" s="7" t="s">
        <v>585</v>
      </c>
      <c r="I1013" s="2" t="str">
        <f>VLOOKUP($A1013,'[1]23500'!$B$3:$L$5634,1,0)</f>
        <v>PA-20004AV79.7</v>
      </c>
      <c r="J1013" s="2" t="str">
        <f>VLOOKUP($A1013,'[1]23500'!$B$3:$L$5634,2,0)</f>
        <v>PA 2/4 CIĘTY FIOLETOWY: 7  (100 szt.)</v>
      </c>
      <c r="K1013" s="2" t="str">
        <f>VLOOKUP($A1013,'[1]23500'!$B$3:$L$5634,3,0)</f>
        <v>paczka</v>
      </c>
      <c r="L1013" s="2" t="str">
        <f>VLOOKUP($A1013,'[1]23500'!$B$3:$L$5634,4,0)</f>
        <v>3926909700</v>
      </c>
      <c r="M1013" s="2" t="str">
        <f>VLOOKUP($A1013,'[1]23500'!$B$3:$L$5634,5,0)</f>
        <v>7330417004258</v>
      </c>
      <c r="N1013" s="2">
        <f>VLOOKUP($A1013,'[1]23500'!$B$3:$L$5634,6,0)</f>
        <v>1.7000000000000001E-2</v>
      </c>
      <c r="O1013" s="2" t="str">
        <f>VLOOKUP($A1013,'[1]23500'!$B$3:$L$5634,7,0)</f>
        <v>Kg</v>
      </c>
      <c r="P1013" s="2">
        <f>VLOOKUP($A1013,'[1]23500'!$B$3:$L$5634,8,0)</f>
        <v>1.7999999999999999E-2</v>
      </c>
      <c r="Q1013" s="2" t="str">
        <f>VLOOKUP($A1013,'[1]23500'!$B$3:$L$5634,10,0)</f>
        <v>Na przewody</v>
      </c>
      <c r="R1013" s="2" t="str">
        <f>VLOOKUP($A1013,'[1]23500'!$B$3:$L$5634,11,0)</f>
        <v>1001</v>
      </c>
    </row>
    <row r="1014" spans="1:18" x14ac:dyDescent="0.3">
      <c r="A1014" s="7" t="s">
        <v>2819</v>
      </c>
      <c r="B1014" s="7" t="s">
        <v>2820</v>
      </c>
      <c r="C1014" s="7" t="s">
        <v>680</v>
      </c>
      <c r="D1014" s="7" t="s">
        <v>2821</v>
      </c>
      <c r="E1014" s="7">
        <f t="shared" si="15"/>
        <v>1.9833333333333334</v>
      </c>
      <c r="F1014" s="7">
        <v>2.38</v>
      </c>
      <c r="G1014" s="7" t="s">
        <v>544</v>
      </c>
      <c r="H1014" s="7" t="s">
        <v>585</v>
      </c>
      <c r="I1014" s="2" t="str">
        <f>VLOOKUP($A1014,'[1]23500'!$B$3:$L$5634,1,0)</f>
        <v>PA-20004AV80.8</v>
      </c>
      <c r="J1014" s="2" t="str">
        <f>VLOOKUP($A1014,'[1]23500'!$B$3:$L$5634,2,0)</f>
        <v>PA 2/4 CIĘTY SZARY: 8  (100 szt.)</v>
      </c>
      <c r="K1014" s="2" t="str">
        <f>VLOOKUP($A1014,'[1]23500'!$B$3:$L$5634,3,0)</f>
        <v>paczka</v>
      </c>
      <c r="L1014" s="2" t="str">
        <f>VLOOKUP($A1014,'[1]23500'!$B$3:$L$5634,4,0)</f>
        <v>3926909700</v>
      </c>
      <c r="M1014" s="2" t="str">
        <f>VLOOKUP($A1014,'[1]23500'!$B$3:$L$5634,5,0)</f>
        <v>7330417004340</v>
      </c>
      <c r="N1014" s="2">
        <f>VLOOKUP($A1014,'[1]23500'!$B$3:$L$5634,6,0)</f>
        <v>1.7000000000000001E-2</v>
      </c>
      <c r="O1014" s="2" t="str">
        <f>VLOOKUP($A1014,'[1]23500'!$B$3:$L$5634,7,0)</f>
        <v>Kg</v>
      </c>
      <c r="P1014" s="2">
        <f>VLOOKUP($A1014,'[1]23500'!$B$3:$L$5634,8,0)</f>
        <v>1.7999999999999999E-2</v>
      </c>
      <c r="Q1014" s="2" t="str">
        <f>VLOOKUP($A1014,'[1]23500'!$B$3:$L$5634,10,0)</f>
        <v>Na przewody</v>
      </c>
      <c r="R1014" s="2" t="str">
        <f>VLOOKUP($A1014,'[1]23500'!$B$3:$L$5634,11,0)</f>
        <v>1001</v>
      </c>
    </row>
    <row r="1015" spans="1:18" x14ac:dyDescent="0.3">
      <c r="A1015" s="7" t="s">
        <v>2822</v>
      </c>
      <c r="B1015" s="7" t="s">
        <v>2823</v>
      </c>
      <c r="C1015" s="7" t="s">
        <v>680</v>
      </c>
      <c r="D1015" s="7" t="s">
        <v>2824</v>
      </c>
      <c r="E1015" s="7">
        <f t="shared" si="15"/>
        <v>1.9833333333333334</v>
      </c>
      <c r="F1015" s="7">
        <v>2.38</v>
      </c>
      <c r="G1015" s="7" t="s">
        <v>544</v>
      </c>
      <c r="H1015" s="7" t="s">
        <v>585</v>
      </c>
      <c r="I1015" s="2" t="str">
        <f>VLOOKUP($A1015,'[1]23500'!$B$3:$L$5634,1,0)</f>
        <v>PA-20004AV90.9</v>
      </c>
      <c r="J1015" s="2" t="str">
        <f>VLOOKUP($A1015,'[1]23500'!$B$3:$L$5634,2,0)</f>
        <v>PA 2/4 CIĘTY BIAŁY: 9  (100 szt.)</v>
      </c>
      <c r="K1015" s="2" t="str">
        <f>VLOOKUP($A1015,'[1]23500'!$B$3:$L$5634,3,0)</f>
        <v>paczka</v>
      </c>
      <c r="L1015" s="2" t="str">
        <f>VLOOKUP($A1015,'[1]23500'!$B$3:$L$5634,4,0)</f>
        <v>3926909700</v>
      </c>
      <c r="M1015" s="2" t="str">
        <f>VLOOKUP($A1015,'[1]23500'!$B$3:$L$5634,5,0)</f>
        <v>7330417004456</v>
      </c>
      <c r="N1015" s="2">
        <f>VLOOKUP($A1015,'[1]23500'!$B$3:$L$5634,6,0)</f>
        <v>1.7000000000000001E-2</v>
      </c>
      <c r="O1015" s="2" t="str">
        <f>VLOOKUP($A1015,'[1]23500'!$B$3:$L$5634,7,0)</f>
        <v>Kg</v>
      </c>
      <c r="P1015" s="2">
        <f>VLOOKUP($A1015,'[1]23500'!$B$3:$L$5634,8,0)</f>
        <v>1.7999999999999999E-2</v>
      </c>
      <c r="Q1015" s="2" t="str">
        <f>VLOOKUP($A1015,'[1]23500'!$B$3:$L$5634,10,0)</f>
        <v>Na przewody</v>
      </c>
      <c r="R1015" s="2" t="str">
        <f>VLOOKUP($A1015,'[1]23500'!$B$3:$L$5634,11,0)</f>
        <v>1001</v>
      </c>
    </row>
    <row r="1016" spans="1:18" x14ac:dyDescent="0.3">
      <c r="A1016" s="7" t="s">
        <v>2825</v>
      </c>
      <c r="B1016" s="7" t="s">
        <v>2826</v>
      </c>
      <c r="C1016" s="7" t="s">
        <v>2836</v>
      </c>
      <c r="D1016" s="7" t="s">
        <v>2827</v>
      </c>
      <c r="E1016" s="7">
        <f t="shared" si="15"/>
        <v>4.8666666666666671</v>
      </c>
      <c r="F1016" s="7">
        <v>5.84</v>
      </c>
      <c r="G1016" s="7" t="s">
        <v>544</v>
      </c>
      <c r="H1016" s="7" t="s">
        <v>585</v>
      </c>
      <c r="I1016" s="2" t="e">
        <f>VLOOKUP($A1016,'[1]23500'!$B$3:$L$5634,1,0)</f>
        <v>#N/A</v>
      </c>
      <c r="J1016" s="2" t="e">
        <f>VLOOKUP($A1016,'[1]23500'!$B$3:$L$5634,2,0)</f>
        <v>#N/A</v>
      </c>
      <c r="K1016" s="2" t="e">
        <f>VLOOKUP($A1016,'[1]23500'!$B$3:$L$5634,3,0)</f>
        <v>#N/A</v>
      </c>
      <c r="L1016" s="2" t="e">
        <f>VLOOKUP($A1016,'[1]23500'!$B$3:$L$5634,4,0)</f>
        <v>#N/A</v>
      </c>
      <c r="M1016" s="2" t="e">
        <f>VLOOKUP($A1016,'[1]23500'!$B$3:$L$5634,5,0)</f>
        <v>#N/A</v>
      </c>
      <c r="N1016" s="2" t="e">
        <f>VLOOKUP($A1016,'[1]23500'!$B$3:$L$5634,6,0)</f>
        <v>#N/A</v>
      </c>
      <c r="O1016" s="2" t="e">
        <f>VLOOKUP($A1016,'[1]23500'!$B$3:$L$5634,7,0)</f>
        <v>#N/A</v>
      </c>
      <c r="P1016" s="2" t="e">
        <f>VLOOKUP($A1016,'[1]23500'!$B$3:$L$5634,8,0)</f>
        <v>#N/A</v>
      </c>
      <c r="Q1016" s="2" t="e">
        <f>VLOOKUP($A1016,'[1]23500'!$B$3:$L$5634,10,0)</f>
        <v>#N/A</v>
      </c>
      <c r="R1016" s="2" t="e">
        <f>VLOOKUP($A1016,'[1]23500'!$B$3:$L$5634,11,0)</f>
        <v>#N/A</v>
      </c>
    </row>
    <row r="1017" spans="1:18" x14ac:dyDescent="0.3">
      <c r="A1017" s="7" t="s">
        <v>2828</v>
      </c>
      <c r="B1017" s="7" t="s">
        <v>2829</v>
      </c>
      <c r="C1017" s="7" t="s">
        <v>2836</v>
      </c>
      <c r="D1017" s="7" t="s">
        <v>2830</v>
      </c>
      <c r="E1017" s="7">
        <f t="shared" si="15"/>
        <v>4.8666666666666671</v>
      </c>
      <c r="F1017" s="7">
        <v>5.84</v>
      </c>
      <c r="G1017" s="7" t="s">
        <v>544</v>
      </c>
      <c r="H1017" s="7" t="s">
        <v>585</v>
      </c>
      <c r="I1017" s="2" t="e">
        <f>VLOOKUP($A1017,'[1]23500'!$B$3:$L$5634,1,0)</f>
        <v>#N/A</v>
      </c>
      <c r="J1017" s="2" t="e">
        <f>VLOOKUP($A1017,'[1]23500'!$B$3:$L$5634,2,0)</f>
        <v>#N/A</v>
      </c>
      <c r="K1017" s="2" t="e">
        <f>VLOOKUP($A1017,'[1]23500'!$B$3:$L$5634,3,0)</f>
        <v>#N/A</v>
      </c>
      <c r="L1017" s="2" t="e">
        <f>VLOOKUP($A1017,'[1]23500'!$B$3:$L$5634,4,0)</f>
        <v>#N/A</v>
      </c>
      <c r="M1017" s="2" t="e">
        <f>VLOOKUP($A1017,'[1]23500'!$B$3:$L$5634,5,0)</f>
        <v>#N/A</v>
      </c>
      <c r="N1017" s="2" t="e">
        <f>VLOOKUP($A1017,'[1]23500'!$B$3:$L$5634,6,0)</f>
        <v>#N/A</v>
      </c>
      <c r="O1017" s="2" t="e">
        <f>VLOOKUP($A1017,'[1]23500'!$B$3:$L$5634,7,0)</f>
        <v>#N/A</v>
      </c>
      <c r="P1017" s="2" t="e">
        <f>VLOOKUP($A1017,'[1]23500'!$B$3:$L$5634,8,0)</f>
        <v>#N/A</v>
      </c>
      <c r="Q1017" s="2" t="e">
        <f>VLOOKUP($A1017,'[1]23500'!$B$3:$L$5634,10,0)</f>
        <v>#N/A</v>
      </c>
      <c r="R1017" s="2" t="e">
        <f>VLOOKUP($A1017,'[1]23500'!$B$3:$L$5634,11,0)</f>
        <v>#N/A</v>
      </c>
    </row>
    <row r="1018" spans="1:18" x14ac:dyDescent="0.3">
      <c r="A1018" s="7" t="s">
        <v>2831</v>
      </c>
      <c r="B1018" s="7" t="s">
        <v>2832</v>
      </c>
      <c r="C1018" s="7" t="s">
        <v>2836</v>
      </c>
      <c r="D1018" s="7" t="s">
        <v>2833</v>
      </c>
      <c r="E1018" s="7">
        <f t="shared" si="15"/>
        <v>4.8666666666666671</v>
      </c>
      <c r="F1018" s="7">
        <v>5.84</v>
      </c>
      <c r="G1018" s="7" t="s">
        <v>544</v>
      </c>
      <c r="H1018" s="7" t="s">
        <v>585</v>
      </c>
      <c r="I1018" s="2" t="e">
        <f>VLOOKUP($A1018,'[1]23500'!$B$3:$L$5634,1,0)</f>
        <v>#N/A</v>
      </c>
      <c r="J1018" s="2" t="e">
        <f>VLOOKUP($A1018,'[1]23500'!$B$3:$L$5634,2,0)</f>
        <v>#N/A</v>
      </c>
      <c r="K1018" s="2" t="e">
        <f>VLOOKUP($A1018,'[1]23500'!$B$3:$L$5634,3,0)</f>
        <v>#N/A</v>
      </c>
      <c r="L1018" s="2" t="e">
        <f>VLOOKUP($A1018,'[1]23500'!$B$3:$L$5634,4,0)</f>
        <v>#N/A</v>
      </c>
      <c r="M1018" s="2" t="e">
        <f>VLOOKUP($A1018,'[1]23500'!$B$3:$L$5634,5,0)</f>
        <v>#N/A</v>
      </c>
      <c r="N1018" s="2" t="e">
        <f>VLOOKUP($A1018,'[1]23500'!$B$3:$L$5634,6,0)</f>
        <v>#N/A</v>
      </c>
      <c r="O1018" s="2" t="e">
        <f>VLOOKUP($A1018,'[1]23500'!$B$3:$L$5634,7,0)</f>
        <v>#N/A</v>
      </c>
      <c r="P1018" s="2" t="e">
        <f>VLOOKUP($A1018,'[1]23500'!$B$3:$L$5634,8,0)</f>
        <v>#N/A</v>
      </c>
      <c r="Q1018" s="2" t="e">
        <f>VLOOKUP($A1018,'[1]23500'!$B$3:$L$5634,10,0)</f>
        <v>#N/A</v>
      </c>
      <c r="R1018" s="2" t="e">
        <f>VLOOKUP($A1018,'[1]23500'!$B$3:$L$5634,11,0)</f>
        <v>#N/A</v>
      </c>
    </row>
    <row r="1019" spans="1:18" x14ac:dyDescent="0.3">
      <c r="A1019" s="7" t="s">
        <v>2834</v>
      </c>
      <c r="B1019" s="7" t="s">
        <v>2835</v>
      </c>
      <c r="C1019" s="7" t="s">
        <v>2836</v>
      </c>
      <c r="D1019" s="7" t="s">
        <v>2837</v>
      </c>
      <c r="E1019" s="7">
        <f t="shared" si="15"/>
        <v>4.5333333333333341</v>
      </c>
      <c r="F1019" s="7">
        <v>5.44</v>
      </c>
      <c r="G1019" s="7" t="s">
        <v>544</v>
      </c>
      <c r="H1019" s="7" t="s">
        <v>585</v>
      </c>
      <c r="I1019" s="2" t="str">
        <f>VLOOKUP($A1019,'[1]23500'!$B$3:$L$5634,1,0)</f>
        <v>PA-20004SN4</v>
      </c>
      <c r="J1019" s="2" t="str">
        <f>VLOOKUP($A1019,'[1]23500'!$B$3:$L$5634,2,0)</f>
        <v>PA 2/4 DYSK CZYSTY ŻÓŁTY  (250 szt.)</v>
      </c>
      <c r="K1019" s="2" t="str">
        <f>VLOOKUP($A1019,'[1]23500'!$B$3:$L$5634,3,0)</f>
        <v>dysk</v>
      </c>
      <c r="L1019" s="2" t="str">
        <f>VLOOKUP($A1019,'[1]23500'!$B$3:$L$5634,4,0)</f>
        <v>3926909700</v>
      </c>
      <c r="M1019" s="2" t="str">
        <f>VLOOKUP($A1019,'[1]23500'!$B$3:$L$5634,5,0)</f>
        <v>7330417018132</v>
      </c>
      <c r="N1019" s="2">
        <f>VLOOKUP($A1019,'[1]23500'!$B$3:$L$5634,6,0)</f>
        <v>4.2999999999999997E-2</v>
      </c>
      <c r="O1019" s="2" t="str">
        <f>VLOOKUP($A1019,'[1]23500'!$B$3:$L$5634,7,0)</f>
        <v>Kg</v>
      </c>
      <c r="P1019" s="2">
        <f>VLOOKUP($A1019,'[1]23500'!$B$3:$L$5634,8,0)</f>
        <v>6.0999999999999999E-2</v>
      </c>
      <c r="Q1019" s="2" t="str">
        <f>VLOOKUP($A1019,'[1]23500'!$B$3:$L$5634,10,0)</f>
        <v>Na przewody</v>
      </c>
      <c r="R1019" s="2" t="str">
        <f>VLOOKUP($A1019,'[1]23500'!$B$3:$L$5634,11,0)</f>
        <v>1001</v>
      </c>
    </row>
    <row r="1020" spans="1:18" x14ac:dyDescent="0.3">
      <c r="A1020" s="7" t="s">
        <v>2838</v>
      </c>
      <c r="B1020" s="7" t="s">
        <v>2839</v>
      </c>
      <c r="C1020" s="7" t="s">
        <v>2836</v>
      </c>
      <c r="D1020" s="7" t="s">
        <v>2840</v>
      </c>
      <c r="E1020" s="7">
        <f t="shared" si="15"/>
        <v>4.8666666666666671</v>
      </c>
      <c r="F1020" s="7">
        <v>5.84</v>
      </c>
      <c r="G1020" s="7" t="s">
        <v>544</v>
      </c>
      <c r="H1020" s="7" t="s">
        <v>585</v>
      </c>
      <c r="I1020" s="2" t="str">
        <f>VLOOKUP($A1020,'[1]23500'!$B$3:$L$5634,1,0)</f>
        <v>PA-20004SV09.0</v>
      </c>
      <c r="J1020" s="2" t="str">
        <f>VLOOKUP($A1020,'[1]23500'!$B$3:$L$5634,2,0)</f>
        <v>PA 2/4 DYSK CZARNY: 0  (250 szt.)</v>
      </c>
      <c r="K1020" s="2" t="str">
        <f>VLOOKUP($A1020,'[1]23500'!$B$3:$L$5634,3,0)</f>
        <v>dysk</v>
      </c>
      <c r="L1020" s="2" t="str">
        <f>VLOOKUP($A1020,'[1]23500'!$B$3:$L$5634,4,0)</f>
        <v>3926909700</v>
      </c>
      <c r="M1020" s="2" t="str">
        <f>VLOOKUP($A1020,'[1]23500'!$B$3:$L$5634,5,0)</f>
        <v>7330417013113</v>
      </c>
      <c r="N1020" s="2">
        <f>VLOOKUP($A1020,'[1]23500'!$B$3:$L$5634,6,0)</f>
        <v>4.2999999999999997E-2</v>
      </c>
      <c r="O1020" s="2" t="str">
        <f>VLOOKUP($A1020,'[1]23500'!$B$3:$L$5634,7,0)</f>
        <v>Kg</v>
      </c>
      <c r="P1020" s="2">
        <f>VLOOKUP($A1020,'[1]23500'!$B$3:$L$5634,8,0)</f>
        <v>6.0999999999999999E-2</v>
      </c>
      <c r="Q1020" s="2" t="str">
        <f>VLOOKUP($A1020,'[1]23500'!$B$3:$L$5634,10,0)</f>
        <v>Na przewody</v>
      </c>
      <c r="R1020" s="2" t="str">
        <f>VLOOKUP($A1020,'[1]23500'!$B$3:$L$5634,11,0)</f>
        <v>1001</v>
      </c>
    </row>
    <row r="1021" spans="1:18" x14ac:dyDescent="0.3">
      <c r="A1021" s="7" t="s">
        <v>2841</v>
      </c>
      <c r="B1021" s="7" t="s">
        <v>2842</v>
      </c>
      <c r="C1021" s="7" t="s">
        <v>2836</v>
      </c>
      <c r="D1021" s="7" t="s">
        <v>2843</v>
      </c>
      <c r="E1021" s="7">
        <f t="shared" si="15"/>
        <v>4.8666666666666671</v>
      </c>
      <c r="F1021" s="7">
        <v>5.84</v>
      </c>
      <c r="G1021" s="7" t="s">
        <v>544</v>
      </c>
      <c r="H1021" s="7" t="s">
        <v>585</v>
      </c>
      <c r="I1021" s="2" t="str">
        <f>VLOOKUP($A1021,'[1]23500'!$B$3:$L$5634,1,0)</f>
        <v>PA-20004SV19.1</v>
      </c>
      <c r="J1021" s="2" t="str">
        <f>VLOOKUP($A1021,'[1]23500'!$B$3:$L$5634,2,0)</f>
        <v>PA 2/4 DYSK BRĄZOWY: 1  (250 szt.)</v>
      </c>
      <c r="K1021" s="2" t="str">
        <f>VLOOKUP($A1021,'[1]23500'!$B$3:$L$5634,3,0)</f>
        <v>dysk</v>
      </c>
      <c r="L1021" s="2" t="str">
        <f>VLOOKUP($A1021,'[1]23500'!$B$3:$L$5634,4,0)</f>
        <v>3926909700</v>
      </c>
      <c r="M1021" s="2" t="str">
        <f>VLOOKUP($A1021,'[1]23500'!$B$3:$L$5634,5,0)</f>
        <v>7330417013120</v>
      </c>
      <c r="N1021" s="2">
        <f>VLOOKUP($A1021,'[1]23500'!$B$3:$L$5634,6,0)</f>
        <v>4.2999999999999997E-2</v>
      </c>
      <c r="O1021" s="2" t="str">
        <f>VLOOKUP($A1021,'[1]23500'!$B$3:$L$5634,7,0)</f>
        <v>Kg</v>
      </c>
      <c r="P1021" s="2">
        <f>VLOOKUP($A1021,'[1]23500'!$B$3:$L$5634,8,0)</f>
        <v>6.0999999999999999E-2</v>
      </c>
      <c r="Q1021" s="2" t="str">
        <f>VLOOKUP($A1021,'[1]23500'!$B$3:$L$5634,10,0)</f>
        <v>Na przewody</v>
      </c>
      <c r="R1021" s="2" t="str">
        <f>VLOOKUP($A1021,'[1]23500'!$B$3:$L$5634,11,0)</f>
        <v>1001</v>
      </c>
    </row>
    <row r="1022" spans="1:18" x14ac:dyDescent="0.3">
      <c r="A1022" s="7" t="s">
        <v>2844</v>
      </c>
      <c r="B1022" s="7" t="s">
        <v>2845</v>
      </c>
      <c r="C1022" s="7" t="s">
        <v>2836</v>
      </c>
      <c r="D1022" s="7" t="s">
        <v>2846</v>
      </c>
      <c r="E1022" s="7">
        <f t="shared" si="15"/>
        <v>4.8666666666666671</v>
      </c>
      <c r="F1022" s="7">
        <v>5.84</v>
      </c>
      <c r="G1022" s="7" t="s">
        <v>544</v>
      </c>
      <c r="H1022" s="7" t="s">
        <v>585</v>
      </c>
      <c r="I1022" s="2" t="str">
        <f>VLOOKUP($A1022,'[1]23500'!$B$3:$L$5634,1,0)</f>
        <v>PA-20004SV29.2</v>
      </c>
      <c r="J1022" s="2" t="str">
        <f>VLOOKUP($A1022,'[1]23500'!$B$3:$L$5634,2,0)</f>
        <v>PA 2/4 DYSK CZERWONY: 2  (250 szt.)</v>
      </c>
      <c r="K1022" s="2" t="str">
        <f>VLOOKUP($A1022,'[1]23500'!$B$3:$L$5634,3,0)</f>
        <v>dysk</v>
      </c>
      <c r="L1022" s="2" t="str">
        <f>VLOOKUP($A1022,'[1]23500'!$B$3:$L$5634,4,0)</f>
        <v>3926909700</v>
      </c>
      <c r="M1022" s="2" t="str">
        <f>VLOOKUP($A1022,'[1]23500'!$B$3:$L$5634,5,0)</f>
        <v>7330417013144</v>
      </c>
      <c r="N1022" s="2">
        <f>VLOOKUP($A1022,'[1]23500'!$B$3:$L$5634,6,0)</f>
        <v>4.2999999999999997E-2</v>
      </c>
      <c r="O1022" s="2" t="str">
        <f>VLOOKUP($A1022,'[1]23500'!$B$3:$L$5634,7,0)</f>
        <v>Kg</v>
      </c>
      <c r="P1022" s="2">
        <f>VLOOKUP($A1022,'[1]23500'!$B$3:$L$5634,8,0)</f>
        <v>6.0999999999999999E-2</v>
      </c>
      <c r="Q1022" s="2" t="str">
        <f>VLOOKUP($A1022,'[1]23500'!$B$3:$L$5634,10,0)</f>
        <v>Na przewody</v>
      </c>
      <c r="R1022" s="2" t="str">
        <f>VLOOKUP($A1022,'[1]23500'!$B$3:$L$5634,11,0)</f>
        <v>1001</v>
      </c>
    </row>
    <row r="1023" spans="1:18" x14ac:dyDescent="0.3">
      <c r="A1023" s="7" t="s">
        <v>2847</v>
      </c>
      <c r="B1023" s="7" t="s">
        <v>2848</v>
      </c>
      <c r="C1023" s="7" t="s">
        <v>2836</v>
      </c>
      <c r="D1023" s="7" t="s">
        <v>2849</v>
      </c>
      <c r="E1023" s="7">
        <f t="shared" si="15"/>
        <v>4.8666666666666671</v>
      </c>
      <c r="F1023" s="7">
        <v>5.84</v>
      </c>
      <c r="G1023" s="7" t="s">
        <v>544</v>
      </c>
      <c r="H1023" s="7" t="s">
        <v>585</v>
      </c>
      <c r="I1023" s="2" t="str">
        <f>VLOOKUP($A1023,'[1]23500'!$B$3:$L$5634,1,0)</f>
        <v>PA-20004SV30.3</v>
      </c>
      <c r="J1023" s="2" t="str">
        <f>VLOOKUP($A1023,'[1]23500'!$B$3:$L$5634,2,0)</f>
        <v>PA 2/4 DYSK POMARAŃCZOWY: 3  (250 szt.)</v>
      </c>
      <c r="K1023" s="2" t="str">
        <f>VLOOKUP($A1023,'[1]23500'!$B$3:$L$5634,3,0)</f>
        <v>dysk</v>
      </c>
      <c r="L1023" s="2" t="str">
        <f>VLOOKUP($A1023,'[1]23500'!$B$3:$L$5634,4,0)</f>
        <v>3926909700</v>
      </c>
      <c r="M1023" s="2" t="str">
        <f>VLOOKUP($A1023,'[1]23500'!$B$3:$L$5634,5,0)</f>
        <v>7330417013151</v>
      </c>
      <c r="N1023" s="2">
        <f>VLOOKUP($A1023,'[1]23500'!$B$3:$L$5634,6,0)</f>
        <v>4.2999999999999997E-2</v>
      </c>
      <c r="O1023" s="2" t="str">
        <f>VLOOKUP($A1023,'[1]23500'!$B$3:$L$5634,7,0)</f>
        <v>Kg</v>
      </c>
      <c r="P1023" s="2">
        <f>VLOOKUP($A1023,'[1]23500'!$B$3:$L$5634,8,0)</f>
        <v>6.0999999999999999E-2</v>
      </c>
      <c r="Q1023" s="2" t="str">
        <f>VLOOKUP($A1023,'[1]23500'!$B$3:$L$5634,10,0)</f>
        <v>Na przewody</v>
      </c>
      <c r="R1023" s="2" t="str">
        <f>VLOOKUP($A1023,'[1]23500'!$B$3:$L$5634,11,0)</f>
        <v>1001</v>
      </c>
    </row>
    <row r="1024" spans="1:18" x14ac:dyDescent="0.3">
      <c r="A1024" s="7" t="s">
        <v>2850</v>
      </c>
      <c r="B1024" s="7" t="s">
        <v>2851</v>
      </c>
      <c r="C1024" s="7" t="s">
        <v>2836</v>
      </c>
      <c r="D1024" s="7" t="s">
        <v>2852</v>
      </c>
      <c r="E1024" s="7">
        <f t="shared" si="15"/>
        <v>4.5333333333333341</v>
      </c>
      <c r="F1024" s="7">
        <v>5.44</v>
      </c>
      <c r="G1024" s="7" t="s">
        <v>544</v>
      </c>
      <c r="H1024" s="7" t="s">
        <v>585</v>
      </c>
      <c r="I1024" s="2" t="str">
        <f>VLOOKUP($A1024,'[1]23500'!$B$3:$L$5634,1,0)</f>
        <v>PA-20004SV40.-</v>
      </c>
      <c r="J1024" s="2" t="str">
        <f>VLOOKUP($A1024,'[1]23500'!$B$3:$L$5634,2,0)</f>
        <v>PA 2/4 DYSK ŻÓŁTY: -  (250 szt.)</v>
      </c>
      <c r="K1024" s="2" t="str">
        <f>VLOOKUP($A1024,'[1]23500'!$B$3:$L$5634,3,0)</f>
        <v>dysk</v>
      </c>
      <c r="L1024" s="2" t="str">
        <f>VLOOKUP($A1024,'[1]23500'!$B$3:$L$5634,4,0)</f>
        <v>3926909700</v>
      </c>
      <c r="M1024" s="2" t="str">
        <f>VLOOKUP($A1024,'[1]23500'!$B$3:$L$5634,5,0)</f>
        <v>7330417013168</v>
      </c>
      <c r="N1024" s="2">
        <f>VLOOKUP($A1024,'[1]23500'!$B$3:$L$5634,6,0)</f>
        <v>4.2999999999999997E-2</v>
      </c>
      <c r="O1024" s="2" t="str">
        <f>VLOOKUP($A1024,'[1]23500'!$B$3:$L$5634,7,0)</f>
        <v>Kg</v>
      </c>
      <c r="P1024" s="2">
        <f>VLOOKUP($A1024,'[1]23500'!$B$3:$L$5634,8,0)</f>
        <v>6.0999999999999999E-2</v>
      </c>
      <c r="Q1024" s="2" t="str">
        <f>VLOOKUP($A1024,'[1]23500'!$B$3:$L$5634,10,0)</f>
        <v>Na przewody</v>
      </c>
      <c r="R1024" s="2" t="str">
        <f>VLOOKUP($A1024,'[1]23500'!$B$3:$L$5634,11,0)</f>
        <v>1001</v>
      </c>
    </row>
    <row r="1025" spans="1:18" x14ac:dyDescent="0.3">
      <c r="A1025" s="7" t="s">
        <v>2853</v>
      </c>
      <c r="B1025" s="7" t="s">
        <v>2854</v>
      </c>
      <c r="C1025" s="7" t="s">
        <v>2836</v>
      </c>
      <c r="D1025" s="7" t="s">
        <v>2855</v>
      </c>
      <c r="E1025" s="7">
        <f t="shared" si="15"/>
        <v>4.5333333333333341</v>
      </c>
      <c r="F1025" s="7">
        <v>5.44</v>
      </c>
      <c r="G1025" s="7" t="s">
        <v>544</v>
      </c>
      <c r="H1025" s="7" t="s">
        <v>585</v>
      </c>
      <c r="I1025" s="2" t="str">
        <f>VLOOKUP($A1025,'[1]23500'!$B$3:$L$5634,1,0)</f>
        <v>PA-20004SV40..</v>
      </c>
      <c r="J1025" s="2" t="str">
        <f>VLOOKUP($A1025,'[1]23500'!$B$3:$L$5634,2,0)</f>
        <v>PA 2/4 DYSK ŻÓŁTY: KROPKA  (250 szt.)</v>
      </c>
      <c r="K1025" s="2" t="str">
        <f>VLOOKUP($A1025,'[1]23500'!$B$3:$L$5634,3,0)</f>
        <v>dysk</v>
      </c>
      <c r="L1025" s="2" t="str">
        <f>VLOOKUP($A1025,'[1]23500'!$B$3:$L$5634,4,0)</f>
        <v>3926909700</v>
      </c>
      <c r="M1025" s="2" t="str">
        <f>VLOOKUP($A1025,'[1]23500'!$B$3:$L$5634,5,0)</f>
        <v>7330417013175</v>
      </c>
      <c r="N1025" s="2">
        <f>VLOOKUP($A1025,'[1]23500'!$B$3:$L$5634,6,0)</f>
        <v>4.2999999999999997E-2</v>
      </c>
      <c r="O1025" s="2" t="str">
        <f>VLOOKUP($A1025,'[1]23500'!$B$3:$L$5634,7,0)</f>
        <v>Kg</v>
      </c>
      <c r="P1025" s="2">
        <f>VLOOKUP($A1025,'[1]23500'!$B$3:$L$5634,8,0)</f>
        <v>6.0999999999999999E-2</v>
      </c>
      <c r="Q1025" s="2" t="str">
        <f>VLOOKUP($A1025,'[1]23500'!$B$3:$L$5634,10,0)</f>
        <v>Na przewody</v>
      </c>
      <c r="R1025" s="2" t="str">
        <f>VLOOKUP($A1025,'[1]23500'!$B$3:$L$5634,11,0)</f>
        <v>1001</v>
      </c>
    </row>
    <row r="1026" spans="1:18" x14ac:dyDescent="0.3">
      <c r="A1026" s="7" t="s">
        <v>2856</v>
      </c>
      <c r="B1026" s="7" t="s">
        <v>2857</v>
      </c>
      <c r="C1026" s="7" t="s">
        <v>2836</v>
      </c>
      <c r="D1026" s="7" t="s">
        <v>2858</v>
      </c>
      <c r="E1026" s="7">
        <f t="shared" si="15"/>
        <v>4.5333333333333341</v>
      </c>
      <c r="F1026" s="7">
        <v>5.44</v>
      </c>
      <c r="G1026" s="7" t="s">
        <v>544</v>
      </c>
      <c r="H1026" s="7" t="s">
        <v>585</v>
      </c>
      <c r="I1026" s="2" t="str">
        <f>VLOOKUP($A1026,'[1]23500'!$B$3:$L$5634,1,0)</f>
        <v>PA-20004SV40./</v>
      </c>
      <c r="J1026" s="2" t="str">
        <f>VLOOKUP($A1026,'[1]23500'!$B$3:$L$5634,2,0)</f>
        <v>PA 2/4 DYSK ŻÓŁTY: /  (250 szt.)</v>
      </c>
      <c r="K1026" s="2" t="str">
        <f>VLOOKUP($A1026,'[1]23500'!$B$3:$L$5634,3,0)</f>
        <v>dysk</v>
      </c>
      <c r="L1026" s="2" t="str">
        <f>VLOOKUP($A1026,'[1]23500'!$B$3:$L$5634,4,0)</f>
        <v>3926909700</v>
      </c>
      <c r="M1026" s="2" t="str">
        <f>VLOOKUP($A1026,'[1]23500'!$B$3:$L$5634,5,0)</f>
        <v>7330417013182</v>
      </c>
      <c r="N1026" s="2">
        <f>VLOOKUP($A1026,'[1]23500'!$B$3:$L$5634,6,0)</f>
        <v>4.2999999999999997E-2</v>
      </c>
      <c r="O1026" s="2" t="str">
        <f>VLOOKUP($A1026,'[1]23500'!$B$3:$L$5634,7,0)</f>
        <v>Kg</v>
      </c>
      <c r="P1026" s="2">
        <f>VLOOKUP($A1026,'[1]23500'!$B$3:$L$5634,8,0)</f>
        <v>6.0999999999999999E-2</v>
      </c>
      <c r="Q1026" s="2" t="str">
        <f>VLOOKUP($A1026,'[1]23500'!$B$3:$L$5634,10,0)</f>
        <v>Na przewody</v>
      </c>
      <c r="R1026" s="2" t="str">
        <f>VLOOKUP($A1026,'[1]23500'!$B$3:$L$5634,11,0)</f>
        <v>1001</v>
      </c>
    </row>
    <row r="1027" spans="1:18" x14ac:dyDescent="0.3">
      <c r="A1027" s="7" t="s">
        <v>2859</v>
      </c>
      <c r="B1027" s="7" t="s">
        <v>2860</v>
      </c>
      <c r="C1027" s="7" t="s">
        <v>2836</v>
      </c>
      <c r="D1027" s="7" t="s">
        <v>2861</v>
      </c>
      <c r="E1027" s="7">
        <f t="shared" ref="E1027:E1090" si="16">F1027/1.2</f>
        <v>4.5333333333333341</v>
      </c>
      <c r="F1027" s="7">
        <v>5.44</v>
      </c>
      <c r="G1027" s="7" t="s">
        <v>544</v>
      </c>
      <c r="H1027" s="7" t="s">
        <v>585</v>
      </c>
      <c r="I1027" s="2" t="str">
        <f>VLOOKUP($A1027,'[1]23500'!$B$3:$L$5634,1,0)</f>
        <v>PA-20004SV40.:</v>
      </c>
      <c r="J1027" s="2" t="str">
        <f>VLOOKUP($A1027,'[1]23500'!$B$3:$L$5634,2,0)</f>
        <v>PA 2/4 DYSK ŻÓŁTY: DWUKROPEK  (250 szt.)</v>
      </c>
      <c r="K1027" s="2" t="str">
        <f>VLOOKUP($A1027,'[1]23500'!$B$3:$L$5634,3,0)</f>
        <v>dysk</v>
      </c>
      <c r="L1027" s="2" t="str">
        <f>VLOOKUP($A1027,'[1]23500'!$B$3:$L$5634,4,0)</f>
        <v>3926909700</v>
      </c>
      <c r="M1027" s="2" t="str">
        <f>VLOOKUP($A1027,'[1]23500'!$B$3:$L$5634,5,0)</f>
        <v>7330417013199</v>
      </c>
      <c r="N1027" s="2">
        <f>VLOOKUP($A1027,'[1]23500'!$B$3:$L$5634,6,0)</f>
        <v>4.2999999999999997E-2</v>
      </c>
      <c r="O1027" s="2" t="str">
        <f>VLOOKUP($A1027,'[1]23500'!$B$3:$L$5634,7,0)</f>
        <v>Kg</v>
      </c>
      <c r="P1027" s="2">
        <f>VLOOKUP($A1027,'[1]23500'!$B$3:$L$5634,8,0)</f>
        <v>6.0999999999999999E-2</v>
      </c>
      <c r="Q1027" s="2" t="str">
        <f>VLOOKUP($A1027,'[1]23500'!$B$3:$L$5634,10,0)</f>
        <v>Na przewody</v>
      </c>
      <c r="R1027" s="2" t="str">
        <f>VLOOKUP($A1027,'[1]23500'!$B$3:$L$5634,11,0)</f>
        <v>1001</v>
      </c>
    </row>
    <row r="1028" spans="1:18" x14ac:dyDescent="0.3">
      <c r="A1028" s="7" t="s">
        <v>2862</v>
      </c>
      <c r="B1028" s="7" t="s">
        <v>2863</v>
      </c>
      <c r="C1028" s="7" t="s">
        <v>2836</v>
      </c>
      <c r="D1028" s="7" t="s">
        <v>2864</v>
      </c>
      <c r="E1028" s="7">
        <f t="shared" si="16"/>
        <v>4.5333333333333341</v>
      </c>
      <c r="F1028" s="7">
        <v>5.44</v>
      </c>
      <c r="G1028" s="7" t="s">
        <v>544</v>
      </c>
      <c r="H1028" s="7" t="s">
        <v>585</v>
      </c>
      <c r="I1028" s="2" t="e">
        <f>VLOOKUP($A1028,'[1]23500'!$B$3:$L$5634,1,0)</f>
        <v>#N/A</v>
      </c>
      <c r="J1028" s="2" t="e">
        <f>VLOOKUP($A1028,'[1]23500'!$B$3:$L$5634,2,0)</f>
        <v>#N/A</v>
      </c>
      <c r="K1028" s="2" t="e">
        <f>VLOOKUP($A1028,'[1]23500'!$B$3:$L$5634,3,0)</f>
        <v>#N/A</v>
      </c>
      <c r="L1028" s="2" t="e">
        <f>VLOOKUP($A1028,'[1]23500'!$B$3:$L$5634,4,0)</f>
        <v>#N/A</v>
      </c>
      <c r="M1028" s="2" t="e">
        <f>VLOOKUP($A1028,'[1]23500'!$B$3:$L$5634,5,0)</f>
        <v>#N/A</v>
      </c>
      <c r="N1028" s="2" t="e">
        <f>VLOOKUP($A1028,'[1]23500'!$B$3:$L$5634,6,0)</f>
        <v>#N/A</v>
      </c>
      <c r="O1028" s="2" t="e">
        <f>VLOOKUP($A1028,'[1]23500'!$B$3:$L$5634,7,0)</f>
        <v>#N/A</v>
      </c>
      <c r="P1028" s="2" t="e">
        <f>VLOOKUP($A1028,'[1]23500'!$B$3:$L$5634,8,0)</f>
        <v>#N/A</v>
      </c>
      <c r="Q1028" s="2" t="e">
        <f>VLOOKUP($A1028,'[1]23500'!$B$3:$L$5634,10,0)</f>
        <v>#N/A</v>
      </c>
      <c r="R1028" s="2" t="e">
        <f>VLOOKUP($A1028,'[1]23500'!$B$3:$L$5634,11,0)</f>
        <v>#N/A</v>
      </c>
    </row>
    <row r="1029" spans="1:18" x14ac:dyDescent="0.3">
      <c r="A1029" s="7" t="s">
        <v>2865</v>
      </c>
      <c r="B1029" s="7" t="s">
        <v>2866</v>
      </c>
      <c r="C1029" s="7" t="s">
        <v>2836</v>
      </c>
      <c r="D1029" s="7" t="s">
        <v>2867</v>
      </c>
      <c r="E1029" s="7">
        <f t="shared" si="16"/>
        <v>4.5333333333333341</v>
      </c>
      <c r="F1029" s="7">
        <v>5.44</v>
      </c>
      <c r="G1029" s="7" t="s">
        <v>544</v>
      </c>
      <c r="H1029" s="7" t="s">
        <v>585</v>
      </c>
      <c r="I1029" s="2" t="str">
        <f>VLOOKUP($A1029,'[1]23500'!$B$3:$L$5634,1,0)</f>
        <v>PA-20004SV40.+</v>
      </c>
      <c r="J1029" s="2" t="str">
        <f>VLOOKUP($A1029,'[1]23500'!$B$3:$L$5634,2,0)</f>
        <v>PA 2/4 DYSK ŻÓŁTY: +  (250 szt.)</v>
      </c>
      <c r="K1029" s="2" t="str">
        <f>VLOOKUP($A1029,'[1]23500'!$B$3:$L$5634,3,0)</f>
        <v>dysk</v>
      </c>
      <c r="L1029" s="2" t="str">
        <f>VLOOKUP($A1029,'[1]23500'!$B$3:$L$5634,4,0)</f>
        <v>3926909700</v>
      </c>
      <c r="M1029" s="2" t="str">
        <f>VLOOKUP($A1029,'[1]23500'!$B$3:$L$5634,5,0)</f>
        <v>7330417013205</v>
      </c>
      <c r="N1029" s="2">
        <f>VLOOKUP($A1029,'[1]23500'!$B$3:$L$5634,6,0)</f>
        <v>4.2999999999999997E-2</v>
      </c>
      <c r="O1029" s="2" t="str">
        <f>VLOOKUP($A1029,'[1]23500'!$B$3:$L$5634,7,0)</f>
        <v>Kg</v>
      </c>
      <c r="P1029" s="2">
        <f>VLOOKUP($A1029,'[1]23500'!$B$3:$L$5634,8,0)</f>
        <v>6.0999999999999999E-2</v>
      </c>
      <c r="Q1029" s="2" t="str">
        <f>VLOOKUP($A1029,'[1]23500'!$B$3:$L$5634,10,0)</f>
        <v>Na przewody</v>
      </c>
      <c r="R1029" s="2" t="str">
        <f>VLOOKUP($A1029,'[1]23500'!$B$3:$L$5634,11,0)</f>
        <v>1001</v>
      </c>
    </row>
    <row r="1030" spans="1:18" x14ac:dyDescent="0.3">
      <c r="A1030" s="7" t="s">
        <v>2868</v>
      </c>
      <c r="B1030" s="7" t="s">
        <v>2869</v>
      </c>
      <c r="C1030" s="7" t="s">
        <v>2836</v>
      </c>
      <c r="D1030" s="7" t="s">
        <v>2870</v>
      </c>
      <c r="E1030" s="7">
        <f t="shared" si="16"/>
        <v>4.5333333333333341</v>
      </c>
      <c r="F1030" s="7">
        <v>5.44</v>
      </c>
      <c r="G1030" s="7" t="s">
        <v>544</v>
      </c>
      <c r="H1030" s="7" t="s">
        <v>585</v>
      </c>
      <c r="I1030" s="2" t="str">
        <f>VLOOKUP($A1030,'[1]23500'!$B$3:$L$5634,1,0)</f>
        <v>PA-20004SV40.=</v>
      </c>
      <c r="J1030" s="2" t="str">
        <f>VLOOKUP($A1030,'[1]23500'!$B$3:$L$5634,2,0)</f>
        <v>PA 2/4 DYSK ŻÓŁTY: =  (250 szt.)</v>
      </c>
      <c r="K1030" s="2" t="str">
        <f>VLOOKUP($A1030,'[1]23500'!$B$3:$L$5634,3,0)</f>
        <v>dysk</v>
      </c>
      <c r="L1030" s="2" t="str">
        <f>VLOOKUP($A1030,'[1]23500'!$B$3:$L$5634,4,0)</f>
        <v>3926909700</v>
      </c>
      <c r="M1030" s="2" t="str">
        <f>VLOOKUP($A1030,'[1]23500'!$B$3:$L$5634,5,0)</f>
        <v>7330417013212</v>
      </c>
      <c r="N1030" s="2">
        <f>VLOOKUP($A1030,'[1]23500'!$B$3:$L$5634,6,0)</f>
        <v>4.2999999999999997E-2</v>
      </c>
      <c r="O1030" s="2" t="str">
        <f>VLOOKUP($A1030,'[1]23500'!$B$3:$L$5634,7,0)</f>
        <v>Kg</v>
      </c>
      <c r="P1030" s="2">
        <f>VLOOKUP($A1030,'[1]23500'!$B$3:$L$5634,8,0)</f>
        <v>6.0999999999999999E-2</v>
      </c>
      <c r="Q1030" s="2" t="str">
        <f>VLOOKUP($A1030,'[1]23500'!$B$3:$L$5634,10,0)</f>
        <v>Na przewody</v>
      </c>
      <c r="R1030" s="2" t="str">
        <f>VLOOKUP($A1030,'[1]23500'!$B$3:$L$5634,11,0)</f>
        <v>1001</v>
      </c>
    </row>
    <row r="1031" spans="1:18" x14ac:dyDescent="0.3">
      <c r="A1031" s="7" t="s">
        <v>2871</v>
      </c>
      <c r="B1031" s="7" t="s">
        <v>2872</v>
      </c>
      <c r="C1031" s="7" t="s">
        <v>2836</v>
      </c>
      <c r="D1031" s="7" t="s">
        <v>2873</v>
      </c>
      <c r="E1031" s="7">
        <f t="shared" si="16"/>
        <v>4.5333333333333341</v>
      </c>
      <c r="F1031" s="7">
        <v>5.44</v>
      </c>
      <c r="G1031" s="7" t="s">
        <v>544</v>
      </c>
      <c r="H1031" s="7" t="s">
        <v>585</v>
      </c>
      <c r="I1031" s="2" t="str">
        <f>VLOOKUP($A1031,'[1]23500'!$B$3:$L$5634,1,0)</f>
        <v>PA-20004SV40.0</v>
      </c>
      <c r="J1031" s="2" t="str">
        <f>VLOOKUP($A1031,'[1]23500'!$B$3:$L$5634,2,0)</f>
        <v>PA 2/4 DYSK ŻÓŁTY: 0  (250 szt.)</v>
      </c>
      <c r="K1031" s="2" t="str">
        <f>VLOOKUP($A1031,'[1]23500'!$B$3:$L$5634,3,0)</f>
        <v>dysk</v>
      </c>
      <c r="L1031" s="2" t="str">
        <f>VLOOKUP($A1031,'[1]23500'!$B$3:$L$5634,4,0)</f>
        <v>3926909700</v>
      </c>
      <c r="M1031" s="2" t="str">
        <f>VLOOKUP($A1031,'[1]23500'!$B$3:$L$5634,5,0)</f>
        <v>7330417013229</v>
      </c>
      <c r="N1031" s="2">
        <f>VLOOKUP($A1031,'[1]23500'!$B$3:$L$5634,6,0)</f>
        <v>4.2999999999999997E-2</v>
      </c>
      <c r="O1031" s="2" t="str">
        <f>VLOOKUP($A1031,'[1]23500'!$B$3:$L$5634,7,0)</f>
        <v>Kg</v>
      </c>
      <c r="P1031" s="2">
        <f>VLOOKUP($A1031,'[1]23500'!$B$3:$L$5634,8,0)</f>
        <v>6.0999999999999999E-2</v>
      </c>
      <c r="Q1031" s="2" t="str">
        <f>VLOOKUP($A1031,'[1]23500'!$B$3:$L$5634,10,0)</f>
        <v>Na przewody</v>
      </c>
      <c r="R1031" s="2" t="str">
        <f>VLOOKUP($A1031,'[1]23500'!$B$3:$L$5634,11,0)</f>
        <v>1001</v>
      </c>
    </row>
    <row r="1032" spans="1:18" x14ac:dyDescent="0.3">
      <c r="A1032" s="7" t="s">
        <v>2874</v>
      </c>
      <c r="B1032" s="7" t="s">
        <v>2875</v>
      </c>
      <c r="C1032" s="7" t="s">
        <v>2836</v>
      </c>
      <c r="D1032" s="7" t="s">
        <v>2876</v>
      </c>
      <c r="E1032" s="7">
        <f t="shared" si="16"/>
        <v>4.5333333333333341</v>
      </c>
      <c r="F1032" s="7">
        <v>5.44</v>
      </c>
      <c r="G1032" s="7" t="s">
        <v>544</v>
      </c>
      <c r="H1032" s="7" t="s">
        <v>585</v>
      </c>
      <c r="I1032" s="2" t="str">
        <f>VLOOKUP($A1032,'[1]23500'!$B$3:$L$5634,1,0)</f>
        <v>PA-20004SV40.1</v>
      </c>
      <c r="J1032" s="2" t="str">
        <f>VLOOKUP($A1032,'[1]23500'!$B$3:$L$5634,2,0)</f>
        <v>PA 2/4 DYSK ŻÓŁTY: 1  (250 szt.)</v>
      </c>
      <c r="K1032" s="2" t="str">
        <f>VLOOKUP($A1032,'[1]23500'!$B$3:$L$5634,3,0)</f>
        <v>dysk</v>
      </c>
      <c r="L1032" s="2" t="str">
        <f>VLOOKUP($A1032,'[1]23500'!$B$3:$L$5634,4,0)</f>
        <v>3926909700</v>
      </c>
      <c r="M1032" s="2" t="str">
        <f>VLOOKUP($A1032,'[1]23500'!$B$3:$L$5634,5,0)</f>
        <v>7330417013236</v>
      </c>
      <c r="N1032" s="2">
        <f>VLOOKUP($A1032,'[1]23500'!$B$3:$L$5634,6,0)</f>
        <v>4.2999999999999997E-2</v>
      </c>
      <c r="O1032" s="2" t="str">
        <f>VLOOKUP($A1032,'[1]23500'!$B$3:$L$5634,7,0)</f>
        <v>Kg</v>
      </c>
      <c r="P1032" s="2">
        <f>VLOOKUP($A1032,'[1]23500'!$B$3:$L$5634,8,0)</f>
        <v>6.0999999999999999E-2</v>
      </c>
      <c r="Q1032" s="2" t="str">
        <f>VLOOKUP($A1032,'[1]23500'!$B$3:$L$5634,10,0)</f>
        <v>Na przewody</v>
      </c>
      <c r="R1032" s="2" t="str">
        <f>VLOOKUP($A1032,'[1]23500'!$B$3:$L$5634,11,0)</f>
        <v>1001</v>
      </c>
    </row>
    <row r="1033" spans="1:18" x14ac:dyDescent="0.3">
      <c r="A1033" s="7" t="s">
        <v>2877</v>
      </c>
      <c r="B1033" s="7" t="s">
        <v>2878</v>
      </c>
      <c r="C1033" s="7" t="s">
        <v>2836</v>
      </c>
      <c r="D1033" s="7" t="s">
        <v>2879</v>
      </c>
      <c r="E1033" s="7">
        <f t="shared" si="16"/>
        <v>4.5333333333333341</v>
      </c>
      <c r="F1033" s="7">
        <v>5.44</v>
      </c>
      <c r="G1033" s="7" t="s">
        <v>544</v>
      </c>
      <c r="H1033" s="7" t="s">
        <v>585</v>
      </c>
      <c r="I1033" s="2" t="str">
        <f>VLOOKUP($A1033,'[1]23500'!$B$3:$L$5634,1,0)</f>
        <v>PA-20004SV40.2</v>
      </c>
      <c r="J1033" s="2" t="str">
        <f>VLOOKUP($A1033,'[1]23500'!$B$3:$L$5634,2,0)</f>
        <v>PA 2/4 DYSK ŻÓŁTY: 2  (250 szt.)</v>
      </c>
      <c r="K1033" s="2" t="str">
        <f>VLOOKUP($A1033,'[1]23500'!$B$3:$L$5634,3,0)</f>
        <v>dysk</v>
      </c>
      <c r="L1033" s="2" t="str">
        <f>VLOOKUP($A1033,'[1]23500'!$B$3:$L$5634,4,0)</f>
        <v>3926909700</v>
      </c>
      <c r="M1033" s="2" t="str">
        <f>VLOOKUP($A1033,'[1]23500'!$B$3:$L$5634,5,0)</f>
        <v>7330417013243</v>
      </c>
      <c r="N1033" s="2">
        <f>VLOOKUP($A1033,'[1]23500'!$B$3:$L$5634,6,0)</f>
        <v>4.2999999999999997E-2</v>
      </c>
      <c r="O1033" s="2" t="str">
        <f>VLOOKUP($A1033,'[1]23500'!$B$3:$L$5634,7,0)</f>
        <v>Kg</v>
      </c>
      <c r="P1033" s="2">
        <f>VLOOKUP($A1033,'[1]23500'!$B$3:$L$5634,8,0)</f>
        <v>6.0999999999999999E-2</v>
      </c>
      <c r="Q1033" s="2" t="str">
        <f>VLOOKUP($A1033,'[1]23500'!$B$3:$L$5634,10,0)</f>
        <v>Na przewody</v>
      </c>
      <c r="R1033" s="2" t="str">
        <f>VLOOKUP($A1033,'[1]23500'!$B$3:$L$5634,11,0)</f>
        <v>1001</v>
      </c>
    </row>
    <row r="1034" spans="1:18" x14ac:dyDescent="0.3">
      <c r="A1034" s="7" t="s">
        <v>2880</v>
      </c>
      <c r="B1034" s="7" t="s">
        <v>2881</v>
      </c>
      <c r="C1034" s="7" t="s">
        <v>2836</v>
      </c>
      <c r="D1034" s="7" t="s">
        <v>2882</v>
      </c>
      <c r="E1034" s="7">
        <f t="shared" si="16"/>
        <v>4.5333333333333341</v>
      </c>
      <c r="F1034" s="7">
        <v>5.44</v>
      </c>
      <c r="G1034" s="7" t="s">
        <v>544</v>
      </c>
      <c r="H1034" s="7" t="s">
        <v>585</v>
      </c>
      <c r="I1034" s="2" t="str">
        <f>VLOOKUP($A1034,'[1]23500'!$B$3:$L$5634,1,0)</f>
        <v>PA-20004SV40.3</v>
      </c>
      <c r="J1034" s="2" t="str">
        <f>VLOOKUP($A1034,'[1]23500'!$B$3:$L$5634,2,0)</f>
        <v>PA 2/4 DYSK ŻÓŁTY: 3  (250 szt.)</v>
      </c>
      <c r="K1034" s="2" t="str">
        <f>VLOOKUP($A1034,'[1]23500'!$B$3:$L$5634,3,0)</f>
        <v>dysk</v>
      </c>
      <c r="L1034" s="2" t="str">
        <f>VLOOKUP($A1034,'[1]23500'!$B$3:$L$5634,4,0)</f>
        <v>3926909700</v>
      </c>
      <c r="M1034" s="2" t="str">
        <f>VLOOKUP($A1034,'[1]23500'!$B$3:$L$5634,5,0)</f>
        <v>7330417013250</v>
      </c>
      <c r="N1034" s="2">
        <f>VLOOKUP($A1034,'[1]23500'!$B$3:$L$5634,6,0)</f>
        <v>4.2999999999999997E-2</v>
      </c>
      <c r="O1034" s="2" t="str">
        <f>VLOOKUP($A1034,'[1]23500'!$B$3:$L$5634,7,0)</f>
        <v>Kg</v>
      </c>
      <c r="P1034" s="2">
        <f>VLOOKUP($A1034,'[1]23500'!$B$3:$L$5634,8,0)</f>
        <v>6.0999999999999999E-2</v>
      </c>
      <c r="Q1034" s="2" t="str">
        <f>VLOOKUP($A1034,'[1]23500'!$B$3:$L$5634,10,0)</f>
        <v>Na przewody</v>
      </c>
      <c r="R1034" s="2" t="str">
        <f>VLOOKUP($A1034,'[1]23500'!$B$3:$L$5634,11,0)</f>
        <v>1001</v>
      </c>
    </row>
    <row r="1035" spans="1:18" x14ac:dyDescent="0.3">
      <c r="A1035" s="7" t="s">
        <v>2883</v>
      </c>
      <c r="B1035" s="7" t="s">
        <v>2884</v>
      </c>
      <c r="C1035" s="7" t="s">
        <v>2836</v>
      </c>
      <c r="D1035" s="7" t="s">
        <v>2885</v>
      </c>
      <c r="E1035" s="7">
        <f t="shared" si="16"/>
        <v>4.5333333333333341</v>
      </c>
      <c r="F1035" s="7">
        <v>5.44</v>
      </c>
      <c r="G1035" s="7" t="s">
        <v>544</v>
      </c>
      <c r="H1035" s="7" t="s">
        <v>585</v>
      </c>
      <c r="I1035" s="2" t="str">
        <f>VLOOKUP($A1035,'[1]23500'!$B$3:$L$5634,1,0)</f>
        <v>PA-20004SV40.4</v>
      </c>
      <c r="J1035" s="2" t="str">
        <f>VLOOKUP($A1035,'[1]23500'!$B$3:$L$5634,2,0)</f>
        <v>PA 2/4 DYSK ŻÓŁTY: 4  (250 szt.)</v>
      </c>
      <c r="K1035" s="2" t="str">
        <f>VLOOKUP($A1035,'[1]23500'!$B$3:$L$5634,3,0)</f>
        <v>dysk</v>
      </c>
      <c r="L1035" s="2" t="str">
        <f>VLOOKUP($A1035,'[1]23500'!$B$3:$L$5634,4,0)</f>
        <v>3926909700</v>
      </c>
      <c r="M1035" s="2" t="str">
        <f>VLOOKUP($A1035,'[1]23500'!$B$3:$L$5634,5,0)</f>
        <v>7330417013267</v>
      </c>
      <c r="N1035" s="2">
        <f>VLOOKUP($A1035,'[1]23500'!$B$3:$L$5634,6,0)</f>
        <v>4.2999999999999997E-2</v>
      </c>
      <c r="O1035" s="2" t="str">
        <f>VLOOKUP($A1035,'[1]23500'!$B$3:$L$5634,7,0)</f>
        <v>Kg</v>
      </c>
      <c r="P1035" s="2">
        <f>VLOOKUP($A1035,'[1]23500'!$B$3:$L$5634,8,0)</f>
        <v>6.0999999999999999E-2</v>
      </c>
      <c r="Q1035" s="2" t="str">
        <f>VLOOKUP($A1035,'[1]23500'!$B$3:$L$5634,10,0)</f>
        <v>Na przewody</v>
      </c>
      <c r="R1035" s="2" t="str">
        <f>VLOOKUP($A1035,'[1]23500'!$B$3:$L$5634,11,0)</f>
        <v>1001</v>
      </c>
    </row>
    <row r="1036" spans="1:18" x14ac:dyDescent="0.3">
      <c r="A1036" s="7" t="s">
        <v>2886</v>
      </c>
      <c r="B1036" s="7" t="s">
        <v>2887</v>
      </c>
      <c r="C1036" s="7" t="s">
        <v>2836</v>
      </c>
      <c r="D1036" s="7" t="s">
        <v>2888</v>
      </c>
      <c r="E1036" s="7">
        <f t="shared" si="16"/>
        <v>4.5333333333333341</v>
      </c>
      <c r="F1036" s="7">
        <v>5.44</v>
      </c>
      <c r="G1036" s="7" t="s">
        <v>544</v>
      </c>
      <c r="H1036" s="7" t="s">
        <v>585</v>
      </c>
      <c r="I1036" s="2" t="str">
        <f>VLOOKUP($A1036,'[1]23500'!$B$3:$L$5634,1,0)</f>
        <v>PA-20004SV40.5</v>
      </c>
      <c r="J1036" s="2" t="str">
        <f>VLOOKUP($A1036,'[1]23500'!$B$3:$L$5634,2,0)</f>
        <v>PA 2/4 DYSK ŻÓŁTY: 5  (250 szt.)</v>
      </c>
      <c r="K1036" s="2" t="str">
        <f>VLOOKUP($A1036,'[1]23500'!$B$3:$L$5634,3,0)</f>
        <v>dysk</v>
      </c>
      <c r="L1036" s="2" t="str">
        <f>VLOOKUP($A1036,'[1]23500'!$B$3:$L$5634,4,0)</f>
        <v>3926909700</v>
      </c>
      <c r="M1036" s="2" t="str">
        <f>VLOOKUP($A1036,'[1]23500'!$B$3:$L$5634,5,0)</f>
        <v>7330417013274</v>
      </c>
      <c r="N1036" s="2">
        <f>VLOOKUP($A1036,'[1]23500'!$B$3:$L$5634,6,0)</f>
        <v>4.2999999999999997E-2</v>
      </c>
      <c r="O1036" s="2" t="str">
        <f>VLOOKUP($A1036,'[1]23500'!$B$3:$L$5634,7,0)</f>
        <v>Kg</v>
      </c>
      <c r="P1036" s="2">
        <f>VLOOKUP($A1036,'[1]23500'!$B$3:$L$5634,8,0)</f>
        <v>6.0999999999999999E-2</v>
      </c>
      <c r="Q1036" s="2" t="str">
        <f>VLOOKUP($A1036,'[1]23500'!$B$3:$L$5634,10,0)</f>
        <v>Na przewody</v>
      </c>
      <c r="R1036" s="2" t="str">
        <f>VLOOKUP($A1036,'[1]23500'!$B$3:$L$5634,11,0)</f>
        <v>1001</v>
      </c>
    </row>
    <row r="1037" spans="1:18" x14ac:dyDescent="0.3">
      <c r="A1037" s="7" t="s">
        <v>2889</v>
      </c>
      <c r="B1037" s="7" t="s">
        <v>2890</v>
      </c>
      <c r="C1037" s="7" t="s">
        <v>2836</v>
      </c>
      <c r="D1037" s="7" t="s">
        <v>2891</v>
      </c>
      <c r="E1037" s="7">
        <f t="shared" si="16"/>
        <v>4.5333333333333341</v>
      </c>
      <c r="F1037" s="7">
        <v>5.44</v>
      </c>
      <c r="G1037" s="7" t="s">
        <v>544</v>
      </c>
      <c r="H1037" s="7" t="s">
        <v>585</v>
      </c>
      <c r="I1037" s="2" t="str">
        <f>VLOOKUP($A1037,'[1]23500'!$B$3:$L$5634,1,0)</f>
        <v>PA-20004SV40.6</v>
      </c>
      <c r="J1037" s="2" t="str">
        <f>VLOOKUP($A1037,'[1]23500'!$B$3:$L$5634,2,0)</f>
        <v>PA 2/4 DYSK ŻÓŁTY: 6  (250 szt.)</v>
      </c>
      <c r="K1037" s="2" t="str">
        <f>VLOOKUP($A1037,'[1]23500'!$B$3:$L$5634,3,0)</f>
        <v>dysk</v>
      </c>
      <c r="L1037" s="2" t="str">
        <f>VLOOKUP($A1037,'[1]23500'!$B$3:$L$5634,4,0)</f>
        <v>3926909700</v>
      </c>
      <c r="M1037" s="2" t="str">
        <f>VLOOKUP($A1037,'[1]23500'!$B$3:$L$5634,5,0)</f>
        <v>7330417013281</v>
      </c>
      <c r="N1037" s="2">
        <f>VLOOKUP($A1037,'[1]23500'!$B$3:$L$5634,6,0)</f>
        <v>4.2999999999999997E-2</v>
      </c>
      <c r="O1037" s="2" t="str">
        <f>VLOOKUP($A1037,'[1]23500'!$B$3:$L$5634,7,0)</f>
        <v>Kg</v>
      </c>
      <c r="P1037" s="2">
        <f>VLOOKUP($A1037,'[1]23500'!$B$3:$L$5634,8,0)</f>
        <v>6.0999999999999999E-2</v>
      </c>
      <c r="Q1037" s="2" t="str">
        <f>VLOOKUP($A1037,'[1]23500'!$B$3:$L$5634,10,0)</f>
        <v>Na przewody</v>
      </c>
      <c r="R1037" s="2" t="str">
        <f>VLOOKUP($A1037,'[1]23500'!$B$3:$L$5634,11,0)</f>
        <v>1001</v>
      </c>
    </row>
    <row r="1038" spans="1:18" x14ac:dyDescent="0.3">
      <c r="A1038" s="7" t="s">
        <v>2892</v>
      </c>
      <c r="B1038" s="7" t="s">
        <v>2893</v>
      </c>
      <c r="C1038" s="7" t="s">
        <v>2836</v>
      </c>
      <c r="D1038" s="7" t="s">
        <v>2894</v>
      </c>
      <c r="E1038" s="7">
        <f t="shared" si="16"/>
        <v>4.5333333333333341</v>
      </c>
      <c r="F1038" s="7">
        <v>5.44</v>
      </c>
      <c r="G1038" s="7" t="s">
        <v>544</v>
      </c>
      <c r="H1038" s="7" t="s">
        <v>585</v>
      </c>
      <c r="I1038" s="2" t="str">
        <f>VLOOKUP($A1038,'[1]23500'!$B$3:$L$5634,1,0)</f>
        <v>PA-20004SV40.7</v>
      </c>
      <c r="J1038" s="2" t="str">
        <f>VLOOKUP($A1038,'[1]23500'!$B$3:$L$5634,2,0)</f>
        <v>PA 2/4 DYSK ŻÓŁTY: 7  (250 szt.)</v>
      </c>
      <c r="K1038" s="2" t="str">
        <f>VLOOKUP($A1038,'[1]23500'!$B$3:$L$5634,3,0)</f>
        <v>dysk</v>
      </c>
      <c r="L1038" s="2" t="str">
        <f>VLOOKUP($A1038,'[1]23500'!$B$3:$L$5634,4,0)</f>
        <v>3926909700</v>
      </c>
      <c r="M1038" s="2" t="str">
        <f>VLOOKUP($A1038,'[1]23500'!$B$3:$L$5634,5,0)</f>
        <v>7330417013298</v>
      </c>
      <c r="N1038" s="2">
        <f>VLOOKUP($A1038,'[1]23500'!$B$3:$L$5634,6,0)</f>
        <v>4.2999999999999997E-2</v>
      </c>
      <c r="O1038" s="2" t="str">
        <f>VLOOKUP($A1038,'[1]23500'!$B$3:$L$5634,7,0)</f>
        <v>Kg</v>
      </c>
      <c r="P1038" s="2">
        <f>VLOOKUP($A1038,'[1]23500'!$B$3:$L$5634,8,0)</f>
        <v>6.0999999999999999E-2</v>
      </c>
      <c r="Q1038" s="2" t="str">
        <f>VLOOKUP($A1038,'[1]23500'!$B$3:$L$5634,10,0)</f>
        <v>Na przewody</v>
      </c>
      <c r="R1038" s="2" t="str">
        <f>VLOOKUP($A1038,'[1]23500'!$B$3:$L$5634,11,0)</f>
        <v>1001</v>
      </c>
    </row>
    <row r="1039" spans="1:18" x14ac:dyDescent="0.3">
      <c r="A1039" s="7" t="s">
        <v>2895</v>
      </c>
      <c r="B1039" s="7" t="s">
        <v>2896</v>
      </c>
      <c r="C1039" s="7" t="s">
        <v>2836</v>
      </c>
      <c r="D1039" s="7" t="s">
        <v>2897</v>
      </c>
      <c r="E1039" s="7">
        <f t="shared" si="16"/>
        <v>4.5333333333333341</v>
      </c>
      <c r="F1039" s="7">
        <v>5.44</v>
      </c>
      <c r="G1039" s="7" t="s">
        <v>544</v>
      </c>
      <c r="H1039" s="7" t="s">
        <v>585</v>
      </c>
      <c r="I1039" s="2" t="str">
        <f>VLOOKUP($A1039,'[1]23500'!$B$3:$L$5634,1,0)</f>
        <v>PA-20004SV40.8</v>
      </c>
      <c r="J1039" s="2" t="str">
        <f>VLOOKUP($A1039,'[1]23500'!$B$3:$L$5634,2,0)</f>
        <v>PA 2/4 DYSK ŻÓŁTY: 8  (250 szt.)</v>
      </c>
      <c r="K1039" s="2" t="str">
        <f>VLOOKUP($A1039,'[1]23500'!$B$3:$L$5634,3,0)</f>
        <v>dysk</v>
      </c>
      <c r="L1039" s="2" t="str">
        <f>VLOOKUP($A1039,'[1]23500'!$B$3:$L$5634,4,0)</f>
        <v>3926909700</v>
      </c>
      <c r="M1039" s="2" t="str">
        <f>VLOOKUP($A1039,'[1]23500'!$B$3:$L$5634,5,0)</f>
        <v>7330417013304</v>
      </c>
      <c r="N1039" s="2">
        <f>VLOOKUP($A1039,'[1]23500'!$B$3:$L$5634,6,0)</f>
        <v>4.2999999999999997E-2</v>
      </c>
      <c r="O1039" s="2" t="str">
        <f>VLOOKUP($A1039,'[1]23500'!$B$3:$L$5634,7,0)</f>
        <v>Kg</v>
      </c>
      <c r="P1039" s="2">
        <f>VLOOKUP($A1039,'[1]23500'!$B$3:$L$5634,8,0)</f>
        <v>6.0999999999999999E-2</v>
      </c>
      <c r="Q1039" s="2" t="str">
        <f>VLOOKUP($A1039,'[1]23500'!$B$3:$L$5634,10,0)</f>
        <v>Na przewody</v>
      </c>
      <c r="R1039" s="2" t="str">
        <f>VLOOKUP($A1039,'[1]23500'!$B$3:$L$5634,11,0)</f>
        <v>1001</v>
      </c>
    </row>
    <row r="1040" spans="1:18" x14ac:dyDescent="0.3">
      <c r="A1040" s="7" t="s">
        <v>2898</v>
      </c>
      <c r="B1040" s="7" t="s">
        <v>2899</v>
      </c>
      <c r="C1040" s="7" t="s">
        <v>2836</v>
      </c>
      <c r="D1040" s="7" t="s">
        <v>2900</v>
      </c>
      <c r="E1040" s="7">
        <f t="shared" si="16"/>
        <v>4.5333333333333341</v>
      </c>
      <c r="F1040" s="7">
        <v>5.44</v>
      </c>
      <c r="G1040" s="7" t="s">
        <v>544</v>
      </c>
      <c r="H1040" s="7" t="s">
        <v>585</v>
      </c>
      <c r="I1040" s="2" t="str">
        <f>VLOOKUP($A1040,'[1]23500'!$B$3:$L$5634,1,0)</f>
        <v>PA-20004SV40.9</v>
      </c>
      <c r="J1040" s="2" t="str">
        <f>VLOOKUP($A1040,'[1]23500'!$B$3:$L$5634,2,0)</f>
        <v>PA 2/4 DYSK ŻÓŁTY: 9  (250 szt.)</v>
      </c>
      <c r="K1040" s="2" t="str">
        <f>VLOOKUP($A1040,'[1]23500'!$B$3:$L$5634,3,0)</f>
        <v>dysk</v>
      </c>
      <c r="L1040" s="2" t="str">
        <f>VLOOKUP($A1040,'[1]23500'!$B$3:$L$5634,4,0)</f>
        <v>3926909700</v>
      </c>
      <c r="M1040" s="2" t="str">
        <f>VLOOKUP($A1040,'[1]23500'!$B$3:$L$5634,5,0)</f>
        <v>7330417013311</v>
      </c>
      <c r="N1040" s="2">
        <f>VLOOKUP($A1040,'[1]23500'!$B$3:$L$5634,6,0)</f>
        <v>4.2999999999999997E-2</v>
      </c>
      <c r="O1040" s="2" t="str">
        <f>VLOOKUP($A1040,'[1]23500'!$B$3:$L$5634,7,0)</f>
        <v>Kg</v>
      </c>
      <c r="P1040" s="2">
        <f>VLOOKUP($A1040,'[1]23500'!$B$3:$L$5634,8,0)</f>
        <v>6.0999999999999999E-2</v>
      </c>
      <c r="Q1040" s="2" t="str">
        <f>VLOOKUP($A1040,'[1]23500'!$B$3:$L$5634,10,0)</f>
        <v>Na przewody</v>
      </c>
      <c r="R1040" s="2" t="str">
        <f>VLOOKUP($A1040,'[1]23500'!$B$3:$L$5634,11,0)</f>
        <v>1001</v>
      </c>
    </row>
    <row r="1041" spans="1:18" x14ac:dyDescent="0.3">
      <c r="A1041" s="7" t="s">
        <v>2901</v>
      </c>
      <c r="B1041" s="7" t="s">
        <v>2902</v>
      </c>
      <c r="C1041" s="7" t="s">
        <v>2836</v>
      </c>
      <c r="D1041" s="7" t="s">
        <v>2903</v>
      </c>
      <c r="E1041" s="7">
        <f t="shared" si="16"/>
        <v>4.5333333333333341</v>
      </c>
      <c r="F1041" s="7">
        <v>5.44</v>
      </c>
      <c r="G1041" s="7" t="s">
        <v>544</v>
      </c>
      <c r="H1041" s="7" t="s">
        <v>585</v>
      </c>
      <c r="I1041" s="2" t="str">
        <f>VLOOKUP($A1041,'[1]23500'!$B$3:$L$5634,1,0)</f>
        <v>PA-20004SV40.A</v>
      </c>
      <c r="J1041" s="2" t="str">
        <f>VLOOKUP($A1041,'[1]23500'!$B$3:$L$5634,2,0)</f>
        <v>PA 2/4 DYSK ŻÓŁTY: A  (250 szt.)</v>
      </c>
      <c r="K1041" s="2" t="str">
        <f>VLOOKUP($A1041,'[1]23500'!$B$3:$L$5634,3,0)</f>
        <v>dysk</v>
      </c>
      <c r="L1041" s="2" t="str">
        <f>VLOOKUP($A1041,'[1]23500'!$B$3:$L$5634,4,0)</f>
        <v>3926909700</v>
      </c>
      <c r="M1041" s="2" t="str">
        <f>VLOOKUP($A1041,'[1]23500'!$B$3:$L$5634,5,0)</f>
        <v>7330417013328</v>
      </c>
      <c r="N1041" s="2">
        <f>VLOOKUP($A1041,'[1]23500'!$B$3:$L$5634,6,0)</f>
        <v>4.2999999999999997E-2</v>
      </c>
      <c r="O1041" s="2" t="str">
        <f>VLOOKUP($A1041,'[1]23500'!$B$3:$L$5634,7,0)</f>
        <v>Kg</v>
      </c>
      <c r="P1041" s="2">
        <f>VLOOKUP($A1041,'[1]23500'!$B$3:$L$5634,8,0)</f>
        <v>6.0999999999999999E-2</v>
      </c>
      <c r="Q1041" s="2" t="str">
        <f>VLOOKUP($A1041,'[1]23500'!$B$3:$L$5634,10,0)</f>
        <v>Na przewody</v>
      </c>
      <c r="R1041" s="2" t="str">
        <f>VLOOKUP($A1041,'[1]23500'!$B$3:$L$5634,11,0)</f>
        <v>1001</v>
      </c>
    </row>
    <row r="1042" spans="1:18" x14ac:dyDescent="0.3">
      <c r="A1042" s="7" t="s">
        <v>2904</v>
      </c>
      <c r="B1042" s="7" t="s">
        <v>2905</v>
      </c>
      <c r="C1042" s="7" t="s">
        <v>2836</v>
      </c>
      <c r="D1042" s="7" t="s">
        <v>2906</v>
      </c>
      <c r="E1042" s="7">
        <f t="shared" si="16"/>
        <v>4.5333333333333341</v>
      </c>
      <c r="F1042" s="7">
        <v>5.44</v>
      </c>
      <c r="G1042" s="7" t="s">
        <v>544</v>
      </c>
      <c r="H1042" s="7" t="s">
        <v>585</v>
      </c>
      <c r="I1042" s="2" t="str">
        <f>VLOOKUP($A1042,'[1]23500'!$B$3:$L$5634,1,0)</f>
        <v>PA-20004SV40.B</v>
      </c>
      <c r="J1042" s="2" t="str">
        <f>VLOOKUP($A1042,'[1]23500'!$B$3:$L$5634,2,0)</f>
        <v>PA 2/4 DYSK ŻÓŁTY: B  (250 szt.)</v>
      </c>
      <c r="K1042" s="2" t="str">
        <f>VLOOKUP($A1042,'[1]23500'!$B$3:$L$5634,3,0)</f>
        <v>dysk</v>
      </c>
      <c r="L1042" s="2" t="str">
        <f>VLOOKUP($A1042,'[1]23500'!$B$3:$L$5634,4,0)</f>
        <v>3926909700</v>
      </c>
      <c r="M1042" s="2" t="str">
        <f>VLOOKUP($A1042,'[1]23500'!$B$3:$L$5634,5,0)</f>
        <v>7330417013335</v>
      </c>
      <c r="N1042" s="2">
        <f>VLOOKUP($A1042,'[1]23500'!$B$3:$L$5634,6,0)</f>
        <v>4.2999999999999997E-2</v>
      </c>
      <c r="O1042" s="2" t="str">
        <f>VLOOKUP($A1042,'[1]23500'!$B$3:$L$5634,7,0)</f>
        <v>Kg</v>
      </c>
      <c r="P1042" s="2">
        <f>VLOOKUP($A1042,'[1]23500'!$B$3:$L$5634,8,0)</f>
        <v>6.0999999999999999E-2</v>
      </c>
      <c r="Q1042" s="2" t="str">
        <f>VLOOKUP($A1042,'[1]23500'!$B$3:$L$5634,10,0)</f>
        <v>Na przewody</v>
      </c>
      <c r="R1042" s="2" t="str">
        <f>VLOOKUP($A1042,'[1]23500'!$B$3:$L$5634,11,0)</f>
        <v>1001</v>
      </c>
    </row>
    <row r="1043" spans="1:18" x14ac:dyDescent="0.3">
      <c r="A1043" s="7" t="s">
        <v>2907</v>
      </c>
      <c r="B1043" s="7" t="s">
        <v>2908</v>
      </c>
      <c r="C1043" s="7" t="s">
        <v>2836</v>
      </c>
      <c r="D1043" s="7" t="s">
        <v>2909</v>
      </c>
      <c r="E1043" s="7">
        <f t="shared" si="16"/>
        <v>4.5333333333333341</v>
      </c>
      <c r="F1043" s="7">
        <v>5.44</v>
      </c>
      <c r="G1043" s="7" t="s">
        <v>544</v>
      </c>
      <c r="H1043" s="7" t="s">
        <v>585</v>
      </c>
      <c r="I1043" s="2" t="str">
        <f>VLOOKUP($A1043,'[1]23500'!$B$3:$L$5634,1,0)</f>
        <v>PA-20004SV40.C</v>
      </c>
      <c r="J1043" s="2" t="str">
        <f>VLOOKUP($A1043,'[1]23500'!$B$3:$L$5634,2,0)</f>
        <v>PA 2/4 DYSK ŻÓŁTY: C  (250 szt.)</v>
      </c>
      <c r="K1043" s="2" t="str">
        <f>VLOOKUP($A1043,'[1]23500'!$B$3:$L$5634,3,0)</f>
        <v>dysk</v>
      </c>
      <c r="L1043" s="2" t="str">
        <f>VLOOKUP($A1043,'[1]23500'!$B$3:$L$5634,4,0)</f>
        <v>3926909700</v>
      </c>
      <c r="M1043" s="2" t="str">
        <f>VLOOKUP($A1043,'[1]23500'!$B$3:$L$5634,5,0)</f>
        <v>7330417013342</v>
      </c>
      <c r="N1043" s="2">
        <f>VLOOKUP($A1043,'[1]23500'!$B$3:$L$5634,6,0)</f>
        <v>4.2999999999999997E-2</v>
      </c>
      <c r="O1043" s="2" t="str">
        <f>VLOOKUP($A1043,'[1]23500'!$B$3:$L$5634,7,0)</f>
        <v>Kg</v>
      </c>
      <c r="P1043" s="2">
        <f>VLOOKUP($A1043,'[1]23500'!$B$3:$L$5634,8,0)</f>
        <v>6.0999999999999999E-2</v>
      </c>
      <c r="Q1043" s="2" t="str">
        <f>VLOOKUP($A1043,'[1]23500'!$B$3:$L$5634,10,0)</f>
        <v>Na przewody</v>
      </c>
      <c r="R1043" s="2" t="str">
        <f>VLOOKUP($A1043,'[1]23500'!$B$3:$L$5634,11,0)</f>
        <v>1001</v>
      </c>
    </row>
    <row r="1044" spans="1:18" x14ac:dyDescent="0.3">
      <c r="A1044" s="7" t="s">
        <v>2910</v>
      </c>
      <c r="B1044" s="7" t="s">
        <v>2911</v>
      </c>
      <c r="C1044" s="7" t="s">
        <v>2836</v>
      </c>
      <c r="D1044" s="7" t="s">
        <v>2912</v>
      </c>
      <c r="E1044" s="7">
        <f t="shared" si="16"/>
        <v>4.5333333333333341</v>
      </c>
      <c r="F1044" s="7">
        <v>5.44</v>
      </c>
      <c r="G1044" s="7" t="s">
        <v>544</v>
      </c>
      <c r="H1044" s="7" t="s">
        <v>585</v>
      </c>
      <c r="I1044" s="2" t="str">
        <f>VLOOKUP($A1044,'[1]23500'!$B$3:$L$5634,1,0)</f>
        <v>PA-20004SV40.D</v>
      </c>
      <c r="J1044" s="2" t="str">
        <f>VLOOKUP($A1044,'[1]23500'!$B$3:$L$5634,2,0)</f>
        <v>PA 2/4 DYSK ŻÓŁTY: D  (250 szt.)</v>
      </c>
      <c r="K1044" s="2" t="str">
        <f>VLOOKUP($A1044,'[1]23500'!$B$3:$L$5634,3,0)</f>
        <v>dysk</v>
      </c>
      <c r="L1044" s="2" t="str">
        <f>VLOOKUP($A1044,'[1]23500'!$B$3:$L$5634,4,0)</f>
        <v>3926909700</v>
      </c>
      <c r="M1044" s="2" t="str">
        <f>VLOOKUP($A1044,'[1]23500'!$B$3:$L$5634,5,0)</f>
        <v>7330417013359</v>
      </c>
      <c r="N1044" s="2">
        <f>VLOOKUP($A1044,'[1]23500'!$B$3:$L$5634,6,0)</f>
        <v>4.2999999999999997E-2</v>
      </c>
      <c r="O1044" s="2" t="str">
        <f>VLOOKUP($A1044,'[1]23500'!$B$3:$L$5634,7,0)</f>
        <v>Kg</v>
      </c>
      <c r="P1044" s="2">
        <f>VLOOKUP($A1044,'[1]23500'!$B$3:$L$5634,8,0)</f>
        <v>6.0999999999999999E-2</v>
      </c>
      <c r="Q1044" s="2" t="str">
        <f>VLOOKUP($A1044,'[1]23500'!$B$3:$L$5634,10,0)</f>
        <v>Na przewody</v>
      </c>
      <c r="R1044" s="2" t="str">
        <f>VLOOKUP($A1044,'[1]23500'!$B$3:$L$5634,11,0)</f>
        <v>1001</v>
      </c>
    </row>
    <row r="1045" spans="1:18" x14ac:dyDescent="0.3">
      <c r="A1045" s="7" t="s">
        <v>2913</v>
      </c>
      <c r="B1045" s="7" t="s">
        <v>2914</v>
      </c>
      <c r="C1045" s="7" t="s">
        <v>2836</v>
      </c>
      <c r="D1045" s="7" t="s">
        <v>2915</v>
      </c>
      <c r="E1045" s="7">
        <f t="shared" si="16"/>
        <v>4.5333333333333341</v>
      </c>
      <c r="F1045" s="7">
        <v>5.44</v>
      </c>
      <c r="G1045" s="7" t="s">
        <v>544</v>
      </c>
      <c r="H1045" s="7" t="s">
        <v>585</v>
      </c>
      <c r="I1045" s="2" t="str">
        <f>VLOOKUP($A1045,'[1]23500'!$B$3:$L$5634,1,0)</f>
        <v>PA-20004SV40.E</v>
      </c>
      <c r="J1045" s="2" t="str">
        <f>VLOOKUP($A1045,'[1]23500'!$B$3:$L$5634,2,0)</f>
        <v>PA 2/4 DYSK ŻÓŁTY: E  (250 szt.)</v>
      </c>
      <c r="K1045" s="2" t="str">
        <f>VLOOKUP($A1045,'[1]23500'!$B$3:$L$5634,3,0)</f>
        <v>dysk</v>
      </c>
      <c r="L1045" s="2" t="str">
        <f>VLOOKUP($A1045,'[1]23500'!$B$3:$L$5634,4,0)</f>
        <v>3926909700</v>
      </c>
      <c r="M1045" s="2" t="str">
        <f>VLOOKUP($A1045,'[1]23500'!$B$3:$L$5634,5,0)</f>
        <v>7330417013366</v>
      </c>
      <c r="N1045" s="2">
        <f>VLOOKUP($A1045,'[1]23500'!$B$3:$L$5634,6,0)</f>
        <v>4.2999999999999997E-2</v>
      </c>
      <c r="O1045" s="2" t="str">
        <f>VLOOKUP($A1045,'[1]23500'!$B$3:$L$5634,7,0)</f>
        <v>Kg</v>
      </c>
      <c r="P1045" s="2">
        <f>VLOOKUP($A1045,'[1]23500'!$B$3:$L$5634,8,0)</f>
        <v>6.0999999999999999E-2</v>
      </c>
      <c r="Q1045" s="2" t="str">
        <f>VLOOKUP($A1045,'[1]23500'!$B$3:$L$5634,10,0)</f>
        <v>Na przewody</v>
      </c>
      <c r="R1045" s="2" t="str">
        <f>VLOOKUP($A1045,'[1]23500'!$B$3:$L$5634,11,0)</f>
        <v>1001</v>
      </c>
    </row>
    <row r="1046" spans="1:18" x14ac:dyDescent="0.3">
      <c r="A1046" s="7" t="s">
        <v>2916</v>
      </c>
      <c r="B1046" s="7" t="s">
        <v>2917</v>
      </c>
      <c r="C1046" s="7" t="s">
        <v>2836</v>
      </c>
      <c r="D1046" s="7" t="s">
        <v>2918</v>
      </c>
      <c r="E1046" s="7">
        <f t="shared" si="16"/>
        <v>4.5333333333333341</v>
      </c>
      <c r="F1046" s="7">
        <v>5.44</v>
      </c>
      <c r="G1046" s="7" t="s">
        <v>544</v>
      </c>
      <c r="H1046" s="7" t="s">
        <v>585</v>
      </c>
      <c r="I1046" s="2" t="str">
        <f>VLOOKUP($A1046,'[1]23500'!$B$3:$L$5634,1,0)</f>
        <v>PA-20004SV40.F</v>
      </c>
      <c r="J1046" s="2" t="str">
        <f>VLOOKUP($A1046,'[1]23500'!$B$3:$L$5634,2,0)</f>
        <v>PA 2/4 DYSK ŻÓŁTY: F  (250 szt.)</v>
      </c>
      <c r="K1046" s="2" t="str">
        <f>VLOOKUP($A1046,'[1]23500'!$B$3:$L$5634,3,0)</f>
        <v>dysk</v>
      </c>
      <c r="L1046" s="2" t="str">
        <f>VLOOKUP($A1046,'[1]23500'!$B$3:$L$5634,4,0)</f>
        <v>3926909700</v>
      </c>
      <c r="M1046" s="2" t="str">
        <f>VLOOKUP($A1046,'[1]23500'!$B$3:$L$5634,5,0)</f>
        <v>7330417013373</v>
      </c>
      <c r="N1046" s="2">
        <f>VLOOKUP($A1046,'[1]23500'!$B$3:$L$5634,6,0)</f>
        <v>4.2999999999999997E-2</v>
      </c>
      <c r="O1046" s="2" t="str">
        <f>VLOOKUP($A1046,'[1]23500'!$B$3:$L$5634,7,0)</f>
        <v>Kg</v>
      </c>
      <c r="P1046" s="2">
        <f>VLOOKUP($A1046,'[1]23500'!$B$3:$L$5634,8,0)</f>
        <v>6.0999999999999999E-2</v>
      </c>
      <c r="Q1046" s="2" t="str">
        <f>VLOOKUP($A1046,'[1]23500'!$B$3:$L$5634,10,0)</f>
        <v>Na przewody</v>
      </c>
      <c r="R1046" s="2" t="str">
        <f>VLOOKUP($A1046,'[1]23500'!$B$3:$L$5634,11,0)</f>
        <v>1001</v>
      </c>
    </row>
    <row r="1047" spans="1:18" x14ac:dyDescent="0.3">
      <c r="A1047" s="7" t="s">
        <v>2919</v>
      </c>
      <c r="B1047" s="7" t="s">
        <v>2920</v>
      </c>
      <c r="C1047" s="7" t="s">
        <v>2836</v>
      </c>
      <c r="D1047" s="7" t="s">
        <v>2921</v>
      </c>
      <c r="E1047" s="7">
        <f t="shared" si="16"/>
        <v>4.5333333333333341</v>
      </c>
      <c r="F1047" s="7">
        <v>5.44</v>
      </c>
      <c r="G1047" s="7" t="s">
        <v>544</v>
      </c>
      <c r="H1047" s="7" t="s">
        <v>585</v>
      </c>
      <c r="I1047" s="2" t="str">
        <f>VLOOKUP($A1047,'[1]23500'!$B$3:$L$5634,1,0)</f>
        <v>PA-20004SV40.G</v>
      </c>
      <c r="J1047" s="2" t="str">
        <f>VLOOKUP($A1047,'[1]23500'!$B$3:$L$5634,2,0)</f>
        <v>PA 2/4 DYSK ŻÓŁTY: G  (250 szt.)</v>
      </c>
      <c r="K1047" s="2" t="str">
        <f>VLOOKUP($A1047,'[1]23500'!$B$3:$L$5634,3,0)</f>
        <v>dysk</v>
      </c>
      <c r="L1047" s="2" t="str">
        <f>VLOOKUP($A1047,'[1]23500'!$B$3:$L$5634,4,0)</f>
        <v>3926909700</v>
      </c>
      <c r="M1047" s="2" t="str">
        <f>VLOOKUP($A1047,'[1]23500'!$B$3:$L$5634,5,0)</f>
        <v>7330417013380</v>
      </c>
      <c r="N1047" s="2">
        <f>VLOOKUP($A1047,'[1]23500'!$B$3:$L$5634,6,0)</f>
        <v>4.2999999999999997E-2</v>
      </c>
      <c r="O1047" s="2" t="str">
        <f>VLOOKUP($A1047,'[1]23500'!$B$3:$L$5634,7,0)</f>
        <v>Kg</v>
      </c>
      <c r="P1047" s="2">
        <f>VLOOKUP($A1047,'[1]23500'!$B$3:$L$5634,8,0)</f>
        <v>6.0999999999999999E-2</v>
      </c>
      <c r="Q1047" s="2" t="str">
        <f>VLOOKUP($A1047,'[1]23500'!$B$3:$L$5634,10,0)</f>
        <v>Na przewody</v>
      </c>
      <c r="R1047" s="2" t="str">
        <f>VLOOKUP($A1047,'[1]23500'!$B$3:$L$5634,11,0)</f>
        <v>1001</v>
      </c>
    </row>
    <row r="1048" spans="1:18" x14ac:dyDescent="0.3">
      <c r="A1048" s="7" t="s">
        <v>2922</v>
      </c>
      <c r="B1048" s="7" t="s">
        <v>2923</v>
      </c>
      <c r="C1048" s="7" t="s">
        <v>2836</v>
      </c>
      <c r="D1048" s="7" t="s">
        <v>2924</v>
      </c>
      <c r="E1048" s="7">
        <f t="shared" si="16"/>
        <v>4.5333333333333341</v>
      </c>
      <c r="F1048" s="7">
        <v>5.44</v>
      </c>
      <c r="G1048" s="7" t="s">
        <v>544</v>
      </c>
      <c r="H1048" s="7" t="s">
        <v>585</v>
      </c>
      <c r="I1048" s="2" t="str">
        <f>VLOOKUP($A1048,'[1]23500'!$B$3:$L$5634,1,0)</f>
        <v>PA-20004SV40.GRD</v>
      </c>
      <c r="J1048" s="2" t="str">
        <f>VLOOKUP($A1048,'[1]23500'!$B$3:$L$5634,2,0)</f>
        <v>PA 2/4 DYSK ŻÓŁTO-ZIELONY: UZIEMIENIE  (250 szt.)</v>
      </c>
      <c r="K1048" s="2" t="str">
        <f>VLOOKUP($A1048,'[1]23500'!$B$3:$L$5634,3,0)</f>
        <v>dysk</v>
      </c>
      <c r="L1048" s="2" t="str">
        <f>VLOOKUP($A1048,'[1]23500'!$B$3:$L$5634,4,0)</f>
        <v>3926909700</v>
      </c>
      <c r="M1048" s="2" t="str">
        <f>VLOOKUP($A1048,'[1]23500'!$B$3:$L$5634,5,0)</f>
        <v>7330417013427</v>
      </c>
      <c r="N1048" s="2">
        <f>VLOOKUP($A1048,'[1]23500'!$B$3:$L$5634,6,0)</f>
        <v>4.2999999999999997E-2</v>
      </c>
      <c r="O1048" s="2" t="str">
        <f>VLOOKUP($A1048,'[1]23500'!$B$3:$L$5634,7,0)</f>
        <v>Kg</v>
      </c>
      <c r="P1048" s="2">
        <f>VLOOKUP($A1048,'[1]23500'!$B$3:$L$5634,8,0)</f>
        <v>6.0999999999999999E-2</v>
      </c>
      <c r="Q1048" s="2" t="str">
        <f>VLOOKUP($A1048,'[1]23500'!$B$3:$L$5634,10,0)</f>
        <v>Na przewody</v>
      </c>
      <c r="R1048" s="2" t="str">
        <f>VLOOKUP($A1048,'[1]23500'!$B$3:$L$5634,11,0)</f>
        <v>1001</v>
      </c>
    </row>
    <row r="1049" spans="1:18" x14ac:dyDescent="0.3">
      <c r="A1049" s="7" t="s">
        <v>2925</v>
      </c>
      <c r="B1049" s="7" t="s">
        <v>2926</v>
      </c>
      <c r="C1049" s="7" t="s">
        <v>2836</v>
      </c>
      <c r="D1049" s="7" t="s">
        <v>2927</v>
      </c>
      <c r="E1049" s="7">
        <f t="shared" si="16"/>
        <v>4.5333333333333341</v>
      </c>
      <c r="F1049" s="7">
        <v>5.44</v>
      </c>
      <c r="G1049" s="7" t="s">
        <v>544</v>
      </c>
      <c r="H1049" s="7" t="s">
        <v>585</v>
      </c>
      <c r="I1049" s="2" t="str">
        <f>VLOOKUP($A1049,'[1]23500'!$B$3:$L$5634,1,0)</f>
        <v>PA-20004SV40.H</v>
      </c>
      <c r="J1049" s="2" t="str">
        <f>VLOOKUP($A1049,'[1]23500'!$B$3:$L$5634,2,0)</f>
        <v>PA 2/4 DYSK ŻÓŁTY: H  (250 szt.)</v>
      </c>
      <c r="K1049" s="2" t="str">
        <f>VLOOKUP($A1049,'[1]23500'!$B$3:$L$5634,3,0)</f>
        <v>dysk</v>
      </c>
      <c r="L1049" s="2" t="str">
        <f>VLOOKUP($A1049,'[1]23500'!$B$3:$L$5634,4,0)</f>
        <v>3926909700</v>
      </c>
      <c r="M1049" s="2" t="str">
        <f>VLOOKUP($A1049,'[1]23500'!$B$3:$L$5634,5,0)</f>
        <v>7330417013397</v>
      </c>
      <c r="N1049" s="2">
        <f>VLOOKUP($A1049,'[1]23500'!$B$3:$L$5634,6,0)</f>
        <v>4.2999999999999997E-2</v>
      </c>
      <c r="O1049" s="2" t="str">
        <f>VLOOKUP($A1049,'[1]23500'!$B$3:$L$5634,7,0)</f>
        <v>Kg</v>
      </c>
      <c r="P1049" s="2">
        <f>VLOOKUP($A1049,'[1]23500'!$B$3:$L$5634,8,0)</f>
        <v>6.0999999999999999E-2</v>
      </c>
      <c r="Q1049" s="2" t="str">
        <f>VLOOKUP($A1049,'[1]23500'!$B$3:$L$5634,10,0)</f>
        <v>Na przewody</v>
      </c>
      <c r="R1049" s="2" t="str">
        <f>VLOOKUP($A1049,'[1]23500'!$B$3:$L$5634,11,0)</f>
        <v>1001</v>
      </c>
    </row>
    <row r="1050" spans="1:18" x14ac:dyDescent="0.3">
      <c r="A1050" s="7" t="s">
        <v>2928</v>
      </c>
      <c r="B1050" s="7" t="s">
        <v>2929</v>
      </c>
      <c r="C1050" s="7" t="s">
        <v>2836</v>
      </c>
      <c r="D1050" s="7" t="s">
        <v>2930</v>
      </c>
      <c r="E1050" s="7">
        <f t="shared" si="16"/>
        <v>4.5333333333333341</v>
      </c>
      <c r="F1050" s="7">
        <v>5.44</v>
      </c>
      <c r="G1050" s="7" t="s">
        <v>544</v>
      </c>
      <c r="H1050" s="7" t="s">
        <v>585</v>
      </c>
      <c r="I1050" s="2" t="str">
        <f>VLOOKUP($A1050,'[1]23500'!$B$3:$L$5634,1,0)</f>
        <v>PA-20004SV40.I</v>
      </c>
      <c r="J1050" s="2" t="str">
        <f>VLOOKUP($A1050,'[1]23500'!$B$3:$L$5634,2,0)</f>
        <v>PA 2/4 DYSK ŻÓŁTY: I  (250 szt.)</v>
      </c>
      <c r="K1050" s="2" t="str">
        <f>VLOOKUP($A1050,'[1]23500'!$B$3:$L$5634,3,0)</f>
        <v>dysk</v>
      </c>
      <c r="L1050" s="2" t="str">
        <f>VLOOKUP($A1050,'[1]23500'!$B$3:$L$5634,4,0)</f>
        <v>3926909700</v>
      </c>
      <c r="M1050" s="2" t="str">
        <f>VLOOKUP($A1050,'[1]23500'!$B$3:$L$5634,5,0)</f>
        <v>7330417013403</v>
      </c>
      <c r="N1050" s="2">
        <f>VLOOKUP($A1050,'[1]23500'!$B$3:$L$5634,6,0)</f>
        <v>4.2999999999999997E-2</v>
      </c>
      <c r="O1050" s="2" t="str">
        <f>VLOOKUP($A1050,'[1]23500'!$B$3:$L$5634,7,0)</f>
        <v>Kg</v>
      </c>
      <c r="P1050" s="2">
        <f>VLOOKUP($A1050,'[1]23500'!$B$3:$L$5634,8,0)</f>
        <v>6.0999999999999999E-2</v>
      </c>
      <c r="Q1050" s="2" t="str">
        <f>VLOOKUP($A1050,'[1]23500'!$B$3:$L$5634,10,0)</f>
        <v>Na przewody</v>
      </c>
      <c r="R1050" s="2" t="str">
        <f>VLOOKUP($A1050,'[1]23500'!$B$3:$L$5634,11,0)</f>
        <v>1001</v>
      </c>
    </row>
    <row r="1051" spans="1:18" x14ac:dyDescent="0.3">
      <c r="A1051" s="7" t="s">
        <v>2931</v>
      </c>
      <c r="B1051" s="7" t="s">
        <v>2932</v>
      </c>
      <c r="C1051" s="7" t="s">
        <v>2836</v>
      </c>
      <c r="D1051" s="7" t="s">
        <v>2933</v>
      </c>
      <c r="E1051" s="7">
        <f t="shared" si="16"/>
        <v>4.5333333333333341</v>
      </c>
      <c r="F1051" s="7">
        <v>5.44</v>
      </c>
      <c r="G1051" s="7" t="s">
        <v>544</v>
      </c>
      <c r="H1051" s="7" t="s">
        <v>585</v>
      </c>
      <c r="I1051" s="2" t="str">
        <f>VLOOKUP($A1051,'[1]23500'!$B$3:$L$5634,1,0)</f>
        <v>PA-20004SV40.J</v>
      </c>
      <c r="J1051" s="2" t="str">
        <f>VLOOKUP($A1051,'[1]23500'!$B$3:$L$5634,2,0)</f>
        <v>PA 2/4 DYSK ŻÓŁTY: J  (250 szt.)</v>
      </c>
      <c r="K1051" s="2" t="str">
        <f>VLOOKUP($A1051,'[1]23500'!$B$3:$L$5634,3,0)</f>
        <v>dysk</v>
      </c>
      <c r="L1051" s="2" t="str">
        <f>VLOOKUP($A1051,'[1]23500'!$B$3:$L$5634,4,0)</f>
        <v>3926909700</v>
      </c>
      <c r="M1051" s="2" t="str">
        <f>VLOOKUP($A1051,'[1]23500'!$B$3:$L$5634,5,0)</f>
        <v>7330417013410</v>
      </c>
      <c r="N1051" s="2">
        <f>VLOOKUP($A1051,'[1]23500'!$B$3:$L$5634,6,0)</f>
        <v>4.2999999999999997E-2</v>
      </c>
      <c r="O1051" s="2" t="str">
        <f>VLOOKUP($A1051,'[1]23500'!$B$3:$L$5634,7,0)</f>
        <v>Kg</v>
      </c>
      <c r="P1051" s="2">
        <f>VLOOKUP($A1051,'[1]23500'!$B$3:$L$5634,8,0)</f>
        <v>6.0999999999999999E-2</v>
      </c>
      <c r="Q1051" s="2" t="str">
        <f>VLOOKUP($A1051,'[1]23500'!$B$3:$L$5634,10,0)</f>
        <v>Na przewody</v>
      </c>
      <c r="R1051" s="2" t="str">
        <f>VLOOKUP($A1051,'[1]23500'!$B$3:$L$5634,11,0)</f>
        <v>1001</v>
      </c>
    </row>
    <row r="1052" spans="1:18" x14ac:dyDescent="0.3">
      <c r="A1052" s="7" t="s">
        <v>2934</v>
      </c>
      <c r="B1052" s="7" t="s">
        <v>2935</v>
      </c>
      <c r="C1052" s="7" t="s">
        <v>2836</v>
      </c>
      <c r="D1052" s="7" t="s">
        <v>2936</v>
      </c>
      <c r="E1052" s="7">
        <f t="shared" si="16"/>
        <v>4.5333333333333341</v>
      </c>
      <c r="F1052" s="7">
        <v>5.44</v>
      </c>
      <c r="G1052" s="7" t="s">
        <v>544</v>
      </c>
      <c r="H1052" s="7" t="s">
        <v>585</v>
      </c>
      <c r="I1052" s="2" t="str">
        <f>VLOOKUP($A1052,'[1]23500'!$B$3:$L$5634,1,0)</f>
        <v>PA-20004SV40.K</v>
      </c>
      <c r="J1052" s="2" t="str">
        <f>VLOOKUP($A1052,'[1]23500'!$B$3:$L$5634,2,0)</f>
        <v>PA 2/4 DYSK ŻÓŁTY: K  (250 szt.)</v>
      </c>
      <c r="K1052" s="2" t="str">
        <f>VLOOKUP($A1052,'[1]23500'!$B$3:$L$5634,3,0)</f>
        <v>dysk</v>
      </c>
      <c r="L1052" s="2" t="str">
        <f>VLOOKUP($A1052,'[1]23500'!$B$3:$L$5634,4,0)</f>
        <v>3926909700</v>
      </c>
      <c r="M1052" s="2" t="str">
        <f>VLOOKUP($A1052,'[1]23500'!$B$3:$L$5634,5,0)</f>
        <v>7330417013434</v>
      </c>
      <c r="N1052" s="2">
        <f>VLOOKUP($A1052,'[1]23500'!$B$3:$L$5634,6,0)</f>
        <v>4.2999999999999997E-2</v>
      </c>
      <c r="O1052" s="2" t="str">
        <f>VLOOKUP($A1052,'[1]23500'!$B$3:$L$5634,7,0)</f>
        <v>Kg</v>
      </c>
      <c r="P1052" s="2">
        <f>VLOOKUP($A1052,'[1]23500'!$B$3:$L$5634,8,0)</f>
        <v>6.0999999999999999E-2</v>
      </c>
      <c r="Q1052" s="2" t="str">
        <f>VLOOKUP($A1052,'[1]23500'!$B$3:$L$5634,10,0)</f>
        <v>Na przewody</v>
      </c>
      <c r="R1052" s="2" t="str">
        <f>VLOOKUP($A1052,'[1]23500'!$B$3:$L$5634,11,0)</f>
        <v>1001</v>
      </c>
    </row>
    <row r="1053" spans="1:18" x14ac:dyDescent="0.3">
      <c r="A1053" s="7" t="s">
        <v>2937</v>
      </c>
      <c r="B1053" s="7" t="s">
        <v>2938</v>
      </c>
      <c r="C1053" s="7" t="s">
        <v>2836</v>
      </c>
      <c r="D1053" s="7" t="s">
        <v>2939</v>
      </c>
      <c r="E1053" s="7">
        <f t="shared" si="16"/>
        <v>4.5333333333333341</v>
      </c>
      <c r="F1053" s="7">
        <v>5.44</v>
      </c>
      <c r="G1053" s="7" t="s">
        <v>544</v>
      </c>
      <c r="H1053" s="7" t="s">
        <v>585</v>
      </c>
      <c r="I1053" s="2" t="str">
        <f>VLOOKUP($A1053,'[1]23500'!$B$3:$L$5634,1,0)</f>
        <v>PA-20004SV40.L</v>
      </c>
      <c r="J1053" s="2" t="str">
        <f>VLOOKUP($A1053,'[1]23500'!$B$3:$L$5634,2,0)</f>
        <v>PA 2/4 DYSK ŻÓŁTY: L  (250 szt.)</v>
      </c>
      <c r="K1053" s="2" t="str">
        <f>VLOOKUP($A1053,'[1]23500'!$B$3:$L$5634,3,0)</f>
        <v>dysk</v>
      </c>
      <c r="L1053" s="2" t="str">
        <f>VLOOKUP($A1053,'[1]23500'!$B$3:$L$5634,4,0)</f>
        <v>3926909700</v>
      </c>
      <c r="M1053" s="2" t="str">
        <f>VLOOKUP($A1053,'[1]23500'!$B$3:$L$5634,5,0)</f>
        <v>7330417013441</v>
      </c>
      <c r="N1053" s="2">
        <f>VLOOKUP($A1053,'[1]23500'!$B$3:$L$5634,6,0)</f>
        <v>4.2999999999999997E-2</v>
      </c>
      <c r="O1053" s="2" t="str">
        <f>VLOOKUP($A1053,'[1]23500'!$B$3:$L$5634,7,0)</f>
        <v>Kg</v>
      </c>
      <c r="P1053" s="2">
        <f>VLOOKUP($A1053,'[1]23500'!$B$3:$L$5634,8,0)</f>
        <v>6.0999999999999999E-2</v>
      </c>
      <c r="Q1053" s="2" t="str">
        <f>VLOOKUP($A1053,'[1]23500'!$B$3:$L$5634,10,0)</f>
        <v>Na przewody</v>
      </c>
      <c r="R1053" s="2" t="str">
        <f>VLOOKUP($A1053,'[1]23500'!$B$3:$L$5634,11,0)</f>
        <v>1001</v>
      </c>
    </row>
    <row r="1054" spans="1:18" x14ac:dyDescent="0.3">
      <c r="A1054" s="7" t="s">
        <v>2940</v>
      </c>
      <c r="B1054" s="7" t="s">
        <v>2941</v>
      </c>
      <c r="C1054" s="7" t="s">
        <v>2836</v>
      </c>
      <c r="D1054" s="7" t="s">
        <v>2942</v>
      </c>
      <c r="E1054" s="7">
        <f t="shared" si="16"/>
        <v>4.5333333333333341</v>
      </c>
      <c r="F1054" s="7">
        <v>5.44</v>
      </c>
      <c r="G1054" s="7" t="s">
        <v>544</v>
      </c>
      <c r="H1054" s="7" t="s">
        <v>585</v>
      </c>
      <c r="I1054" s="2" t="str">
        <f>VLOOKUP($A1054,'[1]23500'!$B$3:$L$5634,1,0)</f>
        <v>PA-20004SV40.M</v>
      </c>
      <c r="J1054" s="2" t="str">
        <f>VLOOKUP($A1054,'[1]23500'!$B$3:$L$5634,2,0)</f>
        <v>PA 2/4 DYSK ŻÓŁTY: M  (250 szt.)</v>
      </c>
      <c r="K1054" s="2" t="str">
        <f>VLOOKUP($A1054,'[1]23500'!$B$3:$L$5634,3,0)</f>
        <v>dysk</v>
      </c>
      <c r="L1054" s="2" t="str">
        <f>VLOOKUP($A1054,'[1]23500'!$B$3:$L$5634,4,0)</f>
        <v>3926909700</v>
      </c>
      <c r="M1054" s="2" t="str">
        <f>VLOOKUP($A1054,'[1]23500'!$B$3:$L$5634,5,0)</f>
        <v>7330417013458</v>
      </c>
      <c r="N1054" s="2">
        <f>VLOOKUP($A1054,'[1]23500'!$B$3:$L$5634,6,0)</f>
        <v>4.2999999999999997E-2</v>
      </c>
      <c r="O1054" s="2" t="str">
        <f>VLOOKUP($A1054,'[1]23500'!$B$3:$L$5634,7,0)</f>
        <v>Kg</v>
      </c>
      <c r="P1054" s="2">
        <f>VLOOKUP($A1054,'[1]23500'!$B$3:$L$5634,8,0)</f>
        <v>6.0999999999999999E-2</v>
      </c>
      <c r="Q1054" s="2" t="str">
        <f>VLOOKUP($A1054,'[1]23500'!$B$3:$L$5634,10,0)</f>
        <v>Na przewody</v>
      </c>
      <c r="R1054" s="2" t="str">
        <f>VLOOKUP($A1054,'[1]23500'!$B$3:$L$5634,11,0)</f>
        <v>1001</v>
      </c>
    </row>
    <row r="1055" spans="1:18" x14ac:dyDescent="0.3">
      <c r="A1055" s="7" t="s">
        <v>2943</v>
      </c>
      <c r="B1055" s="7" t="s">
        <v>2944</v>
      </c>
      <c r="C1055" s="7" t="s">
        <v>2836</v>
      </c>
      <c r="D1055" s="7" t="s">
        <v>2945</v>
      </c>
      <c r="E1055" s="7">
        <f t="shared" si="16"/>
        <v>4.5333333333333341</v>
      </c>
      <c r="F1055" s="7">
        <v>5.44</v>
      </c>
      <c r="G1055" s="7" t="s">
        <v>544</v>
      </c>
      <c r="H1055" s="7" t="s">
        <v>585</v>
      </c>
      <c r="I1055" s="2" t="str">
        <f>VLOOKUP($A1055,'[1]23500'!$B$3:$L$5634,1,0)</f>
        <v>PA-20004SV40.N</v>
      </c>
      <c r="J1055" s="2" t="str">
        <f>VLOOKUP($A1055,'[1]23500'!$B$3:$L$5634,2,0)</f>
        <v>PA 2/4 DYSK ŻÓŁTY: N  (250 szt.)</v>
      </c>
      <c r="K1055" s="2" t="str">
        <f>VLOOKUP($A1055,'[1]23500'!$B$3:$L$5634,3,0)</f>
        <v>dysk</v>
      </c>
      <c r="L1055" s="2" t="str">
        <f>VLOOKUP($A1055,'[1]23500'!$B$3:$L$5634,4,0)</f>
        <v>3926909700</v>
      </c>
      <c r="M1055" s="2" t="str">
        <f>VLOOKUP($A1055,'[1]23500'!$B$3:$L$5634,5,0)</f>
        <v>7330417013465</v>
      </c>
      <c r="N1055" s="2">
        <f>VLOOKUP($A1055,'[1]23500'!$B$3:$L$5634,6,0)</f>
        <v>4.2999999999999997E-2</v>
      </c>
      <c r="O1055" s="2" t="str">
        <f>VLOOKUP($A1055,'[1]23500'!$B$3:$L$5634,7,0)</f>
        <v>Kg</v>
      </c>
      <c r="P1055" s="2">
        <f>VLOOKUP($A1055,'[1]23500'!$B$3:$L$5634,8,0)</f>
        <v>6.0999999999999999E-2</v>
      </c>
      <c r="Q1055" s="2" t="str">
        <f>VLOOKUP($A1055,'[1]23500'!$B$3:$L$5634,10,0)</f>
        <v>Na przewody</v>
      </c>
      <c r="R1055" s="2" t="str">
        <f>VLOOKUP($A1055,'[1]23500'!$B$3:$L$5634,11,0)</f>
        <v>1001</v>
      </c>
    </row>
    <row r="1056" spans="1:18" x14ac:dyDescent="0.3">
      <c r="A1056" s="7" t="s">
        <v>2946</v>
      </c>
      <c r="B1056" s="7" t="s">
        <v>2947</v>
      </c>
      <c r="C1056" s="7" t="s">
        <v>2836</v>
      </c>
      <c r="D1056" s="7" t="s">
        <v>2948</v>
      </c>
      <c r="E1056" s="7">
        <f t="shared" si="16"/>
        <v>4.5333333333333341</v>
      </c>
      <c r="F1056" s="7">
        <v>5.44</v>
      </c>
      <c r="G1056" s="7" t="s">
        <v>544</v>
      </c>
      <c r="H1056" s="7" t="s">
        <v>585</v>
      </c>
      <c r="I1056" s="2" t="str">
        <f>VLOOKUP($A1056,'[1]23500'!$B$3:$L$5634,1,0)</f>
        <v>PA-20004SV40.O</v>
      </c>
      <c r="J1056" s="2" t="str">
        <f>VLOOKUP($A1056,'[1]23500'!$B$3:$L$5634,2,0)</f>
        <v>PA 2/4 DYSK ŻÓŁTY: O  (250 szt.)</v>
      </c>
      <c r="K1056" s="2" t="str">
        <f>VLOOKUP($A1056,'[1]23500'!$B$3:$L$5634,3,0)</f>
        <v>dysk</v>
      </c>
      <c r="L1056" s="2" t="str">
        <f>VLOOKUP($A1056,'[1]23500'!$B$3:$L$5634,4,0)</f>
        <v>3926909700</v>
      </c>
      <c r="M1056" s="2" t="str">
        <f>VLOOKUP($A1056,'[1]23500'!$B$3:$L$5634,5,0)</f>
        <v>7330417013472</v>
      </c>
      <c r="N1056" s="2">
        <f>VLOOKUP($A1056,'[1]23500'!$B$3:$L$5634,6,0)</f>
        <v>4.2999999999999997E-2</v>
      </c>
      <c r="O1056" s="2" t="str">
        <f>VLOOKUP($A1056,'[1]23500'!$B$3:$L$5634,7,0)</f>
        <v>Kg</v>
      </c>
      <c r="P1056" s="2">
        <f>VLOOKUP($A1056,'[1]23500'!$B$3:$L$5634,8,0)</f>
        <v>6.0999999999999999E-2</v>
      </c>
      <c r="Q1056" s="2" t="str">
        <f>VLOOKUP($A1056,'[1]23500'!$B$3:$L$5634,10,0)</f>
        <v>Na przewody</v>
      </c>
      <c r="R1056" s="2" t="str">
        <f>VLOOKUP($A1056,'[1]23500'!$B$3:$L$5634,11,0)</f>
        <v>1001</v>
      </c>
    </row>
    <row r="1057" spans="1:18" x14ac:dyDescent="0.3">
      <c r="A1057" s="7" t="s">
        <v>2949</v>
      </c>
      <c r="B1057" s="7" t="s">
        <v>2950</v>
      </c>
      <c r="C1057" s="7" t="s">
        <v>2836</v>
      </c>
      <c r="D1057" s="7" t="s">
        <v>2951</v>
      </c>
      <c r="E1057" s="7">
        <f t="shared" si="16"/>
        <v>4.5333333333333341</v>
      </c>
      <c r="F1057" s="7">
        <v>5.44</v>
      </c>
      <c r="G1057" s="7" t="s">
        <v>544</v>
      </c>
      <c r="H1057" s="7" t="s">
        <v>585</v>
      </c>
      <c r="I1057" s="2" t="str">
        <f>VLOOKUP($A1057,'[1]23500'!$B$3:$L$5634,1,0)</f>
        <v>PA-20004SV40.P</v>
      </c>
      <c r="J1057" s="2" t="str">
        <f>VLOOKUP($A1057,'[1]23500'!$B$3:$L$5634,2,0)</f>
        <v>PA 2/4 DYSK ŻÓŁTY: P  (250 szt.)</v>
      </c>
      <c r="K1057" s="2" t="str">
        <f>VLOOKUP($A1057,'[1]23500'!$B$3:$L$5634,3,0)</f>
        <v>dysk</v>
      </c>
      <c r="L1057" s="2" t="str">
        <f>VLOOKUP($A1057,'[1]23500'!$B$3:$L$5634,4,0)</f>
        <v>3926909700</v>
      </c>
      <c r="M1057" s="2" t="str">
        <f>VLOOKUP($A1057,'[1]23500'!$B$3:$L$5634,5,0)</f>
        <v>7330417013489</v>
      </c>
      <c r="N1057" s="2">
        <f>VLOOKUP($A1057,'[1]23500'!$B$3:$L$5634,6,0)</f>
        <v>4.2999999999999997E-2</v>
      </c>
      <c r="O1057" s="2" t="str">
        <f>VLOOKUP($A1057,'[1]23500'!$B$3:$L$5634,7,0)</f>
        <v>Kg</v>
      </c>
      <c r="P1057" s="2">
        <f>VLOOKUP($A1057,'[1]23500'!$B$3:$L$5634,8,0)</f>
        <v>6.0999999999999999E-2</v>
      </c>
      <c r="Q1057" s="2" t="str">
        <f>VLOOKUP($A1057,'[1]23500'!$B$3:$L$5634,10,0)</f>
        <v>Na przewody</v>
      </c>
      <c r="R1057" s="2" t="str">
        <f>VLOOKUP($A1057,'[1]23500'!$B$3:$L$5634,11,0)</f>
        <v>1001</v>
      </c>
    </row>
    <row r="1058" spans="1:18" x14ac:dyDescent="0.3">
      <c r="A1058" s="7" t="s">
        <v>2952</v>
      </c>
      <c r="B1058" s="7" t="s">
        <v>2953</v>
      </c>
      <c r="C1058" s="7" t="s">
        <v>2836</v>
      </c>
      <c r="D1058" s="7" t="s">
        <v>2954</v>
      </c>
      <c r="E1058" s="7">
        <f t="shared" si="16"/>
        <v>4.5333333333333341</v>
      </c>
      <c r="F1058" s="7">
        <v>5.44</v>
      </c>
      <c r="G1058" s="7" t="s">
        <v>544</v>
      </c>
      <c r="H1058" s="7" t="s">
        <v>585</v>
      </c>
      <c r="I1058" s="2" t="str">
        <f>VLOOKUP($A1058,'[1]23500'!$B$3:$L$5634,1,0)</f>
        <v>PA-20004SV40.Q</v>
      </c>
      <c r="J1058" s="2" t="str">
        <f>VLOOKUP($A1058,'[1]23500'!$B$3:$L$5634,2,0)</f>
        <v>PA 2/4 DYSK ŻÓŁTY: Q  (250 szt.)</v>
      </c>
      <c r="K1058" s="2" t="str">
        <f>VLOOKUP($A1058,'[1]23500'!$B$3:$L$5634,3,0)</f>
        <v>dysk</v>
      </c>
      <c r="L1058" s="2" t="str">
        <f>VLOOKUP($A1058,'[1]23500'!$B$3:$L$5634,4,0)</f>
        <v>3926909700</v>
      </c>
      <c r="M1058" s="2" t="str">
        <f>VLOOKUP($A1058,'[1]23500'!$B$3:$L$5634,5,0)</f>
        <v>7330417013496</v>
      </c>
      <c r="N1058" s="2">
        <f>VLOOKUP($A1058,'[1]23500'!$B$3:$L$5634,6,0)</f>
        <v>4.2999999999999997E-2</v>
      </c>
      <c r="O1058" s="2" t="str">
        <f>VLOOKUP($A1058,'[1]23500'!$B$3:$L$5634,7,0)</f>
        <v>Kg</v>
      </c>
      <c r="P1058" s="2">
        <f>VLOOKUP($A1058,'[1]23500'!$B$3:$L$5634,8,0)</f>
        <v>6.0999999999999999E-2</v>
      </c>
      <c r="Q1058" s="2" t="str">
        <f>VLOOKUP($A1058,'[1]23500'!$B$3:$L$5634,10,0)</f>
        <v>Na przewody</v>
      </c>
      <c r="R1058" s="2" t="str">
        <f>VLOOKUP($A1058,'[1]23500'!$B$3:$L$5634,11,0)</f>
        <v>1001</v>
      </c>
    </row>
    <row r="1059" spans="1:18" x14ac:dyDescent="0.3">
      <c r="A1059" s="7" t="s">
        <v>2955</v>
      </c>
      <c r="B1059" s="7" t="s">
        <v>2956</v>
      </c>
      <c r="C1059" s="7" t="s">
        <v>2836</v>
      </c>
      <c r="D1059" s="7" t="s">
        <v>2957</v>
      </c>
      <c r="E1059" s="7">
        <f t="shared" si="16"/>
        <v>4.5333333333333341</v>
      </c>
      <c r="F1059" s="7">
        <v>5.44</v>
      </c>
      <c r="G1059" s="7" t="s">
        <v>544</v>
      </c>
      <c r="H1059" s="7" t="s">
        <v>585</v>
      </c>
      <c r="I1059" s="2" t="str">
        <f>VLOOKUP($A1059,'[1]23500'!$B$3:$L$5634,1,0)</f>
        <v>PA-20004SV40.R</v>
      </c>
      <c r="J1059" s="2" t="str">
        <f>VLOOKUP($A1059,'[1]23500'!$B$3:$L$5634,2,0)</f>
        <v>PA 2/4 DYSK ŻÓŁTY: R  (250 szt.)</v>
      </c>
      <c r="K1059" s="2" t="str">
        <f>VLOOKUP($A1059,'[1]23500'!$B$3:$L$5634,3,0)</f>
        <v>dysk</v>
      </c>
      <c r="L1059" s="2" t="str">
        <f>VLOOKUP($A1059,'[1]23500'!$B$3:$L$5634,4,0)</f>
        <v>3926909700</v>
      </c>
      <c r="M1059" s="2" t="str">
        <f>VLOOKUP($A1059,'[1]23500'!$B$3:$L$5634,5,0)</f>
        <v>7330417013502</v>
      </c>
      <c r="N1059" s="2">
        <f>VLOOKUP($A1059,'[1]23500'!$B$3:$L$5634,6,0)</f>
        <v>4.2999999999999997E-2</v>
      </c>
      <c r="O1059" s="2" t="str">
        <f>VLOOKUP($A1059,'[1]23500'!$B$3:$L$5634,7,0)</f>
        <v>Kg</v>
      </c>
      <c r="P1059" s="2">
        <f>VLOOKUP($A1059,'[1]23500'!$B$3:$L$5634,8,0)</f>
        <v>6.0999999999999999E-2</v>
      </c>
      <c r="Q1059" s="2" t="str">
        <f>VLOOKUP($A1059,'[1]23500'!$B$3:$L$5634,10,0)</f>
        <v>Na przewody</v>
      </c>
      <c r="R1059" s="2" t="str">
        <f>VLOOKUP($A1059,'[1]23500'!$B$3:$L$5634,11,0)</f>
        <v>1001</v>
      </c>
    </row>
    <row r="1060" spans="1:18" x14ac:dyDescent="0.3">
      <c r="A1060" s="7" t="s">
        <v>2958</v>
      </c>
      <c r="B1060" s="7" t="s">
        <v>2959</v>
      </c>
      <c r="C1060" s="7" t="s">
        <v>2836</v>
      </c>
      <c r="D1060" s="7" t="s">
        <v>2960</v>
      </c>
      <c r="E1060" s="7">
        <f t="shared" si="16"/>
        <v>4.5333333333333341</v>
      </c>
      <c r="F1060" s="7">
        <v>5.44</v>
      </c>
      <c r="G1060" s="7" t="s">
        <v>544</v>
      </c>
      <c r="H1060" s="7" t="s">
        <v>585</v>
      </c>
      <c r="I1060" s="2" t="str">
        <f>VLOOKUP($A1060,'[1]23500'!$B$3:$L$5634,1,0)</f>
        <v>PA-20004SV40.S</v>
      </c>
      <c r="J1060" s="2" t="str">
        <f>VLOOKUP($A1060,'[1]23500'!$B$3:$L$5634,2,0)</f>
        <v>PA 2/4 DYSK ŻÓŁTY: S  (250 szt.)</v>
      </c>
      <c r="K1060" s="2" t="str">
        <f>VLOOKUP($A1060,'[1]23500'!$B$3:$L$5634,3,0)</f>
        <v>dysk</v>
      </c>
      <c r="L1060" s="2" t="str">
        <f>VLOOKUP($A1060,'[1]23500'!$B$3:$L$5634,4,0)</f>
        <v>3926909700</v>
      </c>
      <c r="M1060" s="2" t="str">
        <f>VLOOKUP($A1060,'[1]23500'!$B$3:$L$5634,5,0)</f>
        <v>7330417013519</v>
      </c>
      <c r="N1060" s="2">
        <f>VLOOKUP($A1060,'[1]23500'!$B$3:$L$5634,6,0)</f>
        <v>4.2999999999999997E-2</v>
      </c>
      <c r="O1060" s="2" t="str">
        <f>VLOOKUP($A1060,'[1]23500'!$B$3:$L$5634,7,0)</f>
        <v>Kg</v>
      </c>
      <c r="P1060" s="2">
        <f>VLOOKUP($A1060,'[1]23500'!$B$3:$L$5634,8,0)</f>
        <v>6.0999999999999999E-2</v>
      </c>
      <c r="Q1060" s="2" t="str">
        <f>VLOOKUP($A1060,'[1]23500'!$B$3:$L$5634,10,0)</f>
        <v>Na przewody</v>
      </c>
      <c r="R1060" s="2" t="str">
        <f>VLOOKUP($A1060,'[1]23500'!$B$3:$L$5634,11,0)</f>
        <v>1001</v>
      </c>
    </row>
    <row r="1061" spans="1:18" x14ac:dyDescent="0.3">
      <c r="A1061" s="7" t="s">
        <v>2961</v>
      </c>
      <c r="B1061" s="7" t="s">
        <v>2962</v>
      </c>
      <c r="C1061" s="7" t="s">
        <v>2836</v>
      </c>
      <c r="D1061" s="7" t="s">
        <v>2963</v>
      </c>
      <c r="E1061" s="7">
        <f t="shared" si="16"/>
        <v>4.5333333333333341</v>
      </c>
      <c r="F1061" s="7">
        <v>5.44</v>
      </c>
      <c r="G1061" s="7" t="s">
        <v>544</v>
      </c>
      <c r="H1061" s="7" t="s">
        <v>585</v>
      </c>
      <c r="I1061" s="2" t="str">
        <f>VLOOKUP($A1061,'[1]23500'!$B$3:$L$5634,1,0)</f>
        <v>PA-20004SV40.T</v>
      </c>
      <c r="J1061" s="2" t="str">
        <f>VLOOKUP($A1061,'[1]23500'!$B$3:$L$5634,2,0)</f>
        <v>PA 2/4 DYSK ŻÓŁTY: T  (250 szt.)</v>
      </c>
      <c r="K1061" s="2" t="str">
        <f>VLOOKUP($A1061,'[1]23500'!$B$3:$L$5634,3,0)</f>
        <v>dysk</v>
      </c>
      <c r="L1061" s="2" t="str">
        <f>VLOOKUP($A1061,'[1]23500'!$B$3:$L$5634,4,0)</f>
        <v>3926909700</v>
      </c>
      <c r="M1061" s="2" t="str">
        <f>VLOOKUP($A1061,'[1]23500'!$B$3:$L$5634,5,0)</f>
        <v>7330417013526</v>
      </c>
      <c r="N1061" s="2">
        <f>VLOOKUP($A1061,'[1]23500'!$B$3:$L$5634,6,0)</f>
        <v>4.2999999999999997E-2</v>
      </c>
      <c r="O1061" s="2" t="str">
        <f>VLOOKUP($A1061,'[1]23500'!$B$3:$L$5634,7,0)</f>
        <v>Kg</v>
      </c>
      <c r="P1061" s="2">
        <f>VLOOKUP($A1061,'[1]23500'!$B$3:$L$5634,8,0)</f>
        <v>6.0999999999999999E-2</v>
      </c>
      <c r="Q1061" s="2" t="str">
        <f>VLOOKUP($A1061,'[1]23500'!$B$3:$L$5634,10,0)</f>
        <v>Na przewody</v>
      </c>
      <c r="R1061" s="2" t="str">
        <f>VLOOKUP($A1061,'[1]23500'!$B$3:$L$5634,11,0)</f>
        <v>1001</v>
      </c>
    </row>
    <row r="1062" spans="1:18" x14ac:dyDescent="0.3">
      <c r="A1062" s="7" t="s">
        <v>2964</v>
      </c>
      <c r="B1062" s="7" t="s">
        <v>2965</v>
      </c>
      <c r="C1062" s="7" t="s">
        <v>2836</v>
      </c>
      <c r="D1062" s="7" t="s">
        <v>2966</v>
      </c>
      <c r="E1062" s="7">
        <f t="shared" si="16"/>
        <v>4.5333333333333341</v>
      </c>
      <c r="F1062" s="7">
        <v>5.44</v>
      </c>
      <c r="G1062" s="7" t="s">
        <v>544</v>
      </c>
      <c r="H1062" s="7" t="s">
        <v>585</v>
      </c>
      <c r="I1062" s="2" t="str">
        <f>VLOOKUP($A1062,'[1]23500'!$B$3:$L$5634,1,0)</f>
        <v>PA-20004SV40.U</v>
      </c>
      <c r="J1062" s="2" t="str">
        <f>VLOOKUP($A1062,'[1]23500'!$B$3:$L$5634,2,0)</f>
        <v>PA 2/4 DYSK ŻÓŁTY: U  (250 szt.)</v>
      </c>
      <c r="K1062" s="2" t="str">
        <f>VLOOKUP($A1062,'[1]23500'!$B$3:$L$5634,3,0)</f>
        <v>dysk</v>
      </c>
      <c r="L1062" s="2" t="str">
        <f>VLOOKUP($A1062,'[1]23500'!$B$3:$L$5634,4,0)</f>
        <v>3926909700</v>
      </c>
      <c r="M1062" s="2" t="str">
        <f>VLOOKUP($A1062,'[1]23500'!$B$3:$L$5634,5,0)</f>
        <v>7330417013533</v>
      </c>
      <c r="N1062" s="2">
        <f>VLOOKUP($A1062,'[1]23500'!$B$3:$L$5634,6,0)</f>
        <v>4.2999999999999997E-2</v>
      </c>
      <c r="O1062" s="2" t="str">
        <f>VLOOKUP($A1062,'[1]23500'!$B$3:$L$5634,7,0)</f>
        <v>Kg</v>
      </c>
      <c r="P1062" s="2">
        <f>VLOOKUP($A1062,'[1]23500'!$B$3:$L$5634,8,0)</f>
        <v>6.0999999999999999E-2</v>
      </c>
      <c r="Q1062" s="2" t="str">
        <f>VLOOKUP($A1062,'[1]23500'!$B$3:$L$5634,10,0)</f>
        <v>Na przewody</v>
      </c>
      <c r="R1062" s="2" t="str">
        <f>VLOOKUP($A1062,'[1]23500'!$B$3:$L$5634,11,0)</f>
        <v>1001</v>
      </c>
    </row>
    <row r="1063" spans="1:18" x14ac:dyDescent="0.3">
      <c r="A1063" s="7" t="s">
        <v>2967</v>
      </c>
      <c r="B1063" s="7" t="s">
        <v>2968</v>
      </c>
      <c r="C1063" s="7" t="s">
        <v>2836</v>
      </c>
      <c r="D1063" s="7" t="s">
        <v>2969</v>
      </c>
      <c r="E1063" s="7">
        <f t="shared" si="16"/>
        <v>4.5333333333333341</v>
      </c>
      <c r="F1063" s="7">
        <v>5.44</v>
      </c>
      <c r="G1063" s="7" t="s">
        <v>544</v>
      </c>
      <c r="H1063" s="7" t="s">
        <v>585</v>
      </c>
      <c r="I1063" s="2" t="str">
        <f>VLOOKUP($A1063,'[1]23500'!$B$3:$L$5634,1,0)</f>
        <v>PA-20004SV40.V</v>
      </c>
      <c r="J1063" s="2" t="str">
        <f>VLOOKUP($A1063,'[1]23500'!$B$3:$L$5634,2,0)</f>
        <v>PA 2/4 DYSK ŻÓŁTY: V  (250 szt.)</v>
      </c>
      <c r="K1063" s="2" t="str">
        <f>VLOOKUP($A1063,'[1]23500'!$B$3:$L$5634,3,0)</f>
        <v>dysk</v>
      </c>
      <c r="L1063" s="2" t="str">
        <f>VLOOKUP($A1063,'[1]23500'!$B$3:$L$5634,4,0)</f>
        <v>3926909700</v>
      </c>
      <c r="M1063" s="2" t="str">
        <f>VLOOKUP($A1063,'[1]23500'!$B$3:$L$5634,5,0)</f>
        <v>7330417013540</v>
      </c>
      <c r="N1063" s="2">
        <f>VLOOKUP($A1063,'[1]23500'!$B$3:$L$5634,6,0)</f>
        <v>4.2999999999999997E-2</v>
      </c>
      <c r="O1063" s="2" t="str">
        <f>VLOOKUP($A1063,'[1]23500'!$B$3:$L$5634,7,0)</f>
        <v>Kg</v>
      </c>
      <c r="P1063" s="2">
        <f>VLOOKUP($A1063,'[1]23500'!$B$3:$L$5634,8,0)</f>
        <v>6.0999999999999999E-2</v>
      </c>
      <c r="Q1063" s="2" t="str">
        <f>VLOOKUP($A1063,'[1]23500'!$B$3:$L$5634,10,0)</f>
        <v>Na przewody</v>
      </c>
      <c r="R1063" s="2" t="str">
        <f>VLOOKUP($A1063,'[1]23500'!$B$3:$L$5634,11,0)</f>
        <v>1001</v>
      </c>
    </row>
    <row r="1064" spans="1:18" x14ac:dyDescent="0.3">
      <c r="A1064" s="7" t="s">
        <v>2970</v>
      </c>
      <c r="B1064" s="7" t="s">
        <v>2971</v>
      </c>
      <c r="C1064" s="7" t="s">
        <v>2836</v>
      </c>
      <c r="D1064" s="7" t="s">
        <v>2972</v>
      </c>
      <c r="E1064" s="7">
        <f t="shared" si="16"/>
        <v>4.5333333333333341</v>
      </c>
      <c r="F1064" s="7">
        <v>5.44</v>
      </c>
      <c r="G1064" s="7" t="s">
        <v>544</v>
      </c>
      <c r="H1064" s="7" t="s">
        <v>585</v>
      </c>
      <c r="I1064" s="2" t="str">
        <f>VLOOKUP($A1064,'[1]23500'!$B$3:$L$5634,1,0)</f>
        <v>PA-20004SV40.W</v>
      </c>
      <c r="J1064" s="2" t="str">
        <f>VLOOKUP($A1064,'[1]23500'!$B$3:$L$5634,2,0)</f>
        <v>PA 2/4 DYSK ŻÓŁTY: W  (250 szt.)</v>
      </c>
      <c r="K1064" s="2" t="str">
        <f>VLOOKUP($A1064,'[1]23500'!$B$3:$L$5634,3,0)</f>
        <v>dysk</v>
      </c>
      <c r="L1064" s="2" t="str">
        <f>VLOOKUP($A1064,'[1]23500'!$B$3:$L$5634,4,0)</f>
        <v>3926909700</v>
      </c>
      <c r="M1064" s="2" t="str">
        <f>VLOOKUP($A1064,'[1]23500'!$B$3:$L$5634,5,0)</f>
        <v>7330417013557</v>
      </c>
      <c r="N1064" s="2">
        <f>VLOOKUP($A1064,'[1]23500'!$B$3:$L$5634,6,0)</f>
        <v>4.2999999999999997E-2</v>
      </c>
      <c r="O1064" s="2" t="str">
        <f>VLOOKUP($A1064,'[1]23500'!$B$3:$L$5634,7,0)</f>
        <v>Kg</v>
      </c>
      <c r="P1064" s="2">
        <f>VLOOKUP($A1064,'[1]23500'!$B$3:$L$5634,8,0)</f>
        <v>6.0999999999999999E-2</v>
      </c>
      <c r="Q1064" s="2" t="str">
        <f>VLOOKUP($A1064,'[1]23500'!$B$3:$L$5634,10,0)</f>
        <v>Na przewody</v>
      </c>
      <c r="R1064" s="2" t="str">
        <f>VLOOKUP($A1064,'[1]23500'!$B$3:$L$5634,11,0)</f>
        <v>1001</v>
      </c>
    </row>
    <row r="1065" spans="1:18" x14ac:dyDescent="0.3">
      <c r="A1065" s="7" t="s">
        <v>2973</v>
      </c>
      <c r="B1065" s="7" t="s">
        <v>2974</v>
      </c>
      <c r="C1065" s="7" t="s">
        <v>2836</v>
      </c>
      <c r="D1065" s="7" t="s">
        <v>2975</v>
      </c>
      <c r="E1065" s="7">
        <f t="shared" si="16"/>
        <v>4.5333333333333341</v>
      </c>
      <c r="F1065" s="7">
        <v>5.44</v>
      </c>
      <c r="G1065" s="7" t="s">
        <v>544</v>
      </c>
      <c r="H1065" s="7" t="s">
        <v>585</v>
      </c>
      <c r="I1065" s="2" t="str">
        <f>VLOOKUP($A1065,'[1]23500'!$B$3:$L$5634,1,0)</f>
        <v>PA-20004SV40.X</v>
      </c>
      <c r="J1065" s="2" t="str">
        <f>VLOOKUP($A1065,'[1]23500'!$B$3:$L$5634,2,0)</f>
        <v>PA 2/4 DYSK ŻÓŁTY: X  (250 szt.)</v>
      </c>
      <c r="K1065" s="2" t="str">
        <f>VLOOKUP($A1065,'[1]23500'!$B$3:$L$5634,3,0)</f>
        <v>dysk</v>
      </c>
      <c r="L1065" s="2" t="str">
        <f>VLOOKUP($A1065,'[1]23500'!$B$3:$L$5634,4,0)</f>
        <v>3926909700</v>
      </c>
      <c r="M1065" s="2" t="str">
        <f>VLOOKUP($A1065,'[1]23500'!$B$3:$L$5634,5,0)</f>
        <v>7330417013564</v>
      </c>
      <c r="N1065" s="2">
        <f>VLOOKUP($A1065,'[1]23500'!$B$3:$L$5634,6,0)</f>
        <v>4.2999999999999997E-2</v>
      </c>
      <c r="O1065" s="2" t="str">
        <f>VLOOKUP($A1065,'[1]23500'!$B$3:$L$5634,7,0)</f>
        <v>Kg</v>
      </c>
      <c r="P1065" s="2">
        <f>VLOOKUP($A1065,'[1]23500'!$B$3:$L$5634,8,0)</f>
        <v>6.0999999999999999E-2</v>
      </c>
      <c r="Q1065" s="2" t="str">
        <f>VLOOKUP($A1065,'[1]23500'!$B$3:$L$5634,10,0)</f>
        <v>Na przewody</v>
      </c>
      <c r="R1065" s="2" t="str">
        <f>VLOOKUP($A1065,'[1]23500'!$B$3:$L$5634,11,0)</f>
        <v>1001</v>
      </c>
    </row>
    <row r="1066" spans="1:18" x14ac:dyDescent="0.3">
      <c r="A1066" s="7" t="s">
        <v>2976</v>
      </c>
      <c r="B1066" s="7" t="s">
        <v>2977</v>
      </c>
      <c r="C1066" s="7" t="s">
        <v>2836</v>
      </c>
      <c r="D1066" s="7" t="s">
        <v>2978</v>
      </c>
      <c r="E1066" s="7">
        <f t="shared" si="16"/>
        <v>4.5333333333333341</v>
      </c>
      <c r="F1066" s="7">
        <v>5.44</v>
      </c>
      <c r="G1066" s="7" t="s">
        <v>544</v>
      </c>
      <c r="H1066" s="7" t="s">
        <v>585</v>
      </c>
      <c r="I1066" s="2" t="str">
        <f>VLOOKUP($A1066,'[1]23500'!$B$3:$L$5634,1,0)</f>
        <v>PA-20004SV40.Y</v>
      </c>
      <c r="J1066" s="2" t="str">
        <f>VLOOKUP($A1066,'[1]23500'!$B$3:$L$5634,2,0)</f>
        <v>PA 2/4 DYSK ŻÓŁTY: Y  (250 szt.)</v>
      </c>
      <c r="K1066" s="2" t="str">
        <f>VLOOKUP($A1066,'[1]23500'!$B$3:$L$5634,3,0)</f>
        <v>dysk</v>
      </c>
      <c r="L1066" s="2" t="str">
        <f>VLOOKUP($A1066,'[1]23500'!$B$3:$L$5634,4,0)</f>
        <v>3926909700</v>
      </c>
      <c r="M1066" s="2" t="str">
        <f>VLOOKUP($A1066,'[1]23500'!$B$3:$L$5634,5,0)</f>
        <v>7330417013571</v>
      </c>
      <c r="N1066" s="2">
        <f>VLOOKUP($A1066,'[1]23500'!$B$3:$L$5634,6,0)</f>
        <v>4.2999999999999997E-2</v>
      </c>
      <c r="O1066" s="2" t="str">
        <f>VLOOKUP($A1066,'[1]23500'!$B$3:$L$5634,7,0)</f>
        <v>Kg</v>
      </c>
      <c r="P1066" s="2">
        <f>VLOOKUP($A1066,'[1]23500'!$B$3:$L$5634,8,0)</f>
        <v>6.0999999999999999E-2</v>
      </c>
      <c r="Q1066" s="2" t="str">
        <f>VLOOKUP($A1066,'[1]23500'!$B$3:$L$5634,10,0)</f>
        <v>Na przewody</v>
      </c>
      <c r="R1066" s="2" t="str">
        <f>VLOOKUP($A1066,'[1]23500'!$B$3:$L$5634,11,0)</f>
        <v>1001</v>
      </c>
    </row>
    <row r="1067" spans="1:18" x14ac:dyDescent="0.3">
      <c r="A1067" s="7" t="s">
        <v>2979</v>
      </c>
      <c r="B1067" s="7" t="s">
        <v>2980</v>
      </c>
      <c r="C1067" s="7" t="s">
        <v>2836</v>
      </c>
      <c r="D1067" s="7" t="s">
        <v>2981</v>
      </c>
      <c r="E1067" s="7">
        <f t="shared" si="16"/>
        <v>4.5333333333333341</v>
      </c>
      <c r="F1067" s="7">
        <v>5.44</v>
      </c>
      <c r="G1067" s="7" t="s">
        <v>544</v>
      </c>
      <c r="H1067" s="7" t="s">
        <v>585</v>
      </c>
      <c r="I1067" s="2" t="str">
        <f>VLOOKUP($A1067,'[1]23500'!$B$3:$L$5634,1,0)</f>
        <v>PA-20004SV40.Z</v>
      </c>
      <c r="J1067" s="2" t="str">
        <f>VLOOKUP($A1067,'[1]23500'!$B$3:$L$5634,2,0)</f>
        <v>PA 2/4 DYSK ŻÓŁTY: Z  (250 szt.)</v>
      </c>
      <c r="K1067" s="2" t="str">
        <f>VLOOKUP($A1067,'[1]23500'!$B$3:$L$5634,3,0)</f>
        <v>dysk</v>
      </c>
      <c r="L1067" s="2" t="str">
        <f>VLOOKUP($A1067,'[1]23500'!$B$3:$L$5634,4,0)</f>
        <v>3926909700</v>
      </c>
      <c r="M1067" s="2" t="str">
        <f>VLOOKUP($A1067,'[1]23500'!$B$3:$L$5634,5,0)</f>
        <v>7330417013588</v>
      </c>
      <c r="N1067" s="2">
        <f>VLOOKUP($A1067,'[1]23500'!$B$3:$L$5634,6,0)</f>
        <v>4.2999999999999997E-2</v>
      </c>
      <c r="O1067" s="2" t="str">
        <f>VLOOKUP($A1067,'[1]23500'!$B$3:$L$5634,7,0)</f>
        <v>Kg</v>
      </c>
      <c r="P1067" s="2">
        <f>VLOOKUP($A1067,'[1]23500'!$B$3:$L$5634,8,0)</f>
        <v>6.0999999999999999E-2</v>
      </c>
      <c r="Q1067" s="2" t="str">
        <f>VLOOKUP($A1067,'[1]23500'!$B$3:$L$5634,10,0)</f>
        <v>Na przewody</v>
      </c>
      <c r="R1067" s="2" t="str">
        <f>VLOOKUP($A1067,'[1]23500'!$B$3:$L$5634,11,0)</f>
        <v>1001</v>
      </c>
    </row>
    <row r="1068" spans="1:18" x14ac:dyDescent="0.3">
      <c r="A1068" s="7" t="s">
        <v>2982</v>
      </c>
      <c r="B1068" s="7" t="s">
        <v>2983</v>
      </c>
      <c r="C1068" s="7" t="s">
        <v>2836</v>
      </c>
      <c r="D1068" s="7" t="s">
        <v>2984</v>
      </c>
      <c r="E1068" s="7">
        <f t="shared" si="16"/>
        <v>4.8666666666666671</v>
      </c>
      <c r="F1068" s="7">
        <v>5.84</v>
      </c>
      <c r="G1068" s="7" t="s">
        <v>544</v>
      </c>
      <c r="H1068" s="7" t="s">
        <v>585</v>
      </c>
      <c r="I1068" s="2" t="str">
        <f>VLOOKUP($A1068,'[1]23500'!$B$3:$L$5634,1,0)</f>
        <v>PA-20004SV59.5</v>
      </c>
      <c r="J1068" s="2" t="str">
        <f>VLOOKUP($A1068,'[1]23500'!$B$3:$L$5634,2,0)</f>
        <v>PA 2/4 DYSK ZIELONY: 5  (250 szt.)</v>
      </c>
      <c r="K1068" s="2" t="str">
        <f>VLOOKUP($A1068,'[1]23500'!$B$3:$L$5634,3,0)</f>
        <v>dysk</v>
      </c>
      <c r="L1068" s="2" t="str">
        <f>VLOOKUP($A1068,'[1]23500'!$B$3:$L$5634,4,0)</f>
        <v>3926909700</v>
      </c>
      <c r="M1068" s="2" t="str">
        <f>VLOOKUP($A1068,'[1]23500'!$B$3:$L$5634,5,0)</f>
        <v>7330417013625</v>
      </c>
      <c r="N1068" s="2">
        <f>VLOOKUP($A1068,'[1]23500'!$B$3:$L$5634,6,0)</f>
        <v>4.2999999999999997E-2</v>
      </c>
      <c r="O1068" s="2" t="str">
        <f>VLOOKUP($A1068,'[1]23500'!$B$3:$L$5634,7,0)</f>
        <v>Kg</v>
      </c>
      <c r="P1068" s="2">
        <f>VLOOKUP($A1068,'[1]23500'!$B$3:$L$5634,8,0)</f>
        <v>6.0999999999999999E-2</v>
      </c>
      <c r="Q1068" s="2" t="str">
        <f>VLOOKUP($A1068,'[1]23500'!$B$3:$L$5634,10,0)</f>
        <v>Na przewody</v>
      </c>
      <c r="R1068" s="2" t="str">
        <f>VLOOKUP($A1068,'[1]23500'!$B$3:$L$5634,11,0)</f>
        <v>1001</v>
      </c>
    </row>
    <row r="1069" spans="1:18" x14ac:dyDescent="0.3">
      <c r="A1069" s="7" t="s">
        <v>2985</v>
      </c>
      <c r="B1069" s="7" t="s">
        <v>2986</v>
      </c>
      <c r="C1069" s="7" t="s">
        <v>2836</v>
      </c>
      <c r="D1069" s="7" t="s">
        <v>2987</v>
      </c>
      <c r="E1069" s="7">
        <f t="shared" si="16"/>
        <v>4.8666666666666671</v>
      </c>
      <c r="F1069" s="7">
        <v>5.84</v>
      </c>
      <c r="G1069" s="7" t="s">
        <v>544</v>
      </c>
      <c r="H1069" s="7" t="s">
        <v>585</v>
      </c>
      <c r="I1069" s="2" t="str">
        <f>VLOOKUP($A1069,'[1]23500'!$B$3:$L$5634,1,0)</f>
        <v>PA-20004SV69.6</v>
      </c>
      <c r="J1069" s="2" t="str">
        <f>VLOOKUP($A1069,'[1]23500'!$B$3:$L$5634,2,0)</f>
        <v>PA 2/4 DYSK NIEBIESKI: 6  (250 szt.)</v>
      </c>
      <c r="K1069" s="2" t="str">
        <f>VLOOKUP($A1069,'[1]23500'!$B$3:$L$5634,3,0)</f>
        <v>dysk</v>
      </c>
      <c r="L1069" s="2" t="str">
        <f>VLOOKUP($A1069,'[1]23500'!$B$3:$L$5634,4,0)</f>
        <v>3926909700</v>
      </c>
      <c r="M1069" s="2" t="str">
        <f>VLOOKUP($A1069,'[1]23500'!$B$3:$L$5634,5,0)</f>
        <v>7330417013649</v>
      </c>
      <c r="N1069" s="2">
        <f>VLOOKUP($A1069,'[1]23500'!$B$3:$L$5634,6,0)</f>
        <v>4.2999999999999997E-2</v>
      </c>
      <c r="O1069" s="2" t="str">
        <f>VLOOKUP($A1069,'[1]23500'!$B$3:$L$5634,7,0)</f>
        <v>Kg</v>
      </c>
      <c r="P1069" s="2">
        <f>VLOOKUP($A1069,'[1]23500'!$B$3:$L$5634,8,0)</f>
        <v>6.0999999999999999E-2</v>
      </c>
      <c r="Q1069" s="2" t="str">
        <f>VLOOKUP($A1069,'[1]23500'!$B$3:$L$5634,10,0)</f>
        <v>Na przewody</v>
      </c>
      <c r="R1069" s="2" t="str">
        <f>VLOOKUP($A1069,'[1]23500'!$B$3:$L$5634,11,0)</f>
        <v>1001</v>
      </c>
    </row>
    <row r="1070" spans="1:18" x14ac:dyDescent="0.3">
      <c r="A1070" s="7" t="s">
        <v>2988</v>
      </c>
      <c r="B1070" s="7" t="s">
        <v>2989</v>
      </c>
      <c r="C1070" s="7" t="s">
        <v>2836</v>
      </c>
      <c r="D1070" s="7" t="s">
        <v>2990</v>
      </c>
      <c r="E1070" s="7">
        <f t="shared" si="16"/>
        <v>4.8666666666666671</v>
      </c>
      <c r="F1070" s="7">
        <v>5.84</v>
      </c>
      <c r="G1070" s="7" t="s">
        <v>544</v>
      </c>
      <c r="H1070" s="7" t="s">
        <v>585</v>
      </c>
      <c r="I1070" s="2" t="str">
        <f>VLOOKUP($A1070,'[1]23500'!$B$3:$L$5634,1,0)</f>
        <v>PA-20004SV79.7</v>
      </c>
      <c r="J1070" s="2" t="str">
        <f>VLOOKUP($A1070,'[1]23500'!$B$3:$L$5634,2,0)</f>
        <v>PA 2/4 DYSK FIOLETOWY: 7  (250 szt.)</v>
      </c>
      <c r="K1070" s="2" t="str">
        <f>VLOOKUP($A1070,'[1]23500'!$B$3:$L$5634,3,0)</f>
        <v>dysk</v>
      </c>
      <c r="L1070" s="2" t="str">
        <f>VLOOKUP($A1070,'[1]23500'!$B$3:$L$5634,4,0)</f>
        <v>3926909700</v>
      </c>
      <c r="M1070" s="2" t="str">
        <f>VLOOKUP($A1070,'[1]23500'!$B$3:$L$5634,5,0)</f>
        <v>7330417013663</v>
      </c>
      <c r="N1070" s="2">
        <f>VLOOKUP($A1070,'[1]23500'!$B$3:$L$5634,6,0)</f>
        <v>4.2999999999999997E-2</v>
      </c>
      <c r="O1070" s="2" t="str">
        <f>VLOOKUP($A1070,'[1]23500'!$B$3:$L$5634,7,0)</f>
        <v>Kg</v>
      </c>
      <c r="P1070" s="2">
        <f>VLOOKUP($A1070,'[1]23500'!$B$3:$L$5634,8,0)</f>
        <v>6.0999999999999999E-2</v>
      </c>
      <c r="Q1070" s="2" t="str">
        <f>VLOOKUP($A1070,'[1]23500'!$B$3:$L$5634,10,0)</f>
        <v>Na przewody</v>
      </c>
      <c r="R1070" s="2" t="str">
        <f>VLOOKUP($A1070,'[1]23500'!$B$3:$L$5634,11,0)</f>
        <v>1001</v>
      </c>
    </row>
    <row r="1071" spans="1:18" x14ac:dyDescent="0.3">
      <c r="A1071" s="7" t="s">
        <v>2991</v>
      </c>
      <c r="B1071" s="7" t="s">
        <v>2992</v>
      </c>
      <c r="C1071" s="7" t="s">
        <v>2836</v>
      </c>
      <c r="D1071" s="7" t="s">
        <v>2993</v>
      </c>
      <c r="E1071" s="7">
        <f t="shared" si="16"/>
        <v>4.8666666666666671</v>
      </c>
      <c r="F1071" s="7">
        <v>5.84</v>
      </c>
      <c r="G1071" s="7" t="s">
        <v>544</v>
      </c>
      <c r="H1071" s="7" t="s">
        <v>585</v>
      </c>
      <c r="I1071" s="2" t="str">
        <f>VLOOKUP($A1071,'[1]23500'!$B$3:$L$5634,1,0)</f>
        <v>PA-20004SV80.8</v>
      </c>
      <c r="J1071" s="2" t="str">
        <f>VLOOKUP($A1071,'[1]23500'!$B$3:$L$5634,2,0)</f>
        <v>PA 2/4 DYSK SZARY: 8  (250 szt.)</v>
      </c>
      <c r="K1071" s="2" t="str">
        <f>VLOOKUP($A1071,'[1]23500'!$B$3:$L$5634,3,0)</f>
        <v>dysk</v>
      </c>
      <c r="L1071" s="2" t="str">
        <f>VLOOKUP($A1071,'[1]23500'!$B$3:$L$5634,4,0)</f>
        <v>3926909700</v>
      </c>
      <c r="M1071" s="2" t="str">
        <f>VLOOKUP($A1071,'[1]23500'!$B$3:$L$5634,5,0)</f>
        <v>7330417013670</v>
      </c>
      <c r="N1071" s="2">
        <f>VLOOKUP($A1071,'[1]23500'!$B$3:$L$5634,6,0)</f>
        <v>4.2999999999999997E-2</v>
      </c>
      <c r="O1071" s="2" t="str">
        <f>VLOOKUP($A1071,'[1]23500'!$B$3:$L$5634,7,0)</f>
        <v>Kg</v>
      </c>
      <c r="P1071" s="2">
        <f>VLOOKUP($A1071,'[1]23500'!$B$3:$L$5634,8,0)</f>
        <v>6.0999999999999999E-2</v>
      </c>
      <c r="Q1071" s="2" t="str">
        <f>VLOOKUP($A1071,'[1]23500'!$B$3:$L$5634,10,0)</f>
        <v>Na przewody</v>
      </c>
      <c r="R1071" s="2" t="str">
        <f>VLOOKUP($A1071,'[1]23500'!$B$3:$L$5634,11,0)</f>
        <v>1001</v>
      </c>
    </row>
    <row r="1072" spans="1:18" x14ac:dyDescent="0.3">
      <c r="A1072" s="7" t="s">
        <v>2994</v>
      </c>
      <c r="B1072" s="7" t="s">
        <v>2995</v>
      </c>
      <c r="C1072" s="7" t="s">
        <v>2836</v>
      </c>
      <c r="D1072" s="7" t="s">
        <v>2996</v>
      </c>
      <c r="E1072" s="7">
        <f t="shared" si="16"/>
        <v>4.8666666666666671</v>
      </c>
      <c r="F1072" s="7">
        <v>5.84</v>
      </c>
      <c r="G1072" s="7" t="s">
        <v>544</v>
      </c>
      <c r="H1072" s="7" t="s">
        <v>585</v>
      </c>
      <c r="I1072" s="2" t="str">
        <f>VLOOKUP($A1072,'[1]23500'!$B$3:$L$5634,1,0)</f>
        <v>PA-20004SV90.9</v>
      </c>
      <c r="J1072" s="2" t="str">
        <f>VLOOKUP($A1072,'[1]23500'!$B$3:$L$5634,2,0)</f>
        <v>PA 2/4 DYSK BIAŁY: 9  (250 szt.)</v>
      </c>
      <c r="K1072" s="2" t="str">
        <f>VLOOKUP($A1072,'[1]23500'!$B$3:$L$5634,3,0)</f>
        <v>dysk</v>
      </c>
      <c r="L1072" s="2" t="str">
        <f>VLOOKUP($A1072,'[1]23500'!$B$3:$L$5634,4,0)</f>
        <v>3926909700</v>
      </c>
      <c r="M1072" s="2" t="str">
        <f>VLOOKUP($A1072,'[1]23500'!$B$3:$L$5634,5,0)</f>
        <v>7330417013809</v>
      </c>
      <c r="N1072" s="2">
        <f>VLOOKUP($A1072,'[1]23500'!$B$3:$L$5634,6,0)</f>
        <v>4.2999999999999997E-2</v>
      </c>
      <c r="O1072" s="2" t="str">
        <f>VLOOKUP($A1072,'[1]23500'!$B$3:$L$5634,7,0)</f>
        <v>Kg</v>
      </c>
      <c r="P1072" s="2">
        <f>VLOOKUP($A1072,'[1]23500'!$B$3:$L$5634,8,0)</f>
        <v>6.0999999999999999E-2</v>
      </c>
      <c r="Q1072" s="2" t="str">
        <f>VLOOKUP($A1072,'[1]23500'!$B$3:$L$5634,10,0)</f>
        <v>Na przewody</v>
      </c>
      <c r="R1072" s="2" t="str">
        <f>VLOOKUP($A1072,'[1]23500'!$B$3:$L$5634,11,0)</f>
        <v>1001</v>
      </c>
    </row>
    <row r="1073" spans="1:18" x14ac:dyDescent="0.3">
      <c r="A1073" s="1" t="s">
        <v>2997</v>
      </c>
      <c r="B1073" s="1" t="s">
        <v>2998</v>
      </c>
      <c r="C1073" s="1" t="s">
        <v>680</v>
      </c>
      <c r="D1073" s="1" t="s">
        <v>2999</v>
      </c>
      <c r="E1073" s="1">
        <f t="shared" si="16"/>
        <v>0</v>
      </c>
      <c r="F1073" s="1"/>
      <c r="G1073" s="1" t="s">
        <v>544</v>
      </c>
      <c r="H1073" s="1" t="s">
        <v>585</v>
      </c>
      <c r="I1073" s="2" t="e">
        <f>VLOOKUP($A1073,'[1]23500'!$B$3:$L$5634,1,0)</f>
        <v>#N/A</v>
      </c>
      <c r="J1073" s="2" t="e">
        <f>VLOOKUP($A1073,'[1]23500'!$B$3:$L$5634,2,0)</f>
        <v>#N/A</v>
      </c>
      <c r="K1073" s="2" t="e">
        <f>VLOOKUP($A1073,'[1]23500'!$B$3:$L$5634,3,0)</f>
        <v>#N/A</v>
      </c>
      <c r="L1073" s="2" t="e">
        <f>VLOOKUP($A1073,'[1]23500'!$B$3:$L$5634,4,0)</f>
        <v>#N/A</v>
      </c>
      <c r="M1073" s="2" t="e">
        <f>VLOOKUP($A1073,'[1]23500'!$B$3:$L$5634,5,0)</f>
        <v>#N/A</v>
      </c>
      <c r="N1073" s="2" t="e">
        <f>VLOOKUP($A1073,'[1]23500'!$B$3:$L$5634,6,0)</f>
        <v>#N/A</v>
      </c>
      <c r="O1073" s="2" t="e">
        <f>VLOOKUP($A1073,'[1]23500'!$B$3:$L$5634,7,0)</f>
        <v>#N/A</v>
      </c>
      <c r="P1073" s="2" t="e">
        <f>VLOOKUP($A1073,'[1]23500'!$B$3:$L$5634,8,0)</f>
        <v>#N/A</v>
      </c>
      <c r="Q1073" s="2" t="e">
        <f>VLOOKUP($A1073,'[1]23500'!$B$3:$L$5634,10,0)</f>
        <v>#N/A</v>
      </c>
      <c r="R1073" s="2" t="e">
        <f>VLOOKUP($A1073,'[1]23500'!$B$3:$L$5634,11,0)</f>
        <v>#N/A</v>
      </c>
    </row>
    <row r="1074" spans="1:18" x14ac:dyDescent="0.3">
      <c r="A1074" s="1" t="s">
        <v>3000</v>
      </c>
      <c r="B1074" s="1" t="s">
        <v>3001</v>
      </c>
      <c r="C1074" s="1" t="s">
        <v>680</v>
      </c>
      <c r="D1074" s="1" t="s">
        <v>3002</v>
      </c>
      <c r="E1074" s="1">
        <f t="shared" si="16"/>
        <v>0</v>
      </c>
      <c r="F1074" s="1"/>
      <c r="G1074" s="1" t="s">
        <v>544</v>
      </c>
      <c r="H1074" s="1" t="s">
        <v>585</v>
      </c>
      <c r="I1074" s="2" t="e">
        <f>VLOOKUP($A1074,'[1]23500'!$B$3:$L$5634,1,0)</f>
        <v>#N/A</v>
      </c>
      <c r="J1074" s="2" t="e">
        <f>VLOOKUP($A1074,'[1]23500'!$B$3:$L$5634,2,0)</f>
        <v>#N/A</v>
      </c>
      <c r="K1074" s="2" t="e">
        <f>VLOOKUP($A1074,'[1]23500'!$B$3:$L$5634,3,0)</f>
        <v>#N/A</v>
      </c>
      <c r="L1074" s="2" t="e">
        <f>VLOOKUP($A1074,'[1]23500'!$B$3:$L$5634,4,0)</f>
        <v>#N/A</v>
      </c>
      <c r="M1074" s="2" t="e">
        <f>VLOOKUP($A1074,'[1]23500'!$B$3:$L$5634,5,0)</f>
        <v>#N/A</v>
      </c>
      <c r="N1074" s="2" t="e">
        <f>VLOOKUP($A1074,'[1]23500'!$B$3:$L$5634,6,0)</f>
        <v>#N/A</v>
      </c>
      <c r="O1074" s="2" t="e">
        <f>VLOOKUP($A1074,'[1]23500'!$B$3:$L$5634,7,0)</f>
        <v>#N/A</v>
      </c>
      <c r="P1074" s="2" t="e">
        <f>VLOOKUP($A1074,'[1]23500'!$B$3:$L$5634,8,0)</f>
        <v>#N/A</v>
      </c>
      <c r="Q1074" s="2" t="e">
        <f>VLOOKUP($A1074,'[1]23500'!$B$3:$L$5634,10,0)</f>
        <v>#N/A</v>
      </c>
      <c r="R1074" s="2" t="e">
        <f>VLOOKUP($A1074,'[1]23500'!$B$3:$L$5634,11,0)</f>
        <v>#N/A</v>
      </c>
    </row>
    <row r="1075" spans="1:18" x14ac:dyDescent="0.3">
      <c r="A1075" s="1" t="s">
        <v>3003</v>
      </c>
      <c r="B1075" s="1" t="s">
        <v>3004</v>
      </c>
      <c r="C1075" s="1" t="s">
        <v>680</v>
      </c>
      <c r="D1075" s="1" t="s">
        <v>3005</v>
      </c>
      <c r="E1075" s="1">
        <f t="shared" si="16"/>
        <v>0</v>
      </c>
      <c r="F1075" s="1"/>
      <c r="G1075" s="1" t="s">
        <v>544</v>
      </c>
      <c r="H1075" s="1" t="s">
        <v>585</v>
      </c>
      <c r="I1075" s="2" t="str">
        <f>VLOOKUP($A1075,'[1]23500'!$B$3:$L$5634,1,0)</f>
        <v>PA-20006AV40.L1</v>
      </c>
      <c r="J1075" s="2" t="str">
        <f>VLOOKUP($A1075,'[1]23500'!$B$3:$L$5634,2,0)</f>
        <v>PA 2/6 CIĘTY ŻÓŁTY: L1  (100 szt.)</v>
      </c>
      <c r="K1075" s="2" t="str">
        <f>VLOOKUP($A1075,'[1]23500'!$B$3:$L$5634,3,0)</f>
        <v>paczka</v>
      </c>
      <c r="L1075" s="2" t="str">
        <f>VLOOKUP($A1075,'[1]23500'!$B$3:$L$5634,4,0)</f>
        <v>3926909700</v>
      </c>
      <c r="M1075" s="2" t="str">
        <f>VLOOKUP($A1075,'[1]23500'!$B$3:$L$5634,5,0)</f>
        <v>7330417004517</v>
      </c>
      <c r="N1075" s="2">
        <f>VLOOKUP($A1075,'[1]23500'!$B$3:$L$5634,6,0)</f>
        <v>0</v>
      </c>
      <c r="O1075" s="2">
        <f>VLOOKUP($A1075,'[1]23500'!$B$3:$L$5634,7,0)</f>
        <v>0</v>
      </c>
      <c r="P1075" s="2">
        <f>VLOOKUP($A1075,'[1]23500'!$B$3:$L$5634,8,0)</f>
        <v>0</v>
      </c>
      <c r="Q1075" s="2" t="str">
        <f>VLOOKUP($A1075,'[1]23500'!$B$3:$L$5634,10,0)</f>
        <v>Na przewody</v>
      </c>
      <c r="R1075" s="2" t="str">
        <f>VLOOKUP($A1075,'[1]23500'!$B$3:$L$5634,11,0)</f>
        <v>1001</v>
      </c>
    </row>
    <row r="1076" spans="1:18" x14ac:dyDescent="0.3">
      <c r="A1076" s="1" t="s">
        <v>3006</v>
      </c>
      <c r="B1076" s="1" t="s">
        <v>3007</v>
      </c>
      <c r="C1076" s="1" t="s">
        <v>680</v>
      </c>
      <c r="D1076" s="1" t="s">
        <v>3008</v>
      </c>
      <c r="E1076" s="1">
        <f t="shared" si="16"/>
        <v>0</v>
      </c>
      <c r="F1076" s="1"/>
      <c r="G1076" s="1" t="s">
        <v>544</v>
      </c>
      <c r="H1076" s="1" t="s">
        <v>585</v>
      </c>
      <c r="I1076" s="2" t="str">
        <f>VLOOKUP($A1076,'[1]23500'!$B$3:$L$5634,1,0)</f>
        <v>PA-20006AV40.L2</v>
      </c>
      <c r="J1076" s="2" t="str">
        <f>VLOOKUP($A1076,'[1]23500'!$B$3:$L$5634,2,0)</f>
        <v>PA 2/6 CIĘTY ŻÓŁTY: L2  (100 szt.)</v>
      </c>
      <c r="K1076" s="2" t="str">
        <f>VLOOKUP($A1076,'[1]23500'!$B$3:$L$5634,3,0)</f>
        <v>paczka</v>
      </c>
      <c r="L1076" s="2" t="str">
        <f>VLOOKUP($A1076,'[1]23500'!$B$3:$L$5634,4,0)</f>
        <v>3926909700</v>
      </c>
      <c r="M1076" s="2" t="str">
        <f>VLOOKUP($A1076,'[1]23500'!$B$3:$L$5634,5,0)</f>
        <v>7330417004524</v>
      </c>
      <c r="N1076" s="2">
        <f>VLOOKUP($A1076,'[1]23500'!$B$3:$L$5634,6,0)</f>
        <v>0</v>
      </c>
      <c r="O1076" s="2">
        <f>VLOOKUP($A1076,'[1]23500'!$B$3:$L$5634,7,0)</f>
        <v>0</v>
      </c>
      <c r="P1076" s="2">
        <f>VLOOKUP($A1076,'[1]23500'!$B$3:$L$5634,8,0)</f>
        <v>0</v>
      </c>
      <c r="Q1076" s="2" t="str">
        <f>VLOOKUP($A1076,'[1]23500'!$B$3:$L$5634,10,0)</f>
        <v>Na przewody</v>
      </c>
      <c r="R1076" s="2" t="str">
        <f>VLOOKUP($A1076,'[1]23500'!$B$3:$L$5634,11,0)</f>
        <v>1001</v>
      </c>
    </row>
    <row r="1077" spans="1:18" x14ac:dyDescent="0.3">
      <c r="A1077" s="1" t="s">
        <v>3009</v>
      </c>
      <c r="B1077" s="1" t="s">
        <v>3010</v>
      </c>
      <c r="C1077" s="1" t="s">
        <v>680</v>
      </c>
      <c r="D1077" s="1" t="s">
        <v>3011</v>
      </c>
      <c r="E1077" s="1">
        <f t="shared" si="16"/>
        <v>0</v>
      </c>
      <c r="F1077" s="1"/>
      <c r="G1077" s="1" t="s">
        <v>544</v>
      </c>
      <c r="H1077" s="1" t="s">
        <v>585</v>
      </c>
      <c r="I1077" s="2" t="str">
        <f>VLOOKUP($A1077,'[1]23500'!$B$3:$L$5634,1,0)</f>
        <v>PA-20006AV40.L3</v>
      </c>
      <c r="J1077" s="2" t="str">
        <f>VLOOKUP($A1077,'[1]23500'!$B$3:$L$5634,2,0)</f>
        <v>PA 2/6 CIĘTY ŻÓŁTY: L3  (100 szt.)</v>
      </c>
      <c r="K1077" s="2" t="str">
        <f>VLOOKUP($A1077,'[1]23500'!$B$3:$L$5634,3,0)</f>
        <v>paczka</v>
      </c>
      <c r="L1077" s="2" t="str">
        <f>VLOOKUP($A1077,'[1]23500'!$B$3:$L$5634,4,0)</f>
        <v>3926909700</v>
      </c>
      <c r="M1077" s="2" t="str">
        <f>VLOOKUP($A1077,'[1]23500'!$B$3:$L$5634,5,0)</f>
        <v>7330417004531</v>
      </c>
      <c r="N1077" s="2">
        <f>VLOOKUP($A1077,'[1]23500'!$B$3:$L$5634,6,0)</f>
        <v>0</v>
      </c>
      <c r="O1077" s="2">
        <f>VLOOKUP($A1077,'[1]23500'!$B$3:$L$5634,7,0)</f>
        <v>0</v>
      </c>
      <c r="P1077" s="2">
        <f>VLOOKUP($A1077,'[1]23500'!$B$3:$L$5634,8,0)</f>
        <v>0</v>
      </c>
      <c r="Q1077" s="2" t="str">
        <f>VLOOKUP($A1077,'[1]23500'!$B$3:$L$5634,10,0)</f>
        <v>Na przewody</v>
      </c>
      <c r="R1077" s="2" t="str">
        <f>VLOOKUP($A1077,'[1]23500'!$B$3:$L$5634,11,0)</f>
        <v>1001</v>
      </c>
    </row>
    <row r="1078" spans="1:18" x14ac:dyDescent="0.3">
      <c r="A1078" s="1" t="s">
        <v>3012</v>
      </c>
      <c r="B1078" s="1" t="s">
        <v>3013</v>
      </c>
      <c r="C1078" s="1" t="s">
        <v>680</v>
      </c>
      <c r="D1078" s="1" t="s">
        <v>3014</v>
      </c>
      <c r="E1078" s="1">
        <f t="shared" si="16"/>
        <v>0</v>
      </c>
      <c r="F1078" s="1"/>
      <c r="G1078" s="1" t="s">
        <v>544</v>
      </c>
      <c r="H1078" s="1" t="s">
        <v>585</v>
      </c>
      <c r="I1078" s="2" t="str">
        <f>VLOOKUP($A1078,'[1]23500'!$B$3:$L$5634,1,0)</f>
        <v>PA-20006AV40.PE</v>
      </c>
      <c r="J1078" s="2" t="str">
        <f>VLOOKUP($A1078,'[1]23500'!$B$3:$L$5634,2,0)</f>
        <v>PA 2/6 CIĘTY ŻÓŁTY: PE  (100 szt.)</v>
      </c>
      <c r="K1078" s="2" t="str">
        <f>VLOOKUP($A1078,'[1]23500'!$B$3:$L$5634,3,0)</f>
        <v>paczka</v>
      </c>
      <c r="L1078" s="2" t="str">
        <f>VLOOKUP($A1078,'[1]23500'!$B$3:$L$5634,4,0)</f>
        <v>3926909700</v>
      </c>
      <c r="M1078" s="2" t="str">
        <f>VLOOKUP($A1078,'[1]23500'!$B$3:$L$5634,5,0)</f>
        <v>7330417004555</v>
      </c>
      <c r="N1078" s="2">
        <f>VLOOKUP($A1078,'[1]23500'!$B$3:$L$5634,6,0)</f>
        <v>0</v>
      </c>
      <c r="O1078" s="2">
        <f>VLOOKUP($A1078,'[1]23500'!$B$3:$L$5634,7,0)</f>
        <v>0</v>
      </c>
      <c r="P1078" s="2">
        <f>VLOOKUP($A1078,'[1]23500'!$B$3:$L$5634,8,0)</f>
        <v>0</v>
      </c>
      <c r="Q1078" s="2" t="str">
        <f>VLOOKUP($A1078,'[1]23500'!$B$3:$L$5634,10,0)</f>
        <v>Na przewody</v>
      </c>
      <c r="R1078" s="2" t="str">
        <f>VLOOKUP($A1078,'[1]23500'!$B$3:$L$5634,11,0)</f>
        <v>1001</v>
      </c>
    </row>
    <row r="1079" spans="1:18" x14ac:dyDescent="0.3">
      <c r="A1079" s="1" t="s">
        <v>3015</v>
      </c>
      <c r="B1079" s="1" t="s">
        <v>3016</v>
      </c>
      <c r="C1079" s="1" t="s">
        <v>680</v>
      </c>
      <c r="D1079" s="1" t="s">
        <v>3017</v>
      </c>
      <c r="E1079" s="1">
        <f t="shared" si="16"/>
        <v>0</v>
      </c>
      <c r="F1079" s="1"/>
      <c r="G1079" s="1" t="s">
        <v>544</v>
      </c>
      <c r="H1079" s="1" t="s">
        <v>585</v>
      </c>
      <c r="I1079" s="2" t="e">
        <f>VLOOKUP($A1079,'[1]23500'!$B$3:$L$5634,1,0)</f>
        <v>#N/A</v>
      </c>
      <c r="J1079" s="2" t="e">
        <f>VLOOKUP($A1079,'[1]23500'!$B$3:$L$5634,2,0)</f>
        <v>#N/A</v>
      </c>
      <c r="K1079" s="2" t="e">
        <f>VLOOKUP($A1079,'[1]23500'!$B$3:$L$5634,3,0)</f>
        <v>#N/A</v>
      </c>
      <c r="L1079" s="2" t="e">
        <f>VLOOKUP($A1079,'[1]23500'!$B$3:$L$5634,4,0)</f>
        <v>#N/A</v>
      </c>
      <c r="M1079" s="2" t="e">
        <f>VLOOKUP($A1079,'[1]23500'!$B$3:$L$5634,5,0)</f>
        <v>#N/A</v>
      </c>
      <c r="N1079" s="2" t="e">
        <f>VLOOKUP($A1079,'[1]23500'!$B$3:$L$5634,6,0)</f>
        <v>#N/A</v>
      </c>
      <c r="O1079" s="2" t="e">
        <f>VLOOKUP($A1079,'[1]23500'!$B$3:$L$5634,7,0)</f>
        <v>#N/A</v>
      </c>
      <c r="P1079" s="2" t="e">
        <f>VLOOKUP($A1079,'[1]23500'!$B$3:$L$5634,8,0)</f>
        <v>#N/A</v>
      </c>
      <c r="Q1079" s="2" t="e">
        <f>VLOOKUP($A1079,'[1]23500'!$B$3:$L$5634,10,0)</f>
        <v>#N/A</v>
      </c>
      <c r="R1079" s="2" t="e">
        <f>VLOOKUP($A1079,'[1]23500'!$B$3:$L$5634,11,0)</f>
        <v>#N/A</v>
      </c>
    </row>
    <row r="1080" spans="1:18" x14ac:dyDescent="0.3">
      <c r="A1080" s="1" t="s">
        <v>3018</v>
      </c>
      <c r="B1080" s="1" t="s">
        <v>3019</v>
      </c>
      <c r="C1080" s="1" t="s">
        <v>680</v>
      </c>
      <c r="D1080" s="1" t="s">
        <v>3020</v>
      </c>
      <c r="E1080" s="1">
        <f t="shared" si="16"/>
        <v>0</v>
      </c>
      <c r="F1080" s="1"/>
      <c r="G1080" s="1" t="s">
        <v>544</v>
      </c>
      <c r="H1080" s="1" t="s">
        <v>585</v>
      </c>
      <c r="I1080" s="2" t="e">
        <f>VLOOKUP($A1080,'[1]23500'!$B$3:$L$5634,1,0)</f>
        <v>#N/A</v>
      </c>
      <c r="J1080" s="2" t="e">
        <f>VLOOKUP($A1080,'[1]23500'!$B$3:$L$5634,2,0)</f>
        <v>#N/A</v>
      </c>
      <c r="K1080" s="2" t="e">
        <f>VLOOKUP($A1080,'[1]23500'!$B$3:$L$5634,3,0)</f>
        <v>#N/A</v>
      </c>
      <c r="L1080" s="2" t="e">
        <f>VLOOKUP($A1080,'[1]23500'!$B$3:$L$5634,4,0)</f>
        <v>#N/A</v>
      </c>
      <c r="M1080" s="2" t="e">
        <f>VLOOKUP($A1080,'[1]23500'!$B$3:$L$5634,5,0)</f>
        <v>#N/A</v>
      </c>
      <c r="N1080" s="2" t="e">
        <f>VLOOKUP($A1080,'[1]23500'!$B$3:$L$5634,6,0)</f>
        <v>#N/A</v>
      </c>
      <c r="O1080" s="2" t="e">
        <f>VLOOKUP($A1080,'[1]23500'!$B$3:$L$5634,7,0)</f>
        <v>#N/A</v>
      </c>
      <c r="P1080" s="2" t="e">
        <f>VLOOKUP($A1080,'[1]23500'!$B$3:$L$5634,8,0)</f>
        <v>#N/A</v>
      </c>
      <c r="Q1080" s="2" t="e">
        <f>VLOOKUP($A1080,'[1]23500'!$B$3:$L$5634,10,0)</f>
        <v>#N/A</v>
      </c>
      <c r="R1080" s="2" t="e">
        <f>VLOOKUP($A1080,'[1]23500'!$B$3:$L$5634,11,0)</f>
        <v>#N/A</v>
      </c>
    </row>
    <row r="1081" spans="1:18" x14ac:dyDescent="0.3">
      <c r="A1081" s="1" t="s">
        <v>3021</v>
      </c>
      <c r="B1081" s="1" t="s">
        <v>3022</v>
      </c>
      <c r="C1081" s="1" t="s">
        <v>680</v>
      </c>
      <c r="D1081" s="1" t="s">
        <v>3023</v>
      </c>
      <c r="E1081" s="1">
        <f t="shared" si="16"/>
        <v>0</v>
      </c>
      <c r="F1081" s="1"/>
      <c r="G1081" s="1" t="s">
        <v>544</v>
      </c>
      <c r="H1081" s="1" t="s">
        <v>585</v>
      </c>
      <c r="I1081" s="2" t="e">
        <f>VLOOKUP($A1081,'[1]23500'!$B$3:$L$5634,1,0)</f>
        <v>#N/A</v>
      </c>
      <c r="J1081" s="2" t="e">
        <f>VLOOKUP($A1081,'[1]23500'!$B$3:$L$5634,2,0)</f>
        <v>#N/A</v>
      </c>
      <c r="K1081" s="2" t="e">
        <f>VLOOKUP($A1081,'[1]23500'!$B$3:$L$5634,3,0)</f>
        <v>#N/A</v>
      </c>
      <c r="L1081" s="2" t="e">
        <f>VLOOKUP($A1081,'[1]23500'!$B$3:$L$5634,4,0)</f>
        <v>#N/A</v>
      </c>
      <c r="M1081" s="2" t="e">
        <f>VLOOKUP($A1081,'[1]23500'!$B$3:$L$5634,5,0)</f>
        <v>#N/A</v>
      </c>
      <c r="N1081" s="2" t="e">
        <f>VLOOKUP($A1081,'[1]23500'!$B$3:$L$5634,6,0)</f>
        <v>#N/A</v>
      </c>
      <c r="O1081" s="2" t="e">
        <f>VLOOKUP($A1081,'[1]23500'!$B$3:$L$5634,7,0)</f>
        <v>#N/A</v>
      </c>
      <c r="P1081" s="2" t="e">
        <f>VLOOKUP($A1081,'[1]23500'!$B$3:$L$5634,8,0)</f>
        <v>#N/A</v>
      </c>
      <c r="Q1081" s="2" t="e">
        <f>VLOOKUP($A1081,'[1]23500'!$B$3:$L$5634,10,0)</f>
        <v>#N/A</v>
      </c>
      <c r="R1081" s="2" t="e">
        <f>VLOOKUP($A1081,'[1]23500'!$B$3:$L$5634,11,0)</f>
        <v>#N/A</v>
      </c>
    </row>
    <row r="1082" spans="1:18" x14ac:dyDescent="0.3">
      <c r="A1082" s="1" t="s">
        <v>3024</v>
      </c>
      <c r="B1082" s="1" t="s">
        <v>3025</v>
      </c>
      <c r="C1082" s="1" t="s">
        <v>680</v>
      </c>
      <c r="D1082" s="1" t="s">
        <v>3026</v>
      </c>
      <c r="E1082" s="1">
        <f t="shared" si="16"/>
        <v>0</v>
      </c>
      <c r="F1082" s="1"/>
      <c r="G1082" s="1" t="s">
        <v>544</v>
      </c>
      <c r="H1082" s="1" t="s">
        <v>585</v>
      </c>
      <c r="I1082" s="2" t="e">
        <f>VLOOKUP($A1082,'[1]23500'!$B$3:$L$5634,1,0)</f>
        <v>#N/A</v>
      </c>
      <c r="J1082" s="2" t="e">
        <f>VLOOKUP($A1082,'[1]23500'!$B$3:$L$5634,2,0)</f>
        <v>#N/A</v>
      </c>
      <c r="K1082" s="2" t="e">
        <f>VLOOKUP($A1082,'[1]23500'!$B$3:$L$5634,3,0)</f>
        <v>#N/A</v>
      </c>
      <c r="L1082" s="2" t="e">
        <f>VLOOKUP($A1082,'[1]23500'!$B$3:$L$5634,4,0)</f>
        <v>#N/A</v>
      </c>
      <c r="M1082" s="2" t="e">
        <f>VLOOKUP($A1082,'[1]23500'!$B$3:$L$5634,5,0)</f>
        <v>#N/A</v>
      </c>
      <c r="N1082" s="2" t="e">
        <f>VLOOKUP($A1082,'[1]23500'!$B$3:$L$5634,6,0)</f>
        <v>#N/A</v>
      </c>
      <c r="O1082" s="2" t="e">
        <f>VLOOKUP($A1082,'[1]23500'!$B$3:$L$5634,7,0)</f>
        <v>#N/A</v>
      </c>
      <c r="P1082" s="2" t="e">
        <f>VLOOKUP($A1082,'[1]23500'!$B$3:$L$5634,8,0)</f>
        <v>#N/A</v>
      </c>
      <c r="Q1082" s="2" t="e">
        <f>VLOOKUP($A1082,'[1]23500'!$B$3:$L$5634,10,0)</f>
        <v>#N/A</v>
      </c>
      <c r="R1082" s="2" t="e">
        <f>VLOOKUP($A1082,'[1]23500'!$B$3:$L$5634,11,0)</f>
        <v>#N/A</v>
      </c>
    </row>
    <row r="1083" spans="1:18" x14ac:dyDescent="0.3">
      <c r="A1083" s="1" t="s">
        <v>3027</v>
      </c>
      <c r="B1083" s="1" t="s">
        <v>3028</v>
      </c>
      <c r="C1083" s="1" t="s">
        <v>1672</v>
      </c>
      <c r="D1083" s="1" t="s">
        <v>3029</v>
      </c>
      <c r="E1083" s="1">
        <f t="shared" si="16"/>
        <v>0</v>
      </c>
      <c r="F1083" s="1"/>
      <c r="G1083" s="1" t="s">
        <v>544</v>
      </c>
      <c r="H1083" s="1" t="s">
        <v>585</v>
      </c>
      <c r="I1083" s="2" t="e">
        <f>VLOOKUP($A1083,'[1]23500'!$B$3:$L$5634,1,0)</f>
        <v>#N/A</v>
      </c>
      <c r="J1083" s="2" t="e">
        <f>VLOOKUP($A1083,'[1]23500'!$B$3:$L$5634,2,0)</f>
        <v>#N/A</v>
      </c>
      <c r="K1083" s="2" t="e">
        <f>VLOOKUP($A1083,'[1]23500'!$B$3:$L$5634,3,0)</f>
        <v>#N/A</v>
      </c>
      <c r="L1083" s="2" t="e">
        <f>VLOOKUP($A1083,'[1]23500'!$B$3:$L$5634,4,0)</f>
        <v>#N/A</v>
      </c>
      <c r="M1083" s="2" t="e">
        <f>VLOOKUP($A1083,'[1]23500'!$B$3:$L$5634,5,0)</f>
        <v>#N/A</v>
      </c>
      <c r="N1083" s="2" t="e">
        <f>VLOOKUP($A1083,'[1]23500'!$B$3:$L$5634,6,0)</f>
        <v>#N/A</v>
      </c>
      <c r="O1083" s="2" t="e">
        <f>VLOOKUP($A1083,'[1]23500'!$B$3:$L$5634,7,0)</f>
        <v>#N/A</v>
      </c>
      <c r="P1083" s="2" t="e">
        <f>VLOOKUP($A1083,'[1]23500'!$B$3:$L$5634,8,0)</f>
        <v>#N/A</v>
      </c>
      <c r="Q1083" s="2" t="e">
        <f>VLOOKUP($A1083,'[1]23500'!$B$3:$L$5634,10,0)</f>
        <v>#N/A</v>
      </c>
      <c r="R1083" s="2" t="e">
        <f>VLOOKUP($A1083,'[1]23500'!$B$3:$L$5634,11,0)</f>
        <v>#N/A</v>
      </c>
    </row>
    <row r="1084" spans="1:18" x14ac:dyDescent="0.3">
      <c r="A1084" s="7" t="s">
        <v>3030</v>
      </c>
      <c r="B1084" s="7" t="s">
        <v>3031</v>
      </c>
      <c r="C1084" s="7" t="s">
        <v>947</v>
      </c>
      <c r="D1084" s="7" t="s">
        <v>3032</v>
      </c>
      <c r="E1084" s="7">
        <f t="shared" si="16"/>
        <v>1.05</v>
      </c>
      <c r="F1084" s="7">
        <v>1.26</v>
      </c>
      <c r="G1084" s="7" t="s">
        <v>544</v>
      </c>
      <c r="H1084" s="7" t="s">
        <v>585</v>
      </c>
      <c r="I1084" s="2" t="str">
        <f>VLOOKUP($A1084,'[1]23500'!$B$3:$L$5634,1,0)</f>
        <v>PA-30006AN4</v>
      </c>
      <c r="J1084" s="2" t="str">
        <f>VLOOKUP($A1084,'[1]23500'!$B$3:$L$5634,2,0)</f>
        <v>PA 3/6 CIĘTY CZYSTY ŻÓŁTY  (20 szt.)</v>
      </c>
      <c r="K1084" s="2" t="str">
        <f>VLOOKUP($A1084,'[1]23500'!$B$3:$L$5634,3,0)</f>
        <v>paczka</v>
      </c>
      <c r="L1084" s="2" t="str">
        <f>VLOOKUP($A1084,'[1]23500'!$B$3:$L$5634,4,0)</f>
        <v>3926909700</v>
      </c>
      <c r="M1084" s="2" t="str">
        <f>VLOOKUP($A1084,'[1]23500'!$B$3:$L$5634,5,0)</f>
        <v>7330417017364</v>
      </c>
      <c r="N1084" s="2">
        <f>VLOOKUP($A1084,'[1]23500'!$B$3:$L$5634,6,0)</f>
        <v>0</v>
      </c>
      <c r="O1084" s="2">
        <f>VLOOKUP($A1084,'[1]23500'!$B$3:$L$5634,7,0)</f>
        <v>0</v>
      </c>
      <c r="P1084" s="2">
        <f>VLOOKUP($A1084,'[1]23500'!$B$3:$L$5634,8,0)</f>
        <v>0</v>
      </c>
      <c r="Q1084" s="2" t="str">
        <f>VLOOKUP($A1084,'[1]23500'!$B$3:$L$5634,10,0)</f>
        <v>Na przewody</v>
      </c>
      <c r="R1084" s="2" t="str">
        <f>VLOOKUP($A1084,'[1]23500'!$B$3:$L$5634,11,0)</f>
        <v>1001</v>
      </c>
    </row>
    <row r="1085" spans="1:18" x14ac:dyDescent="0.3">
      <c r="A1085" s="7" t="s">
        <v>3033</v>
      </c>
      <c r="B1085" s="7" t="s">
        <v>3034</v>
      </c>
      <c r="C1085" s="7" t="s">
        <v>947</v>
      </c>
      <c r="D1085" s="7" t="s">
        <v>3035</v>
      </c>
      <c r="E1085" s="7">
        <f t="shared" si="16"/>
        <v>1.1333333333333335</v>
      </c>
      <c r="F1085" s="7">
        <v>1.36</v>
      </c>
      <c r="G1085" s="7" t="s">
        <v>544</v>
      </c>
      <c r="H1085" s="7" t="s">
        <v>585</v>
      </c>
      <c r="I1085" s="2" t="str">
        <f>VLOOKUP($A1085,'[1]23500'!$B$3:$L$5634,1,0)</f>
        <v>PA-30006AV09.0</v>
      </c>
      <c r="J1085" s="2" t="str">
        <f>VLOOKUP($A1085,'[1]23500'!$B$3:$L$5634,2,0)</f>
        <v>PA 3/6 CZARNY: 0  (20 szt.)</v>
      </c>
      <c r="K1085" s="2" t="str">
        <f>VLOOKUP($A1085,'[1]23500'!$B$3:$L$5634,3,0)</f>
        <v>paczka</v>
      </c>
      <c r="L1085" s="2" t="str">
        <f>VLOOKUP($A1085,'[1]23500'!$B$3:$L$5634,4,0)</f>
        <v>3926909700</v>
      </c>
      <c r="M1085" s="2" t="str">
        <f>VLOOKUP($A1085,'[1]23500'!$B$3:$L$5634,5,0)</f>
        <v>7330417004609</v>
      </c>
      <c r="N1085" s="2">
        <f>VLOOKUP($A1085,'[1]23500'!$B$3:$L$5634,6,0)</f>
        <v>1.7000000000000001E-2</v>
      </c>
      <c r="O1085" s="2" t="str">
        <f>VLOOKUP($A1085,'[1]23500'!$B$3:$L$5634,7,0)</f>
        <v>Kg</v>
      </c>
      <c r="P1085" s="2">
        <f>VLOOKUP($A1085,'[1]23500'!$B$3:$L$5634,8,0)</f>
        <v>1.7999999999999999E-2</v>
      </c>
      <c r="Q1085" s="2" t="str">
        <f>VLOOKUP($A1085,'[1]23500'!$B$3:$L$5634,10,0)</f>
        <v>Na przewody</v>
      </c>
      <c r="R1085" s="2" t="str">
        <f>VLOOKUP($A1085,'[1]23500'!$B$3:$L$5634,11,0)</f>
        <v>1001</v>
      </c>
    </row>
    <row r="1086" spans="1:18" x14ac:dyDescent="0.3">
      <c r="A1086" s="7" t="s">
        <v>3036</v>
      </c>
      <c r="B1086" s="7" t="s">
        <v>3037</v>
      </c>
      <c r="C1086" s="7" t="s">
        <v>947</v>
      </c>
      <c r="D1086" s="7" t="s">
        <v>3038</v>
      </c>
      <c r="E1086" s="7">
        <f t="shared" si="16"/>
        <v>1.1333333333333335</v>
      </c>
      <c r="F1086" s="7">
        <v>1.36</v>
      </c>
      <c r="G1086" s="7" t="s">
        <v>544</v>
      </c>
      <c r="H1086" s="7" t="s">
        <v>585</v>
      </c>
      <c r="I1086" s="2" t="str">
        <f>VLOOKUP($A1086,'[1]23500'!$B$3:$L$5634,1,0)</f>
        <v>PA-30006AV19.1</v>
      </c>
      <c r="J1086" s="2" t="str">
        <f>VLOOKUP($A1086,'[1]23500'!$B$3:$L$5634,2,0)</f>
        <v>PA 3/6 BRĄZOWY: 1  (20 szt.)</v>
      </c>
      <c r="K1086" s="2" t="str">
        <f>VLOOKUP($A1086,'[1]23500'!$B$3:$L$5634,3,0)</f>
        <v>paczka</v>
      </c>
      <c r="L1086" s="2" t="str">
        <f>VLOOKUP($A1086,'[1]23500'!$B$3:$L$5634,4,0)</f>
        <v>3926909700</v>
      </c>
      <c r="M1086" s="2" t="str">
        <f>VLOOKUP($A1086,'[1]23500'!$B$3:$L$5634,5,0)</f>
        <v>7330417004616</v>
      </c>
      <c r="N1086" s="2">
        <f>VLOOKUP($A1086,'[1]23500'!$B$3:$L$5634,6,0)</f>
        <v>1.7000000000000001E-2</v>
      </c>
      <c r="O1086" s="2" t="str">
        <f>VLOOKUP($A1086,'[1]23500'!$B$3:$L$5634,7,0)</f>
        <v>Kg</v>
      </c>
      <c r="P1086" s="2">
        <f>VLOOKUP($A1086,'[1]23500'!$B$3:$L$5634,8,0)</f>
        <v>1.7999999999999999E-2</v>
      </c>
      <c r="Q1086" s="2" t="str">
        <f>VLOOKUP($A1086,'[1]23500'!$B$3:$L$5634,10,0)</f>
        <v>Na przewody</v>
      </c>
      <c r="R1086" s="2" t="str">
        <f>VLOOKUP($A1086,'[1]23500'!$B$3:$L$5634,11,0)</f>
        <v>1001</v>
      </c>
    </row>
    <row r="1087" spans="1:18" x14ac:dyDescent="0.3">
      <c r="A1087" s="7" t="s">
        <v>3039</v>
      </c>
      <c r="B1087" s="7" t="s">
        <v>3040</v>
      </c>
      <c r="C1087" s="7" t="s">
        <v>947</v>
      </c>
      <c r="D1087" s="7" t="s">
        <v>3041</v>
      </c>
      <c r="E1087" s="7">
        <f t="shared" si="16"/>
        <v>1.1333333333333335</v>
      </c>
      <c r="F1087" s="7">
        <v>1.36</v>
      </c>
      <c r="G1087" s="7" t="s">
        <v>544</v>
      </c>
      <c r="H1087" s="7" t="s">
        <v>585</v>
      </c>
      <c r="I1087" s="2" t="e">
        <f>VLOOKUP($A1087,'[1]23500'!$B$3:$L$5634,1,0)</f>
        <v>#N/A</v>
      </c>
      <c r="J1087" s="2" t="e">
        <f>VLOOKUP($A1087,'[1]23500'!$B$3:$L$5634,2,0)</f>
        <v>#N/A</v>
      </c>
      <c r="K1087" s="2" t="e">
        <f>VLOOKUP($A1087,'[1]23500'!$B$3:$L$5634,3,0)</f>
        <v>#N/A</v>
      </c>
      <c r="L1087" s="2" t="e">
        <f>VLOOKUP($A1087,'[1]23500'!$B$3:$L$5634,4,0)</f>
        <v>#N/A</v>
      </c>
      <c r="M1087" s="2" t="e">
        <f>VLOOKUP($A1087,'[1]23500'!$B$3:$L$5634,5,0)</f>
        <v>#N/A</v>
      </c>
      <c r="N1087" s="2" t="e">
        <f>VLOOKUP($A1087,'[1]23500'!$B$3:$L$5634,6,0)</f>
        <v>#N/A</v>
      </c>
      <c r="O1087" s="2" t="e">
        <f>VLOOKUP($A1087,'[1]23500'!$B$3:$L$5634,7,0)</f>
        <v>#N/A</v>
      </c>
      <c r="P1087" s="2" t="e">
        <f>VLOOKUP($A1087,'[1]23500'!$B$3:$L$5634,8,0)</f>
        <v>#N/A</v>
      </c>
      <c r="Q1087" s="2" t="e">
        <f>VLOOKUP($A1087,'[1]23500'!$B$3:$L$5634,10,0)</f>
        <v>#N/A</v>
      </c>
      <c r="R1087" s="2" t="e">
        <f>VLOOKUP($A1087,'[1]23500'!$B$3:$L$5634,11,0)</f>
        <v>#N/A</v>
      </c>
    </row>
    <row r="1088" spans="1:18" x14ac:dyDescent="0.3">
      <c r="A1088" s="7" t="s">
        <v>3042</v>
      </c>
      <c r="B1088" s="7" t="s">
        <v>3043</v>
      </c>
      <c r="C1088" s="7" t="s">
        <v>947</v>
      </c>
      <c r="D1088" s="7" t="s">
        <v>3044</v>
      </c>
      <c r="E1088" s="7">
        <f t="shared" si="16"/>
        <v>1.1333333333333335</v>
      </c>
      <c r="F1088" s="7">
        <v>1.36</v>
      </c>
      <c r="G1088" s="7" t="s">
        <v>544</v>
      </c>
      <c r="H1088" s="7" t="s">
        <v>585</v>
      </c>
      <c r="I1088" s="2" t="str">
        <f>VLOOKUP($A1088,'[1]23500'!$B$3:$L$5634,1,0)</f>
        <v>PA-30006AV29.2</v>
      </c>
      <c r="J1088" s="2" t="str">
        <f>VLOOKUP($A1088,'[1]23500'!$B$3:$L$5634,2,0)</f>
        <v>PA 3/6 CZERWONY: 2  (20 szt.)</v>
      </c>
      <c r="K1088" s="2" t="str">
        <f>VLOOKUP($A1088,'[1]23500'!$B$3:$L$5634,3,0)</f>
        <v>paczka</v>
      </c>
      <c r="L1088" s="2" t="str">
        <f>VLOOKUP($A1088,'[1]23500'!$B$3:$L$5634,4,0)</f>
        <v>3926909700</v>
      </c>
      <c r="M1088" s="2" t="str">
        <f>VLOOKUP($A1088,'[1]23500'!$B$3:$L$5634,5,0)</f>
        <v>7330417004630</v>
      </c>
      <c r="N1088" s="2">
        <f>VLOOKUP($A1088,'[1]23500'!$B$3:$L$5634,6,0)</f>
        <v>1.7000000000000001E-2</v>
      </c>
      <c r="O1088" s="2" t="str">
        <f>VLOOKUP($A1088,'[1]23500'!$B$3:$L$5634,7,0)</f>
        <v>Kg</v>
      </c>
      <c r="P1088" s="2">
        <f>VLOOKUP($A1088,'[1]23500'!$B$3:$L$5634,8,0)</f>
        <v>1.7999999999999999E-2</v>
      </c>
      <c r="Q1088" s="2" t="str">
        <f>VLOOKUP($A1088,'[1]23500'!$B$3:$L$5634,10,0)</f>
        <v>Na przewody</v>
      </c>
      <c r="R1088" s="2" t="str">
        <f>VLOOKUP($A1088,'[1]23500'!$B$3:$L$5634,11,0)</f>
        <v>1001</v>
      </c>
    </row>
    <row r="1089" spans="1:18" x14ac:dyDescent="0.3">
      <c r="A1089" s="7" t="s">
        <v>3045</v>
      </c>
      <c r="B1089" s="7" t="s">
        <v>3046</v>
      </c>
      <c r="C1089" s="7" t="s">
        <v>947</v>
      </c>
      <c r="D1089" s="7" t="s">
        <v>3047</v>
      </c>
      <c r="E1089" s="7">
        <f t="shared" si="16"/>
        <v>1.1333333333333335</v>
      </c>
      <c r="F1089" s="7">
        <v>1.36</v>
      </c>
      <c r="G1089" s="7" t="s">
        <v>544</v>
      </c>
      <c r="H1089" s="7" t="s">
        <v>585</v>
      </c>
      <c r="I1089" s="2" t="e">
        <f>VLOOKUP($A1089,'[1]23500'!$B$3:$L$5634,1,0)</f>
        <v>#N/A</v>
      </c>
      <c r="J1089" s="2" t="e">
        <f>VLOOKUP($A1089,'[1]23500'!$B$3:$L$5634,2,0)</f>
        <v>#N/A</v>
      </c>
      <c r="K1089" s="2" t="e">
        <f>VLOOKUP($A1089,'[1]23500'!$B$3:$L$5634,3,0)</f>
        <v>#N/A</v>
      </c>
      <c r="L1089" s="2" t="e">
        <f>VLOOKUP($A1089,'[1]23500'!$B$3:$L$5634,4,0)</f>
        <v>#N/A</v>
      </c>
      <c r="M1089" s="2" t="e">
        <f>VLOOKUP($A1089,'[1]23500'!$B$3:$L$5634,5,0)</f>
        <v>#N/A</v>
      </c>
      <c r="N1089" s="2" t="e">
        <f>VLOOKUP($A1089,'[1]23500'!$B$3:$L$5634,6,0)</f>
        <v>#N/A</v>
      </c>
      <c r="O1089" s="2" t="e">
        <f>VLOOKUP($A1089,'[1]23500'!$B$3:$L$5634,7,0)</f>
        <v>#N/A</v>
      </c>
      <c r="P1089" s="2" t="e">
        <f>VLOOKUP($A1089,'[1]23500'!$B$3:$L$5634,8,0)</f>
        <v>#N/A</v>
      </c>
      <c r="Q1089" s="2" t="e">
        <f>VLOOKUP($A1089,'[1]23500'!$B$3:$L$5634,10,0)</f>
        <v>#N/A</v>
      </c>
      <c r="R1089" s="2" t="e">
        <f>VLOOKUP($A1089,'[1]23500'!$B$3:$L$5634,11,0)</f>
        <v>#N/A</v>
      </c>
    </row>
    <row r="1090" spans="1:18" x14ac:dyDescent="0.3">
      <c r="A1090" s="7" t="s">
        <v>3048</v>
      </c>
      <c r="B1090" s="7" t="s">
        <v>3049</v>
      </c>
      <c r="C1090" s="7" t="s">
        <v>947</v>
      </c>
      <c r="D1090" s="7" t="s">
        <v>3050</v>
      </c>
      <c r="E1090" s="7">
        <f t="shared" si="16"/>
        <v>1.1333333333333335</v>
      </c>
      <c r="F1090" s="7">
        <v>1.36</v>
      </c>
      <c r="G1090" s="7" t="s">
        <v>544</v>
      </c>
      <c r="H1090" s="7" t="s">
        <v>585</v>
      </c>
      <c r="I1090" s="2" t="e">
        <f>VLOOKUP($A1090,'[1]23500'!$B$3:$L$5634,1,0)</f>
        <v>#N/A</v>
      </c>
      <c r="J1090" s="2" t="e">
        <f>VLOOKUP($A1090,'[1]23500'!$B$3:$L$5634,2,0)</f>
        <v>#N/A</v>
      </c>
      <c r="K1090" s="2" t="e">
        <f>VLOOKUP($A1090,'[1]23500'!$B$3:$L$5634,3,0)</f>
        <v>#N/A</v>
      </c>
      <c r="L1090" s="2" t="e">
        <f>VLOOKUP($A1090,'[1]23500'!$B$3:$L$5634,4,0)</f>
        <v>#N/A</v>
      </c>
      <c r="M1090" s="2" t="e">
        <f>VLOOKUP($A1090,'[1]23500'!$B$3:$L$5634,5,0)</f>
        <v>#N/A</v>
      </c>
      <c r="N1090" s="2" t="e">
        <f>VLOOKUP($A1090,'[1]23500'!$B$3:$L$5634,6,0)</f>
        <v>#N/A</v>
      </c>
      <c r="O1090" s="2" t="e">
        <f>VLOOKUP($A1090,'[1]23500'!$B$3:$L$5634,7,0)</f>
        <v>#N/A</v>
      </c>
      <c r="P1090" s="2" t="e">
        <f>VLOOKUP($A1090,'[1]23500'!$B$3:$L$5634,8,0)</f>
        <v>#N/A</v>
      </c>
      <c r="Q1090" s="2" t="e">
        <f>VLOOKUP($A1090,'[1]23500'!$B$3:$L$5634,10,0)</f>
        <v>#N/A</v>
      </c>
      <c r="R1090" s="2" t="e">
        <f>VLOOKUP($A1090,'[1]23500'!$B$3:$L$5634,11,0)</f>
        <v>#N/A</v>
      </c>
    </row>
    <row r="1091" spans="1:18" x14ac:dyDescent="0.3">
      <c r="A1091" s="7" t="s">
        <v>3051</v>
      </c>
      <c r="B1091" s="7" t="s">
        <v>3052</v>
      </c>
      <c r="C1091" s="7" t="s">
        <v>947</v>
      </c>
      <c r="D1091" s="7" t="s">
        <v>3053</v>
      </c>
      <c r="E1091" s="7">
        <f t="shared" ref="E1091:E1154" si="17">F1091/1.2</f>
        <v>1.1333333333333335</v>
      </c>
      <c r="F1091" s="7">
        <v>1.36</v>
      </c>
      <c r="G1091" s="7" t="s">
        <v>544</v>
      </c>
      <c r="H1091" s="7" t="s">
        <v>585</v>
      </c>
      <c r="I1091" s="2" t="e">
        <f>VLOOKUP($A1091,'[1]23500'!$B$3:$L$5634,1,0)</f>
        <v>#N/A</v>
      </c>
      <c r="J1091" s="2" t="e">
        <f>VLOOKUP($A1091,'[1]23500'!$B$3:$L$5634,2,0)</f>
        <v>#N/A</v>
      </c>
      <c r="K1091" s="2" t="e">
        <f>VLOOKUP($A1091,'[1]23500'!$B$3:$L$5634,3,0)</f>
        <v>#N/A</v>
      </c>
      <c r="L1091" s="2" t="e">
        <f>VLOOKUP($A1091,'[1]23500'!$B$3:$L$5634,4,0)</f>
        <v>#N/A</v>
      </c>
      <c r="M1091" s="2" t="e">
        <f>VLOOKUP($A1091,'[1]23500'!$B$3:$L$5634,5,0)</f>
        <v>#N/A</v>
      </c>
      <c r="N1091" s="2" t="e">
        <f>VLOOKUP($A1091,'[1]23500'!$B$3:$L$5634,6,0)</f>
        <v>#N/A</v>
      </c>
      <c r="O1091" s="2" t="e">
        <f>VLOOKUP($A1091,'[1]23500'!$B$3:$L$5634,7,0)</f>
        <v>#N/A</v>
      </c>
      <c r="P1091" s="2" t="e">
        <f>VLOOKUP($A1091,'[1]23500'!$B$3:$L$5634,8,0)</f>
        <v>#N/A</v>
      </c>
      <c r="Q1091" s="2" t="e">
        <f>VLOOKUP($A1091,'[1]23500'!$B$3:$L$5634,10,0)</f>
        <v>#N/A</v>
      </c>
      <c r="R1091" s="2" t="e">
        <f>VLOOKUP($A1091,'[1]23500'!$B$3:$L$5634,11,0)</f>
        <v>#N/A</v>
      </c>
    </row>
    <row r="1092" spans="1:18" x14ac:dyDescent="0.3">
      <c r="A1092" s="7" t="s">
        <v>3054</v>
      </c>
      <c r="B1092" s="7" t="s">
        <v>3055</v>
      </c>
      <c r="C1092" s="7" t="s">
        <v>947</v>
      </c>
      <c r="D1092" s="7" t="s">
        <v>3056</v>
      </c>
      <c r="E1092" s="7">
        <f t="shared" si="17"/>
        <v>1.1333333333333335</v>
      </c>
      <c r="F1092" s="7">
        <v>1.36</v>
      </c>
      <c r="G1092" s="7" t="s">
        <v>544</v>
      </c>
      <c r="H1092" s="7" t="s">
        <v>585</v>
      </c>
      <c r="I1092" s="2" t="str">
        <f>VLOOKUP($A1092,'[1]23500'!$B$3:$L$5634,1,0)</f>
        <v>PA-30006AV30.3</v>
      </c>
      <c r="J1092" s="2" t="str">
        <f>VLOOKUP($A1092,'[1]23500'!$B$3:$L$5634,2,0)</f>
        <v>PA 3/6 POMARAŃCZOWY: 3  (20 szt.)</v>
      </c>
      <c r="K1092" s="2" t="str">
        <f>VLOOKUP($A1092,'[1]23500'!$B$3:$L$5634,3,0)</f>
        <v>paczka</v>
      </c>
      <c r="L1092" s="2" t="str">
        <f>VLOOKUP($A1092,'[1]23500'!$B$3:$L$5634,4,0)</f>
        <v>3926909700</v>
      </c>
      <c r="M1092" s="2" t="str">
        <f>VLOOKUP($A1092,'[1]23500'!$B$3:$L$5634,5,0)</f>
        <v>7330417004647</v>
      </c>
      <c r="N1092" s="2">
        <f>VLOOKUP($A1092,'[1]23500'!$B$3:$L$5634,6,0)</f>
        <v>1.7000000000000001E-2</v>
      </c>
      <c r="O1092" s="2" t="str">
        <f>VLOOKUP($A1092,'[1]23500'!$B$3:$L$5634,7,0)</f>
        <v>Kg</v>
      </c>
      <c r="P1092" s="2">
        <f>VLOOKUP($A1092,'[1]23500'!$B$3:$L$5634,8,0)</f>
        <v>1.7999999999999999E-2</v>
      </c>
      <c r="Q1092" s="2" t="str">
        <f>VLOOKUP($A1092,'[1]23500'!$B$3:$L$5634,10,0)</f>
        <v>Na przewody</v>
      </c>
      <c r="R1092" s="2" t="str">
        <f>VLOOKUP($A1092,'[1]23500'!$B$3:$L$5634,11,0)</f>
        <v>1001</v>
      </c>
    </row>
    <row r="1093" spans="1:18" x14ac:dyDescent="0.3">
      <c r="A1093" s="7" t="s">
        <v>3057</v>
      </c>
      <c r="B1093" s="7" t="s">
        <v>3058</v>
      </c>
      <c r="C1093" s="7" t="s">
        <v>947</v>
      </c>
      <c r="D1093" s="7" t="s">
        <v>3059</v>
      </c>
      <c r="E1093" s="7">
        <f t="shared" si="17"/>
        <v>1.05</v>
      </c>
      <c r="F1093" s="7">
        <v>1.26</v>
      </c>
      <c r="G1093" s="7" t="s">
        <v>544</v>
      </c>
      <c r="H1093" s="7" t="s">
        <v>585</v>
      </c>
      <c r="I1093" s="2" t="str">
        <f>VLOOKUP($A1093,'[1]23500'!$B$3:$L$5634,1,0)</f>
        <v>PA-30006AV40.-</v>
      </c>
      <c r="J1093" s="2" t="str">
        <f>VLOOKUP($A1093,'[1]23500'!$B$3:$L$5634,2,0)</f>
        <v>PA 3/6 ŻÓŁTY: -  (20 szt.)</v>
      </c>
      <c r="K1093" s="2" t="str">
        <f>VLOOKUP($A1093,'[1]23500'!$B$3:$L$5634,3,0)</f>
        <v>paczka</v>
      </c>
      <c r="L1093" s="2" t="str">
        <f>VLOOKUP($A1093,'[1]23500'!$B$3:$L$5634,4,0)</f>
        <v>3926909700</v>
      </c>
      <c r="M1093" s="2" t="str">
        <f>VLOOKUP($A1093,'[1]23500'!$B$3:$L$5634,5,0)</f>
        <v>7330417004654</v>
      </c>
      <c r="N1093" s="2">
        <f>VLOOKUP($A1093,'[1]23500'!$B$3:$L$5634,6,0)</f>
        <v>1.7000000000000001E-2</v>
      </c>
      <c r="O1093" s="2" t="str">
        <f>VLOOKUP($A1093,'[1]23500'!$B$3:$L$5634,7,0)</f>
        <v>Kg</v>
      </c>
      <c r="P1093" s="2">
        <f>VLOOKUP($A1093,'[1]23500'!$B$3:$L$5634,8,0)</f>
        <v>1.7999999999999999E-2</v>
      </c>
      <c r="Q1093" s="2" t="str">
        <f>VLOOKUP($A1093,'[1]23500'!$B$3:$L$5634,10,0)</f>
        <v>Na przewody</v>
      </c>
      <c r="R1093" s="2" t="str">
        <f>VLOOKUP($A1093,'[1]23500'!$B$3:$L$5634,11,0)</f>
        <v>1001</v>
      </c>
    </row>
    <row r="1094" spans="1:18" x14ac:dyDescent="0.3">
      <c r="A1094" s="7" t="s">
        <v>3060</v>
      </c>
      <c r="B1094" s="7" t="s">
        <v>3061</v>
      </c>
      <c r="C1094" s="7" t="s">
        <v>947</v>
      </c>
      <c r="D1094" s="7" t="s">
        <v>3062</v>
      </c>
      <c r="E1094" s="7">
        <f t="shared" si="17"/>
        <v>1.05</v>
      </c>
      <c r="F1094" s="7">
        <v>1.26</v>
      </c>
      <c r="G1094" s="7" t="s">
        <v>544</v>
      </c>
      <c r="H1094" s="7" t="s">
        <v>585</v>
      </c>
      <c r="I1094" s="2" t="str">
        <f>VLOOKUP($A1094,'[1]23500'!$B$3:$L$5634,1,0)</f>
        <v>PA-30006AV40..</v>
      </c>
      <c r="J1094" s="2" t="str">
        <f>VLOOKUP($A1094,'[1]23500'!$B$3:$L$5634,2,0)</f>
        <v>PA 3/6 ŻÓŁTY: KROPKA  (20 szt.)</v>
      </c>
      <c r="K1094" s="2" t="str">
        <f>VLOOKUP($A1094,'[1]23500'!$B$3:$L$5634,3,0)</f>
        <v>paczka</v>
      </c>
      <c r="L1094" s="2" t="str">
        <f>VLOOKUP($A1094,'[1]23500'!$B$3:$L$5634,4,0)</f>
        <v>3926909700</v>
      </c>
      <c r="M1094" s="2" t="str">
        <f>VLOOKUP($A1094,'[1]23500'!$B$3:$L$5634,5,0)</f>
        <v>7330417004661</v>
      </c>
      <c r="N1094" s="2">
        <f>VLOOKUP($A1094,'[1]23500'!$B$3:$L$5634,6,0)</f>
        <v>1.7000000000000001E-2</v>
      </c>
      <c r="O1094" s="2" t="str">
        <f>VLOOKUP($A1094,'[1]23500'!$B$3:$L$5634,7,0)</f>
        <v>Kg</v>
      </c>
      <c r="P1094" s="2">
        <f>VLOOKUP($A1094,'[1]23500'!$B$3:$L$5634,8,0)</f>
        <v>1.7999999999999999E-2</v>
      </c>
      <c r="Q1094" s="2" t="str">
        <f>VLOOKUP($A1094,'[1]23500'!$B$3:$L$5634,10,0)</f>
        <v>Na przewody</v>
      </c>
      <c r="R1094" s="2" t="str">
        <f>VLOOKUP($A1094,'[1]23500'!$B$3:$L$5634,11,0)</f>
        <v>1001</v>
      </c>
    </row>
    <row r="1095" spans="1:18" x14ac:dyDescent="0.3">
      <c r="A1095" s="7" t="s">
        <v>3063</v>
      </c>
      <c r="B1095" s="7" t="s">
        <v>3064</v>
      </c>
      <c r="C1095" s="7" t="s">
        <v>947</v>
      </c>
      <c r="D1095" s="7" t="s">
        <v>3065</v>
      </c>
      <c r="E1095" s="7">
        <f t="shared" si="17"/>
        <v>1.05</v>
      </c>
      <c r="F1095" s="7">
        <v>1.26</v>
      </c>
      <c r="G1095" s="7" t="s">
        <v>544</v>
      </c>
      <c r="H1095" s="7" t="s">
        <v>585</v>
      </c>
      <c r="I1095" s="2" t="str">
        <f>VLOOKUP($A1095,'[1]23500'!$B$3:$L$5634,1,0)</f>
        <v>PA-30006AV40./</v>
      </c>
      <c r="J1095" s="2" t="str">
        <f>VLOOKUP($A1095,'[1]23500'!$B$3:$L$5634,2,0)</f>
        <v>PA 3/6 ŻÓŁTY: /  (20 szt.)</v>
      </c>
      <c r="K1095" s="2" t="str">
        <f>VLOOKUP($A1095,'[1]23500'!$B$3:$L$5634,3,0)</f>
        <v>paczka</v>
      </c>
      <c r="L1095" s="2" t="str">
        <f>VLOOKUP($A1095,'[1]23500'!$B$3:$L$5634,4,0)</f>
        <v>3926909700</v>
      </c>
      <c r="M1095" s="2" t="str">
        <f>VLOOKUP($A1095,'[1]23500'!$B$3:$L$5634,5,0)</f>
        <v>7330417004678</v>
      </c>
      <c r="N1095" s="2">
        <f>VLOOKUP($A1095,'[1]23500'!$B$3:$L$5634,6,0)</f>
        <v>1.7000000000000001E-2</v>
      </c>
      <c r="O1095" s="2" t="str">
        <f>VLOOKUP($A1095,'[1]23500'!$B$3:$L$5634,7,0)</f>
        <v>Kg</v>
      </c>
      <c r="P1095" s="2">
        <f>VLOOKUP($A1095,'[1]23500'!$B$3:$L$5634,8,0)</f>
        <v>1.7999999999999999E-2</v>
      </c>
      <c r="Q1095" s="2" t="str">
        <f>VLOOKUP($A1095,'[1]23500'!$B$3:$L$5634,10,0)</f>
        <v>Na przewody</v>
      </c>
      <c r="R1095" s="2" t="str">
        <f>VLOOKUP($A1095,'[1]23500'!$B$3:$L$5634,11,0)</f>
        <v>1001</v>
      </c>
    </row>
    <row r="1096" spans="1:18" x14ac:dyDescent="0.3">
      <c r="A1096" s="7" t="s">
        <v>3066</v>
      </c>
      <c r="B1096" s="7" t="s">
        <v>3067</v>
      </c>
      <c r="C1096" s="7" t="s">
        <v>947</v>
      </c>
      <c r="D1096" s="7" t="s">
        <v>3068</v>
      </c>
      <c r="E1096" s="7">
        <f t="shared" si="17"/>
        <v>1.05</v>
      </c>
      <c r="F1096" s="7">
        <v>1.26</v>
      </c>
      <c r="G1096" s="7" t="s">
        <v>544</v>
      </c>
      <c r="H1096" s="7" t="s">
        <v>585</v>
      </c>
      <c r="I1096" s="2" t="str">
        <f>VLOOKUP($A1096,'[1]23500'!$B$3:$L$5634,1,0)</f>
        <v>PA-30006AV40.:</v>
      </c>
      <c r="J1096" s="2" t="str">
        <f>VLOOKUP($A1096,'[1]23500'!$B$3:$L$5634,2,0)</f>
        <v>PA 3/6 ŻÓŁTY: DWUKROPEK  (20 szt.)</v>
      </c>
      <c r="K1096" s="2" t="str">
        <f>VLOOKUP($A1096,'[1]23500'!$B$3:$L$5634,3,0)</f>
        <v>paczka</v>
      </c>
      <c r="L1096" s="2" t="str">
        <f>VLOOKUP($A1096,'[1]23500'!$B$3:$L$5634,4,0)</f>
        <v>3926909700</v>
      </c>
      <c r="M1096" s="2" t="str">
        <f>VLOOKUP($A1096,'[1]23500'!$B$3:$L$5634,5,0)</f>
        <v>7330417004685</v>
      </c>
      <c r="N1096" s="2">
        <f>VLOOKUP($A1096,'[1]23500'!$B$3:$L$5634,6,0)</f>
        <v>1.7000000000000001E-2</v>
      </c>
      <c r="O1096" s="2" t="str">
        <f>VLOOKUP($A1096,'[1]23500'!$B$3:$L$5634,7,0)</f>
        <v>Kg</v>
      </c>
      <c r="P1096" s="2">
        <f>VLOOKUP($A1096,'[1]23500'!$B$3:$L$5634,8,0)</f>
        <v>1.7999999999999999E-2</v>
      </c>
      <c r="Q1096" s="2" t="str">
        <f>VLOOKUP($A1096,'[1]23500'!$B$3:$L$5634,10,0)</f>
        <v>Na przewody</v>
      </c>
      <c r="R1096" s="2" t="str">
        <f>VLOOKUP($A1096,'[1]23500'!$B$3:$L$5634,11,0)</f>
        <v>1001</v>
      </c>
    </row>
    <row r="1097" spans="1:18" x14ac:dyDescent="0.3">
      <c r="A1097" s="7" t="s">
        <v>3069</v>
      </c>
      <c r="B1097" s="7" t="s">
        <v>3070</v>
      </c>
      <c r="C1097" s="7" t="s">
        <v>947</v>
      </c>
      <c r="D1097" s="7" t="s">
        <v>3071</v>
      </c>
      <c r="E1097" s="7">
        <f t="shared" si="17"/>
        <v>1.05</v>
      </c>
      <c r="F1097" s="7">
        <v>1.26</v>
      </c>
      <c r="G1097" s="7" t="s">
        <v>544</v>
      </c>
      <c r="H1097" s="7" t="s">
        <v>585</v>
      </c>
      <c r="I1097" s="2" t="e">
        <f>VLOOKUP($A1097,'[1]23500'!$B$3:$L$5634,1,0)</f>
        <v>#N/A</v>
      </c>
      <c r="J1097" s="2" t="e">
        <f>VLOOKUP($A1097,'[1]23500'!$B$3:$L$5634,2,0)</f>
        <v>#N/A</v>
      </c>
      <c r="K1097" s="2" t="e">
        <f>VLOOKUP($A1097,'[1]23500'!$B$3:$L$5634,3,0)</f>
        <v>#N/A</v>
      </c>
      <c r="L1097" s="2" t="e">
        <f>VLOOKUP($A1097,'[1]23500'!$B$3:$L$5634,4,0)</f>
        <v>#N/A</v>
      </c>
      <c r="M1097" s="2" t="e">
        <f>VLOOKUP($A1097,'[1]23500'!$B$3:$L$5634,5,0)</f>
        <v>#N/A</v>
      </c>
      <c r="N1097" s="2" t="e">
        <f>VLOOKUP($A1097,'[1]23500'!$B$3:$L$5634,6,0)</f>
        <v>#N/A</v>
      </c>
      <c r="O1097" s="2" t="e">
        <f>VLOOKUP($A1097,'[1]23500'!$B$3:$L$5634,7,0)</f>
        <v>#N/A</v>
      </c>
      <c r="P1097" s="2" t="e">
        <f>VLOOKUP($A1097,'[1]23500'!$B$3:$L$5634,8,0)</f>
        <v>#N/A</v>
      </c>
      <c r="Q1097" s="2" t="e">
        <f>VLOOKUP($A1097,'[1]23500'!$B$3:$L$5634,10,0)</f>
        <v>#N/A</v>
      </c>
      <c r="R1097" s="2" t="e">
        <f>VLOOKUP($A1097,'[1]23500'!$B$3:$L$5634,11,0)</f>
        <v>#N/A</v>
      </c>
    </row>
    <row r="1098" spans="1:18" x14ac:dyDescent="0.3">
      <c r="A1098" s="7" t="s">
        <v>3072</v>
      </c>
      <c r="B1098" s="7" t="s">
        <v>3073</v>
      </c>
      <c r="C1098" s="7" t="s">
        <v>947</v>
      </c>
      <c r="D1098" s="7" t="s">
        <v>3074</v>
      </c>
      <c r="E1098" s="7">
        <f t="shared" si="17"/>
        <v>1.05</v>
      </c>
      <c r="F1098" s="7">
        <v>1.26</v>
      </c>
      <c r="G1098" s="7" t="s">
        <v>544</v>
      </c>
      <c r="H1098" s="7" t="s">
        <v>585</v>
      </c>
      <c r="I1098" s="2" t="str">
        <f>VLOOKUP($A1098,'[1]23500'!$B$3:$L$5634,1,0)</f>
        <v>PA-30006AV40.+</v>
      </c>
      <c r="J1098" s="2" t="str">
        <f>VLOOKUP($A1098,'[1]23500'!$B$3:$L$5634,2,0)</f>
        <v>PA 3/6 ŻÓŁTY: +  (20 szt.)</v>
      </c>
      <c r="K1098" s="2" t="str">
        <f>VLOOKUP($A1098,'[1]23500'!$B$3:$L$5634,3,0)</f>
        <v>paczka</v>
      </c>
      <c r="L1098" s="2" t="str">
        <f>VLOOKUP($A1098,'[1]23500'!$B$3:$L$5634,4,0)</f>
        <v>3926909700</v>
      </c>
      <c r="M1098" s="2" t="str">
        <f>VLOOKUP($A1098,'[1]23500'!$B$3:$L$5634,5,0)</f>
        <v>7330417004692</v>
      </c>
      <c r="N1098" s="2">
        <f>VLOOKUP($A1098,'[1]23500'!$B$3:$L$5634,6,0)</f>
        <v>1.7000000000000001E-2</v>
      </c>
      <c r="O1098" s="2" t="str">
        <f>VLOOKUP($A1098,'[1]23500'!$B$3:$L$5634,7,0)</f>
        <v>Kg</v>
      </c>
      <c r="P1098" s="2">
        <f>VLOOKUP($A1098,'[1]23500'!$B$3:$L$5634,8,0)</f>
        <v>1.7999999999999999E-2</v>
      </c>
      <c r="Q1098" s="2" t="str">
        <f>VLOOKUP($A1098,'[1]23500'!$B$3:$L$5634,10,0)</f>
        <v>Na przewody</v>
      </c>
      <c r="R1098" s="2" t="str">
        <f>VLOOKUP($A1098,'[1]23500'!$B$3:$L$5634,11,0)</f>
        <v>1001</v>
      </c>
    </row>
    <row r="1099" spans="1:18" x14ac:dyDescent="0.3">
      <c r="A1099" s="7" t="s">
        <v>3075</v>
      </c>
      <c r="B1099" s="7" t="s">
        <v>3076</v>
      </c>
      <c r="C1099" s="7" t="s">
        <v>947</v>
      </c>
      <c r="D1099" s="7" t="s">
        <v>3077</v>
      </c>
      <c r="E1099" s="7">
        <f t="shared" si="17"/>
        <v>1.05</v>
      </c>
      <c r="F1099" s="7">
        <v>1.26</v>
      </c>
      <c r="G1099" s="7" t="s">
        <v>544</v>
      </c>
      <c r="H1099" s="7" t="s">
        <v>585</v>
      </c>
      <c r="I1099" s="2" t="str">
        <f>VLOOKUP($A1099,'[1]23500'!$B$3:$L$5634,1,0)</f>
        <v>PA-30006AV40.=</v>
      </c>
      <c r="J1099" s="2" t="str">
        <f>VLOOKUP($A1099,'[1]23500'!$B$3:$L$5634,2,0)</f>
        <v>PA 3/6 ŻÓŁTY: =  (20 szt.)</v>
      </c>
      <c r="K1099" s="2" t="str">
        <f>VLOOKUP($A1099,'[1]23500'!$B$3:$L$5634,3,0)</f>
        <v>paczka</v>
      </c>
      <c r="L1099" s="2" t="str">
        <f>VLOOKUP($A1099,'[1]23500'!$B$3:$L$5634,4,0)</f>
        <v>3926909700</v>
      </c>
      <c r="M1099" s="2" t="str">
        <f>VLOOKUP($A1099,'[1]23500'!$B$3:$L$5634,5,0)</f>
        <v>7330417004708</v>
      </c>
      <c r="N1099" s="2">
        <f>VLOOKUP($A1099,'[1]23500'!$B$3:$L$5634,6,0)</f>
        <v>1.7000000000000001E-2</v>
      </c>
      <c r="O1099" s="2" t="str">
        <f>VLOOKUP($A1099,'[1]23500'!$B$3:$L$5634,7,0)</f>
        <v>Kg</v>
      </c>
      <c r="P1099" s="2">
        <f>VLOOKUP($A1099,'[1]23500'!$B$3:$L$5634,8,0)</f>
        <v>1.7999999999999999E-2</v>
      </c>
      <c r="Q1099" s="2" t="str">
        <f>VLOOKUP($A1099,'[1]23500'!$B$3:$L$5634,10,0)</f>
        <v>Na przewody</v>
      </c>
      <c r="R1099" s="2" t="str">
        <f>VLOOKUP($A1099,'[1]23500'!$B$3:$L$5634,11,0)</f>
        <v>1001</v>
      </c>
    </row>
    <row r="1100" spans="1:18" x14ac:dyDescent="0.3">
      <c r="A1100" s="7" t="s">
        <v>3078</v>
      </c>
      <c r="B1100" s="7" t="s">
        <v>3079</v>
      </c>
      <c r="C1100" s="7" t="s">
        <v>947</v>
      </c>
      <c r="D1100" s="7" t="s">
        <v>3080</v>
      </c>
      <c r="E1100" s="7">
        <f t="shared" si="17"/>
        <v>1.05</v>
      </c>
      <c r="F1100" s="7">
        <v>1.26</v>
      </c>
      <c r="G1100" s="7" t="s">
        <v>544</v>
      </c>
      <c r="H1100" s="7" t="s">
        <v>585</v>
      </c>
      <c r="I1100" s="2" t="str">
        <f>VLOOKUP($A1100,'[1]23500'!$B$3:$L$5634,1,0)</f>
        <v>PA-30006AV40.0</v>
      </c>
      <c r="J1100" s="2" t="str">
        <f>VLOOKUP($A1100,'[1]23500'!$B$3:$L$5634,2,0)</f>
        <v>PA 3/6 ŻÓŁTY: 0  (20 szt.)</v>
      </c>
      <c r="K1100" s="2" t="str">
        <f>VLOOKUP($A1100,'[1]23500'!$B$3:$L$5634,3,0)</f>
        <v>paczka</v>
      </c>
      <c r="L1100" s="2" t="str">
        <f>VLOOKUP($A1100,'[1]23500'!$B$3:$L$5634,4,0)</f>
        <v>3926909700</v>
      </c>
      <c r="M1100" s="2" t="str">
        <f>VLOOKUP($A1100,'[1]23500'!$B$3:$L$5634,5,0)</f>
        <v>7330417004715</v>
      </c>
      <c r="N1100" s="2">
        <f>VLOOKUP($A1100,'[1]23500'!$B$3:$L$5634,6,0)</f>
        <v>1.7000000000000001E-2</v>
      </c>
      <c r="O1100" s="2" t="str">
        <f>VLOOKUP($A1100,'[1]23500'!$B$3:$L$5634,7,0)</f>
        <v>Kg</v>
      </c>
      <c r="P1100" s="2">
        <f>VLOOKUP($A1100,'[1]23500'!$B$3:$L$5634,8,0)</f>
        <v>1.7999999999999999E-2</v>
      </c>
      <c r="Q1100" s="2" t="str">
        <f>VLOOKUP($A1100,'[1]23500'!$B$3:$L$5634,10,0)</f>
        <v>Na przewody</v>
      </c>
      <c r="R1100" s="2" t="str">
        <f>VLOOKUP($A1100,'[1]23500'!$B$3:$L$5634,11,0)</f>
        <v>1001</v>
      </c>
    </row>
    <row r="1101" spans="1:18" x14ac:dyDescent="0.3">
      <c r="A1101" s="7" t="s">
        <v>3081</v>
      </c>
      <c r="B1101" s="7" t="s">
        <v>3082</v>
      </c>
      <c r="C1101" s="7" t="s">
        <v>947</v>
      </c>
      <c r="D1101" s="7" t="s">
        <v>3083</v>
      </c>
      <c r="E1101" s="7">
        <f t="shared" si="17"/>
        <v>1.05</v>
      </c>
      <c r="F1101" s="7">
        <v>1.26</v>
      </c>
      <c r="G1101" s="7" t="s">
        <v>544</v>
      </c>
      <c r="H1101" s="7" t="s">
        <v>585</v>
      </c>
      <c r="I1101" s="2" t="str">
        <f>VLOOKUP($A1101,'[1]23500'!$B$3:$L$5634,1,0)</f>
        <v>PA-30006AV40.1</v>
      </c>
      <c r="J1101" s="2" t="str">
        <f>VLOOKUP($A1101,'[1]23500'!$B$3:$L$5634,2,0)</f>
        <v>PA 3/6 ŻÓŁTY: 1  (20 szt.)</v>
      </c>
      <c r="K1101" s="2" t="str">
        <f>VLOOKUP($A1101,'[1]23500'!$B$3:$L$5634,3,0)</f>
        <v>paczka</v>
      </c>
      <c r="L1101" s="2" t="str">
        <f>VLOOKUP($A1101,'[1]23500'!$B$3:$L$5634,4,0)</f>
        <v>3926909700</v>
      </c>
      <c r="M1101" s="2" t="str">
        <f>VLOOKUP($A1101,'[1]23500'!$B$3:$L$5634,5,0)</f>
        <v>7330417004722</v>
      </c>
      <c r="N1101" s="2">
        <f>VLOOKUP($A1101,'[1]23500'!$B$3:$L$5634,6,0)</f>
        <v>1.7000000000000001E-2</v>
      </c>
      <c r="O1101" s="2" t="str">
        <f>VLOOKUP($A1101,'[1]23500'!$B$3:$L$5634,7,0)</f>
        <v>Kg</v>
      </c>
      <c r="P1101" s="2">
        <f>VLOOKUP($A1101,'[1]23500'!$B$3:$L$5634,8,0)</f>
        <v>1.7999999999999999E-2</v>
      </c>
      <c r="Q1101" s="2" t="str">
        <f>VLOOKUP($A1101,'[1]23500'!$B$3:$L$5634,10,0)</f>
        <v>Na przewody</v>
      </c>
      <c r="R1101" s="2" t="str">
        <f>VLOOKUP($A1101,'[1]23500'!$B$3:$L$5634,11,0)</f>
        <v>1001</v>
      </c>
    </row>
    <row r="1102" spans="1:18" x14ac:dyDescent="0.3">
      <c r="A1102" s="7" t="s">
        <v>3084</v>
      </c>
      <c r="B1102" s="7" t="s">
        <v>3085</v>
      </c>
      <c r="C1102" s="7" t="s">
        <v>947</v>
      </c>
      <c r="D1102" s="7" t="s">
        <v>3086</v>
      </c>
      <c r="E1102" s="7">
        <f t="shared" si="17"/>
        <v>1.05</v>
      </c>
      <c r="F1102" s="7">
        <v>1.26</v>
      </c>
      <c r="G1102" s="7" t="s">
        <v>544</v>
      </c>
      <c r="H1102" s="7" t="s">
        <v>585</v>
      </c>
      <c r="I1102" s="2" t="str">
        <f>VLOOKUP($A1102,'[1]23500'!$B$3:$L$5634,1,0)</f>
        <v>PA-30006AV40.2</v>
      </c>
      <c r="J1102" s="2" t="str">
        <f>VLOOKUP($A1102,'[1]23500'!$B$3:$L$5634,2,0)</f>
        <v>PA 3/6 ŻÓŁTY: 2  (20 szt.)</v>
      </c>
      <c r="K1102" s="2" t="str">
        <f>VLOOKUP($A1102,'[1]23500'!$B$3:$L$5634,3,0)</f>
        <v>paczka</v>
      </c>
      <c r="L1102" s="2" t="str">
        <f>VLOOKUP($A1102,'[1]23500'!$B$3:$L$5634,4,0)</f>
        <v>3926909700</v>
      </c>
      <c r="M1102" s="2" t="str">
        <f>VLOOKUP($A1102,'[1]23500'!$B$3:$L$5634,5,0)</f>
        <v>7330417004739</v>
      </c>
      <c r="N1102" s="2">
        <f>VLOOKUP($A1102,'[1]23500'!$B$3:$L$5634,6,0)</f>
        <v>1.7000000000000001E-2</v>
      </c>
      <c r="O1102" s="2" t="str">
        <f>VLOOKUP($A1102,'[1]23500'!$B$3:$L$5634,7,0)</f>
        <v>Kg</v>
      </c>
      <c r="P1102" s="2">
        <f>VLOOKUP($A1102,'[1]23500'!$B$3:$L$5634,8,0)</f>
        <v>1.7999999999999999E-2</v>
      </c>
      <c r="Q1102" s="2" t="str">
        <f>VLOOKUP($A1102,'[1]23500'!$B$3:$L$5634,10,0)</f>
        <v>Na przewody</v>
      </c>
      <c r="R1102" s="2" t="str">
        <f>VLOOKUP($A1102,'[1]23500'!$B$3:$L$5634,11,0)</f>
        <v>1001</v>
      </c>
    </row>
    <row r="1103" spans="1:18" x14ac:dyDescent="0.3">
      <c r="A1103" s="7" t="s">
        <v>3087</v>
      </c>
      <c r="B1103" s="7" t="s">
        <v>3088</v>
      </c>
      <c r="C1103" s="7" t="s">
        <v>947</v>
      </c>
      <c r="D1103" s="7" t="s">
        <v>3089</v>
      </c>
      <c r="E1103" s="7">
        <f t="shared" si="17"/>
        <v>1.05</v>
      </c>
      <c r="F1103" s="7">
        <v>1.26</v>
      </c>
      <c r="G1103" s="7" t="s">
        <v>544</v>
      </c>
      <c r="H1103" s="7" t="s">
        <v>585</v>
      </c>
      <c r="I1103" s="2" t="str">
        <f>VLOOKUP($A1103,'[1]23500'!$B$3:$L$5634,1,0)</f>
        <v>PA-30006AV40.3</v>
      </c>
      <c r="J1103" s="2" t="str">
        <f>VLOOKUP($A1103,'[1]23500'!$B$3:$L$5634,2,0)</f>
        <v>PA 3/6 ŻÓŁTY: 3  (20 szt.)</v>
      </c>
      <c r="K1103" s="2" t="str">
        <f>VLOOKUP($A1103,'[1]23500'!$B$3:$L$5634,3,0)</f>
        <v>paczka</v>
      </c>
      <c r="L1103" s="2" t="str">
        <f>VLOOKUP($A1103,'[1]23500'!$B$3:$L$5634,4,0)</f>
        <v>3926909700</v>
      </c>
      <c r="M1103" s="2" t="str">
        <f>VLOOKUP($A1103,'[1]23500'!$B$3:$L$5634,5,0)</f>
        <v>7330417004746</v>
      </c>
      <c r="N1103" s="2">
        <f>VLOOKUP($A1103,'[1]23500'!$B$3:$L$5634,6,0)</f>
        <v>1.7000000000000001E-2</v>
      </c>
      <c r="O1103" s="2" t="str">
        <f>VLOOKUP($A1103,'[1]23500'!$B$3:$L$5634,7,0)</f>
        <v>Kg</v>
      </c>
      <c r="P1103" s="2">
        <f>VLOOKUP($A1103,'[1]23500'!$B$3:$L$5634,8,0)</f>
        <v>1.7999999999999999E-2</v>
      </c>
      <c r="Q1103" s="2" t="str">
        <f>VLOOKUP($A1103,'[1]23500'!$B$3:$L$5634,10,0)</f>
        <v>Na przewody</v>
      </c>
      <c r="R1103" s="2" t="str">
        <f>VLOOKUP($A1103,'[1]23500'!$B$3:$L$5634,11,0)</f>
        <v>1001</v>
      </c>
    </row>
    <row r="1104" spans="1:18" x14ac:dyDescent="0.3">
      <c r="A1104" s="7" t="s">
        <v>3090</v>
      </c>
      <c r="B1104" s="7" t="s">
        <v>3091</v>
      </c>
      <c r="C1104" s="7" t="s">
        <v>947</v>
      </c>
      <c r="D1104" s="7" t="s">
        <v>3092</v>
      </c>
      <c r="E1104" s="7">
        <f t="shared" si="17"/>
        <v>1.05</v>
      </c>
      <c r="F1104" s="7">
        <v>1.26</v>
      </c>
      <c r="G1104" s="7" t="s">
        <v>544</v>
      </c>
      <c r="H1104" s="7" t="s">
        <v>585</v>
      </c>
      <c r="I1104" s="2" t="str">
        <f>VLOOKUP($A1104,'[1]23500'!$B$3:$L$5634,1,0)</f>
        <v>PA-30006AV40.4</v>
      </c>
      <c r="J1104" s="2" t="str">
        <f>VLOOKUP($A1104,'[1]23500'!$B$3:$L$5634,2,0)</f>
        <v>PA 3/6 ŻÓŁTY: 4  (20 szt.)</v>
      </c>
      <c r="K1104" s="2" t="str">
        <f>VLOOKUP($A1104,'[1]23500'!$B$3:$L$5634,3,0)</f>
        <v>paczka</v>
      </c>
      <c r="L1104" s="2" t="str">
        <f>VLOOKUP($A1104,'[1]23500'!$B$3:$L$5634,4,0)</f>
        <v>3926909700</v>
      </c>
      <c r="M1104" s="2" t="str">
        <f>VLOOKUP($A1104,'[1]23500'!$B$3:$L$5634,5,0)</f>
        <v>7330417004753</v>
      </c>
      <c r="N1104" s="2">
        <f>VLOOKUP($A1104,'[1]23500'!$B$3:$L$5634,6,0)</f>
        <v>1.7000000000000001E-2</v>
      </c>
      <c r="O1104" s="2" t="str">
        <f>VLOOKUP($A1104,'[1]23500'!$B$3:$L$5634,7,0)</f>
        <v>Kg</v>
      </c>
      <c r="P1104" s="2">
        <f>VLOOKUP($A1104,'[1]23500'!$B$3:$L$5634,8,0)</f>
        <v>1.7999999999999999E-2</v>
      </c>
      <c r="Q1104" s="2" t="str">
        <f>VLOOKUP($A1104,'[1]23500'!$B$3:$L$5634,10,0)</f>
        <v>Na przewody</v>
      </c>
      <c r="R1104" s="2" t="str">
        <f>VLOOKUP($A1104,'[1]23500'!$B$3:$L$5634,11,0)</f>
        <v>1001</v>
      </c>
    </row>
    <row r="1105" spans="1:18" x14ac:dyDescent="0.3">
      <c r="A1105" s="7" t="s">
        <v>3093</v>
      </c>
      <c r="B1105" s="7" t="s">
        <v>3094</v>
      </c>
      <c r="C1105" s="7" t="s">
        <v>947</v>
      </c>
      <c r="D1105" s="7" t="s">
        <v>3095</v>
      </c>
      <c r="E1105" s="7">
        <f t="shared" si="17"/>
        <v>1.05</v>
      </c>
      <c r="F1105" s="7">
        <v>1.26</v>
      </c>
      <c r="G1105" s="7" t="s">
        <v>544</v>
      </c>
      <c r="H1105" s="7" t="s">
        <v>585</v>
      </c>
      <c r="I1105" s="2" t="str">
        <f>VLOOKUP($A1105,'[1]23500'!$B$3:$L$5634,1,0)</f>
        <v>PA-30006AV40.5</v>
      </c>
      <c r="J1105" s="2" t="str">
        <f>VLOOKUP($A1105,'[1]23500'!$B$3:$L$5634,2,0)</f>
        <v>PA 3/6 ŻÓŁTY: 5  (20 szt.)</v>
      </c>
      <c r="K1105" s="2" t="str">
        <f>VLOOKUP($A1105,'[1]23500'!$B$3:$L$5634,3,0)</f>
        <v>paczka</v>
      </c>
      <c r="L1105" s="2" t="str">
        <f>VLOOKUP($A1105,'[1]23500'!$B$3:$L$5634,4,0)</f>
        <v>3926909700</v>
      </c>
      <c r="M1105" s="2" t="str">
        <f>VLOOKUP($A1105,'[1]23500'!$B$3:$L$5634,5,0)</f>
        <v>7330417004760</v>
      </c>
      <c r="N1105" s="2">
        <f>VLOOKUP($A1105,'[1]23500'!$B$3:$L$5634,6,0)</f>
        <v>1.7000000000000001E-2</v>
      </c>
      <c r="O1105" s="2" t="str">
        <f>VLOOKUP($A1105,'[1]23500'!$B$3:$L$5634,7,0)</f>
        <v>Kg</v>
      </c>
      <c r="P1105" s="2">
        <f>VLOOKUP($A1105,'[1]23500'!$B$3:$L$5634,8,0)</f>
        <v>1.7999999999999999E-2</v>
      </c>
      <c r="Q1105" s="2" t="str">
        <f>VLOOKUP($A1105,'[1]23500'!$B$3:$L$5634,10,0)</f>
        <v>Na przewody</v>
      </c>
      <c r="R1105" s="2" t="str">
        <f>VLOOKUP($A1105,'[1]23500'!$B$3:$L$5634,11,0)</f>
        <v>1001</v>
      </c>
    </row>
    <row r="1106" spans="1:18" x14ac:dyDescent="0.3">
      <c r="A1106" s="7" t="s">
        <v>3096</v>
      </c>
      <c r="B1106" s="7" t="s">
        <v>3097</v>
      </c>
      <c r="C1106" s="7" t="s">
        <v>947</v>
      </c>
      <c r="D1106" s="7" t="s">
        <v>3098</v>
      </c>
      <c r="E1106" s="7">
        <f t="shared" si="17"/>
        <v>1.05</v>
      </c>
      <c r="F1106" s="7">
        <v>1.26</v>
      </c>
      <c r="G1106" s="7" t="s">
        <v>544</v>
      </c>
      <c r="H1106" s="7" t="s">
        <v>585</v>
      </c>
      <c r="I1106" s="2" t="str">
        <f>VLOOKUP($A1106,'[1]23500'!$B$3:$L$5634,1,0)</f>
        <v>PA-30006AV40.6</v>
      </c>
      <c r="J1106" s="2" t="str">
        <f>VLOOKUP($A1106,'[1]23500'!$B$3:$L$5634,2,0)</f>
        <v>PA 3/6 ŻÓŁTY: 6  (20 szt.)</v>
      </c>
      <c r="K1106" s="2" t="str">
        <f>VLOOKUP($A1106,'[1]23500'!$B$3:$L$5634,3,0)</f>
        <v>paczka</v>
      </c>
      <c r="L1106" s="2" t="str">
        <f>VLOOKUP($A1106,'[1]23500'!$B$3:$L$5634,4,0)</f>
        <v>3926909700</v>
      </c>
      <c r="M1106" s="2" t="str">
        <f>VLOOKUP($A1106,'[1]23500'!$B$3:$L$5634,5,0)</f>
        <v>7330417004777</v>
      </c>
      <c r="N1106" s="2">
        <f>VLOOKUP($A1106,'[1]23500'!$B$3:$L$5634,6,0)</f>
        <v>1.7000000000000001E-2</v>
      </c>
      <c r="O1106" s="2" t="str">
        <f>VLOOKUP($A1106,'[1]23500'!$B$3:$L$5634,7,0)</f>
        <v>Kg</v>
      </c>
      <c r="P1106" s="2">
        <f>VLOOKUP($A1106,'[1]23500'!$B$3:$L$5634,8,0)</f>
        <v>1.7999999999999999E-2</v>
      </c>
      <c r="Q1106" s="2" t="str">
        <f>VLOOKUP($A1106,'[1]23500'!$B$3:$L$5634,10,0)</f>
        <v>Na przewody</v>
      </c>
      <c r="R1106" s="2" t="str">
        <f>VLOOKUP($A1106,'[1]23500'!$B$3:$L$5634,11,0)</f>
        <v>1001</v>
      </c>
    </row>
    <row r="1107" spans="1:18" x14ac:dyDescent="0.3">
      <c r="A1107" s="7" t="s">
        <v>3099</v>
      </c>
      <c r="B1107" s="7" t="s">
        <v>3100</v>
      </c>
      <c r="C1107" s="7" t="s">
        <v>947</v>
      </c>
      <c r="D1107" s="7" t="s">
        <v>3101</v>
      </c>
      <c r="E1107" s="7">
        <f t="shared" si="17"/>
        <v>1.05</v>
      </c>
      <c r="F1107" s="7">
        <v>1.26</v>
      </c>
      <c r="G1107" s="7" t="s">
        <v>544</v>
      </c>
      <c r="H1107" s="7" t="s">
        <v>585</v>
      </c>
      <c r="I1107" s="2" t="str">
        <f>VLOOKUP($A1107,'[1]23500'!$B$3:$L$5634,1,0)</f>
        <v>PA-30006AV40.7</v>
      </c>
      <c r="J1107" s="2" t="str">
        <f>VLOOKUP($A1107,'[1]23500'!$B$3:$L$5634,2,0)</f>
        <v>PA 3/6 ŻÓŁTY: 7  (20 szt.)</v>
      </c>
      <c r="K1107" s="2" t="str">
        <f>VLOOKUP($A1107,'[1]23500'!$B$3:$L$5634,3,0)</f>
        <v>paczka</v>
      </c>
      <c r="L1107" s="2" t="str">
        <f>VLOOKUP($A1107,'[1]23500'!$B$3:$L$5634,4,0)</f>
        <v>3926909700</v>
      </c>
      <c r="M1107" s="2" t="str">
        <f>VLOOKUP($A1107,'[1]23500'!$B$3:$L$5634,5,0)</f>
        <v>7330417004784</v>
      </c>
      <c r="N1107" s="2">
        <f>VLOOKUP($A1107,'[1]23500'!$B$3:$L$5634,6,0)</f>
        <v>1.7000000000000001E-2</v>
      </c>
      <c r="O1107" s="2" t="str">
        <f>VLOOKUP($A1107,'[1]23500'!$B$3:$L$5634,7,0)</f>
        <v>Kg</v>
      </c>
      <c r="P1107" s="2">
        <f>VLOOKUP($A1107,'[1]23500'!$B$3:$L$5634,8,0)</f>
        <v>1.7999999999999999E-2</v>
      </c>
      <c r="Q1107" s="2" t="str">
        <f>VLOOKUP($A1107,'[1]23500'!$B$3:$L$5634,10,0)</f>
        <v>Na przewody</v>
      </c>
      <c r="R1107" s="2" t="str">
        <f>VLOOKUP($A1107,'[1]23500'!$B$3:$L$5634,11,0)</f>
        <v>1001</v>
      </c>
    </row>
    <row r="1108" spans="1:18" x14ac:dyDescent="0.3">
      <c r="A1108" s="7" t="s">
        <v>3102</v>
      </c>
      <c r="B1108" s="7" t="s">
        <v>3103</v>
      </c>
      <c r="C1108" s="7" t="s">
        <v>947</v>
      </c>
      <c r="D1108" s="7" t="s">
        <v>3104</v>
      </c>
      <c r="E1108" s="7">
        <f t="shared" si="17"/>
        <v>1.05</v>
      </c>
      <c r="F1108" s="7">
        <v>1.26</v>
      </c>
      <c r="G1108" s="7" t="s">
        <v>544</v>
      </c>
      <c r="H1108" s="7" t="s">
        <v>585</v>
      </c>
      <c r="I1108" s="2" t="str">
        <f>VLOOKUP($A1108,'[1]23500'!$B$3:$L$5634,1,0)</f>
        <v>PA-30006AV40.8</v>
      </c>
      <c r="J1108" s="2" t="str">
        <f>VLOOKUP($A1108,'[1]23500'!$B$3:$L$5634,2,0)</f>
        <v>PA 3/6 ŻÓŁTY: 8  (20 szt.)</v>
      </c>
      <c r="K1108" s="2" t="str">
        <f>VLOOKUP($A1108,'[1]23500'!$B$3:$L$5634,3,0)</f>
        <v>paczka</v>
      </c>
      <c r="L1108" s="2" t="str">
        <f>VLOOKUP($A1108,'[1]23500'!$B$3:$L$5634,4,0)</f>
        <v>3926909700</v>
      </c>
      <c r="M1108" s="2" t="str">
        <f>VLOOKUP($A1108,'[1]23500'!$B$3:$L$5634,5,0)</f>
        <v>7330417004791</v>
      </c>
      <c r="N1108" s="2">
        <f>VLOOKUP($A1108,'[1]23500'!$B$3:$L$5634,6,0)</f>
        <v>1.7000000000000001E-2</v>
      </c>
      <c r="O1108" s="2" t="str">
        <f>VLOOKUP($A1108,'[1]23500'!$B$3:$L$5634,7,0)</f>
        <v>Kg</v>
      </c>
      <c r="P1108" s="2">
        <f>VLOOKUP($A1108,'[1]23500'!$B$3:$L$5634,8,0)</f>
        <v>1.7999999999999999E-2</v>
      </c>
      <c r="Q1108" s="2" t="str">
        <f>VLOOKUP($A1108,'[1]23500'!$B$3:$L$5634,10,0)</f>
        <v>Na przewody</v>
      </c>
      <c r="R1108" s="2" t="str">
        <f>VLOOKUP($A1108,'[1]23500'!$B$3:$L$5634,11,0)</f>
        <v>1001</v>
      </c>
    </row>
    <row r="1109" spans="1:18" x14ac:dyDescent="0.3">
      <c r="A1109" s="7" t="s">
        <v>3105</v>
      </c>
      <c r="B1109" s="7" t="s">
        <v>3106</v>
      </c>
      <c r="C1109" s="7" t="s">
        <v>947</v>
      </c>
      <c r="D1109" s="7" t="s">
        <v>3107</v>
      </c>
      <c r="E1109" s="7">
        <f t="shared" si="17"/>
        <v>1.05</v>
      </c>
      <c r="F1109" s="7">
        <v>1.26</v>
      </c>
      <c r="G1109" s="7" t="s">
        <v>544</v>
      </c>
      <c r="H1109" s="7" t="s">
        <v>585</v>
      </c>
      <c r="I1109" s="2" t="str">
        <f>VLOOKUP($A1109,'[1]23500'!$B$3:$L$5634,1,0)</f>
        <v>PA-30006AV40.9</v>
      </c>
      <c r="J1109" s="2" t="str">
        <f>VLOOKUP($A1109,'[1]23500'!$B$3:$L$5634,2,0)</f>
        <v>PA 3/6 ŻÓŁTY: 9  (20 szt.)</v>
      </c>
      <c r="K1109" s="2" t="str">
        <f>VLOOKUP($A1109,'[1]23500'!$B$3:$L$5634,3,0)</f>
        <v>paczka</v>
      </c>
      <c r="L1109" s="2" t="str">
        <f>VLOOKUP($A1109,'[1]23500'!$B$3:$L$5634,4,0)</f>
        <v>3926909700</v>
      </c>
      <c r="M1109" s="2" t="str">
        <f>VLOOKUP($A1109,'[1]23500'!$B$3:$L$5634,5,0)</f>
        <v>7330417004807</v>
      </c>
      <c r="N1109" s="2">
        <f>VLOOKUP($A1109,'[1]23500'!$B$3:$L$5634,6,0)</f>
        <v>1.7000000000000001E-2</v>
      </c>
      <c r="O1109" s="2" t="str">
        <f>VLOOKUP($A1109,'[1]23500'!$B$3:$L$5634,7,0)</f>
        <v>Kg</v>
      </c>
      <c r="P1109" s="2">
        <f>VLOOKUP($A1109,'[1]23500'!$B$3:$L$5634,8,0)</f>
        <v>1.7999999999999999E-2</v>
      </c>
      <c r="Q1109" s="2" t="str">
        <f>VLOOKUP($A1109,'[1]23500'!$B$3:$L$5634,10,0)</f>
        <v>Na przewody</v>
      </c>
      <c r="R1109" s="2" t="str">
        <f>VLOOKUP($A1109,'[1]23500'!$B$3:$L$5634,11,0)</f>
        <v>1001</v>
      </c>
    </row>
    <row r="1110" spans="1:18" x14ac:dyDescent="0.3">
      <c r="A1110" s="7" t="s">
        <v>3108</v>
      </c>
      <c r="B1110" s="7" t="s">
        <v>3109</v>
      </c>
      <c r="C1110" s="7" t="s">
        <v>947</v>
      </c>
      <c r="D1110" s="7" t="s">
        <v>3110</v>
      </c>
      <c r="E1110" s="7">
        <f t="shared" si="17"/>
        <v>1.05</v>
      </c>
      <c r="F1110" s="7">
        <v>1.26</v>
      </c>
      <c r="G1110" s="7" t="s">
        <v>544</v>
      </c>
      <c r="H1110" s="7" t="s">
        <v>585</v>
      </c>
      <c r="I1110" s="2" t="str">
        <f>VLOOKUP($A1110,'[1]23500'!$B$3:$L$5634,1,0)</f>
        <v>PA-30006AV40.A</v>
      </c>
      <c r="J1110" s="2" t="str">
        <f>VLOOKUP($A1110,'[1]23500'!$B$3:$L$5634,2,0)</f>
        <v>PA 3/6 ŻÓŁTY: A  (20 szt.)</v>
      </c>
      <c r="K1110" s="2" t="str">
        <f>VLOOKUP($A1110,'[1]23500'!$B$3:$L$5634,3,0)</f>
        <v>paczka</v>
      </c>
      <c r="L1110" s="2" t="str">
        <f>VLOOKUP($A1110,'[1]23500'!$B$3:$L$5634,4,0)</f>
        <v>3926909700</v>
      </c>
      <c r="M1110" s="2" t="str">
        <f>VLOOKUP($A1110,'[1]23500'!$B$3:$L$5634,5,0)</f>
        <v>7330417004814</v>
      </c>
      <c r="N1110" s="2">
        <f>VLOOKUP($A1110,'[1]23500'!$B$3:$L$5634,6,0)</f>
        <v>1.7000000000000001E-2</v>
      </c>
      <c r="O1110" s="2" t="str">
        <f>VLOOKUP($A1110,'[1]23500'!$B$3:$L$5634,7,0)</f>
        <v>Kg</v>
      </c>
      <c r="P1110" s="2">
        <f>VLOOKUP($A1110,'[1]23500'!$B$3:$L$5634,8,0)</f>
        <v>1.7999999999999999E-2</v>
      </c>
      <c r="Q1110" s="2" t="str">
        <f>VLOOKUP($A1110,'[1]23500'!$B$3:$L$5634,10,0)</f>
        <v>Na przewody</v>
      </c>
      <c r="R1110" s="2" t="str">
        <f>VLOOKUP($A1110,'[1]23500'!$B$3:$L$5634,11,0)</f>
        <v>1001</v>
      </c>
    </row>
    <row r="1111" spans="1:18" x14ac:dyDescent="0.3">
      <c r="A1111" s="7" t="s">
        <v>3111</v>
      </c>
      <c r="B1111" s="7" t="s">
        <v>3112</v>
      </c>
      <c r="C1111" s="7" t="s">
        <v>947</v>
      </c>
      <c r="D1111" s="7" t="s">
        <v>3113</v>
      </c>
      <c r="E1111" s="7">
        <f t="shared" si="17"/>
        <v>1.05</v>
      </c>
      <c r="F1111" s="7">
        <v>1.26</v>
      </c>
      <c r="G1111" s="7" t="s">
        <v>544</v>
      </c>
      <c r="H1111" s="7" t="s">
        <v>585</v>
      </c>
      <c r="I1111" s="2" t="str">
        <f>VLOOKUP($A1111,'[1]23500'!$B$3:$L$5634,1,0)</f>
        <v>PA-30006AV40.B</v>
      </c>
      <c r="J1111" s="2" t="str">
        <f>VLOOKUP($A1111,'[1]23500'!$B$3:$L$5634,2,0)</f>
        <v>PA 3/6 ŻÓŁTY: B  (20 szt.)</v>
      </c>
      <c r="K1111" s="2" t="str">
        <f>VLOOKUP($A1111,'[1]23500'!$B$3:$L$5634,3,0)</f>
        <v>paczka</v>
      </c>
      <c r="L1111" s="2" t="str">
        <f>VLOOKUP($A1111,'[1]23500'!$B$3:$L$5634,4,0)</f>
        <v>3926909700</v>
      </c>
      <c r="M1111" s="2" t="str">
        <f>VLOOKUP($A1111,'[1]23500'!$B$3:$L$5634,5,0)</f>
        <v>7330417004821</v>
      </c>
      <c r="N1111" s="2">
        <f>VLOOKUP($A1111,'[1]23500'!$B$3:$L$5634,6,0)</f>
        <v>1.7000000000000001E-2</v>
      </c>
      <c r="O1111" s="2" t="str">
        <f>VLOOKUP($A1111,'[1]23500'!$B$3:$L$5634,7,0)</f>
        <v>Kg</v>
      </c>
      <c r="P1111" s="2">
        <f>VLOOKUP($A1111,'[1]23500'!$B$3:$L$5634,8,0)</f>
        <v>1.7999999999999999E-2</v>
      </c>
      <c r="Q1111" s="2" t="str">
        <f>VLOOKUP($A1111,'[1]23500'!$B$3:$L$5634,10,0)</f>
        <v>Na przewody</v>
      </c>
      <c r="R1111" s="2" t="str">
        <f>VLOOKUP($A1111,'[1]23500'!$B$3:$L$5634,11,0)</f>
        <v>1001</v>
      </c>
    </row>
    <row r="1112" spans="1:18" x14ac:dyDescent="0.3">
      <c r="A1112" s="7" t="s">
        <v>3114</v>
      </c>
      <c r="B1112" s="7" t="s">
        <v>3115</v>
      </c>
      <c r="C1112" s="7" t="s">
        <v>947</v>
      </c>
      <c r="D1112" s="7" t="s">
        <v>3116</v>
      </c>
      <c r="E1112" s="7">
        <f t="shared" si="17"/>
        <v>1.05</v>
      </c>
      <c r="F1112" s="7">
        <v>1.26</v>
      </c>
      <c r="G1112" s="7" t="s">
        <v>544</v>
      </c>
      <c r="H1112" s="7" t="s">
        <v>585</v>
      </c>
      <c r="I1112" s="2" t="str">
        <f>VLOOKUP($A1112,'[1]23500'!$B$3:$L$5634,1,0)</f>
        <v>PA-30006AV40.C</v>
      </c>
      <c r="J1112" s="2" t="str">
        <f>VLOOKUP($A1112,'[1]23500'!$B$3:$L$5634,2,0)</f>
        <v>PA 3/6 ŻÓŁTY: C  (20 szt.)</v>
      </c>
      <c r="K1112" s="2" t="str">
        <f>VLOOKUP($A1112,'[1]23500'!$B$3:$L$5634,3,0)</f>
        <v>paczka</v>
      </c>
      <c r="L1112" s="2" t="str">
        <f>VLOOKUP($A1112,'[1]23500'!$B$3:$L$5634,4,0)</f>
        <v>3926909700</v>
      </c>
      <c r="M1112" s="2" t="str">
        <f>VLOOKUP($A1112,'[1]23500'!$B$3:$L$5634,5,0)</f>
        <v>7330417004838</v>
      </c>
      <c r="N1112" s="2">
        <f>VLOOKUP($A1112,'[1]23500'!$B$3:$L$5634,6,0)</f>
        <v>1.7000000000000001E-2</v>
      </c>
      <c r="O1112" s="2" t="str">
        <f>VLOOKUP($A1112,'[1]23500'!$B$3:$L$5634,7,0)</f>
        <v>Kg</v>
      </c>
      <c r="P1112" s="2">
        <f>VLOOKUP($A1112,'[1]23500'!$B$3:$L$5634,8,0)</f>
        <v>1.7999999999999999E-2</v>
      </c>
      <c r="Q1112" s="2" t="str">
        <f>VLOOKUP($A1112,'[1]23500'!$B$3:$L$5634,10,0)</f>
        <v>Na przewody</v>
      </c>
      <c r="R1112" s="2" t="str">
        <f>VLOOKUP($A1112,'[1]23500'!$B$3:$L$5634,11,0)</f>
        <v>1001</v>
      </c>
    </row>
    <row r="1113" spans="1:18" x14ac:dyDescent="0.3">
      <c r="A1113" s="7" t="s">
        <v>3117</v>
      </c>
      <c r="B1113" s="7" t="s">
        <v>3118</v>
      </c>
      <c r="C1113" s="7" t="s">
        <v>947</v>
      </c>
      <c r="D1113" s="7" t="s">
        <v>3119</v>
      </c>
      <c r="E1113" s="7">
        <f t="shared" si="17"/>
        <v>1.05</v>
      </c>
      <c r="F1113" s="7">
        <v>1.26</v>
      </c>
      <c r="G1113" s="7" t="s">
        <v>544</v>
      </c>
      <c r="H1113" s="7" t="s">
        <v>585</v>
      </c>
      <c r="I1113" s="2" t="str">
        <f>VLOOKUP($A1113,'[1]23500'!$B$3:$L$5634,1,0)</f>
        <v>PA-30006AV40.D</v>
      </c>
      <c r="J1113" s="2" t="str">
        <f>VLOOKUP($A1113,'[1]23500'!$B$3:$L$5634,2,0)</f>
        <v>PA 3/6 ŻÓŁTY: D  (20 szt.)</v>
      </c>
      <c r="K1113" s="2" t="str">
        <f>VLOOKUP($A1113,'[1]23500'!$B$3:$L$5634,3,0)</f>
        <v>paczka</v>
      </c>
      <c r="L1113" s="2" t="str">
        <f>VLOOKUP($A1113,'[1]23500'!$B$3:$L$5634,4,0)</f>
        <v>3926909700</v>
      </c>
      <c r="M1113" s="2" t="str">
        <f>VLOOKUP($A1113,'[1]23500'!$B$3:$L$5634,5,0)</f>
        <v>7330417004845</v>
      </c>
      <c r="N1113" s="2">
        <f>VLOOKUP($A1113,'[1]23500'!$B$3:$L$5634,6,0)</f>
        <v>1.7000000000000001E-2</v>
      </c>
      <c r="O1113" s="2" t="str">
        <f>VLOOKUP($A1113,'[1]23500'!$B$3:$L$5634,7,0)</f>
        <v>Kg</v>
      </c>
      <c r="P1113" s="2">
        <f>VLOOKUP($A1113,'[1]23500'!$B$3:$L$5634,8,0)</f>
        <v>1.7999999999999999E-2</v>
      </c>
      <c r="Q1113" s="2" t="str">
        <f>VLOOKUP($A1113,'[1]23500'!$B$3:$L$5634,10,0)</f>
        <v>Na przewody</v>
      </c>
      <c r="R1113" s="2" t="str">
        <f>VLOOKUP($A1113,'[1]23500'!$B$3:$L$5634,11,0)</f>
        <v>1001</v>
      </c>
    </row>
    <row r="1114" spans="1:18" x14ac:dyDescent="0.3">
      <c r="A1114" s="7" t="s">
        <v>3120</v>
      </c>
      <c r="B1114" s="7" t="s">
        <v>3121</v>
      </c>
      <c r="C1114" s="7" t="s">
        <v>947</v>
      </c>
      <c r="D1114" s="7" t="s">
        <v>3122</v>
      </c>
      <c r="E1114" s="7">
        <f t="shared" si="17"/>
        <v>1.05</v>
      </c>
      <c r="F1114" s="7">
        <v>1.26</v>
      </c>
      <c r="G1114" s="7" t="s">
        <v>544</v>
      </c>
      <c r="H1114" s="7" t="s">
        <v>585</v>
      </c>
      <c r="I1114" s="2" t="str">
        <f>VLOOKUP($A1114,'[1]23500'!$B$3:$L$5634,1,0)</f>
        <v>PA-30006AV40.E</v>
      </c>
      <c r="J1114" s="2" t="str">
        <f>VLOOKUP($A1114,'[1]23500'!$B$3:$L$5634,2,0)</f>
        <v>PA 3/6 ŻÓŁTY: E  (20 szt.)</v>
      </c>
      <c r="K1114" s="2" t="str">
        <f>VLOOKUP($A1114,'[1]23500'!$B$3:$L$5634,3,0)</f>
        <v>paczka</v>
      </c>
      <c r="L1114" s="2" t="str">
        <f>VLOOKUP($A1114,'[1]23500'!$B$3:$L$5634,4,0)</f>
        <v>3926909700</v>
      </c>
      <c r="M1114" s="2" t="str">
        <f>VLOOKUP($A1114,'[1]23500'!$B$3:$L$5634,5,0)</f>
        <v>7330417004852</v>
      </c>
      <c r="N1114" s="2">
        <f>VLOOKUP($A1114,'[1]23500'!$B$3:$L$5634,6,0)</f>
        <v>1.7000000000000001E-2</v>
      </c>
      <c r="O1114" s="2" t="str">
        <f>VLOOKUP($A1114,'[1]23500'!$B$3:$L$5634,7,0)</f>
        <v>Kg</v>
      </c>
      <c r="P1114" s="2">
        <f>VLOOKUP($A1114,'[1]23500'!$B$3:$L$5634,8,0)</f>
        <v>1.7999999999999999E-2</v>
      </c>
      <c r="Q1114" s="2" t="str">
        <f>VLOOKUP($A1114,'[1]23500'!$B$3:$L$5634,10,0)</f>
        <v>Na przewody</v>
      </c>
      <c r="R1114" s="2" t="str">
        <f>VLOOKUP($A1114,'[1]23500'!$B$3:$L$5634,11,0)</f>
        <v>1001</v>
      </c>
    </row>
    <row r="1115" spans="1:18" x14ac:dyDescent="0.3">
      <c r="A1115" s="7" t="s">
        <v>3123</v>
      </c>
      <c r="B1115" s="7" t="s">
        <v>3124</v>
      </c>
      <c r="C1115" s="7" t="s">
        <v>947</v>
      </c>
      <c r="D1115" s="7" t="s">
        <v>3125</v>
      </c>
      <c r="E1115" s="7">
        <f t="shared" si="17"/>
        <v>1.05</v>
      </c>
      <c r="F1115" s="7">
        <v>1.26</v>
      </c>
      <c r="G1115" s="7" t="s">
        <v>544</v>
      </c>
      <c r="H1115" s="7" t="s">
        <v>585</v>
      </c>
      <c r="I1115" s="2" t="str">
        <f>VLOOKUP($A1115,'[1]23500'!$B$3:$L$5634,1,0)</f>
        <v>PA-30006AV40.F</v>
      </c>
      <c r="J1115" s="2" t="str">
        <f>VLOOKUP($A1115,'[1]23500'!$B$3:$L$5634,2,0)</f>
        <v>PA 3/6 ŻÓŁTY: F  (20 szt.)</v>
      </c>
      <c r="K1115" s="2" t="str">
        <f>VLOOKUP($A1115,'[1]23500'!$B$3:$L$5634,3,0)</f>
        <v>paczka</v>
      </c>
      <c r="L1115" s="2" t="str">
        <f>VLOOKUP($A1115,'[1]23500'!$B$3:$L$5634,4,0)</f>
        <v>3926909700</v>
      </c>
      <c r="M1115" s="2" t="str">
        <f>VLOOKUP($A1115,'[1]23500'!$B$3:$L$5634,5,0)</f>
        <v>7330417004869</v>
      </c>
      <c r="N1115" s="2">
        <f>VLOOKUP($A1115,'[1]23500'!$B$3:$L$5634,6,0)</f>
        <v>1.7000000000000001E-2</v>
      </c>
      <c r="O1115" s="2" t="str">
        <f>VLOOKUP($A1115,'[1]23500'!$B$3:$L$5634,7,0)</f>
        <v>Kg</v>
      </c>
      <c r="P1115" s="2">
        <f>VLOOKUP($A1115,'[1]23500'!$B$3:$L$5634,8,0)</f>
        <v>1.7999999999999999E-2</v>
      </c>
      <c r="Q1115" s="2" t="str">
        <f>VLOOKUP($A1115,'[1]23500'!$B$3:$L$5634,10,0)</f>
        <v>Na przewody</v>
      </c>
      <c r="R1115" s="2" t="str">
        <f>VLOOKUP($A1115,'[1]23500'!$B$3:$L$5634,11,0)</f>
        <v>1001</v>
      </c>
    </row>
    <row r="1116" spans="1:18" x14ac:dyDescent="0.3">
      <c r="A1116" s="7" t="s">
        <v>3126</v>
      </c>
      <c r="B1116" s="7" t="s">
        <v>3127</v>
      </c>
      <c r="C1116" s="7" t="s">
        <v>947</v>
      </c>
      <c r="D1116" s="7" t="s">
        <v>3128</v>
      </c>
      <c r="E1116" s="7">
        <f t="shared" si="17"/>
        <v>1.05</v>
      </c>
      <c r="F1116" s="7">
        <v>1.26</v>
      </c>
      <c r="G1116" s="7" t="s">
        <v>544</v>
      </c>
      <c r="H1116" s="7" t="s">
        <v>585</v>
      </c>
      <c r="I1116" s="2" t="str">
        <f>VLOOKUP($A1116,'[1]23500'!$B$3:$L$5634,1,0)</f>
        <v>PA-30006AV40.G</v>
      </c>
      <c r="J1116" s="2" t="str">
        <f>VLOOKUP($A1116,'[1]23500'!$B$3:$L$5634,2,0)</f>
        <v>PA 3/6 ŻÓŁTY: G  (20 szt.)</v>
      </c>
      <c r="K1116" s="2" t="str">
        <f>VLOOKUP($A1116,'[1]23500'!$B$3:$L$5634,3,0)</f>
        <v>paczka</v>
      </c>
      <c r="L1116" s="2" t="str">
        <f>VLOOKUP($A1116,'[1]23500'!$B$3:$L$5634,4,0)</f>
        <v>3926909700</v>
      </c>
      <c r="M1116" s="2" t="str">
        <f>VLOOKUP($A1116,'[1]23500'!$B$3:$L$5634,5,0)</f>
        <v>7330417004876</v>
      </c>
      <c r="N1116" s="2">
        <f>VLOOKUP($A1116,'[1]23500'!$B$3:$L$5634,6,0)</f>
        <v>1.7000000000000001E-2</v>
      </c>
      <c r="O1116" s="2" t="str">
        <f>VLOOKUP($A1116,'[1]23500'!$B$3:$L$5634,7,0)</f>
        <v>Kg</v>
      </c>
      <c r="P1116" s="2">
        <f>VLOOKUP($A1116,'[1]23500'!$B$3:$L$5634,8,0)</f>
        <v>1.7999999999999999E-2</v>
      </c>
      <c r="Q1116" s="2" t="str">
        <f>VLOOKUP($A1116,'[1]23500'!$B$3:$L$5634,10,0)</f>
        <v>Na przewody</v>
      </c>
      <c r="R1116" s="2" t="str">
        <f>VLOOKUP($A1116,'[1]23500'!$B$3:$L$5634,11,0)</f>
        <v>1001</v>
      </c>
    </row>
    <row r="1117" spans="1:18" x14ac:dyDescent="0.3">
      <c r="A1117" s="7" t="s">
        <v>3129</v>
      </c>
      <c r="B1117" s="7" t="s">
        <v>3130</v>
      </c>
      <c r="C1117" s="7" t="s">
        <v>947</v>
      </c>
      <c r="D1117" s="7" t="s">
        <v>3131</v>
      </c>
      <c r="E1117" s="7">
        <f t="shared" si="17"/>
        <v>1.05</v>
      </c>
      <c r="F1117" s="7">
        <v>1.26</v>
      </c>
      <c r="G1117" s="7" t="s">
        <v>544</v>
      </c>
      <c r="H1117" s="7" t="s">
        <v>585</v>
      </c>
      <c r="I1117" s="2" t="str">
        <f>VLOOKUP($A1117,'[1]23500'!$B$3:$L$5634,1,0)</f>
        <v>PA-30006AV40.GRD</v>
      </c>
      <c r="J1117" s="2" t="str">
        <f>VLOOKUP($A1117,'[1]23500'!$B$3:$L$5634,2,0)</f>
        <v>PA 3/6 ŻÓŁTO-ZIELONY: UZIEMIENIE  (20 szt.)</v>
      </c>
      <c r="K1117" s="2" t="str">
        <f>VLOOKUP($A1117,'[1]23500'!$B$3:$L$5634,3,0)</f>
        <v>paczka</v>
      </c>
      <c r="L1117" s="2" t="str">
        <f>VLOOKUP($A1117,'[1]23500'!$B$3:$L$5634,4,0)</f>
        <v>3926909700</v>
      </c>
      <c r="M1117" s="2" t="str">
        <f>VLOOKUP($A1117,'[1]23500'!$B$3:$L$5634,5,0)</f>
        <v>7330417004913</v>
      </c>
      <c r="N1117" s="2">
        <f>VLOOKUP($A1117,'[1]23500'!$B$3:$L$5634,6,0)</f>
        <v>0</v>
      </c>
      <c r="O1117" s="2">
        <f>VLOOKUP($A1117,'[1]23500'!$B$3:$L$5634,7,0)</f>
        <v>0</v>
      </c>
      <c r="P1117" s="2">
        <f>VLOOKUP($A1117,'[1]23500'!$B$3:$L$5634,8,0)</f>
        <v>0</v>
      </c>
      <c r="Q1117" s="2" t="str">
        <f>VLOOKUP($A1117,'[1]23500'!$B$3:$L$5634,10,0)</f>
        <v>Na przewody</v>
      </c>
      <c r="R1117" s="2" t="str">
        <f>VLOOKUP($A1117,'[1]23500'!$B$3:$L$5634,11,0)</f>
        <v>1001</v>
      </c>
    </row>
    <row r="1118" spans="1:18" x14ac:dyDescent="0.3">
      <c r="A1118" s="7" t="s">
        <v>3132</v>
      </c>
      <c r="B1118" s="7" t="s">
        <v>3133</v>
      </c>
      <c r="C1118" s="7" t="s">
        <v>947</v>
      </c>
      <c r="D1118" s="7" t="s">
        <v>3134</v>
      </c>
      <c r="E1118" s="7">
        <f t="shared" si="17"/>
        <v>1.05</v>
      </c>
      <c r="F1118" s="7">
        <v>1.26</v>
      </c>
      <c r="G1118" s="7" t="s">
        <v>544</v>
      </c>
      <c r="H1118" s="7" t="s">
        <v>585</v>
      </c>
      <c r="I1118" s="2" t="str">
        <f>VLOOKUP($A1118,'[1]23500'!$B$3:$L$5634,1,0)</f>
        <v>PA-30006AV40.H</v>
      </c>
      <c r="J1118" s="2" t="str">
        <f>VLOOKUP($A1118,'[1]23500'!$B$3:$L$5634,2,0)</f>
        <v>PA 3/6 ŻÓŁTY: H  (20 szt.)</v>
      </c>
      <c r="K1118" s="2" t="str">
        <f>VLOOKUP($A1118,'[1]23500'!$B$3:$L$5634,3,0)</f>
        <v>paczka</v>
      </c>
      <c r="L1118" s="2" t="str">
        <f>VLOOKUP($A1118,'[1]23500'!$B$3:$L$5634,4,0)</f>
        <v>3926909700</v>
      </c>
      <c r="M1118" s="2" t="str">
        <f>VLOOKUP($A1118,'[1]23500'!$B$3:$L$5634,5,0)</f>
        <v>7330417004883</v>
      </c>
      <c r="N1118" s="2">
        <f>VLOOKUP($A1118,'[1]23500'!$B$3:$L$5634,6,0)</f>
        <v>1.7000000000000001E-2</v>
      </c>
      <c r="O1118" s="2" t="str">
        <f>VLOOKUP($A1118,'[1]23500'!$B$3:$L$5634,7,0)</f>
        <v>Kg</v>
      </c>
      <c r="P1118" s="2">
        <f>VLOOKUP($A1118,'[1]23500'!$B$3:$L$5634,8,0)</f>
        <v>1.7999999999999999E-2</v>
      </c>
      <c r="Q1118" s="2" t="str">
        <f>VLOOKUP($A1118,'[1]23500'!$B$3:$L$5634,10,0)</f>
        <v>Na przewody</v>
      </c>
      <c r="R1118" s="2" t="str">
        <f>VLOOKUP($A1118,'[1]23500'!$B$3:$L$5634,11,0)</f>
        <v>1001</v>
      </c>
    </row>
    <row r="1119" spans="1:18" x14ac:dyDescent="0.3">
      <c r="A1119" s="7" t="s">
        <v>3135</v>
      </c>
      <c r="B1119" s="7" t="s">
        <v>3136</v>
      </c>
      <c r="C1119" s="7" t="s">
        <v>947</v>
      </c>
      <c r="D1119" s="7" t="s">
        <v>3137</v>
      </c>
      <c r="E1119" s="7">
        <f t="shared" si="17"/>
        <v>1.05</v>
      </c>
      <c r="F1119" s="7">
        <v>1.26</v>
      </c>
      <c r="G1119" s="7" t="s">
        <v>544</v>
      </c>
      <c r="H1119" s="7" t="s">
        <v>585</v>
      </c>
      <c r="I1119" s="2" t="str">
        <f>VLOOKUP($A1119,'[1]23500'!$B$3:$L$5634,1,0)</f>
        <v>PA-30006AV40.I</v>
      </c>
      <c r="J1119" s="2" t="str">
        <f>VLOOKUP($A1119,'[1]23500'!$B$3:$L$5634,2,0)</f>
        <v>PA 3/6 ŻÓŁTY: I  (20 szt.)</v>
      </c>
      <c r="K1119" s="2" t="str">
        <f>VLOOKUP($A1119,'[1]23500'!$B$3:$L$5634,3,0)</f>
        <v>paczka</v>
      </c>
      <c r="L1119" s="2" t="str">
        <f>VLOOKUP($A1119,'[1]23500'!$B$3:$L$5634,4,0)</f>
        <v>3926909700</v>
      </c>
      <c r="M1119" s="2" t="str">
        <f>VLOOKUP($A1119,'[1]23500'!$B$3:$L$5634,5,0)</f>
        <v>7330417004890</v>
      </c>
      <c r="N1119" s="2">
        <f>VLOOKUP($A1119,'[1]23500'!$B$3:$L$5634,6,0)</f>
        <v>1.7000000000000001E-2</v>
      </c>
      <c r="O1119" s="2" t="str">
        <f>VLOOKUP($A1119,'[1]23500'!$B$3:$L$5634,7,0)</f>
        <v>Kg</v>
      </c>
      <c r="P1119" s="2">
        <f>VLOOKUP($A1119,'[1]23500'!$B$3:$L$5634,8,0)</f>
        <v>1.7999999999999999E-2</v>
      </c>
      <c r="Q1119" s="2" t="str">
        <f>VLOOKUP($A1119,'[1]23500'!$B$3:$L$5634,10,0)</f>
        <v>Na przewody</v>
      </c>
      <c r="R1119" s="2" t="str">
        <f>VLOOKUP($A1119,'[1]23500'!$B$3:$L$5634,11,0)</f>
        <v>1001</v>
      </c>
    </row>
    <row r="1120" spans="1:18" x14ac:dyDescent="0.3">
      <c r="A1120" s="7" t="s">
        <v>3138</v>
      </c>
      <c r="B1120" s="7" t="s">
        <v>3139</v>
      </c>
      <c r="C1120" s="7" t="s">
        <v>947</v>
      </c>
      <c r="D1120" s="7" t="s">
        <v>3140</v>
      </c>
      <c r="E1120" s="7">
        <f t="shared" si="17"/>
        <v>1.05</v>
      </c>
      <c r="F1120" s="7">
        <v>1.26</v>
      </c>
      <c r="G1120" s="7" t="s">
        <v>544</v>
      </c>
      <c r="H1120" s="7" t="s">
        <v>585</v>
      </c>
      <c r="I1120" s="2" t="str">
        <f>VLOOKUP($A1120,'[1]23500'!$B$3:$L$5634,1,0)</f>
        <v>PA-30006AV40.J</v>
      </c>
      <c r="J1120" s="2" t="str">
        <f>VLOOKUP($A1120,'[1]23500'!$B$3:$L$5634,2,0)</f>
        <v>PA 3/6 ŻÓŁTY: J  (20 szt.)</v>
      </c>
      <c r="K1120" s="2" t="str">
        <f>VLOOKUP($A1120,'[1]23500'!$B$3:$L$5634,3,0)</f>
        <v>paczka</v>
      </c>
      <c r="L1120" s="2" t="str">
        <f>VLOOKUP($A1120,'[1]23500'!$B$3:$L$5634,4,0)</f>
        <v>3926909700</v>
      </c>
      <c r="M1120" s="2" t="str">
        <f>VLOOKUP($A1120,'[1]23500'!$B$3:$L$5634,5,0)</f>
        <v>7330417004906</v>
      </c>
      <c r="N1120" s="2">
        <f>VLOOKUP($A1120,'[1]23500'!$B$3:$L$5634,6,0)</f>
        <v>1.7000000000000001E-2</v>
      </c>
      <c r="O1120" s="2" t="str">
        <f>VLOOKUP($A1120,'[1]23500'!$B$3:$L$5634,7,0)</f>
        <v>Kg</v>
      </c>
      <c r="P1120" s="2">
        <f>VLOOKUP($A1120,'[1]23500'!$B$3:$L$5634,8,0)</f>
        <v>1.7999999999999999E-2</v>
      </c>
      <c r="Q1120" s="2" t="str">
        <f>VLOOKUP($A1120,'[1]23500'!$B$3:$L$5634,10,0)</f>
        <v>Na przewody</v>
      </c>
      <c r="R1120" s="2" t="str">
        <f>VLOOKUP($A1120,'[1]23500'!$B$3:$L$5634,11,0)</f>
        <v>1001</v>
      </c>
    </row>
    <row r="1121" spans="1:18" x14ac:dyDescent="0.3">
      <c r="A1121" s="7" t="s">
        <v>3141</v>
      </c>
      <c r="B1121" s="7" t="s">
        <v>3142</v>
      </c>
      <c r="C1121" s="7" t="s">
        <v>947</v>
      </c>
      <c r="D1121" s="7" t="s">
        <v>3143</v>
      </c>
      <c r="E1121" s="7">
        <f t="shared" si="17"/>
        <v>1.05</v>
      </c>
      <c r="F1121" s="7">
        <v>1.26</v>
      </c>
      <c r="G1121" s="7" t="s">
        <v>544</v>
      </c>
      <c r="H1121" s="7" t="s">
        <v>585</v>
      </c>
      <c r="I1121" s="2" t="str">
        <f>VLOOKUP($A1121,'[1]23500'!$B$3:$L$5634,1,0)</f>
        <v>PA-30006AV40.K</v>
      </c>
      <c r="J1121" s="2" t="str">
        <f>VLOOKUP($A1121,'[1]23500'!$B$3:$L$5634,2,0)</f>
        <v>PA 3/6 ŻÓŁTY: K  (20 szt.)</v>
      </c>
      <c r="K1121" s="2" t="str">
        <f>VLOOKUP($A1121,'[1]23500'!$B$3:$L$5634,3,0)</f>
        <v>paczka</v>
      </c>
      <c r="L1121" s="2" t="str">
        <f>VLOOKUP($A1121,'[1]23500'!$B$3:$L$5634,4,0)</f>
        <v>3926909700</v>
      </c>
      <c r="M1121" s="2" t="str">
        <f>VLOOKUP($A1121,'[1]23500'!$B$3:$L$5634,5,0)</f>
        <v>7330417004920</v>
      </c>
      <c r="N1121" s="2">
        <f>VLOOKUP($A1121,'[1]23500'!$B$3:$L$5634,6,0)</f>
        <v>1.7000000000000001E-2</v>
      </c>
      <c r="O1121" s="2" t="str">
        <f>VLOOKUP($A1121,'[1]23500'!$B$3:$L$5634,7,0)</f>
        <v>Kg</v>
      </c>
      <c r="P1121" s="2">
        <f>VLOOKUP($A1121,'[1]23500'!$B$3:$L$5634,8,0)</f>
        <v>1.7999999999999999E-2</v>
      </c>
      <c r="Q1121" s="2" t="str">
        <f>VLOOKUP($A1121,'[1]23500'!$B$3:$L$5634,10,0)</f>
        <v>Na przewody</v>
      </c>
      <c r="R1121" s="2" t="str">
        <f>VLOOKUP($A1121,'[1]23500'!$B$3:$L$5634,11,0)</f>
        <v>1001</v>
      </c>
    </row>
    <row r="1122" spans="1:18" x14ac:dyDescent="0.3">
      <c r="A1122" s="7" t="s">
        <v>3144</v>
      </c>
      <c r="B1122" s="7" t="s">
        <v>3145</v>
      </c>
      <c r="C1122" s="7" t="s">
        <v>947</v>
      </c>
      <c r="D1122" s="7" t="s">
        <v>3146</v>
      </c>
      <c r="E1122" s="7">
        <f t="shared" si="17"/>
        <v>1.05</v>
      </c>
      <c r="F1122" s="7">
        <v>1.26</v>
      </c>
      <c r="G1122" s="7" t="s">
        <v>544</v>
      </c>
      <c r="H1122" s="7" t="s">
        <v>585</v>
      </c>
      <c r="I1122" s="2" t="str">
        <f>VLOOKUP($A1122,'[1]23500'!$B$3:$L$5634,1,0)</f>
        <v>PA-30006AV40.L</v>
      </c>
      <c r="J1122" s="2" t="str">
        <f>VLOOKUP($A1122,'[1]23500'!$B$3:$L$5634,2,0)</f>
        <v>PA 3/6 ŻÓŁTY: L  (20 szt.)</v>
      </c>
      <c r="K1122" s="2" t="str">
        <f>VLOOKUP($A1122,'[1]23500'!$B$3:$L$5634,3,0)</f>
        <v>paczka</v>
      </c>
      <c r="L1122" s="2" t="str">
        <f>VLOOKUP($A1122,'[1]23500'!$B$3:$L$5634,4,0)</f>
        <v>3926909700</v>
      </c>
      <c r="M1122" s="2" t="str">
        <f>VLOOKUP($A1122,'[1]23500'!$B$3:$L$5634,5,0)</f>
        <v>7330417004937</v>
      </c>
      <c r="N1122" s="2">
        <f>VLOOKUP($A1122,'[1]23500'!$B$3:$L$5634,6,0)</f>
        <v>1.7000000000000001E-2</v>
      </c>
      <c r="O1122" s="2" t="str">
        <f>VLOOKUP($A1122,'[1]23500'!$B$3:$L$5634,7,0)</f>
        <v>Kg</v>
      </c>
      <c r="P1122" s="2">
        <f>VLOOKUP($A1122,'[1]23500'!$B$3:$L$5634,8,0)</f>
        <v>1.7999999999999999E-2</v>
      </c>
      <c r="Q1122" s="2" t="str">
        <f>VLOOKUP($A1122,'[1]23500'!$B$3:$L$5634,10,0)</f>
        <v>Na przewody</v>
      </c>
      <c r="R1122" s="2" t="str">
        <f>VLOOKUP($A1122,'[1]23500'!$B$3:$L$5634,11,0)</f>
        <v>1001</v>
      </c>
    </row>
    <row r="1123" spans="1:18" x14ac:dyDescent="0.3">
      <c r="A1123" s="7" t="s">
        <v>3147</v>
      </c>
      <c r="B1123" s="7" t="s">
        <v>3148</v>
      </c>
      <c r="C1123" s="7" t="s">
        <v>947</v>
      </c>
      <c r="D1123" s="7" t="s">
        <v>3149</v>
      </c>
      <c r="E1123" s="7">
        <f t="shared" si="17"/>
        <v>1.05</v>
      </c>
      <c r="F1123" s="7">
        <v>1.26</v>
      </c>
      <c r="G1123" s="7" t="s">
        <v>544</v>
      </c>
      <c r="H1123" s="7" t="s">
        <v>585</v>
      </c>
      <c r="I1123" s="2" t="str">
        <f>VLOOKUP($A1123,'[1]23500'!$B$3:$L$5634,1,0)</f>
        <v>PA-30006AV40.L1</v>
      </c>
      <c r="J1123" s="2" t="str">
        <f>VLOOKUP($A1123,'[1]23500'!$B$3:$L$5634,2,0)</f>
        <v>PA 3/6 ŻÓŁTY: L1  (20 szt.)</v>
      </c>
      <c r="K1123" s="2" t="str">
        <f>VLOOKUP($A1123,'[1]23500'!$B$3:$L$5634,3,0)</f>
        <v>paczka</v>
      </c>
      <c r="L1123" s="2" t="str">
        <f>VLOOKUP($A1123,'[1]23500'!$B$3:$L$5634,4,0)</f>
        <v>3926909700</v>
      </c>
      <c r="M1123" s="2" t="str">
        <f>VLOOKUP($A1123,'[1]23500'!$B$3:$L$5634,5,0)</f>
        <v>7330417004944</v>
      </c>
      <c r="N1123" s="2">
        <f>VLOOKUP($A1123,'[1]23500'!$B$3:$L$5634,6,0)</f>
        <v>1.7000000000000001E-2</v>
      </c>
      <c r="O1123" s="2" t="str">
        <f>VLOOKUP($A1123,'[1]23500'!$B$3:$L$5634,7,0)</f>
        <v>Kg</v>
      </c>
      <c r="P1123" s="2">
        <f>VLOOKUP($A1123,'[1]23500'!$B$3:$L$5634,8,0)</f>
        <v>1.7999999999999999E-2</v>
      </c>
      <c r="Q1123" s="2" t="str">
        <f>VLOOKUP($A1123,'[1]23500'!$B$3:$L$5634,10,0)</f>
        <v>Na przewody</v>
      </c>
      <c r="R1123" s="2" t="str">
        <f>VLOOKUP($A1123,'[1]23500'!$B$3:$L$5634,11,0)</f>
        <v>1001</v>
      </c>
    </row>
    <row r="1124" spans="1:18" x14ac:dyDescent="0.3">
      <c r="A1124" s="7" t="s">
        <v>3150</v>
      </c>
      <c r="B1124" s="7" t="s">
        <v>3151</v>
      </c>
      <c r="C1124" s="7" t="s">
        <v>947</v>
      </c>
      <c r="D1124" s="7" t="s">
        <v>3152</v>
      </c>
      <c r="E1124" s="7">
        <f t="shared" si="17"/>
        <v>1.05</v>
      </c>
      <c r="F1124" s="7">
        <v>1.26</v>
      </c>
      <c r="G1124" s="7" t="s">
        <v>544</v>
      </c>
      <c r="H1124" s="7" t="s">
        <v>585</v>
      </c>
      <c r="I1124" s="2" t="str">
        <f>VLOOKUP($A1124,'[1]23500'!$B$3:$L$5634,1,0)</f>
        <v>PA-30006AV40.L2</v>
      </c>
      <c r="J1124" s="2" t="str">
        <f>VLOOKUP($A1124,'[1]23500'!$B$3:$L$5634,2,0)</f>
        <v>PA 3/6 ŻÓŁTY: L2  (20 szt.)</v>
      </c>
      <c r="K1124" s="2" t="str">
        <f>VLOOKUP($A1124,'[1]23500'!$B$3:$L$5634,3,0)</f>
        <v>paczka</v>
      </c>
      <c r="L1124" s="2" t="str">
        <f>VLOOKUP($A1124,'[1]23500'!$B$3:$L$5634,4,0)</f>
        <v>3926909700</v>
      </c>
      <c r="M1124" s="2" t="str">
        <f>VLOOKUP($A1124,'[1]23500'!$B$3:$L$5634,5,0)</f>
        <v>7330417004951</v>
      </c>
      <c r="N1124" s="2">
        <f>VLOOKUP($A1124,'[1]23500'!$B$3:$L$5634,6,0)</f>
        <v>1.7000000000000001E-2</v>
      </c>
      <c r="O1124" s="2" t="str">
        <f>VLOOKUP($A1124,'[1]23500'!$B$3:$L$5634,7,0)</f>
        <v>Kg</v>
      </c>
      <c r="P1124" s="2">
        <f>VLOOKUP($A1124,'[1]23500'!$B$3:$L$5634,8,0)</f>
        <v>1.7999999999999999E-2</v>
      </c>
      <c r="Q1124" s="2" t="str">
        <f>VLOOKUP($A1124,'[1]23500'!$B$3:$L$5634,10,0)</f>
        <v>Na przewody</v>
      </c>
      <c r="R1124" s="2" t="str">
        <f>VLOOKUP($A1124,'[1]23500'!$B$3:$L$5634,11,0)</f>
        <v>1001</v>
      </c>
    </row>
    <row r="1125" spans="1:18" x14ac:dyDescent="0.3">
      <c r="A1125" s="7" t="s">
        <v>3153</v>
      </c>
      <c r="B1125" s="7" t="s">
        <v>3154</v>
      </c>
      <c r="C1125" s="7" t="s">
        <v>947</v>
      </c>
      <c r="D1125" s="7" t="s">
        <v>3155</v>
      </c>
      <c r="E1125" s="7">
        <f t="shared" si="17"/>
        <v>1.05</v>
      </c>
      <c r="F1125" s="7">
        <v>1.26</v>
      </c>
      <c r="G1125" s="7" t="s">
        <v>544</v>
      </c>
      <c r="H1125" s="7" t="s">
        <v>585</v>
      </c>
      <c r="I1125" s="2" t="str">
        <f>VLOOKUP($A1125,'[1]23500'!$B$3:$L$5634,1,0)</f>
        <v>PA-30006AV40.L3</v>
      </c>
      <c r="J1125" s="2" t="str">
        <f>VLOOKUP($A1125,'[1]23500'!$B$3:$L$5634,2,0)</f>
        <v>PA 3/6 ŻÓŁTY: L3  (20 szt.)</v>
      </c>
      <c r="K1125" s="2" t="str">
        <f>VLOOKUP($A1125,'[1]23500'!$B$3:$L$5634,3,0)</f>
        <v>paczka</v>
      </c>
      <c r="L1125" s="2" t="str">
        <f>VLOOKUP($A1125,'[1]23500'!$B$3:$L$5634,4,0)</f>
        <v>3926909700</v>
      </c>
      <c r="M1125" s="2" t="str">
        <f>VLOOKUP($A1125,'[1]23500'!$B$3:$L$5634,5,0)</f>
        <v>7330417004968</v>
      </c>
      <c r="N1125" s="2">
        <f>VLOOKUP($A1125,'[1]23500'!$B$3:$L$5634,6,0)</f>
        <v>1.7000000000000001E-2</v>
      </c>
      <c r="O1125" s="2" t="str">
        <f>VLOOKUP($A1125,'[1]23500'!$B$3:$L$5634,7,0)</f>
        <v>Kg</v>
      </c>
      <c r="P1125" s="2">
        <f>VLOOKUP($A1125,'[1]23500'!$B$3:$L$5634,8,0)</f>
        <v>1.7999999999999999E-2</v>
      </c>
      <c r="Q1125" s="2" t="str">
        <f>VLOOKUP($A1125,'[1]23500'!$B$3:$L$5634,10,0)</f>
        <v>Na przewody</v>
      </c>
      <c r="R1125" s="2" t="str">
        <f>VLOOKUP($A1125,'[1]23500'!$B$3:$L$5634,11,0)</f>
        <v>1001</v>
      </c>
    </row>
    <row r="1126" spans="1:18" x14ac:dyDescent="0.3">
      <c r="A1126" s="7" t="s">
        <v>3156</v>
      </c>
      <c r="B1126" s="7" t="s">
        <v>3157</v>
      </c>
      <c r="C1126" s="7" t="s">
        <v>947</v>
      </c>
      <c r="D1126" s="7" t="s">
        <v>3158</v>
      </c>
      <c r="E1126" s="7">
        <f t="shared" si="17"/>
        <v>1.05</v>
      </c>
      <c r="F1126" s="7">
        <v>1.26</v>
      </c>
      <c r="G1126" s="7" t="s">
        <v>544</v>
      </c>
      <c r="H1126" s="7" t="s">
        <v>585</v>
      </c>
      <c r="I1126" s="2" t="str">
        <f>VLOOKUP($A1126,'[1]23500'!$B$3:$L$5634,1,0)</f>
        <v>PA-30006AV40.M</v>
      </c>
      <c r="J1126" s="2" t="str">
        <f>VLOOKUP($A1126,'[1]23500'!$B$3:$L$5634,2,0)</f>
        <v>PA 3/6 ŻÓŁTY: M  (20 szt.)</v>
      </c>
      <c r="K1126" s="2" t="str">
        <f>VLOOKUP($A1126,'[1]23500'!$B$3:$L$5634,3,0)</f>
        <v>paczka</v>
      </c>
      <c r="L1126" s="2" t="str">
        <f>VLOOKUP($A1126,'[1]23500'!$B$3:$L$5634,4,0)</f>
        <v>3926909700</v>
      </c>
      <c r="M1126" s="2" t="str">
        <f>VLOOKUP($A1126,'[1]23500'!$B$3:$L$5634,5,0)</f>
        <v>7330417004975</v>
      </c>
      <c r="N1126" s="2">
        <f>VLOOKUP($A1126,'[1]23500'!$B$3:$L$5634,6,0)</f>
        <v>1.7000000000000001E-2</v>
      </c>
      <c r="O1126" s="2" t="str">
        <f>VLOOKUP($A1126,'[1]23500'!$B$3:$L$5634,7,0)</f>
        <v>Kg</v>
      </c>
      <c r="P1126" s="2">
        <f>VLOOKUP($A1126,'[1]23500'!$B$3:$L$5634,8,0)</f>
        <v>1.7999999999999999E-2</v>
      </c>
      <c r="Q1126" s="2" t="str">
        <f>VLOOKUP($A1126,'[1]23500'!$B$3:$L$5634,10,0)</f>
        <v>Na przewody</v>
      </c>
      <c r="R1126" s="2" t="str">
        <f>VLOOKUP($A1126,'[1]23500'!$B$3:$L$5634,11,0)</f>
        <v>1001</v>
      </c>
    </row>
    <row r="1127" spans="1:18" x14ac:dyDescent="0.3">
      <c r="A1127" s="7" t="s">
        <v>3159</v>
      </c>
      <c r="B1127" s="7" t="s">
        <v>3160</v>
      </c>
      <c r="C1127" s="7" t="s">
        <v>947</v>
      </c>
      <c r="D1127" s="7" t="s">
        <v>3161</v>
      </c>
      <c r="E1127" s="7">
        <f t="shared" si="17"/>
        <v>1.05</v>
      </c>
      <c r="F1127" s="7">
        <v>1.26</v>
      </c>
      <c r="G1127" s="7" t="s">
        <v>544</v>
      </c>
      <c r="H1127" s="7" t="s">
        <v>585</v>
      </c>
      <c r="I1127" s="2" t="str">
        <f>VLOOKUP($A1127,'[1]23500'!$B$3:$L$5634,1,0)</f>
        <v>PA-30006AV40.N</v>
      </c>
      <c r="J1127" s="2" t="str">
        <f>VLOOKUP($A1127,'[1]23500'!$B$3:$L$5634,2,0)</f>
        <v>PA 3/6 ŻÓŁTY: N  (20 szt.)</v>
      </c>
      <c r="K1127" s="2" t="str">
        <f>VLOOKUP($A1127,'[1]23500'!$B$3:$L$5634,3,0)</f>
        <v>paczka</v>
      </c>
      <c r="L1127" s="2" t="str">
        <f>VLOOKUP($A1127,'[1]23500'!$B$3:$L$5634,4,0)</f>
        <v>3926909700</v>
      </c>
      <c r="M1127" s="2" t="str">
        <f>VLOOKUP($A1127,'[1]23500'!$B$3:$L$5634,5,0)</f>
        <v>7330417004999</v>
      </c>
      <c r="N1127" s="2">
        <f>VLOOKUP($A1127,'[1]23500'!$B$3:$L$5634,6,0)</f>
        <v>1.7000000000000001E-2</v>
      </c>
      <c r="O1127" s="2" t="str">
        <f>VLOOKUP($A1127,'[1]23500'!$B$3:$L$5634,7,0)</f>
        <v>Kg</v>
      </c>
      <c r="P1127" s="2">
        <f>VLOOKUP($A1127,'[1]23500'!$B$3:$L$5634,8,0)</f>
        <v>1.7999999999999999E-2</v>
      </c>
      <c r="Q1127" s="2" t="str">
        <f>VLOOKUP($A1127,'[1]23500'!$B$3:$L$5634,10,0)</f>
        <v>Na przewody</v>
      </c>
      <c r="R1127" s="2" t="str">
        <f>VLOOKUP($A1127,'[1]23500'!$B$3:$L$5634,11,0)</f>
        <v>1001</v>
      </c>
    </row>
    <row r="1128" spans="1:18" x14ac:dyDescent="0.3">
      <c r="A1128" s="7" t="s">
        <v>3162</v>
      </c>
      <c r="B1128" s="7" t="s">
        <v>3163</v>
      </c>
      <c r="C1128" s="7" t="s">
        <v>947</v>
      </c>
      <c r="D1128" s="7" t="s">
        <v>3164</v>
      </c>
      <c r="E1128" s="7">
        <f t="shared" si="17"/>
        <v>1.05</v>
      </c>
      <c r="F1128" s="7">
        <v>1.26</v>
      </c>
      <c r="G1128" s="7" t="s">
        <v>544</v>
      </c>
      <c r="H1128" s="7" t="s">
        <v>585</v>
      </c>
      <c r="I1128" s="2" t="str">
        <f>VLOOKUP($A1128,'[1]23500'!$B$3:$L$5634,1,0)</f>
        <v>PA-30006AV40.O</v>
      </c>
      <c r="J1128" s="2" t="str">
        <f>VLOOKUP($A1128,'[1]23500'!$B$3:$L$5634,2,0)</f>
        <v>PA 3/6 ŻÓŁTY: O  (20 szt.)</v>
      </c>
      <c r="K1128" s="2" t="str">
        <f>VLOOKUP($A1128,'[1]23500'!$B$3:$L$5634,3,0)</f>
        <v>paczka</v>
      </c>
      <c r="L1128" s="2" t="str">
        <f>VLOOKUP($A1128,'[1]23500'!$B$3:$L$5634,4,0)</f>
        <v>3926909700</v>
      </c>
      <c r="M1128" s="2" t="str">
        <f>VLOOKUP($A1128,'[1]23500'!$B$3:$L$5634,5,0)</f>
        <v>7330417005002</v>
      </c>
      <c r="N1128" s="2">
        <f>VLOOKUP($A1128,'[1]23500'!$B$3:$L$5634,6,0)</f>
        <v>1.7000000000000001E-2</v>
      </c>
      <c r="O1128" s="2" t="str">
        <f>VLOOKUP($A1128,'[1]23500'!$B$3:$L$5634,7,0)</f>
        <v>Kg</v>
      </c>
      <c r="P1128" s="2">
        <f>VLOOKUP($A1128,'[1]23500'!$B$3:$L$5634,8,0)</f>
        <v>1.7999999999999999E-2</v>
      </c>
      <c r="Q1128" s="2" t="str">
        <f>VLOOKUP($A1128,'[1]23500'!$B$3:$L$5634,10,0)</f>
        <v>Na przewody</v>
      </c>
      <c r="R1128" s="2" t="str">
        <f>VLOOKUP($A1128,'[1]23500'!$B$3:$L$5634,11,0)</f>
        <v>1001</v>
      </c>
    </row>
    <row r="1129" spans="1:18" x14ac:dyDescent="0.3">
      <c r="A1129" s="7" t="s">
        <v>3165</v>
      </c>
      <c r="B1129" s="7" t="s">
        <v>3166</v>
      </c>
      <c r="C1129" s="7" t="s">
        <v>947</v>
      </c>
      <c r="D1129" s="7" t="s">
        <v>3167</v>
      </c>
      <c r="E1129" s="7">
        <f t="shared" si="17"/>
        <v>1.05</v>
      </c>
      <c r="F1129" s="7">
        <v>1.26</v>
      </c>
      <c r="G1129" s="7" t="s">
        <v>544</v>
      </c>
      <c r="H1129" s="7" t="s">
        <v>585</v>
      </c>
      <c r="I1129" s="2" t="str">
        <f>VLOOKUP($A1129,'[1]23500'!$B$3:$L$5634,1,0)</f>
        <v>PA-30006AV40.P</v>
      </c>
      <c r="J1129" s="2" t="str">
        <f>VLOOKUP($A1129,'[1]23500'!$B$3:$L$5634,2,0)</f>
        <v>PA 3/6 ŻÓŁTY: P  (20 szt.)</v>
      </c>
      <c r="K1129" s="2" t="str">
        <f>VLOOKUP($A1129,'[1]23500'!$B$3:$L$5634,3,0)</f>
        <v>paczka</v>
      </c>
      <c r="L1129" s="2" t="str">
        <f>VLOOKUP($A1129,'[1]23500'!$B$3:$L$5634,4,0)</f>
        <v>3926909700</v>
      </c>
      <c r="M1129" s="2" t="str">
        <f>VLOOKUP($A1129,'[1]23500'!$B$3:$L$5634,5,0)</f>
        <v>7330417005019</v>
      </c>
      <c r="N1129" s="2">
        <f>VLOOKUP($A1129,'[1]23500'!$B$3:$L$5634,6,0)</f>
        <v>1.7000000000000001E-2</v>
      </c>
      <c r="O1129" s="2" t="str">
        <f>VLOOKUP($A1129,'[1]23500'!$B$3:$L$5634,7,0)</f>
        <v>Kg</v>
      </c>
      <c r="P1129" s="2">
        <f>VLOOKUP($A1129,'[1]23500'!$B$3:$L$5634,8,0)</f>
        <v>1.7999999999999999E-2</v>
      </c>
      <c r="Q1129" s="2" t="str">
        <f>VLOOKUP($A1129,'[1]23500'!$B$3:$L$5634,10,0)</f>
        <v>Na przewody</v>
      </c>
      <c r="R1129" s="2" t="str">
        <f>VLOOKUP($A1129,'[1]23500'!$B$3:$L$5634,11,0)</f>
        <v>1001</v>
      </c>
    </row>
    <row r="1130" spans="1:18" x14ac:dyDescent="0.3">
      <c r="A1130" s="7" t="s">
        <v>3168</v>
      </c>
      <c r="B1130" s="7" t="s">
        <v>3169</v>
      </c>
      <c r="C1130" s="7" t="s">
        <v>947</v>
      </c>
      <c r="D1130" s="7" t="s">
        <v>3170</v>
      </c>
      <c r="E1130" s="7">
        <f t="shared" si="17"/>
        <v>1.05</v>
      </c>
      <c r="F1130" s="7">
        <v>1.26</v>
      </c>
      <c r="G1130" s="7" t="s">
        <v>544</v>
      </c>
      <c r="H1130" s="7" t="s">
        <v>585</v>
      </c>
      <c r="I1130" s="2" t="str">
        <f>VLOOKUP($A1130,'[1]23500'!$B$3:$L$5634,1,0)</f>
        <v>PA-30006AV40.PE</v>
      </c>
      <c r="J1130" s="2" t="str">
        <f>VLOOKUP($A1130,'[1]23500'!$B$3:$L$5634,2,0)</f>
        <v>PA 3/6 ŻÓŁTY: PE  (20 szt.)</v>
      </c>
      <c r="K1130" s="2" t="str">
        <f>VLOOKUP($A1130,'[1]23500'!$B$3:$L$5634,3,0)</f>
        <v>paczka</v>
      </c>
      <c r="L1130" s="2" t="str">
        <f>VLOOKUP($A1130,'[1]23500'!$B$3:$L$5634,4,0)</f>
        <v>3926909700</v>
      </c>
      <c r="M1130" s="2" t="str">
        <f>VLOOKUP($A1130,'[1]23500'!$B$3:$L$5634,5,0)</f>
        <v>7330417005026</v>
      </c>
      <c r="N1130" s="2">
        <f>VLOOKUP($A1130,'[1]23500'!$B$3:$L$5634,6,0)</f>
        <v>1.7000000000000001E-2</v>
      </c>
      <c r="O1130" s="2" t="str">
        <f>VLOOKUP($A1130,'[1]23500'!$B$3:$L$5634,7,0)</f>
        <v>Kg</v>
      </c>
      <c r="P1130" s="2">
        <f>VLOOKUP($A1130,'[1]23500'!$B$3:$L$5634,8,0)</f>
        <v>1.7999999999999999E-2</v>
      </c>
      <c r="Q1130" s="2" t="str">
        <f>VLOOKUP($A1130,'[1]23500'!$B$3:$L$5634,10,0)</f>
        <v>Na przewody</v>
      </c>
      <c r="R1130" s="2" t="str">
        <f>VLOOKUP($A1130,'[1]23500'!$B$3:$L$5634,11,0)</f>
        <v>1001</v>
      </c>
    </row>
    <row r="1131" spans="1:18" x14ac:dyDescent="0.3">
      <c r="A1131" s="7" t="s">
        <v>3171</v>
      </c>
      <c r="B1131" s="7" t="s">
        <v>3172</v>
      </c>
      <c r="C1131" s="7" t="s">
        <v>947</v>
      </c>
      <c r="D1131" s="7" t="s">
        <v>3173</v>
      </c>
      <c r="E1131" s="7">
        <f t="shared" si="17"/>
        <v>1.05</v>
      </c>
      <c r="F1131" s="7">
        <v>1.26</v>
      </c>
      <c r="G1131" s="7" t="s">
        <v>544</v>
      </c>
      <c r="H1131" s="7" t="s">
        <v>585</v>
      </c>
      <c r="I1131" s="2" t="str">
        <f>VLOOKUP($A1131,'[1]23500'!$B$3:$L$5634,1,0)</f>
        <v>PA-30006AV40.Q</v>
      </c>
      <c r="J1131" s="2" t="str">
        <f>VLOOKUP($A1131,'[1]23500'!$B$3:$L$5634,2,0)</f>
        <v>PA 3/6 ŻÓŁTY: Q  (20 szt.)</v>
      </c>
      <c r="K1131" s="2" t="str">
        <f>VLOOKUP($A1131,'[1]23500'!$B$3:$L$5634,3,0)</f>
        <v>paczka</v>
      </c>
      <c r="L1131" s="2" t="str">
        <f>VLOOKUP($A1131,'[1]23500'!$B$3:$L$5634,4,0)</f>
        <v>3926909700</v>
      </c>
      <c r="M1131" s="2" t="str">
        <f>VLOOKUP($A1131,'[1]23500'!$B$3:$L$5634,5,0)</f>
        <v>7330417005033</v>
      </c>
      <c r="N1131" s="2">
        <f>VLOOKUP($A1131,'[1]23500'!$B$3:$L$5634,6,0)</f>
        <v>1.7000000000000001E-2</v>
      </c>
      <c r="O1131" s="2" t="str">
        <f>VLOOKUP($A1131,'[1]23500'!$B$3:$L$5634,7,0)</f>
        <v>Kg</v>
      </c>
      <c r="P1131" s="2">
        <f>VLOOKUP($A1131,'[1]23500'!$B$3:$L$5634,8,0)</f>
        <v>1.7999999999999999E-2</v>
      </c>
      <c r="Q1131" s="2" t="str">
        <f>VLOOKUP($A1131,'[1]23500'!$B$3:$L$5634,10,0)</f>
        <v>Na przewody</v>
      </c>
      <c r="R1131" s="2" t="str">
        <f>VLOOKUP($A1131,'[1]23500'!$B$3:$L$5634,11,0)</f>
        <v>1001</v>
      </c>
    </row>
    <row r="1132" spans="1:18" x14ac:dyDescent="0.3">
      <c r="A1132" s="7" t="s">
        <v>3174</v>
      </c>
      <c r="B1132" s="7" t="s">
        <v>3175</v>
      </c>
      <c r="C1132" s="7" t="s">
        <v>947</v>
      </c>
      <c r="D1132" s="7" t="s">
        <v>3176</v>
      </c>
      <c r="E1132" s="7">
        <f t="shared" si="17"/>
        <v>1.05</v>
      </c>
      <c r="F1132" s="7">
        <v>1.26</v>
      </c>
      <c r="G1132" s="7" t="s">
        <v>544</v>
      </c>
      <c r="H1132" s="7" t="s">
        <v>585</v>
      </c>
      <c r="I1132" s="2" t="str">
        <f>VLOOKUP($A1132,'[1]23500'!$B$3:$L$5634,1,0)</f>
        <v>PA-30006AV40.R</v>
      </c>
      <c r="J1132" s="2" t="str">
        <f>VLOOKUP($A1132,'[1]23500'!$B$3:$L$5634,2,0)</f>
        <v>PA 3/6 ŻÓŁTY: R  (20 szt.)</v>
      </c>
      <c r="K1132" s="2" t="str">
        <f>VLOOKUP($A1132,'[1]23500'!$B$3:$L$5634,3,0)</f>
        <v>paczka</v>
      </c>
      <c r="L1132" s="2" t="str">
        <f>VLOOKUP($A1132,'[1]23500'!$B$3:$L$5634,4,0)</f>
        <v>3926909700</v>
      </c>
      <c r="M1132" s="2" t="str">
        <f>VLOOKUP($A1132,'[1]23500'!$B$3:$L$5634,5,0)</f>
        <v>7330417005040</v>
      </c>
      <c r="N1132" s="2">
        <f>VLOOKUP($A1132,'[1]23500'!$B$3:$L$5634,6,0)</f>
        <v>1.7000000000000001E-2</v>
      </c>
      <c r="O1132" s="2" t="str">
        <f>VLOOKUP($A1132,'[1]23500'!$B$3:$L$5634,7,0)</f>
        <v>Kg</v>
      </c>
      <c r="P1132" s="2">
        <f>VLOOKUP($A1132,'[1]23500'!$B$3:$L$5634,8,0)</f>
        <v>1.7999999999999999E-2</v>
      </c>
      <c r="Q1132" s="2" t="str">
        <f>VLOOKUP($A1132,'[1]23500'!$B$3:$L$5634,10,0)</f>
        <v>Na przewody</v>
      </c>
      <c r="R1132" s="2" t="str">
        <f>VLOOKUP($A1132,'[1]23500'!$B$3:$L$5634,11,0)</f>
        <v>1001</v>
      </c>
    </row>
    <row r="1133" spans="1:18" x14ac:dyDescent="0.3">
      <c r="A1133" s="7" t="s">
        <v>3177</v>
      </c>
      <c r="B1133" s="7" t="s">
        <v>3178</v>
      </c>
      <c r="C1133" s="7" t="s">
        <v>947</v>
      </c>
      <c r="D1133" s="7" t="s">
        <v>3179</v>
      </c>
      <c r="E1133" s="7">
        <f t="shared" si="17"/>
        <v>1.05</v>
      </c>
      <c r="F1133" s="7">
        <v>1.26</v>
      </c>
      <c r="G1133" s="7" t="s">
        <v>544</v>
      </c>
      <c r="H1133" s="7" t="s">
        <v>585</v>
      </c>
      <c r="I1133" s="2" t="str">
        <f>VLOOKUP($A1133,'[1]23500'!$B$3:$L$5634,1,0)</f>
        <v>PA-30006AV40.S</v>
      </c>
      <c r="J1133" s="2" t="str">
        <f>VLOOKUP($A1133,'[1]23500'!$B$3:$L$5634,2,0)</f>
        <v>PA 3/6 ŻÓŁTY: S  (20 szt.)</v>
      </c>
      <c r="K1133" s="2" t="str">
        <f>VLOOKUP($A1133,'[1]23500'!$B$3:$L$5634,3,0)</f>
        <v>paczka</v>
      </c>
      <c r="L1133" s="2" t="str">
        <f>VLOOKUP($A1133,'[1]23500'!$B$3:$L$5634,4,0)</f>
        <v>3926909700</v>
      </c>
      <c r="M1133" s="2" t="str">
        <f>VLOOKUP($A1133,'[1]23500'!$B$3:$L$5634,5,0)</f>
        <v>7330417005057</v>
      </c>
      <c r="N1133" s="2">
        <f>VLOOKUP($A1133,'[1]23500'!$B$3:$L$5634,6,0)</f>
        <v>1.7000000000000001E-2</v>
      </c>
      <c r="O1133" s="2" t="str">
        <f>VLOOKUP($A1133,'[1]23500'!$B$3:$L$5634,7,0)</f>
        <v>Kg</v>
      </c>
      <c r="P1133" s="2">
        <f>VLOOKUP($A1133,'[1]23500'!$B$3:$L$5634,8,0)</f>
        <v>1.7999999999999999E-2</v>
      </c>
      <c r="Q1133" s="2" t="str">
        <f>VLOOKUP($A1133,'[1]23500'!$B$3:$L$5634,10,0)</f>
        <v>Na przewody</v>
      </c>
      <c r="R1133" s="2" t="str">
        <f>VLOOKUP($A1133,'[1]23500'!$B$3:$L$5634,11,0)</f>
        <v>1001</v>
      </c>
    </row>
    <row r="1134" spans="1:18" x14ac:dyDescent="0.3">
      <c r="A1134" s="7" t="s">
        <v>3180</v>
      </c>
      <c r="B1134" s="7" t="s">
        <v>3181</v>
      </c>
      <c r="C1134" s="7" t="s">
        <v>947</v>
      </c>
      <c r="D1134" s="7" t="s">
        <v>3182</v>
      </c>
      <c r="E1134" s="7">
        <f t="shared" si="17"/>
        <v>1.05</v>
      </c>
      <c r="F1134" s="7">
        <v>1.26</v>
      </c>
      <c r="G1134" s="7" t="s">
        <v>544</v>
      </c>
      <c r="H1134" s="7" t="s">
        <v>585</v>
      </c>
      <c r="I1134" s="2" t="str">
        <f>VLOOKUP($A1134,'[1]23500'!$B$3:$L$5634,1,0)</f>
        <v>PA-30006AV40.T</v>
      </c>
      <c r="J1134" s="2" t="str">
        <f>VLOOKUP($A1134,'[1]23500'!$B$3:$L$5634,2,0)</f>
        <v>PA 3/6 ŻÓŁTY: T  (20 szt.)</v>
      </c>
      <c r="K1134" s="2" t="str">
        <f>VLOOKUP($A1134,'[1]23500'!$B$3:$L$5634,3,0)</f>
        <v>paczka</v>
      </c>
      <c r="L1134" s="2" t="str">
        <f>VLOOKUP($A1134,'[1]23500'!$B$3:$L$5634,4,0)</f>
        <v>3926909700</v>
      </c>
      <c r="M1134" s="2" t="str">
        <f>VLOOKUP($A1134,'[1]23500'!$B$3:$L$5634,5,0)</f>
        <v>7330417005064</v>
      </c>
      <c r="N1134" s="2">
        <f>VLOOKUP($A1134,'[1]23500'!$B$3:$L$5634,6,0)</f>
        <v>1.7000000000000001E-2</v>
      </c>
      <c r="O1134" s="2" t="str">
        <f>VLOOKUP($A1134,'[1]23500'!$B$3:$L$5634,7,0)</f>
        <v>Kg</v>
      </c>
      <c r="P1134" s="2">
        <f>VLOOKUP($A1134,'[1]23500'!$B$3:$L$5634,8,0)</f>
        <v>1.7999999999999999E-2</v>
      </c>
      <c r="Q1134" s="2" t="str">
        <f>VLOOKUP($A1134,'[1]23500'!$B$3:$L$5634,10,0)</f>
        <v>Na przewody</v>
      </c>
      <c r="R1134" s="2" t="str">
        <f>VLOOKUP($A1134,'[1]23500'!$B$3:$L$5634,11,0)</f>
        <v>1001</v>
      </c>
    </row>
    <row r="1135" spans="1:18" x14ac:dyDescent="0.3">
      <c r="A1135" s="7" t="s">
        <v>3183</v>
      </c>
      <c r="B1135" s="7" t="s">
        <v>3184</v>
      </c>
      <c r="C1135" s="7" t="s">
        <v>947</v>
      </c>
      <c r="D1135" s="7" t="s">
        <v>3185</v>
      </c>
      <c r="E1135" s="7">
        <f t="shared" si="17"/>
        <v>1.05</v>
      </c>
      <c r="F1135" s="7">
        <v>1.26</v>
      </c>
      <c r="G1135" s="7" t="s">
        <v>544</v>
      </c>
      <c r="H1135" s="7" t="s">
        <v>585</v>
      </c>
      <c r="I1135" s="2" t="str">
        <f>VLOOKUP($A1135,'[1]23500'!$B$3:$L$5634,1,0)</f>
        <v>PA-30006AV40.U</v>
      </c>
      <c r="J1135" s="2" t="str">
        <f>VLOOKUP($A1135,'[1]23500'!$B$3:$L$5634,2,0)</f>
        <v>PA 3/6 ŻÓŁTY: U  (20 szt.)</v>
      </c>
      <c r="K1135" s="2" t="str">
        <f>VLOOKUP($A1135,'[1]23500'!$B$3:$L$5634,3,0)</f>
        <v>paczka</v>
      </c>
      <c r="L1135" s="2" t="str">
        <f>VLOOKUP($A1135,'[1]23500'!$B$3:$L$5634,4,0)</f>
        <v>3926909700</v>
      </c>
      <c r="M1135" s="2" t="str">
        <f>VLOOKUP($A1135,'[1]23500'!$B$3:$L$5634,5,0)</f>
        <v>7330417005071</v>
      </c>
      <c r="N1135" s="2">
        <f>VLOOKUP($A1135,'[1]23500'!$B$3:$L$5634,6,0)</f>
        <v>1.7000000000000001E-2</v>
      </c>
      <c r="O1135" s="2" t="str">
        <f>VLOOKUP($A1135,'[1]23500'!$B$3:$L$5634,7,0)</f>
        <v>Kg</v>
      </c>
      <c r="P1135" s="2">
        <f>VLOOKUP($A1135,'[1]23500'!$B$3:$L$5634,8,0)</f>
        <v>1.7999999999999999E-2</v>
      </c>
      <c r="Q1135" s="2" t="str">
        <f>VLOOKUP($A1135,'[1]23500'!$B$3:$L$5634,10,0)</f>
        <v>Na przewody</v>
      </c>
      <c r="R1135" s="2" t="str">
        <f>VLOOKUP($A1135,'[1]23500'!$B$3:$L$5634,11,0)</f>
        <v>1001</v>
      </c>
    </row>
    <row r="1136" spans="1:18" x14ac:dyDescent="0.3">
      <c r="A1136" s="7" t="s">
        <v>3186</v>
      </c>
      <c r="B1136" s="7" t="s">
        <v>3187</v>
      </c>
      <c r="C1136" s="7" t="s">
        <v>947</v>
      </c>
      <c r="D1136" s="7" t="s">
        <v>3188</v>
      </c>
      <c r="E1136" s="7">
        <f t="shared" si="17"/>
        <v>1.05</v>
      </c>
      <c r="F1136" s="7">
        <v>1.26</v>
      </c>
      <c r="G1136" s="7" t="s">
        <v>544</v>
      </c>
      <c r="H1136" s="7" t="s">
        <v>585</v>
      </c>
      <c r="I1136" s="2" t="e">
        <f>VLOOKUP($A1136,'[1]23500'!$B$3:$L$5634,1,0)</f>
        <v>#N/A</v>
      </c>
      <c r="J1136" s="2" t="e">
        <f>VLOOKUP($A1136,'[1]23500'!$B$3:$L$5634,2,0)</f>
        <v>#N/A</v>
      </c>
      <c r="K1136" s="2" t="e">
        <f>VLOOKUP($A1136,'[1]23500'!$B$3:$L$5634,3,0)</f>
        <v>#N/A</v>
      </c>
      <c r="L1136" s="2" t="e">
        <f>VLOOKUP($A1136,'[1]23500'!$B$3:$L$5634,4,0)</f>
        <v>#N/A</v>
      </c>
      <c r="M1136" s="2" t="e">
        <f>VLOOKUP($A1136,'[1]23500'!$B$3:$L$5634,5,0)</f>
        <v>#N/A</v>
      </c>
      <c r="N1136" s="2" t="e">
        <f>VLOOKUP($A1136,'[1]23500'!$B$3:$L$5634,6,0)</f>
        <v>#N/A</v>
      </c>
      <c r="O1136" s="2" t="e">
        <f>VLOOKUP($A1136,'[1]23500'!$B$3:$L$5634,7,0)</f>
        <v>#N/A</v>
      </c>
      <c r="P1136" s="2" t="e">
        <f>VLOOKUP($A1136,'[1]23500'!$B$3:$L$5634,8,0)</f>
        <v>#N/A</v>
      </c>
      <c r="Q1136" s="2" t="e">
        <f>VLOOKUP($A1136,'[1]23500'!$B$3:$L$5634,10,0)</f>
        <v>#N/A</v>
      </c>
      <c r="R1136" s="2" t="e">
        <f>VLOOKUP($A1136,'[1]23500'!$B$3:$L$5634,11,0)</f>
        <v>#N/A</v>
      </c>
    </row>
    <row r="1137" spans="1:18" x14ac:dyDescent="0.3">
      <c r="A1137" s="7" t="s">
        <v>3189</v>
      </c>
      <c r="B1137" s="7" t="s">
        <v>3190</v>
      </c>
      <c r="C1137" s="7" t="s">
        <v>947</v>
      </c>
      <c r="D1137" s="7" t="s">
        <v>3191</v>
      </c>
      <c r="E1137" s="7">
        <f t="shared" si="17"/>
        <v>1.05</v>
      </c>
      <c r="F1137" s="7">
        <v>1.26</v>
      </c>
      <c r="G1137" s="7" t="s">
        <v>544</v>
      </c>
      <c r="H1137" s="7" t="s">
        <v>585</v>
      </c>
      <c r="I1137" s="2" t="e">
        <f>VLOOKUP($A1137,'[1]23500'!$B$3:$L$5634,1,0)</f>
        <v>#N/A</v>
      </c>
      <c r="J1137" s="2" t="e">
        <f>VLOOKUP($A1137,'[1]23500'!$B$3:$L$5634,2,0)</f>
        <v>#N/A</v>
      </c>
      <c r="K1137" s="2" t="e">
        <f>VLOOKUP($A1137,'[1]23500'!$B$3:$L$5634,3,0)</f>
        <v>#N/A</v>
      </c>
      <c r="L1137" s="2" t="e">
        <f>VLOOKUP($A1137,'[1]23500'!$B$3:$L$5634,4,0)</f>
        <v>#N/A</v>
      </c>
      <c r="M1137" s="2" t="e">
        <f>VLOOKUP($A1137,'[1]23500'!$B$3:$L$5634,5,0)</f>
        <v>#N/A</v>
      </c>
      <c r="N1137" s="2" t="e">
        <f>VLOOKUP($A1137,'[1]23500'!$B$3:$L$5634,6,0)</f>
        <v>#N/A</v>
      </c>
      <c r="O1137" s="2" t="e">
        <f>VLOOKUP($A1137,'[1]23500'!$B$3:$L$5634,7,0)</f>
        <v>#N/A</v>
      </c>
      <c r="P1137" s="2" t="e">
        <f>VLOOKUP($A1137,'[1]23500'!$B$3:$L$5634,8,0)</f>
        <v>#N/A</v>
      </c>
      <c r="Q1137" s="2" t="e">
        <f>VLOOKUP($A1137,'[1]23500'!$B$3:$L$5634,10,0)</f>
        <v>#N/A</v>
      </c>
      <c r="R1137" s="2" t="e">
        <f>VLOOKUP($A1137,'[1]23500'!$B$3:$L$5634,11,0)</f>
        <v>#N/A</v>
      </c>
    </row>
    <row r="1138" spans="1:18" x14ac:dyDescent="0.3">
      <c r="A1138" s="7" t="s">
        <v>3192</v>
      </c>
      <c r="B1138" s="7" t="s">
        <v>3193</v>
      </c>
      <c r="C1138" s="7" t="s">
        <v>947</v>
      </c>
      <c r="D1138" s="7" t="s">
        <v>3194</v>
      </c>
      <c r="E1138" s="7">
        <f t="shared" si="17"/>
        <v>1.05</v>
      </c>
      <c r="F1138" s="7">
        <v>1.26</v>
      </c>
      <c r="G1138" s="7" t="s">
        <v>544</v>
      </c>
      <c r="H1138" s="7" t="s">
        <v>585</v>
      </c>
      <c r="I1138" s="2" t="str">
        <f>VLOOKUP($A1138,'[1]23500'!$B$3:$L$5634,1,0)</f>
        <v>PA-30006AV40.V</v>
      </c>
      <c r="J1138" s="2" t="str">
        <f>VLOOKUP($A1138,'[1]23500'!$B$3:$L$5634,2,0)</f>
        <v>PA 3/6 ŻÓŁTY: V  (20 szt.)</v>
      </c>
      <c r="K1138" s="2" t="str">
        <f>VLOOKUP($A1138,'[1]23500'!$B$3:$L$5634,3,0)</f>
        <v>paczka</v>
      </c>
      <c r="L1138" s="2" t="str">
        <f>VLOOKUP($A1138,'[1]23500'!$B$3:$L$5634,4,0)</f>
        <v>3926909700</v>
      </c>
      <c r="M1138" s="2" t="str">
        <f>VLOOKUP($A1138,'[1]23500'!$B$3:$L$5634,5,0)</f>
        <v>7330417005088</v>
      </c>
      <c r="N1138" s="2">
        <f>VLOOKUP($A1138,'[1]23500'!$B$3:$L$5634,6,0)</f>
        <v>1.7000000000000001E-2</v>
      </c>
      <c r="O1138" s="2" t="str">
        <f>VLOOKUP($A1138,'[1]23500'!$B$3:$L$5634,7,0)</f>
        <v>Kg</v>
      </c>
      <c r="P1138" s="2">
        <f>VLOOKUP($A1138,'[1]23500'!$B$3:$L$5634,8,0)</f>
        <v>1.7999999999999999E-2</v>
      </c>
      <c r="Q1138" s="2" t="str">
        <f>VLOOKUP($A1138,'[1]23500'!$B$3:$L$5634,10,0)</f>
        <v>Na przewody</v>
      </c>
      <c r="R1138" s="2" t="str">
        <f>VLOOKUP($A1138,'[1]23500'!$B$3:$L$5634,11,0)</f>
        <v>1001</v>
      </c>
    </row>
    <row r="1139" spans="1:18" x14ac:dyDescent="0.3">
      <c r="A1139" s="7" t="s">
        <v>3195</v>
      </c>
      <c r="B1139" s="7" t="s">
        <v>3196</v>
      </c>
      <c r="C1139" s="7" t="s">
        <v>947</v>
      </c>
      <c r="D1139" s="7" t="s">
        <v>3197</v>
      </c>
      <c r="E1139" s="7">
        <f t="shared" si="17"/>
        <v>1.05</v>
      </c>
      <c r="F1139" s="7">
        <v>1.26</v>
      </c>
      <c r="G1139" s="7" t="s">
        <v>544</v>
      </c>
      <c r="H1139" s="7" t="s">
        <v>585</v>
      </c>
      <c r="I1139" s="2" t="str">
        <f>VLOOKUP($A1139,'[1]23500'!$B$3:$L$5634,1,0)</f>
        <v>PA-30006AV40.W</v>
      </c>
      <c r="J1139" s="2" t="str">
        <f>VLOOKUP($A1139,'[1]23500'!$B$3:$L$5634,2,0)</f>
        <v>PA 3/6 ŻÓŁTY: W  (20 szt.)</v>
      </c>
      <c r="K1139" s="2" t="str">
        <f>VLOOKUP($A1139,'[1]23500'!$B$3:$L$5634,3,0)</f>
        <v>paczka</v>
      </c>
      <c r="L1139" s="2" t="str">
        <f>VLOOKUP($A1139,'[1]23500'!$B$3:$L$5634,4,0)</f>
        <v>3926909700</v>
      </c>
      <c r="M1139" s="2" t="str">
        <f>VLOOKUP($A1139,'[1]23500'!$B$3:$L$5634,5,0)</f>
        <v>7330417005095</v>
      </c>
      <c r="N1139" s="2">
        <f>VLOOKUP($A1139,'[1]23500'!$B$3:$L$5634,6,0)</f>
        <v>1.7000000000000001E-2</v>
      </c>
      <c r="O1139" s="2" t="str">
        <f>VLOOKUP($A1139,'[1]23500'!$B$3:$L$5634,7,0)</f>
        <v>Kg</v>
      </c>
      <c r="P1139" s="2">
        <f>VLOOKUP($A1139,'[1]23500'!$B$3:$L$5634,8,0)</f>
        <v>1.7999999999999999E-2</v>
      </c>
      <c r="Q1139" s="2" t="str">
        <f>VLOOKUP($A1139,'[1]23500'!$B$3:$L$5634,10,0)</f>
        <v>Na przewody</v>
      </c>
      <c r="R1139" s="2" t="str">
        <f>VLOOKUP($A1139,'[1]23500'!$B$3:$L$5634,11,0)</f>
        <v>1001</v>
      </c>
    </row>
    <row r="1140" spans="1:18" x14ac:dyDescent="0.3">
      <c r="A1140" s="7" t="s">
        <v>3198</v>
      </c>
      <c r="B1140" s="7" t="s">
        <v>3199</v>
      </c>
      <c r="C1140" s="7" t="s">
        <v>947</v>
      </c>
      <c r="D1140" s="7" t="s">
        <v>3200</v>
      </c>
      <c r="E1140" s="7">
        <f t="shared" si="17"/>
        <v>1.05</v>
      </c>
      <c r="F1140" s="7">
        <v>1.26</v>
      </c>
      <c r="G1140" s="7" t="s">
        <v>544</v>
      </c>
      <c r="H1140" s="7" t="s">
        <v>585</v>
      </c>
      <c r="I1140" s="2" t="str">
        <f>VLOOKUP($A1140,'[1]23500'!$B$3:$L$5634,1,0)</f>
        <v>PA-30006AV40.X</v>
      </c>
      <c r="J1140" s="2" t="str">
        <f>VLOOKUP($A1140,'[1]23500'!$B$3:$L$5634,2,0)</f>
        <v>PA 3/6 ŻÓŁTY: X  (20 szt.)</v>
      </c>
      <c r="K1140" s="2" t="str">
        <f>VLOOKUP($A1140,'[1]23500'!$B$3:$L$5634,3,0)</f>
        <v>paczka</v>
      </c>
      <c r="L1140" s="2" t="str">
        <f>VLOOKUP($A1140,'[1]23500'!$B$3:$L$5634,4,0)</f>
        <v>3926909700</v>
      </c>
      <c r="M1140" s="2" t="str">
        <f>VLOOKUP($A1140,'[1]23500'!$B$3:$L$5634,5,0)</f>
        <v>7330417005101</v>
      </c>
      <c r="N1140" s="2">
        <f>VLOOKUP($A1140,'[1]23500'!$B$3:$L$5634,6,0)</f>
        <v>1.7000000000000001E-2</v>
      </c>
      <c r="O1140" s="2" t="str">
        <f>VLOOKUP($A1140,'[1]23500'!$B$3:$L$5634,7,0)</f>
        <v>Kg</v>
      </c>
      <c r="P1140" s="2">
        <f>VLOOKUP($A1140,'[1]23500'!$B$3:$L$5634,8,0)</f>
        <v>1.7999999999999999E-2</v>
      </c>
      <c r="Q1140" s="2" t="str">
        <f>VLOOKUP($A1140,'[1]23500'!$B$3:$L$5634,10,0)</f>
        <v>Na przewody</v>
      </c>
      <c r="R1140" s="2" t="str">
        <f>VLOOKUP($A1140,'[1]23500'!$B$3:$L$5634,11,0)</f>
        <v>1001</v>
      </c>
    </row>
    <row r="1141" spans="1:18" x14ac:dyDescent="0.3">
      <c r="A1141" s="7" t="s">
        <v>3201</v>
      </c>
      <c r="B1141" s="7" t="s">
        <v>3202</v>
      </c>
      <c r="C1141" s="7" t="s">
        <v>947</v>
      </c>
      <c r="D1141" s="7" t="s">
        <v>3203</v>
      </c>
      <c r="E1141" s="7">
        <f t="shared" si="17"/>
        <v>1.05</v>
      </c>
      <c r="F1141" s="7">
        <v>1.26</v>
      </c>
      <c r="G1141" s="7" t="s">
        <v>544</v>
      </c>
      <c r="H1141" s="7" t="s">
        <v>585</v>
      </c>
      <c r="I1141" s="2" t="str">
        <f>VLOOKUP($A1141,'[1]23500'!$B$3:$L$5634,1,0)</f>
        <v>PA-30006AV40.Y</v>
      </c>
      <c r="J1141" s="2" t="str">
        <f>VLOOKUP($A1141,'[1]23500'!$B$3:$L$5634,2,0)</f>
        <v>PA 3/6 ŻÓŁTY: Y  (20 szt.)</v>
      </c>
      <c r="K1141" s="2" t="str">
        <f>VLOOKUP($A1141,'[1]23500'!$B$3:$L$5634,3,0)</f>
        <v>paczka</v>
      </c>
      <c r="L1141" s="2" t="str">
        <f>VLOOKUP($A1141,'[1]23500'!$B$3:$L$5634,4,0)</f>
        <v>3926909700</v>
      </c>
      <c r="M1141" s="2" t="str">
        <f>VLOOKUP($A1141,'[1]23500'!$B$3:$L$5634,5,0)</f>
        <v>7330417005118</v>
      </c>
      <c r="N1141" s="2">
        <f>VLOOKUP($A1141,'[1]23500'!$B$3:$L$5634,6,0)</f>
        <v>1.7000000000000001E-2</v>
      </c>
      <c r="O1141" s="2" t="str">
        <f>VLOOKUP($A1141,'[1]23500'!$B$3:$L$5634,7,0)</f>
        <v>Kg</v>
      </c>
      <c r="P1141" s="2">
        <f>VLOOKUP($A1141,'[1]23500'!$B$3:$L$5634,8,0)</f>
        <v>1.7999999999999999E-2</v>
      </c>
      <c r="Q1141" s="2" t="str">
        <f>VLOOKUP($A1141,'[1]23500'!$B$3:$L$5634,10,0)</f>
        <v>Na przewody</v>
      </c>
      <c r="R1141" s="2" t="str">
        <f>VLOOKUP($A1141,'[1]23500'!$B$3:$L$5634,11,0)</f>
        <v>1001</v>
      </c>
    </row>
    <row r="1142" spans="1:18" x14ac:dyDescent="0.3">
      <c r="A1142" s="7" t="s">
        <v>3204</v>
      </c>
      <c r="B1142" s="7" t="s">
        <v>3205</v>
      </c>
      <c r="C1142" s="7" t="s">
        <v>947</v>
      </c>
      <c r="D1142" s="7" t="s">
        <v>3206</v>
      </c>
      <c r="E1142" s="7">
        <f t="shared" si="17"/>
        <v>1.05</v>
      </c>
      <c r="F1142" s="7">
        <v>1.26</v>
      </c>
      <c r="G1142" s="7" t="s">
        <v>544</v>
      </c>
      <c r="H1142" s="7" t="s">
        <v>585</v>
      </c>
      <c r="I1142" s="2" t="str">
        <f>VLOOKUP($A1142,'[1]23500'!$B$3:$L$5634,1,0)</f>
        <v>PA-30006AV40.Z</v>
      </c>
      <c r="J1142" s="2" t="str">
        <f>VLOOKUP($A1142,'[1]23500'!$B$3:$L$5634,2,0)</f>
        <v>PA 3/6 ŻÓŁTY: Z  (20 szt.)</v>
      </c>
      <c r="K1142" s="2" t="str">
        <f>VLOOKUP($A1142,'[1]23500'!$B$3:$L$5634,3,0)</f>
        <v>paczka</v>
      </c>
      <c r="L1142" s="2" t="str">
        <f>VLOOKUP($A1142,'[1]23500'!$B$3:$L$5634,4,0)</f>
        <v>3926909700</v>
      </c>
      <c r="M1142" s="2" t="str">
        <f>VLOOKUP($A1142,'[1]23500'!$B$3:$L$5634,5,0)</f>
        <v>7330417005125</v>
      </c>
      <c r="N1142" s="2">
        <f>VLOOKUP($A1142,'[1]23500'!$B$3:$L$5634,6,0)</f>
        <v>1.7000000000000001E-2</v>
      </c>
      <c r="O1142" s="2" t="str">
        <f>VLOOKUP($A1142,'[1]23500'!$B$3:$L$5634,7,0)</f>
        <v>Kg</v>
      </c>
      <c r="P1142" s="2">
        <f>VLOOKUP($A1142,'[1]23500'!$B$3:$L$5634,8,0)</f>
        <v>1.7999999999999999E-2</v>
      </c>
      <c r="Q1142" s="2" t="str">
        <f>VLOOKUP($A1142,'[1]23500'!$B$3:$L$5634,10,0)</f>
        <v>Na przewody</v>
      </c>
      <c r="R1142" s="2" t="str">
        <f>VLOOKUP($A1142,'[1]23500'!$B$3:$L$5634,11,0)</f>
        <v>1001</v>
      </c>
    </row>
    <row r="1143" spans="1:18" x14ac:dyDescent="0.3">
      <c r="A1143" s="7" t="s">
        <v>3207</v>
      </c>
      <c r="B1143" s="7" t="s">
        <v>3208</v>
      </c>
      <c r="C1143" s="7" t="s">
        <v>947</v>
      </c>
      <c r="D1143" s="7" t="s">
        <v>3209</v>
      </c>
      <c r="E1143" s="7">
        <f t="shared" si="17"/>
        <v>1.1333333333333335</v>
      </c>
      <c r="F1143" s="7">
        <v>1.36</v>
      </c>
      <c r="G1143" s="7" t="s">
        <v>544</v>
      </c>
      <c r="H1143" s="7" t="s">
        <v>585</v>
      </c>
      <c r="I1143" s="2" t="e">
        <f>VLOOKUP($A1143,'[1]23500'!$B$3:$L$5634,1,0)</f>
        <v>#N/A</v>
      </c>
      <c r="J1143" s="2" t="e">
        <f>VLOOKUP($A1143,'[1]23500'!$B$3:$L$5634,2,0)</f>
        <v>#N/A</v>
      </c>
      <c r="K1143" s="2" t="e">
        <f>VLOOKUP($A1143,'[1]23500'!$B$3:$L$5634,3,0)</f>
        <v>#N/A</v>
      </c>
      <c r="L1143" s="2" t="e">
        <f>VLOOKUP($A1143,'[1]23500'!$B$3:$L$5634,4,0)</f>
        <v>#N/A</v>
      </c>
      <c r="M1143" s="2" t="e">
        <f>VLOOKUP($A1143,'[1]23500'!$B$3:$L$5634,5,0)</f>
        <v>#N/A</v>
      </c>
      <c r="N1143" s="2" t="e">
        <f>VLOOKUP($A1143,'[1]23500'!$B$3:$L$5634,6,0)</f>
        <v>#N/A</v>
      </c>
      <c r="O1143" s="2" t="e">
        <f>VLOOKUP($A1143,'[1]23500'!$B$3:$L$5634,7,0)</f>
        <v>#N/A</v>
      </c>
      <c r="P1143" s="2" t="e">
        <f>VLOOKUP($A1143,'[1]23500'!$B$3:$L$5634,8,0)</f>
        <v>#N/A</v>
      </c>
      <c r="Q1143" s="2" t="e">
        <f>VLOOKUP($A1143,'[1]23500'!$B$3:$L$5634,10,0)</f>
        <v>#N/A</v>
      </c>
      <c r="R1143" s="2" t="e">
        <f>VLOOKUP($A1143,'[1]23500'!$B$3:$L$5634,11,0)</f>
        <v>#N/A</v>
      </c>
    </row>
    <row r="1144" spans="1:18" x14ac:dyDescent="0.3">
      <c r="A1144" s="7" t="s">
        <v>3210</v>
      </c>
      <c r="B1144" s="7" t="s">
        <v>3211</v>
      </c>
      <c r="C1144" s="7" t="s">
        <v>947</v>
      </c>
      <c r="D1144" s="7" t="s">
        <v>3212</v>
      </c>
      <c r="E1144" s="7">
        <f t="shared" si="17"/>
        <v>1.1333333333333335</v>
      </c>
      <c r="F1144" s="7">
        <v>1.36</v>
      </c>
      <c r="G1144" s="7" t="s">
        <v>544</v>
      </c>
      <c r="H1144" s="7" t="s">
        <v>585</v>
      </c>
      <c r="I1144" s="2" t="e">
        <f>VLOOKUP($A1144,'[1]23500'!$B$3:$L$5634,1,0)</f>
        <v>#N/A</v>
      </c>
      <c r="J1144" s="2" t="e">
        <f>VLOOKUP($A1144,'[1]23500'!$B$3:$L$5634,2,0)</f>
        <v>#N/A</v>
      </c>
      <c r="K1144" s="2" t="e">
        <f>VLOOKUP($A1144,'[1]23500'!$B$3:$L$5634,3,0)</f>
        <v>#N/A</v>
      </c>
      <c r="L1144" s="2" t="e">
        <f>VLOOKUP($A1144,'[1]23500'!$B$3:$L$5634,4,0)</f>
        <v>#N/A</v>
      </c>
      <c r="M1144" s="2" t="e">
        <f>VLOOKUP($A1144,'[1]23500'!$B$3:$L$5634,5,0)</f>
        <v>#N/A</v>
      </c>
      <c r="N1144" s="2" t="e">
        <f>VLOOKUP($A1144,'[1]23500'!$B$3:$L$5634,6,0)</f>
        <v>#N/A</v>
      </c>
      <c r="O1144" s="2" t="e">
        <f>VLOOKUP($A1144,'[1]23500'!$B$3:$L$5634,7,0)</f>
        <v>#N/A</v>
      </c>
      <c r="P1144" s="2" t="e">
        <f>VLOOKUP($A1144,'[1]23500'!$B$3:$L$5634,8,0)</f>
        <v>#N/A</v>
      </c>
      <c r="Q1144" s="2" t="e">
        <f>VLOOKUP($A1144,'[1]23500'!$B$3:$L$5634,10,0)</f>
        <v>#N/A</v>
      </c>
      <c r="R1144" s="2" t="e">
        <f>VLOOKUP($A1144,'[1]23500'!$B$3:$L$5634,11,0)</f>
        <v>#N/A</v>
      </c>
    </row>
    <row r="1145" spans="1:18" x14ac:dyDescent="0.3">
      <c r="A1145" s="7" t="s">
        <v>3213</v>
      </c>
      <c r="B1145" s="7" t="s">
        <v>3214</v>
      </c>
      <c r="C1145" s="7" t="s">
        <v>947</v>
      </c>
      <c r="D1145" s="7" t="s">
        <v>3215</v>
      </c>
      <c r="E1145" s="7">
        <f t="shared" si="17"/>
        <v>1.1333333333333335</v>
      </c>
      <c r="F1145" s="7">
        <v>1.36</v>
      </c>
      <c r="G1145" s="7" t="s">
        <v>544</v>
      </c>
      <c r="H1145" s="7" t="s">
        <v>585</v>
      </c>
      <c r="I1145" s="2" t="str">
        <f>VLOOKUP($A1145,'[1]23500'!$B$3:$L$5634,1,0)</f>
        <v>PA-30006AV59.5</v>
      </c>
      <c r="J1145" s="2" t="str">
        <f>VLOOKUP($A1145,'[1]23500'!$B$3:$L$5634,2,0)</f>
        <v>PA 3/6 ZIELONY: 5  (20 szt.)</v>
      </c>
      <c r="K1145" s="2" t="str">
        <f>VLOOKUP($A1145,'[1]23500'!$B$3:$L$5634,3,0)</f>
        <v>paczka</v>
      </c>
      <c r="L1145" s="2" t="str">
        <f>VLOOKUP($A1145,'[1]23500'!$B$3:$L$5634,4,0)</f>
        <v>3926909700</v>
      </c>
      <c r="M1145" s="2" t="str">
        <f>VLOOKUP($A1145,'[1]23500'!$B$3:$L$5634,5,0)</f>
        <v>7330417005163</v>
      </c>
      <c r="N1145" s="2">
        <f>VLOOKUP($A1145,'[1]23500'!$B$3:$L$5634,6,0)</f>
        <v>1.7000000000000001E-2</v>
      </c>
      <c r="O1145" s="2" t="str">
        <f>VLOOKUP($A1145,'[1]23500'!$B$3:$L$5634,7,0)</f>
        <v>Kg</v>
      </c>
      <c r="P1145" s="2">
        <f>VLOOKUP($A1145,'[1]23500'!$B$3:$L$5634,8,0)</f>
        <v>1.7999999999999999E-2</v>
      </c>
      <c r="Q1145" s="2" t="str">
        <f>VLOOKUP($A1145,'[1]23500'!$B$3:$L$5634,10,0)</f>
        <v>Na przewody</v>
      </c>
      <c r="R1145" s="2" t="str">
        <f>VLOOKUP($A1145,'[1]23500'!$B$3:$L$5634,11,0)</f>
        <v>1001</v>
      </c>
    </row>
    <row r="1146" spans="1:18" x14ac:dyDescent="0.3">
      <c r="A1146" s="7" t="s">
        <v>3216</v>
      </c>
      <c r="B1146" s="7" t="s">
        <v>3217</v>
      </c>
      <c r="C1146" s="7" t="s">
        <v>947</v>
      </c>
      <c r="D1146" s="7" t="s">
        <v>3218</v>
      </c>
      <c r="E1146" s="7">
        <f t="shared" si="17"/>
        <v>1.1333333333333335</v>
      </c>
      <c r="F1146" s="7">
        <v>1.36</v>
      </c>
      <c r="G1146" s="7" t="s">
        <v>544</v>
      </c>
      <c r="H1146" s="7" t="s">
        <v>585</v>
      </c>
      <c r="I1146" s="2" t="e">
        <f>VLOOKUP($A1146,'[1]23500'!$B$3:$L$5634,1,0)</f>
        <v>#N/A</v>
      </c>
      <c r="J1146" s="2" t="e">
        <f>VLOOKUP($A1146,'[1]23500'!$B$3:$L$5634,2,0)</f>
        <v>#N/A</v>
      </c>
      <c r="K1146" s="2" t="e">
        <f>VLOOKUP($A1146,'[1]23500'!$B$3:$L$5634,3,0)</f>
        <v>#N/A</v>
      </c>
      <c r="L1146" s="2" t="e">
        <f>VLOOKUP($A1146,'[1]23500'!$B$3:$L$5634,4,0)</f>
        <v>#N/A</v>
      </c>
      <c r="M1146" s="2" t="e">
        <f>VLOOKUP($A1146,'[1]23500'!$B$3:$L$5634,5,0)</f>
        <v>#N/A</v>
      </c>
      <c r="N1146" s="2" t="e">
        <f>VLOOKUP($A1146,'[1]23500'!$B$3:$L$5634,6,0)</f>
        <v>#N/A</v>
      </c>
      <c r="O1146" s="2" t="e">
        <f>VLOOKUP($A1146,'[1]23500'!$B$3:$L$5634,7,0)</f>
        <v>#N/A</v>
      </c>
      <c r="P1146" s="2" t="e">
        <f>VLOOKUP($A1146,'[1]23500'!$B$3:$L$5634,8,0)</f>
        <v>#N/A</v>
      </c>
      <c r="Q1146" s="2" t="e">
        <f>VLOOKUP($A1146,'[1]23500'!$B$3:$L$5634,10,0)</f>
        <v>#N/A</v>
      </c>
      <c r="R1146" s="2" t="e">
        <f>VLOOKUP($A1146,'[1]23500'!$B$3:$L$5634,11,0)</f>
        <v>#N/A</v>
      </c>
    </row>
    <row r="1147" spans="1:18" x14ac:dyDescent="0.3">
      <c r="A1147" s="1" t="s">
        <v>3219</v>
      </c>
      <c r="B1147" s="1" t="s">
        <v>3220</v>
      </c>
      <c r="C1147" s="1" t="s">
        <v>947</v>
      </c>
      <c r="D1147" s="1" t="s">
        <v>3221</v>
      </c>
      <c r="E1147" s="1">
        <f t="shared" si="17"/>
        <v>0</v>
      </c>
      <c r="F1147" s="1"/>
      <c r="G1147" s="1" t="s">
        <v>544</v>
      </c>
      <c r="H1147" s="1" t="s">
        <v>585</v>
      </c>
      <c r="I1147" s="2" t="e">
        <f>VLOOKUP($A1147,'[1]23500'!$B$3:$L$5634,1,0)</f>
        <v>#N/A</v>
      </c>
      <c r="J1147" s="2" t="e">
        <f>VLOOKUP($A1147,'[1]23500'!$B$3:$L$5634,2,0)</f>
        <v>#N/A</v>
      </c>
      <c r="K1147" s="2" t="e">
        <f>VLOOKUP($A1147,'[1]23500'!$B$3:$L$5634,3,0)</f>
        <v>#N/A</v>
      </c>
      <c r="L1147" s="2" t="e">
        <f>VLOOKUP($A1147,'[1]23500'!$B$3:$L$5634,4,0)</f>
        <v>#N/A</v>
      </c>
      <c r="M1147" s="2" t="e">
        <f>VLOOKUP($A1147,'[1]23500'!$B$3:$L$5634,5,0)</f>
        <v>#N/A</v>
      </c>
      <c r="N1147" s="2" t="e">
        <f>VLOOKUP($A1147,'[1]23500'!$B$3:$L$5634,6,0)</f>
        <v>#N/A</v>
      </c>
      <c r="O1147" s="2" t="e">
        <f>VLOOKUP($A1147,'[1]23500'!$B$3:$L$5634,7,0)</f>
        <v>#N/A</v>
      </c>
      <c r="P1147" s="2" t="e">
        <f>VLOOKUP($A1147,'[1]23500'!$B$3:$L$5634,8,0)</f>
        <v>#N/A</v>
      </c>
      <c r="Q1147" s="2" t="e">
        <f>VLOOKUP($A1147,'[1]23500'!$B$3:$L$5634,10,0)</f>
        <v>#N/A</v>
      </c>
      <c r="R1147" s="2" t="e">
        <f>VLOOKUP($A1147,'[1]23500'!$B$3:$L$5634,11,0)</f>
        <v>#N/A</v>
      </c>
    </row>
    <row r="1148" spans="1:18" x14ac:dyDescent="0.3">
      <c r="A1148" s="1" t="s">
        <v>3222</v>
      </c>
      <c r="B1148" s="1" t="s">
        <v>3223</v>
      </c>
      <c r="C1148" s="1" t="s">
        <v>947</v>
      </c>
      <c r="D1148" s="1" t="s">
        <v>3224</v>
      </c>
      <c r="E1148" s="1">
        <f t="shared" si="17"/>
        <v>0</v>
      </c>
      <c r="F1148" s="1"/>
      <c r="G1148" s="1" t="s">
        <v>544</v>
      </c>
      <c r="H1148" s="1" t="s">
        <v>585</v>
      </c>
      <c r="I1148" s="2" t="e">
        <f>VLOOKUP($A1148,'[1]23500'!$B$3:$L$5634,1,0)</f>
        <v>#N/A</v>
      </c>
      <c r="J1148" s="2" t="e">
        <f>VLOOKUP($A1148,'[1]23500'!$B$3:$L$5634,2,0)</f>
        <v>#N/A</v>
      </c>
      <c r="K1148" s="2" t="e">
        <f>VLOOKUP($A1148,'[1]23500'!$B$3:$L$5634,3,0)</f>
        <v>#N/A</v>
      </c>
      <c r="L1148" s="2" t="e">
        <f>VLOOKUP($A1148,'[1]23500'!$B$3:$L$5634,4,0)</f>
        <v>#N/A</v>
      </c>
      <c r="M1148" s="2" t="e">
        <f>VLOOKUP($A1148,'[1]23500'!$B$3:$L$5634,5,0)</f>
        <v>#N/A</v>
      </c>
      <c r="N1148" s="2" t="e">
        <f>VLOOKUP($A1148,'[1]23500'!$B$3:$L$5634,6,0)</f>
        <v>#N/A</v>
      </c>
      <c r="O1148" s="2" t="e">
        <f>VLOOKUP($A1148,'[1]23500'!$B$3:$L$5634,7,0)</f>
        <v>#N/A</v>
      </c>
      <c r="P1148" s="2" t="e">
        <f>VLOOKUP($A1148,'[1]23500'!$B$3:$L$5634,8,0)</f>
        <v>#N/A</v>
      </c>
      <c r="Q1148" s="2" t="e">
        <f>VLOOKUP($A1148,'[1]23500'!$B$3:$L$5634,10,0)</f>
        <v>#N/A</v>
      </c>
      <c r="R1148" s="2" t="e">
        <f>VLOOKUP($A1148,'[1]23500'!$B$3:$L$5634,11,0)</f>
        <v>#N/A</v>
      </c>
    </row>
    <row r="1149" spans="1:18" x14ac:dyDescent="0.3">
      <c r="A1149" s="7" t="s">
        <v>3225</v>
      </c>
      <c r="B1149" s="7" t="s">
        <v>3226</v>
      </c>
      <c r="C1149" s="7" t="s">
        <v>947</v>
      </c>
      <c r="D1149" s="7" t="s">
        <v>3227</v>
      </c>
      <c r="E1149" s="7">
        <f t="shared" si="17"/>
        <v>1.1333333333333335</v>
      </c>
      <c r="F1149" s="7">
        <v>1.36</v>
      </c>
      <c r="G1149" s="7" t="s">
        <v>544</v>
      </c>
      <c r="H1149" s="7" t="s">
        <v>585</v>
      </c>
      <c r="I1149" s="2" t="str">
        <f>VLOOKUP($A1149,'[1]23500'!$B$3:$L$5634,1,0)</f>
        <v>PA-30006AV69.6</v>
      </c>
      <c r="J1149" s="2" t="str">
        <f>VLOOKUP($A1149,'[1]23500'!$B$3:$L$5634,2,0)</f>
        <v>PA 3/6 NIEBIESKI: 6  (20 szt.)</v>
      </c>
      <c r="K1149" s="2" t="str">
        <f>VLOOKUP($A1149,'[1]23500'!$B$3:$L$5634,3,0)</f>
        <v>paczka</v>
      </c>
      <c r="L1149" s="2" t="str">
        <f>VLOOKUP($A1149,'[1]23500'!$B$3:$L$5634,4,0)</f>
        <v>3926909700</v>
      </c>
      <c r="M1149" s="2" t="str">
        <f>VLOOKUP($A1149,'[1]23500'!$B$3:$L$5634,5,0)</f>
        <v>7330417005187</v>
      </c>
      <c r="N1149" s="2">
        <f>VLOOKUP($A1149,'[1]23500'!$B$3:$L$5634,6,0)</f>
        <v>1.7000000000000001E-2</v>
      </c>
      <c r="O1149" s="2" t="str">
        <f>VLOOKUP($A1149,'[1]23500'!$B$3:$L$5634,7,0)</f>
        <v>Kg</v>
      </c>
      <c r="P1149" s="2">
        <f>VLOOKUP($A1149,'[1]23500'!$B$3:$L$5634,8,0)</f>
        <v>1.7999999999999999E-2</v>
      </c>
      <c r="Q1149" s="2" t="str">
        <f>VLOOKUP($A1149,'[1]23500'!$B$3:$L$5634,10,0)</f>
        <v>Na przewody</v>
      </c>
      <c r="R1149" s="2" t="str">
        <f>VLOOKUP($A1149,'[1]23500'!$B$3:$L$5634,11,0)</f>
        <v>1001</v>
      </c>
    </row>
    <row r="1150" spans="1:18" x14ac:dyDescent="0.3">
      <c r="A1150" s="7" t="s">
        <v>3228</v>
      </c>
      <c r="B1150" s="7" t="s">
        <v>3229</v>
      </c>
      <c r="C1150" s="7" t="s">
        <v>947</v>
      </c>
      <c r="D1150" s="7" t="s">
        <v>3230</v>
      </c>
      <c r="E1150" s="7">
        <f t="shared" si="17"/>
        <v>1.1333333333333335</v>
      </c>
      <c r="F1150" s="7">
        <v>1.36</v>
      </c>
      <c r="G1150" s="7" t="s">
        <v>544</v>
      </c>
      <c r="H1150" s="7" t="s">
        <v>585</v>
      </c>
      <c r="I1150" s="2" t="str">
        <f>VLOOKUP($A1150,'[1]23500'!$B$3:$L$5634,1,0)</f>
        <v>PA-30006AV79.7</v>
      </c>
      <c r="J1150" s="2" t="str">
        <f>VLOOKUP($A1150,'[1]23500'!$B$3:$L$5634,2,0)</f>
        <v>PA 3/6 FIOLETOWY: 7  (20 szt.)</v>
      </c>
      <c r="K1150" s="2" t="str">
        <f>VLOOKUP($A1150,'[1]23500'!$B$3:$L$5634,3,0)</f>
        <v>paczka</v>
      </c>
      <c r="L1150" s="2" t="str">
        <f>VLOOKUP($A1150,'[1]23500'!$B$3:$L$5634,4,0)</f>
        <v>3926909700</v>
      </c>
      <c r="M1150" s="2" t="str">
        <f>VLOOKUP($A1150,'[1]23500'!$B$3:$L$5634,5,0)</f>
        <v>7330417005194</v>
      </c>
      <c r="N1150" s="2">
        <f>VLOOKUP($A1150,'[1]23500'!$B$3:$L$5634,6,0)</f>
        <v>1.7000000000000001E-2</v>
      </c>
      <c r="O1150" s="2" t="str">
        <f>VLOOKUP($A1150,'[1]23500'!$B$3:$L$5634,7,0)</f>
        <v>Kg</v>
      </c>
      <c r="P1150" s="2">
        <f>VLOOKUP($A1150,'[1]23500'!$B$3:$L$5634,8,0)</f>
        <v>1.7999999999999999E-2</v>
      </c>
      <c r="Q1150" s="2" t="str">
        <f>VLOOKUP($A1150,'[1]23500'!$B$3:$L$5634,10,0)</f>
        <v>Na przewody</v>
      </c>
      <c r="R1150" s="2" t="str">
        <f>VLOOKUP($A1150,'[1]23500'!$B$3:$L$5634,11,0)</f>
        <v>1001</v>
      </c>
    </row>
    <row r="1151" spans="1:18" x14ac:dyDescent="0.3">
      <c r="A1151" s="7" t="s">
        <v>3231</v>
      </c>
      <c r="B1151" s="7" t="s">
        <v>3232</v>
      </c>
      <c r="C1151" s="7" t="s">
        <v>947</v>
      </c>
      <c r="D1151" s="7" t="s">
        <v>3233</v>
      </c>
      <c r="E1151" s="7">
        <f t="shared" si="17"/>
        <v>1.1333333333333335</v>
      </c>
      <c r="F1151" s="7">
        <v>1.36</v>
      </c>
      <c r="G1151" s="7" t="s">
        <v>544</v>
      </c>
      <c r="H1151" s="7" t="s">
        <v>585</v>
      </c>
      <c r="I1151" s="2" t="str">
        <f>VLOOKUP($A1151,'[1]23500'!$B$3:$L$5634,1,0)</f>
        <v>PA-30006AV80.8</v>
      </c>
      <c r="J1151" s="2" t="str">
        <f>VLOOKUP($A1151,'[1]23500'!$B$3:$L$5634,2,0)</f>
        <v>PA 3/6 CIĘTY SZARY: 8  (20 szt.)</v>
      </c>
      <c r="K1151" s="2" t="str">
        <f>VLOOKUP($A1151,'[1]23500'!$B$3:$L$5634,3,0)</f>
        <v>paczka</v>
      </c>
      <c r="L1151" s="2" t="str">
        <f>VLOOKUP($A1151,'[1]23500'!$B$3:$L$5634,4,0)</f>
        <v>3926909700</v>
      </c>
      <c r="M1151" s="2" t="str">
        <f>VLOOKUP($A1151,'[1]23500'!$B$3:$L$5634,5,0)</f>
        <v>5903041603818</v>
      </c>
      <c r="N1151" s="2">
        <f>VLOOKUP($A1151,'[1]23500'!$B$3:$L$5634,6,0)</f>
        <v>1.7000000000000001E-2</v>
      </c>
      <c r="O1151" s="2" t="str">
        <f>VLOOKUP($A1151,'[1]23500'!$B$3:$L$5634,7,0)</f>
        <v>Kg</v>
      </c>
      <c r="P1151" s="2">
        <f>VLOOKUP($A1151,'[1]23500'!$B$3:$L$5634,8,0)</f>
        <v>1.7999999999999999E-2</v>
      </c>
      <c r="Q1151" s="2" t="str">
        <f>VLOOKUP($A1151,'[1]23500'!$B$3:$L$5634,10,0)</f>
        <v>Na przewody</v>
      </c>
      <c r="R1151" s="2" t="str">
        <f>VLOOKUP($A1151,'[1]23500'!$B$3:$L$5634,11,0)</f>
        <v>1001</v>
      </c>
    </row>
    <row r="1152" spans="1:18" x14ac:dyDescent="0.3">
      <c r="A1152" s="7" t="s">
        <v>3234</v>
      </c>
      <c r="B1152" s="7" t="s">
        <v>3235</v>
      </c>
      <c r="C1152" s="7" t="s">
        <v>947</v>
      </c>
      <c r="D1152" s="7" t="s">
        <v>3236</v>
      </c>
      <c r="E1152" s="7">
        <f t="shared" si="17"/>
        <v>1.1333333333333335</v>
      </c>
      <c r="F1152" s="7">
        <v>1.36</v>
      </c>
      <c r="G1152" s="7" t="s">
        <v>544</v>
      </c>
      <c r="H1152" s="7" t="s">
        <v>585</v>
      </c>
      <c r="I1152" s="2" t="str">
        <f>VLOOKUP($A1152,'[1]23500'!$B$3:$L$5634,1,0)</f>
        <v>PA-30006AV90.9</v>
      </c>
      <c r="J1152" s="2" t="str">
        <f>VLOOKUP($A1152,'[1]23500'!$B$3:$L$5634,2,0)</f>
        <v>PA 3/6 BIAŁY: 9  (20 szt.)</v>
      </c>
      <c r="K1152" s="2" t="str">
        <f>VLOOKUP($A1152,'[1]23500'!$B$3:$L$5634,3,0)</f>
        <v>paczka</v>
      </c>
      <c r="L1152" s="2" t="str">
        <f>VLOOKUP($A1152,'[1]23500'!$B$3:$L$5634,4,0)</f>
        <v>3926909700</v>
      </c>
      <c r="M1152" s="2" t="str">
        <f>VLOOKUP($A1152,'[1]23500'!$B$3:$L$5634,5,0)</f>
        <v>7330417005323</v>
      </c>
      <c r="N1152" s="2">
        <f>VLOOKUP($A1152,'[1]23500'!$B$3:$L$5634,6,0)</f>
        <v>1.7000000000000001E-2</v>
      </c>
      <c r="O1152" s="2" t="str">
        <f>VLOOKUP($A1152,'[1]23500'!$B$3:$L$5634,7,0)</f>
        <v>Kg</v>
      </c>
      <c r="P1152" s="2">
        <f>VLOOKUP($A1152,'[1]23500'!$B$3:$L$5634,8,0)</f>
        <v>1.7999999999999999E-2</v>
      </c>
      <c r="Q1152" s="2" t="str">
        <f>VLOOKUP($A1152,'[1]23500'!$B$3:$L$5634,10,0)</f>
        <v>Na przewody</v>
      </c>
      <c r="R1152" s="2" t="str">
        <f>VLOOKUP($A1152,'[1]23500'!$B$3:$L$5634,11,0)</f>
        <v>1001</v>
      </c>
    </row>
    <row r="1153" spans="1:18" x14ac:dyDescent="0.3">
      <c r="A1153" s="7" t="s">
        <v>3237</v>
      </c>
      <c r="B1153" s="7" t="s">
        <v>3238</v>
      </c>
      <c r="C1153" s="7" t="s">
        <v>7</v>
      </c>
      <c r="D1153" s="7" t="s">
        <v>3239</v>
      </c>
      <c r="E1153" s="7">
        <f t="shared" si="17"/>
        <v>8.6999999999999993</v>
      </c>
      <c r="F1153" s="7">
        <v>10.44</v>
      </c>
      <c r="G1153" s="7" t="s">
        <v>538</v>
      </c>
      <c r="H1153" s="7" t="s">
        <v>585</v>
      </c>
      <c r="I1153" s="2" t="str">
        <f>VLOOKUP($A1153,'[1]23500'!$B$3:$L$5634,1,0)</f>
        <v>PAD-3M</v>
      </c>
      <c r="J1153" s="2" t="str">
        <f>VLOOKUP($A1153,'[1]23500'!$B$3:$L$5634,2,0)</f>
        <v>PAD 3 APLIKATOR STALOWY DO OZNACZNIKÓW PA-02</v>
      </c>
      <c r="K1153" s="2" t="str">
        <f>VLOOKUP($A1153,'[1]23500'!$B$3:$L$5634,3,0)</f>
        <v>szt.</v>
      </c>
      <c r="L1153" s="2" t="str">
        <f>VLOOKUP($A1153,'[1]23500'!$B$3:$L$5634,4,0)</f>
        <v>8205598000</v>
      </c>
      <c r="M1153" s="2" t="str">
        <f>VLOOKUP($A1153,'[1]23500'!$B$3:$L$5634,5,0)</f>
        <v>7330417021095</v>
      </c>
      <c r="N1153" s="2">
        <f>VLOOKUP($A1153,'[1]23500'!$B$3:$L$5634,6,0)</f>
        <v>4.0000000000000001E-3</v>
      </c>
      <c r="O1153" s="2" t="str">
        <f>VLOOKUP($A1153,'[1]23500'!$B$3:$L$5634,7,0)</f>
        <v>Kg</v>
      </c>
      <c r="P1153" s="2">
        <f>VLOOKUP($A1153,'[1]23500'!$B$3:$L$5634,8,0)</f>
        <v>5.0000000000000001E-3</v>
      </c>
      <c r="Q1153" s="2" t="str">
        <f>VLOOKUP($A1153,'[1]23500'!$B$3:$L$5634,10,0)</f>
        <v>Akcesoria</v>
      </c>
      <c r="R1153" s="2" t="str">
        <f>VLOOKUP($A1153,'[1]23500'!$B$3:$L$5634,11,0)</f>
        <v>6001</v>
      </c>
    </row>
    <row r="1154" spans="1:18" x14ac:dyDescent="0.3">
      <c r="A1154" s="7" t="s">
        <v>3240</v>
      </c>
      <c r="B1154" s="7" t="s">
        <v>3241</v>
      </c>
      <c r="C1154" s="7" t="s">
        <v>7</v>
      </c>
      <c r="D1154" s="7" t="s">
        <v>3242</v>
      </c>
      <c r="E1154" s="7">
        <f t="shared" si="17"/>
        <v>13.041666666666668</v>
      </c>
      <c r="F1154" s="7">
        <v>15.65</v>
      </c>
      <c r="G1154" s="7" t="s">
        <v>538</v>
      </c>
      <c r="H1154" s="7" t="s">
        <v>585</v>
      </c>
      <c r="I1154" s="2" t="str">
        <f>VLOOKUP($A1154,'[1]23500'!$B$3:$L$5634,1,0)</f>
        <v>PAD-3T</v>
      </c>
      <c r="J1154" s="2" t="str">
        <f>VLOOKUP($A1154,'[1]23500'!$B$3:$L$5634,2,0)</f>
        <v>PAD 3 APLIKATOR TEFLONOWY DO OZNACZNIKÓW PA-02</v>
      </c>
      <c r="K1154" s="2" t="str">
        <f>VLOOKUP($A1154,'[1]23500'!$B$3:$L$5634,3,0)</f>
        <v>szt.</v>
      </c>
      <c r="L1154" s="2" t="str">
        <f>VLOOKUP($A1154,'[1]23500'!$B$3:$L$5634,4,0)</f>
        <v>8205598000</v>
      </c>
      <c r="M1154" s="2" t="str">
        <f>VLOOKUP($A1154,'[1]23500'!$B$3:$L$5634,5,0)</f>
        <v>7330417021101</v>
      </c>
      <c r="N1154" s="2">
        <f>VLOOKUP($A1154,'[1]23500'!$B$3:$L$5634,6,0)</f>
        <v>3.0000000000000001E-3</v>
      </c>
      <c r="O1154" s="2" t="str">
        <f>VLOOKUP($A1154,'[1]23500'!$B$3:$L$5634,7,0)</f>
        <v>Kg</v>
      </c>
      <c r="P1154" s="2">
        <f>VLOOKUP($A1154,'[1]23500'!$B$3:$L$5634,8,0)</f>
        <v>4.0000000000000001E-3</v>
      </c>
      <c r="Q1154" s="2" t="str">
        <f>VLOOKUP($A1154,'[1]23500'!$B$3:$L$5634,10,0)</f>
        <v>Akcesoria</v>
      </c>
      <c r="R1154" s="2" t="str">
        <f>VLOOKUP($A1154,'[1]23500'!$B$3:$L$5634,11,0)</f>
        <v>6001</v>
      </c>
    </row>
    <row r="1155" spans="1:18" x14ac:dyDescent="0.3">
      <c r="A1155" s="7" t="s">
        <v>3243</v>
      </c>
      <c r="B1155" s="7" t="s">
        <v>3244</v>
      </c>
      <c r="C1155" s="7" t="s">
        <v>7</v>
      </c>
      <c r="D1155" s="7" t="s">
        <v>3245</v>
      </c>
      <c r="E1155" s="7">
        <f t="shared" ref="E1155:E1218" si="18">F1155/1.2</f>
        <v>8.6999999999999993</v>
      </c>
      <c r="F1155" s="7">
        <v>10.44</v>
      </c>
      <c r="G1155" s="7" t="s">
        <v>538</v>
      </c>
      <c r="H1155" s="7" t="s">
        <v>585</v>
      </c>
      <c r="I1155" s="2" t="str">
        <f>VLOOKUP($A1155,'[1]23500'!$B$3:$L$5634,1,0)</f>
        <v>PAD-4M</v>
      </c>
      <c r="J1155" s="2" t="str">
        <f>VLOOKUP($A1155,'[1]23500'!$B$3:$L$5634,2,0)</f>
        <v>PAD 4 APLIKATOR STALOWY DO OZNACZNIKÓW PA-1</v>
      </c>
      <c r="K1155" s="2" t="str">
        <f>VLOOKUP($A1155,'[1]23500'!$B$3:$L$5634,3,0)</f>
        <v>szt.</v>
      </c>
      <c r="L1155" s="2" t="str">
        <f>VLOOKUP($A1155,'[1]23500'!$B$3:$L$5634,4,0)</f>
        <v>8205598000</v>
      </c>
      <c r="M1155" s="2" t="str">
        <f>VLOOKUP($A1155,'[1]23500'!$B$3:$L$5634,5,0)</f>
        <v>7330417021118</v>
      </c>
      <c r="N1155" s="2">
        <f>VLOOKUP($A1155,'[1]23500'!$B$3:$L$5634,6,0)</f>
        <v>5.0000000000000001E-3</v>
      </c>
      <c r="O1155" s="2" t="str">
        <f>VLOOKUP($A1155,'[1]23500'!$B$3:$L$5634,7,0)</f>
        <v>Kg</v>
      </c>
      <c r="P1155" s="2">
        <f>VLOOKUP($A1155,'[1]23500'!$B$3:$L$5634,8,0)</f>
        <v>6.0000000000000001E-3</v>
      </c>
      <c r="Q1155" s="2" t="str">
        <f>VLOOKUP($A1155,'[1]23500'!$B$3:$L$5634,10,0)</f>
        <v>Akcesoria</v>
      </c>
      <c r="R1155" s="2" t="str">
        <f>VLOOKUP($A1155,'[1]23500'!$B$3:$L$5634,11,0)</f>
        <v>6001</v>
      </c>
    </row>
    <row r="1156" spans="1:18" x14ac:dyDescent="0.3">
      <c r="A1156" s="7" t="s">
        <v>3246</v>
      </c>
      <c r="B1156" s="7" t="s">
        <v>3247</v>
      </c>
      <c r="C1156" s="7" t="s">
        <v>7</v>
      </c>
      <c r="D1156" s="7" t="s">
        <v>3248</v>
      </c>
      <c r="E1156" s="7">
        <f t="shared" si="18"/>
        <v>13.041666666666668</v>
      </c>
      <c r="F1156" s="7">
        <v>15.65</v>
      </c>
      <c r="G1156" s="7" t="s">
        <v>538</v>
      </c>
      <c r="H1156" s="7" t="s">
        <v>585</v>
      </c>
      <c r="I1156" s="2" t="str">
        <f>VLOOKUP($A1156,'[1]23500'!$B$3:$L$5634,1,0)</f>
        <v>PAD-4T</v>
      </c>
      <c r="J1156" s="2" t="str">
        <f>VLOOKUP($A1156,'[1]23500'!$B$3:$L$5634,2,0)</f>
        <v>PAD 4 APLIKATOR TEFLONOWY DO OZNACZNIKÓW PA-1</v>
      </c>
      <c r="K1156" s="2" t="str">
        <f>VLOOKUP($A1156,'[1]23500'!$B$3:$L$5634,3,0)</f>
        <v>szt.</v>
      </c>
      <c r="L1156" s="2" t="str">
        <f>VLOOKUP($A1156,'[1]23500'!$B$3:$L$5634,4,0)</f>
        <v>8205598000</v>
      </c>
      <c r="M1156" s="2" t="str">
        <f>VLOOKUP($A1156,'[1]23500'!$B$3:$L$5634,5,0)</f>
        <v>7330417021125</v>
      </c>
      <c r="N1156" s="2">
        <f>VLOOKUP($A1156,'[1]23500'!$B$3:$L$5634,6,0)</f>
        <v>6.0000000000000001E-3</v>
      </c>
      <c r="O1156" s="2" t="str">
        <f>VLOOKUP($A1156,'[1]23500'!$B$3:$L$5634,7,0)</f>
        <v>Kg</v>
      </c>
      <c r="P1156" s="2">
        <f>VLOOKUP($A1156,'[1]23500'!$B$3:$L$5634,8,0)</f>
        <v>7.0000000000000001E-3</v>
      </c>
      <c r="Q1156" s="2" t="str">
        <f>VLOOKUP($A1156,'[1]23500'!$B$3:$L$5634,10,0)</f>
        <v>Akcesoria</v>
      </c>
      <c r="R1156" s="2" t="str">
        <f>VLOOKUP($A1156,'[1]23500'!$B$3:$L$5634,11,0)</f>
        <v>6001</v>
      </c>
    </row>
    <row r="1157" spans="1:18" x14ac:dyDescent="0.3">
      <c r="A1157" s="7" t="s">
        <v>3249</v>
      </c>
      <c r="B1157" s="7" t="s">
        <v>3250</v>
      </c>
      <c r="C1157" s="7" t="s">
        <v>7</v>
      </c>
      <c r="D1157" s="7" t="s">
        <v>3251</v>
      </c>
      <c r="E1157" s="7">
        <f t="shared" si="18"/>
        <v>8.6999999999999993</v>
      </c>
      <c r="F1157" s="7">
        <v>10.44</v>
      </c>
      <c r="G1157" s="7" t="s">
        <v>538</v>
      </c>
      <c r="H1157" s="7" t="s">
        <v>585</v>
      </c>
      <c r="I1157" s="2" t="str">
        <f>VLOOKUP($A1157,'[1]23500'!$B$3:$L$5634,1,0)</f>
        <v>PAD-5M</v>
      </c>
      <c r="J1157" s="2" t="str">
        <f>VLOOKUP($A1157,'[1]23500'!$B$3:$L$5634,2,0)</f>
        <v>PAD 5 APLIKATOR STALOWY DO OZNACZNIKÓW PA-1</v>
      </c>
      <c r="K1157" s="2" t="str">
        <f>VLOOKUP($A1157,'[1]23500'!$B$3:$L$5634,3,0)</f>
        <v>szt.</v>
      </c>
      <c r="L1157" s="2" t="str">
        <f>VLOOKUP($A1157,'[1]23500'!$B$3:$L$5634,4,0)</f>
        <v>8205598000</v>
      </c>
      <c r="M1157" s="2" t="str">
        <f>VLOOKUP($A1157,'[1]23500'!$B$3:$L$5634,5,0)</f>
        <v>7330417021132</v>
      </c>
      <c r="N1157" s="2">
        <f>VLOOKUP($A1157,'[1]23500'!$B$3:$L$5634,6,0)</f>
        <v>7.0000000000000001E-3</v>
      </c>
      <c r="O1157" s="2" t="str">
        <f>VLOOKUP($A1157,'[1]23500'!$B$3:$L$5634,7,0)</f>
        <v>Kg</v>
      </c>
      <c r="P1157" s="2">
        <f>VLOOKUP($A1157,'[1]23500'!$B$3:$L$5634,8,0)</f>
        <v>8.0000000000000002E-3</v>
      </c>
      <c r="Q1157" s="2" t="str">
        <f>VLOOKUP($A1157,'[1]23500'!$B$3:$L$5634,10,0)</f>
        <v>Akcesoria</v>
      </c>
      <c r="R1157" s="2" t="str">
        <f>VLOOKUP($A1157,'[1]23500'!$B$3:$L$5634,11,0)</f>
        <v>6001</v>
      </c>
    </row>
    <row r="1158" spans="1:18" x14ac:dyDescent="0.3">
      <c r="A1158" s="7" t="s">
        <v>3252</v>
      </c>
      <c r="B1158" s="7" t="s">
        <v>3253</v>
      </c>
      <c r="C1158" s="7" t="s">
        <v>7</v>
      </c>
      <c r="D1158" s="7" t="s">
        <v>3254</v>
      </c>
      <c r="E1158" s="7">
        <f t="shared" si="18"/>
        <v>13.041666666666668</v>
      </c>
      <c r="F1158" s="7">
        <v>15.65</v>
      </c>
      <c r="G1158" s="7" t="s">
        <v>538</v>
      </c>
      <c r="H1158" s="7" t="s">
        <v>585</v>
      </c>
      <c r="I1158" s="2" t="str">
        <f>VLOOKUP($A1158,'[1]23500'!$B$3:$L$5634,1,0)</f>
        <v>PAD-5T</v>
      </c>
      <c r="J1158" s="2" t="str">
        <f>VLOOKUP($A1158,'[1]23500'!$B$3:$L$5634,2,0)</f>
        <v>PAD 5 APLIKATOR TEFLONOWY DO OZNACZNIKÓW PA-1</v>
      </c>
      <c r="K1158" s="2" t="str">
        <f>VLOOKUP($A1158,'[1]23500'!$B$3:$L$5634,3,0)</f>
        <v>szt.</v>
      </c>
      <c r="L1158" s="2" t="str">
        <f>VLOOKUP($A1158,'[1]23500'!$B$3:$L$5634,4,0)</f>
        <v>8205598000</v>
      </c>
      <c r="M1158" s="2" t="str">
        <f>VLOOKUP($A1158,'[1]23500'!$B$3:$L$5634,5,0)</f>
        <v>7330417021149</v>
      </c>
      <c r="N1158" s="2">
        <f>VLOOKUP($A1158,'[1]23500'!$B$3:$L$5634,6,0)</f>
        <v>0.08</v>
      </c>
      <c r="O1158" s="2" t="str">
        <f>VLOOKUP($A1158,'[1]23500'!$B$3:$L$5634,7,0)</f>
        <v>Kg</v>
      </c>
      <c r="P1158" s="2">
        <f>VLOOKUP($A1158,'[1]23500'!$B$3:$L$5634,8,0)</f>
        <v>0.09</v>
      </c>
      <c r="Q1158" s="2" t="str">
        <f>VLOOKUP($A1158,'[1]23500'!$B$3:$L$5634,10,0)</f>
        <v>Akcesoria</v>
      </c>
      <c r="R1158" s="2" t="str">
        <f>VLOOKUP($A1158,'[1]23500'!$B$3:$L$5634,11,0)</f>
        <v>6001</v>
      </c>
    </row>
    <row r="1159" spans="1:18" x14ac:dyDescent="0.3">
      <c r="A1159" s="1" t="s">
        <v>3255</v>
      </c>
      <c r="B1159" s="1" t="s">
        <v>3256</v>
      </c>
      <c r="C1159" s="1" t="s">
        <v>7</v>
      </c>
      <c r="D1159" s="1" t="s">
        <v>3257</v>
      </c>
      <c r="E1159" s="1">
        <f t="shared" si="18"/>
        <v>0</v>
      </c>
      <c r="F1159" s="1"/>
      <c r="G1159" s="1" t="s">
        <v>538</v>
      </c>
      <c r="H1159" s="1" t="s">
        <v>585</v>
      </c>
      <c r="I1159" s="2" t="str">
        <f>VLOOKUP($A1159,'[1]23500'!$B$3:$L$5634,1,0)</f>
        <v>PAL50</v>
      </c>
      <c r="J1159" s="2" t="str">
        <f>VLOOKUP($A1159,'[1]23500'!$B$3:$L$5634,2,0)</f>
        <v>PUDEŁKO 50 PRZEGRÓD PUSTE</v>
      </c>
      <c r="K1159" s="2" t="str">
        <f>VLOOKUP($A1159,'[1]23500'!$B$3:$L$5634,3,0)</f>
        <v>szt.</v>
      </c>
      <c r="L1159" s="2" t="str">
        <f>VLOOKUP($A1159,'[1]23500'!$B$3:$L$5634,4,0)</f>
        <v>3923109000</v>
      </c>
      <c r="M1159" s="2" t="str">
        <f>VLOOKUP($A1159,'[1]23500'!$B$3:$L$5634,5,0)</f>
        <v>5055129442885</v>
      </c>
      <c r="N1159" s="2">
        <f>VLOOKUP($A1159,'[1]23500'!$B$3:$L$5634,6,0)</f>
        <v>0.35</v>
      </c>
      <c r="O1159" s="2" t="str">
        <f>VLOOKUP($A1159,'[1]23500'!$B$3:$L$5634,7,0)</f>
        <v>Kg</v>
      </c>
      <c r="P1159" s="2">
        <f>VLOOKUP($A1159,'[1]23500'!$B$3:$L$5634,8,0)</f>
        <v>0.35699999999999998</v>
      </c>
      <c r="Q1159" s="2" t="str">
        <f>VLOOKUP($A1159,'[1]23500'!$B$3:$L$5634,10,0)</f>
        <v>Akcesoria</v>
      </c>
      <c r="R1159" s="2" t="str">
        <f>VLOOKUP($A1159,'[1]23500'!$B$3:$L$5634,11,0)</f>
        <v>6001</v>
      </c>
    </row>
    <row r="1160" spans="1:18" x14ac:dyDescent="0.3">
      <c r="A1160" s="1" t="s">
        <v>3258</v>
      </c>
      <c r="B1160" s="1" t="s">
        <v>3259</v>
      </c>
      <c r="C1160" s="1" t="s">
        <v>7</v>
      </c>
      <c r="D1160" s="1" t="s">
        <v>3260</v>
      </c>
      <c r="E1160" s="1">
        <f t="shared" si="18"/>
        <v>0</v>
      </c>
      <c r="F1160" s="1"/>
      <c r="G1160" s="1" t="s">
        <v>538</v>
      </c>
      <c r="H1160" s="1" t="s">
        <v>585</v>
      </c>
      <c r="I1160" s="2" t="str">
        <f>VLOOKUP($A1160,'[1]23500'!$B$3:$L$5634,1,0)</f>
        <v>PAM-02EP</v>
      </c>
      <c r="J1160" s="2" t="str">
        <f>VLOOKUP($A1160,'[1]23500'!$B$3:$L$5634,2,0)</f>
        <v>MAGAZYNEK DO PA-02 CZERWONY Z PAV</v>
      </c>
      <c r="K1160" s="2" t="str">
        <f>VLOOKUP($A1160,'[1]23500'!$B$3:$L$5634,3,0)</f>
        <v>szt.</v>
      </c>
      <c r="L1160" s="2" t="str">
        <f>VLOOKUP($A1160,'[1]23500'!$B$3:$L$5634,4,0)</f>
        <v>3926909700</v>
      </c>
      <c r="M1160" s="2" t="str">
        <f>VLOOKUP($A1160,'[1]23500'!$B$3:$L$5634,5,0)</f>
        <v>7330417042571</v>
      </c>
      <c r="N1160" s="2">
        <f>VLOOKUP($A1160,'[1]23500'!$B$3:$L$5634,6,0)</f>
        <v>0</v>
      </c>
      <c r="O1160" s="2">
        <f>VLOOKUP($A1160,'[1]23500'!$B$3:$L$5634,7,0)</f>
        <v>0</v>
      </c>
      <c r="P1160" s="2">
        <f>VLOOKUP($A1160,'[1]23500'!$B$3:$L$5634,8,0)</f>
        <v>0</v>
      </c>
      <c r="Q1160" s="2" t="str">
        <f>VLOOKUP($A1160,'[1]23500'!$B$3:$L$5634,10,0)</f>
        <v>Akcesoria</v>
      </c>
      <c r="R1160" s="2" t="str">
        <f>VLOOKUP($A1160,'[1]23500'!$B$3:$L$5634,11,0)</f>
        <v>6001</v>
      </c>
    </row>
    <row r="1161" spans="1:18" x14ac:dyDescent="0.3">
      <c r="A1161" s="1" t="s">
        <v>3261</v>
      </c>
      <c r="B1161" s="1" t="s">
        <v>3262</v>
      </c>
      <c r="C1161" s="1" t="s">
        <v>7</v>
      </c>
      <c r="D1161" s="1" t="s">
        <v>3263</v>
      </c>
      <c r="E1161" s="1">
        <f t="shared" si="18"/>
        <v>0</v>
      </c>
      <c r="F1161" s="1"/>
      <c r="G1161" s="1" t="s">
        <v>538</v>
      </c>
      <c r="H1161" s="1" t="s">
        <v>585</v>
      </c>
      <c r="I1161" s="2" t="str">
        <f>VLOOKUP($A1161,'[1]23500'!$B$3:$L$5634,1,0)</f>
        <v>PAM-10EP</v>
      </c>
      <c r="J1161" s="2" t="str">
        <f>VLOOKUP($A1161,'[1]23500'!$B$3:$L$5634,2,0)</f>
        <v>MAGAZYNEK DO PA-1 NIEBIESKI Z PAV</v>
      </c>
      <c r="K1161" s="2" t="str">
        <f>VLOOKUP($A1161,'[1]23500'!$B$3:$L$5634,3,0)</f>
        <v>szt.</v>
      </c>
      <c r="L1161" s="2" t="str">
        <f>VLOOKUP($A1161,'[1]23500'!$B$3:$L$5634,4,0)</f>
        <v>3926909700</v>
      </c>
      <c r="M1161" s="2" t="str">
        <f>VLOOKUP($A1161,'[1]23500'!$B$3:$L$5634,5,0)</f>
        <v>7330417042588</v>
      </c>
      <c r="N1161" s="2">
        <f>VLOOKUP($A1161,'[1]23500'!$B$3:$L$5634,6,0)</f>
        <v>0</v>
      </c>
      <c r="O1161" s="2">
        <f>VLOOKUP($A1161,'[1]23500'!$B$3:$L$5634,7,0)</f>
        <v>0</v>
      </c>
      <c r="P1161" s="2">
        <f>VLOOKUP($A1161,'[1]23500'!$B$3:$L$5634,8,0)</f>
        <v>0</v>
      </c>
      <c r="Q1161" s="2" t="str">
        <f>VLOOKUP($A1161,'[1]23500'!$B$3:$L$5634,10,0)</f>
        <v>Akcesoria</v>
      </c>
      <c r="R1161" s="2" t="str">
        <f>VLOOKUP($A1161,'[1]23500'!$B$3:$L$5634,11,0)</f>
        <v>6001</v>
      </c>
    </row>
    <row r="1162" spans="1:18" x14ac:dyDescent="0.3">
      <c r="A1162" s="1" t="s">
        <v>3264</v>
      </c>
      <c r="B1162" s="1" t="s">
        <v>3265</v>
      </c>
      <c r="C1162" s="1" t="s">
        <v>1656</v>
      </c>
      <c r="D1162" s="1" t="s">
        <v>3266</v>
      </c>
      <c r="E1162" s="1">
        <f t="shared" si="18"/>
        <v>0</v>
      </c>
      <c r="F1162" s="1"/>
      <c r="G1162" s="1" t="s">
        <v>3267</v>
      </c>
      <c r="H1162" s="1" t="s">
        <v>539</v>
      </c>
      <c r="I1162" s="2" t="e">
        <f>VLOOKUP($A1162,'[1]23500'!$B$3:$L$5634,1,0)</f>
        <v>#N/A</v>
      </c>
      <c r="J1162" s="2" t="e">
        <f>VLOOKUP($A1162,'[1]23500'!$B$3:$L$5634,2,0)</f>
        <v>#N/A</v>
      </c>
      <c r="K1162" s="2" t="e">
        <f>VLOOKUP($A1162,'[1]23500'!$B$3:$L$5634,3,0)</f>
        <v>#N/A</v>
      </c>
      <c r="L1162" s="2" t="e">
        <f>VLOOKUP($A1162,'[1]23500'!$B$3:$L$5634,4,0)</f>
        <v>#N/A</v>
      </c>
      <c r="M1162" s="2" t="e">
        <f>VLOOKUP($A1162,'[1]23500'!$B$3:$L$5634,5,0)</f>
        <v>#N/A</v>
      </c>
      <c r="N1162" s="2" t="e">
        <f>VLOOKUP($A1162,'[1]23500'!$B$3:$L$5634,6,0)</f>
        <v>#N/A</v>
      </c>
      <c r="O1162" s="2" t="e">
        <f>VLOOKUP($A1162,'[1]23500'!$B$3:$L$5634,7,0)</f>
        <v>#N/A</v>
      </c>
      <c r="P1162" s="2" t="e">
        <f>VLOOKUP($A1162,'[1]23500'!$B$3:$L$5634,8,0)</f>
        <v>#N/A</v>
      </c>
      <c r="Q1162" s="2" t="e">
        <f>VLOOKUP($A1162,'[1]23500'!$B$3:$L$5634,10,0)</f>
        <v>#N/A</v>
      </c>
      <c r="R1162" s="2" t="e">
        <f>VLOOKUP($A1162,'[1]23500'!$B$3:$L$5634,11,0)</f>
        <v>#N/A</v>
      </c>
    </row>
    <row r="1163" spans="1:18" x14ac:dyDescent="0.3">
      <c r="A1163" s="1" t="s">
        <v>3268</v>
      </c>
      <c r="B1163" s="1" t="s">
        <v>3269</v>
      </c>
      <c r="C1163" s="1" t="s">
        <v>1656</v>
      </c>
      <c r="D1163" s="1" t="s">
        <v>3270</v>
      </c>
      <c r="E1163" s="1">
        <f t="shared" si="18"/>
        <v>0</v>
      </c>
      <c r="F1163" s="1"/>
      <c r="G1163" s="1" t="s">
        <v>3267</v>
      </c>
      <c r="H1163" s="1" t="s">
        <v>539</v>
      </c>
      <c r="I1163" s="2" t="e">
        <f>VLOOKUP($A1163,'[1]23500'!$B$3:$L$5634,1,0)</f>
        <v>#N/A</v>
      </c>
      <c r="J1163" s="2" t="e">
        <f>VLOOKUP($A1163,'[1]23500'!$B$3:$L$5634,2,0)</f>
        <v>#N/A</v>
      </c>
      <c r="K1163" s="2" t="e">
        <f>VLOOKUP($A1163,'[1]23500'!$B$3:$L$5634,3,0)</f>
        <v>#N/A</v>
      </c>
      <c r="L1163" s="2" t="e">
        <f>VLOOKUP($A1163,'[1]23500'!$B$3:$L$5634,4,0)</f>
        <v>#N/A</v>
      </c>
      <c r="M1163" s="2" t="e">
        <f>VLOOKUP($A1163,'[1]23500'!$B$3:$L$5634,5,0)</f>
        <v>#N/A</v>
      </c>
      <c r="N1163" s="2" t="e">
        <f>VLOOKUP($A1163,'[1]23500'!$B$3:$L$5634,6,0)</f>
        <v>#N/A</v>
      </c>
      <c r="O1163" s="2" t="e">
        <f>VLOOKUP($A1163,'[1]23500'!$B$3:$L$5634,7,0)</f>
        <v>#N/A</v>
      </c>
      <c r="P1163" s="2" t="e">
        <f>VLOOKUP($A1163,'[1]23500'!$B$3:$L$5634,8,0)</f>
        <v>#N/A</v>
      </c>
      <c r="Q1163" s="2" t="e">
        <f>VLOOKUP($A1163,'[1]23500'!$B$3:$L$5634,10,0)</f>
        <v>#N/A</v>
      </c>
      <c r="R1163" s="2" t="e">
        <f>VLOOKUP($A1163,'[1]23500'!$B$3:$L$5634,11,0)</f>
        <v>#N/A</v>
      </c>
    </row>
    <row r="1164" spans="1:18" x14ac:dyDescent="0.3">
      <c r="A1164" s="1" t="s">
        <v>3271</v>
      </c>
      <c r="B1164" s="1" t="s">
        <v>3272</v>
      </c>
      <c r="C1164" s="1" t="s">
        <v>1656</v>
      </c>
      <c r="D1164" s="1" t="s">
        <v>3273</v>
      </c>
      <c r="E1164" s="1">
        <f t="shared" si="18"/>
        <v>0</v>
      </c>
      <c r="F1164" s="1"/>
      <c r="G1164" s="1" t="s">
        <v>3267</v>
      </c>
      <c r="H1164" s="1" t="s">
        <v>539</v>
      </c>
      <c r="I1164" s="2" t="e">
        <f>VLOOKUP($A1164,'[1]23500'!$B$3:$L$5634,1,0)</f>
        <v>#N/A</v>
      </c>
      <c r="J1164" s="2" t="e">
        <f>VLOOKUP($A1164,'[1]23500'!$B$3:$L$5634,2,0)</f>
        <v>#N/A</v>
      </c>
      <c r="K1164" s="2" t="e">
        <f>VLOOKUP($A1164,'[1]23500'!$B$3:$L$5634,3,0)</f>
        <v>#N/A</v>
      </c>
      <c r="L1164" s="2" t="e">
        <f>VLOOKUP($A1164,'[1]23500'!$B$3:$L$5634,4,0)</f>
        <v>#N/A</v>
      </c>
      <c r="M1164" s="2" t="e">
        <f>VLOOKUP($A1164,'[1]23500'!$B$3:$L$5634,5,0)</f>
        <v>#N/A</v>
      </c>
      <c r="N1164" s="2" t="e">
        <f>VLOOKUP($A1164,'[1]23500'!$B$3:$L$5634,6,0)</f>
        <v>#N/A</v>
      </c>
      <c r="O1164" s="2" t="e">
        <f>VLOOKUP($A1164,'[1]23500'!$B$3:$L$5634,7,0)</f>
        <v>#N/A</v>
      </c>
      <c r="P1164" s="2" t="e">
        <f>VLOOKUP($A1164,'[1]23500'!$B$3:$L$5634,8,0)</f>
        <v>#N/A</v>
      </c>
      <c r="Q1164" s="2" t="e">
        <f>VLOOKUP($A1164,'[1]23500'!$B$3:$L$5634,10,0)</f>
        <v>#N/A</v>
      </c>
      <c r="R1164" s="2" t="e">
        <f>VLOOKUP($A1164,'[1]23500'!$B$3:$L$5634,11,0)</f>
        <v>#N/A</v>
      </c>
    </row>
    <row r="1165" spans="1:18" x14ac:dyDescent="0.3">
      <c r="A1165" s="7" t="s">
        <v>3274</v>
      </c>
      <c r="B1165" s="7" t="s">
        <v>3275</v>
      </c>
      <c r="C1165" s="7" t="s">
        <v>7</v>
      </c>
      <c r="D1165" s="7" t="s">
        <v>3276</v>
      </c>
      <c r="E1165" s="7">
        <f t="shared" si="18"/>
        <v>1330</v>
      </c>
      <c r="F1165" s="7">
        <v>1596</v>
      </c>
      <c r="G1165" s="7" t="s">
        <v>538</v>
      </c>
      <c r="H1165" s="7" t="s">
        <v>539</v>
      </c>
      <c r="I1165" s="2" t="e">
        <f>VLOOKUP($A1165,'[1]23500'!$B$3:$L$5634,1,0)</f>
        <v>#N/A</v>
      </c>
      <c r="J1165" s="2" t="e">
        <f>VLOOKUP($A1165,'[1]23500'!$B$3:$L$5634,2,0)</f>
        <v>#N/A</v>
      </c>
      <c r="K1165" s="2" t="e">
        <f>VLOOKUP($A1165,'[1]23500'!$B$3:$L$5634,3,0)</f>
        <v>#N/A</v>
      </c>
      <c r="L1165" s="2" t="e">
        <f>VLOOKUP($A1165,'[1]23500'!$B$3:$L$5634,4,0)</f>
        <v>#N/A</v>
      </c>
      <c r="M1165" s="2" t="e">
        <f>VLOOKUP($A1165,'[1]23500'!$B$3:$L$5634,5,0)</f>
        <v>#N/A</v>
      </c>
      <c r="N1165" s="2" t="e">
        <f>VLOOKUP($A1165,'[1]23500'!$B$3:$L$5634,6,0)</f>
        <v>#N/A</v>
      </c>
      <c r="O1165" s="2" t="e">
        <f>VLOOKUP($A1165,'[1]23500'!$B$3:$L$5634,7,0)</f>
        <v>#N/A</v>
      </c>
      <c r="P1165" s="2" t="e">
        <f>VLOOKUP($A1165,'[1]23500'!$B$3:$L$5634,8,0)</f>
        <v>#N/A</v>
      </c>
      <c r="Q1165" s="2" t="e">
        <f>VLOOKUP($A1165,'[1]23500'!$B$3:$L$5634,10,0)</f>
        <v>#N/A</v>
      </c>
      <c r="R1165" s="2" t="e">
        <f>VLOOKUP($A1165,'[1]23500'!$B$3:$L$5634,11,0)</f>
        <v>#N/A</v>
      </c>
    </row>
    <row r="1166" spans="1:18" x14ac:dyDescent="0.3">
      <c r="A1166" s="1" t="s">
        <v>3277</v>
      </c>
      <c r="B1166" s="1" t="s">
        <v>3278</v>
      </c>
      <c r="C1166" s="1" t="s">
        <v>7</v>
      </c>
      <c r="D1166" s="1" t="s">
        <v>3279</v>
      </c>
      <c r="E1166" s="1">
        <f t="shared" si="18"/>
        <v>0</v>
      </c>
      <c r="F1166" s="1"/>
      <c r="G1166" s="1" t="s">
        <v>538</v>
      </c>
      <c r="H1166" s="1" t="s">
        <v>539</v>
      </c>
      <c r="I1166" s="2" t="e">
        <f>VLOOKUP($A1166,'[1]23500'!$B$3:$L$5634,1,0)</f>
        <v>#N/A</v>
      </c>
      <c r="J1166" s="2" t="e">
        <f>VLOOKUP($A1166,'[1]23500'!$B$3:$L$5634,2,0)</f>
        <v>#N/A</v>
      </c>
      <c r="K1166" s="2" t="e">
        <f>VLOOKUP($A1166,'[1]23500'!$B$3:$L$5634,3,0)</f>
        <v>#N/A</v>
      </c>
      <c r="L1166" s="2" t="e">
        <f>VLOOKUP($A1166,'[1]23500'!$B$3:$L$5634,4,0)</f>
        <v>#N/A</v>
      </c>
      <c r="M1166" s="2" t="e">
        <f>VLOOKUP($A1166,'[1]23500'!$B$3:$L$5634,5,0)</f>
        <v>#N/A</v>
      </c>
      <c r="N1166" s="2" t="e">
        <f>VLOOKUP($A1166,'[1]23500'!$B$3:$L$5634,6,0)</f>
        <v>#N/A</v>
      </c>
      <c r="O1166" s="2" t="e">
        <f>VLOOKUP($A1166,'[1]23500'!$B$3:$L$5634,7,0)</f>
        <v>#N/A</v>
      </c>
      <c r="P1166" s="2" t="e">
        <f>VLOOKUP($A1166,'[1]23500'!$B$3:$L$5634,8,0)</f>
        <v>#N/A</v>
      </c>
      <c r="Q1166" s="2" t="e">
        <f>VLOOKUP($A1166,'[1]23500'!$B$3:$L$5634,10,0)</f>
        <v>#N/A</v>
      </c>
      <c r="R1166" s="2" t="e">
        <f>VLOOKUP($A1166,'[1]23500'!$B$3:$L$5634,11,0)</f>
        <v>#N/A</v>
      </c>
    </row>
    <row r="1167" spans="1:18" x14ac:dyDescent="0.3">
      <c r="A1167" s="1" t="s">
        <v>3280</v>
      </c>
      <c r="B1167" s="1" t="s">
        <v>3281</v>
      </c>
      <c r="C1167" s="1" t="s">
        <v>3282</v>
      </c>
      <c r="D1167" s="1" t="s">
        <v>3283</v>
      </c>
      <c r="E1167" s="1">
        <f t="shared" si="18"/>
        <v>0</v>
      </c>
      <c r="F1167" s="1"/>
      <c r="G1167" s="1" t="s">
        <v>538</v>
      </c>
      <c r="H1167" s="1" t="s">
        <v>539</v>
      </c>
      <c r="I1167" s="2" t="e">
        <f>VLOOKUP($A1167,'[1]23500'!$B$3:$L$5634,1,0)</f>
        <v>#N/A</v>
      </c>
      <c r="J1167" s="2" t="e">
        <f>VLOOKUP($A1167,'[1]23500'!$B$3:$L$5634,2,0)</f>
        <v>#N/A</v>
      </c>
      <c r="K1167" s="2" t="e">
        <f>VLOOKUP($A1167,'[1]23500'!$B$3:$L$5634,3,0)</f>
        <v>#N/A</v>
      </c>
      <c r="L1167" s="2" t="e">
        <f>VLOOKUP($A1167,'[1]23500'!$B$3:$L$5634,4,0)</f>
        <v>#N/A</v>
      </c>
      <c r="M1167" s="2" t="e">
        <f>VLOOKUP($A1167,'[1]23500'!$B$3:$L$5634,5,0)</f>
        <v>#N/A</v>
      </c>
      <c r="N1167" s="2" t="e">
        <f>VLOOKUP($A1167,'[1]23500'!$B$3:$L$5634,6,0)</f>
        <v>#N/A</v>
      </c>
      <c r="O1167" s="2" t="e">
        <f>VLOOKUP($A1167,'[1]23500'!$B$3:$L$5634,7,0)</f>
        <v>#N/A</v>
      </c>
      <c r="P1167" s="2" t="e">
        <f>VLOOKUP($A1167,'[1]23500'!$B$3:$L$5634,8,0)</f>
        <v>#N/A</v>
      </c>
      <c r="Q1167" s="2" t="e">
        <f>VLOOKUP($A1167,'[1]23500'!$B$3:$L$5634,10,0)</f>
        <v>#N/A</v>
      </c>
      <c r="R1167" s="2" t="e">
        <f>VLOOKUP($A1167,'[1]23500'!$B$3:$L$5634,11,0)</f>
        <v>#N/A</v>
      </c>
    </row>
    <row r="1168" spans="1:18" x14ac:dyDescent="0.3">
      <c r="A1168" s="7" t="s">
        <v>3284</v>
      </c>
      <c r="B1168" s="7" t="s">
        <v>3285</v>
      </c>
      <c r="C1168" s="7" t="s">
        <v>7</v>
      </c>
      <c r="D1168" s="7" t="s">
        <v>3286</v>
      </c>
      <c r="E1168" s="7">
        <f t="shared" si="18"/>
        <v>92.858333333333348</v>
      </c>
      <c r="F1168" s="7">
        <v>111.43</v>
      </c>
      <c r="G1168" s="7" t="s">
        <v>538</v>
      </c>
      <c r="H1168" s="7" t="s">
        <v>539</v>
      </c>
      <c r="I1168" s="2" t="e">
        <f>VLOOKUP($A1168,'[1]23500'!$B$3:$L$5634,1,0)</f>
        <v>#N/A</v>
      </c>
      <c r="J1168" s="2" t="e">
        <f>VLOOKUP($A1168,'[1]23500'!$B$3:$L$5634,2,0)</f>
        <v>#N/A</v>
      </c>
      <c r="K1168" s="2" t="e">
        <f>VLOOKUP($A1168,'[1]23500'!$B$3:$L$5634,3,0)</f>
        <v>#N/A</v>
      </c>
      <c r="L1168" s="2" t="e">
        <f>VLOOKUP($A1168,'[1]23500'!$B$3:$L$5634,4,0)</f>
        <v>#N/A</v>
      </c>
      <c r="M1168" s="2" t="e">
        <f>VLOOKUP($A1168,'[1]23500'!$B$3:$L$5634,5,0)</f>
        <v>#N/A</v>
      </c>
      <c r="N1168" s="2" t="e">
        <f>VLOOKUP($A1168,'[1]23500'!$B$3:$L$5634,6,0)</f>
        <v>#N/A</v>
      </c>
      <c r="O1168" s="2" t="e">
        <f>VLOOKUP($A1168,'[1]23500'!$B$3:$L$5634,7,0)</f>
        <v>#N/A</v>
      </c>
      <c r="P1168" s="2" t="e">
        <f>VLOOKUP($A1168,'[1]23500'!$B$3:$L$5634,8,0)</f>
        <v>#N/A</v>
      </c>
      <c r="Q1168" s="2" t="e">
        <f>VLOOKUP($A1168,'[1]23500'!$B$3:$L$5634,10,0)</f>
        <v>#N/A</v>
      </c>
      <c r="R1168" s="2" t="e">
        <f>VLOOKUP($A1168,'[1]23500'!$B$3:$L$5634,11,0)</f>
        <v>#N/A</v>
      </c>
    </row>
    <row r="1169" spans="1:18" x14ac:dyDescent="0.3">
      <c r="A1169" s="7" t="s">
        <v>3287</v>
      </c>
      <c r="B1169" s="7" t="s">
        <v>3288</v>
      </c>
      <c r="C1169" s="7" t="s">
        <v>7</v>
      </c>
      <c r="D1169" s="7" t="s">
        <v>3289</v>
      </c>
      <c r="E1169" s="7">
        <f t="shared" si="18"/>
        <v>1365.875</v>
      </c>
      <c r="F1169" s="7">
        <v>1639.05</v>
      </c>
      <c r="G1169" s="7" t="s">
        <v>538</v>
      </c>
      <c r="H1169" s="7" t="s">
        <v>539</v>
      </c>
      <c r="I1169" s="2" t="e">
        <f>VLOOKUP($A1169,'[1]23500'!$B$3:$L$5634,1,0)</f>
        <v>#N/A</v>
      </c>
      <c r="J1169" s="2" t="e">
        <f>VLOOKUP($A1169,'[1]23500'!$B$3:$L$5634,2,0)</f>
        <v>#N/A</v>
      </c>
      <c r="K1169" s="2" t="e">
        <f>VLOOKUP($A1169,'[1]23500'!$B$3:$L$5634,3,0)</f>
        <v>#N/A</v>
      </c>
      <c r="L1169" s="2" t="e">
        <f>VLOOKUP($A1169,'[1]23500'!$B$3:$L$5634,4,0)</f>
        <v>#N/A</v>
      </c>
      <c r="M1169" s="2" t="e">
        <f>VLOOKUP($A1169,'[1]23500'!$B$3:$L$5634,5,0)</f>
        <v>#N/A</v>
      </c>
      <c r="N1169" s="2" t="e">
        <f>VLOOKUP($A1169,'[1]23500'!$B$3:$L$5634,6,0)</f>
        <v>#N/A</v>
      </c>
      <c r="O1169" s="2" t="e">
        <f>VLOOKUP($A1169,'[1]23500'!$B$3:$L$5634,7,0)</f>
        <v>#N/A</v>
      </c>
      <c r="P1169" s="2" t="e">
        <f>VLOOKUP($A1169,'[1]23500'!$B$3:$L$5634,8,0)</f>
        <v>#N/A</v>
      </c>
      <c r="Q1169" s="2" t="e">
        <f>VLOOKUP($A1169,'[1]23500'!$B$3:$L$5634,10,0)</f>
        <v>#N/A</v>
      </c>
      <c r="R1169" s="2" t="e">
        <f>VLOOKUP($A1169,'[1]23500'!$B$3:$L$5634,11,0)</f>
        <v>#N/A</v>
      </c>
    </row>
    <row r="1170" spans="1:18" x14ac:dyDescent="0.3">
      <c r="A1170" s="1" t="s">
        <v>3290</v>
      </c>
      <c r="B1170" s="1" t="s">
        <v>3291</v>
      </c>
      <c r="C1170" s="1" t="s">
        <v>3282</v>
      </c>
      <c r="D1170" s="1" t="s">
        <v>3292</v>
      </c>
      <c r="E1170" s="1">
        <f t="shared" si="18"/>
        <v>0</v>
      </c>
      <c r="F1170" s="1"/>
      <c r="G1170" s="1" t="s">
        <v>538</v>
      </c>
      <c r="H1170" s="1" t="s">
        <v>539</v>
      </c>
      <c r="I1170" s="2" t="e">
        <f>VLOOKUP($A1170,'[1]23500'!$B$3:$L$5634,1,0)</f>
        <v>#N/A</v>
      </c>
      <c r="J1170" s="2" t="e">
        <f>VLOOKUP($A1170,'[1]23500'!$B$3:$L$5634,2,0)</f>
        <v>#N/A</v>
      </c>
      <c r="K1170" s="2" t="e">
        <f>VLOOKUP($A1170,'[1]23500'!$B$3:$L$5634,3,0)</f>
        <v>#N/A</v>
      </c>
      <c r="L1170" s="2" t="e">
        <f>VLOOKUP($A1170,'[1]23500'!$B$3:$L$5634,4,0)</f>
        <v>#N/A</v>
      </c>
      <c r="M1170" s="2" t="e">
        <f>VLOOKUP($A1170,'[1]23500'!$B$3:$L$5634,5,0)</f>
        <v>#N/A</v>
      </c>
      <c r="N1170" s="2" t="e">
        <f>VLOOKUP($A1170,'[1]23500'!$B$3:$L$5634,6,0)</f>
        <v>#N/A</v>
      </c>
      <c r="O1170" s="2" t="e">
        <f>VLOOKUP($A1170,'[1]23500'!$B$3:$L$5634,7,0)</f>
        <v>#N/A</v>
      </c>
      <c r="P1170" s="2" t="e">
        <f>VLOOKUP($A1170,'[1]23500'!$B$3:$L$5634,8,0)</f>
        <v>#N/A</v>
      </c>
      <c r="Q1170" s="2" t="e">
        <f>VLOOKUP($A1170,'[1]23500'!$B$3:$L$5634,10,0)</f>
        <v>#N/A</v>
      </c>
      <c r="R1170" s="2" t="e">
        <f>VLOOKUP($A1170,'[1]23500'!$B$3:$L$5634,11,0)</f>
        <v>#N/A</v>
      </c>
    </row>
    <row r="1171" spans="1:18" x14ac:dyDescent="0.3">
      <c r="A1171" s="1" t="s">
        <v>3293</v>
      </c>
      <c r="B1171" s="1" t="s">
        <v>3294</v>
      </c>
      <c r="C1171" s="1" t="s">
        <v>7</v>
      </c>
      <c r="D1171" s="1" t="s">
        <v>3295</v>
      </c>
      <c r="E1171" s="1">
        <f t="shared" si="18"/>
        <v>0</v>
      </c>
      <c r="F1171" s="1"/>
      <c r="G1171" s="1" t="s">
        <v>538</v>
      </c>
      <c r="H1171" s="1" t="s">
        <v>539</v>
      </c>
      <c r="I1171" s="2" t="e">
        <f>VLOOKUP($A1171,'[1]23500'!$B$3:$L$5634,1,0)</f>
        <v>#N/A</v>
      </c>
      <c r="J1171" s="2" t="e">
        <f>VLOOKUP($A1171,'[1]23500'!$B$3:$L$5634,2,0)</f>
        <v>#N/A</v>
      </c>
      <c r="K1171" s="2" t="e">
        <f>VLOOKUP($A1171,'[1]23500'!$B$3:$L$5634,3,0)</f>
        <v>#N/A</v>
      </c>
      <c r="L1171" s="2" t="e">
        <f>VLOOKUP($A1171,'[1]23500'!$B$3:$L$5634,4,0)</f>
        <v>#N/A</v>
      </c>
      <c r="M1171" s="2" t="e">
        <f>VLOOKUP($A1171,'[1]23500'!$B$3:$L$5634,5,0)</f>
        <v>#N/A</v>
      </c>
      <c r="N1171" s="2" t="e">
        <f>VLOOKUP($A1171,'[1]23500'!$B$3:$L$5634,6,0)</f>
        <v>#N/A</v>
      </c>
      <c r="O1171" s="2" t="e">
        <f>VLOOKUP($A1171,'[1]23500'!$B$3:$L$5634,7,0)</f>
        <v>#N/A</v>
      </c>
      <c r="P1171" s="2" t="e">
        <f>VLOOKUP($A1171,'[1]23500'!$B$3:$L$5634,8,0)</f>
        <v>#N/A</v>
      </c>
      <c r="Q1171" s="2" t="e">
        <f>VLOOKUP($A1171,'[1]23500'!$B$3:$L$5634,10,0)</f>
        <v>#N/A</v>
      </c>
      <c r="R1171" s="2" t="e">
        <f>VLOOKUP($A1171,'[1]23500'!$B$3:$L$5634,11,0)</f>
        <v>#N/A</v>
      </c>
    </row>
    <row r="1172" spans="1:18" x14ac:dyDescent="0.3">
      <c r="A1172" s="1" t="s">
        <v>3296</v>
      </c>
      <c r="B1172" s="1" t="s">
        <v>3297</v>
      </c>
      <c r="C1172" s="1" t="s">
        <v>7</v>
      </c>
      <c r="D1172" s="1" t="s">
        <v>3298</v>
      </c>
      <c r="E1172" s="1">
        <f t="shared" si="18"/>
        <v>0</v>
      </c>
      <c r="F1172" s="1"/>
      <c r="G1172" s="1" t="s">
        <v>538</v>
      </c>
      <c r="H1172" s="1" t="s">
        <v>539</v>
      </c>
      <c r="I1172" s="2" t="e">
        <f>VLOOKUP($A1172,'[1]23500'!$B$3:$L$5634,1,0)</f>
        <v>#N/A</v>
      </c>
      <c r="J1172" s="2" t="e">
        <f>VLOOKUP($A1172,'[1]23500'!$B$3:$L$5634,2,0)</f>
        <v>#N/A</v>
      </c>
      <c r="K1172" s="2" t="e">
        <f>VLOOKUP($A1172,'[1]23500'!$B$3:$L$5634,3,0)</f>
        <v>#N/A</v>
      </c>
      <c r="L1172" s="2" t="e">
        <f>VLOOKUP($A1172,'[1]23500'!$B$3:$L$5634,4,0)</f>
        <v>#N/A</v>
      </c>
      <c r="M1172" s="2" t="e">
        <f>VLOOKUP($A1172,'[1]23500'!$B$3:$L$5634,5,0)</f>
        <v>#N/A</v>
      </c>
      <c r="N1172" s="2" t="e">
        <f>VLOOKUP($A1172,'[1]23500'!$B$3:$L$5634,6,0)</f>
        <v>#N/A</v>
      </c>
      <c r="O1172" s="2" t="e">
        <f>VLOOKUP($A1172,'[1]23500'!$B$3:$L$5634,7,0)</f>
        <v>#N/A</v>
      </c>
      <c r="P1172" s="2" t="e">
        <f>VLOOKUP($A1172,'[1]23500'!$B$3:$L$5634,8,0)</f>
        <v>#N/A</v>
      </c>
      <c r="Q1172" s="2" t="e">
        <f>VLOOKUP($A1172,'[1]23500'!$B$3:$L$5634,10,0)</f>
        <v>#N/A</v>
      </c>
      <c r="R1172" s="2" t="e">
        <f>VLOOKUP($A1172,'[1]23500'!$B$3:$L$5634,11,0)</f>
        <v>#N/A</v>
      </c>
    </row>
    <row r="1173" spans="1:18" x14ac:dyDescent="0.3">
      <c r="A1173" s="1" t="s">
        <v>3296</v>
      </c>
      <c r="B1173" s="1" t="s">
        <v>3299</v>
      </c>
      <c r="C1173" s="1" t="s">
        <v>7</v>
      </c>
      <c r="D1173" s="1" t="s">
        <v>3300</v>
      </c>
      <c r="E1173" s="1">
        <f t="shared" si="18"/>
        <v>0</v>
      </c>
      <c r="F1173" s="1"/>
      <c r="G1173" s="1" t="s">
        <v>538</v>
      </c>
      <c r="H1173" s="1" t="s">
        <v>539</v>
      </c>
      <c r="I1173" s="2" t="e">
        <f>VLOOKUP($A1173,'[1]23500'!$B$3:$L$5634,1,0)</f>
        <v>#N/A</v>
      </c>
      <c r="J1173" s="2" t="e">
        <f>VLOOKUP($A1173,'[1]23500'!$B$3:$L$5634,2,0)</f>
        <v>#N/A</v>
      </c>
      <c r="K1173" s="2" t="e">
        <f>VLOOKUP($A1173,'[1]23500'!$B$3:$L$5634,3,0)</f>
        <v>#N/A</v>
      </c>
      <c r="L1173" s="2" t="e">
        <f>VLOOKUP($A1173,'[1]23500'!$B$3:$L$5634,4,0)</f>
        <v>#N/A</v>
      </c>
      <c r="M1173" s="2" t="e">
        <f>VLOOKUP($A1173,'[1]23500'!$B$3:$L$5634,5,0)</f>
        <v>#N/A</v>
      </c>
      <c r="N1173" s="2" t="e">
        <f>VLOOKUP($A1173,'[1]23500'!$B$3:$L$5634,6,0)</f>
        <v>#N/A</v>
      </c>
      <c r="O1173" s="2" t="e">
        <f>VLOOKUP($A1173,'[1]23500'!$B$3:$L$5634,7,0)</f>
        <v>#N/A</v>
      </c>
      <c r="P1173" s="2" t="e">
        <f>VLOOKUP($A1173,'[1]23500'!$B$3:$L$5634,8,0)</f>
        <v>#N/A</v>
      </c>
      <c r="Q1173" s="2" t="e">
        <f>VLOOKUP($A1173,'[1]23500'!$B$3:$L$5634,10,0)</f>
        <v>#N/A</v>
      </c>
      <c r="R1173" s="2" t="e">
        <f>VLOOKUP($A1173,'[1]23500'!$B$3:$L$5634,11,0)</f>
        <v>#N/A</v>
      </c>
    </row>
    <row r="1174" spans="1:18" x14ac:dyDescent="0.3">
      <c r="A1174" s="1" t="s">
        <v>3301</v>
      </c>
      <c r="B1174" s="1" t="s">
        <v>3302</v>
      </c>
      <c r="C1174" s="1" t="s">
        <v>7</v>
      </c>
      <c r="D1174" s="1" t="s">
        <v>3303</v>
      </c>
      <c r="E1174" s="1">
        <f t="shared" si="18"/>
        <v>0</v>
      </c>
      <c r="F1174" s="1"/>
      <c r="G1174" s="1" t="s">
        <v>538</v>
      </c>
      <c r="H1174" s="1" t="s">
        <v>539</v>
      </c>
      <c r="I1174" s="2" t="e">
        <f>VLOOKUP($A1174,'[1]23500'!$B$3:$L$5634,1,0)</f>
        <v>#N/A</v>
      </c>
      <c r="J1174" s="2" t="e">
        <f>VLOOKUP($A1174,'[1]23500'!$B$3:$L$5634,2,0)</f>
        <v>#N/A</v>
      </c>
      <c r="K1174" s="2" t="e">
        <f>VLOOKUP($A1174,'[1]23500'!$B$3:$L$5634,3,0)</f>
        <v>#N/A</v>
      </c>
      <c r="L1174" s="2" t="e">
        <f>VLOOKUP($A1174,'[1]23500'!$B$3:$L$5634,4,0)</f>
        <v>#N/A</v>
      </c>
      <c r="M1174" s="2" t="e">
        <f>VLOOKUP($A1174,'[1]23500'!$B$3:$L$5634,5,0)</f>
        <v>#N/A</v>
      </c>
      <c r="N1174" s="2" t="e">
        <f>VLOOKUP($A1174,'[1]23500'!$B$3:$L$5634,6,0)</f>
        <v>#N/A</v>
      </c>
      <c r="O1174" s="2" t="e">
        <f>VLOOKUP($A1174,'[1]23500'!$B$3:$L$5634,7,0)</f>
        <v>#N/A</v>
      </c>
      <c r="P1174" s="2" t="e">
        <f>VLOOKUP($A1174,'[1]23500'!$B$3:$L$5634,8,0)</f>
        <v>#N/A</v>
      </c>
      <c r="Q1174" s="2" t="e">
        <f>VLOOKUP($A1174,'[1]23500'!$B$3:$L$5634,10,0)</f>
        <v>#N/A</v>
      </c>
      <c r="R1174" s="2" t="e">
        <f>VLOOKUP($A1174,'[1]23500'!$B$3:$L$5634,11,0)</f>
        <v>#N/A</v>
      </c>
    </row>
    <row r="1175" spans="1:18" x14ac:dyDescent="0.3">
      <c r="A1175" s="1" t="s">
        <v>3304</v>
      </c>
      <c r="B1175" s="1" t="s">
        <v>3305</v>
      </c>
      <c r="C1175" s="1" t="s">
        <v>7</v>
      </c>
      <c r="D1175" s="1" t="s">
        <v>3306</v>
      </c>
      <c r="E1175" s="1">
        <f t="shared" si="18"/>
        <v>0</v>
      </c>
      <c r="F1175" s="1"/>
      <c r="G1175" s="1" t="s">
        <v>538</v>
      </c>
      <c r="H1175" s="1" t="s">
        <v>539</v>
      </c>
      <c r="I1175" s="2" t="e">
        <f>VLOOKUP($A1175,'[1]23500'!$B$3:$L$5634,1,0)</f>
        <v>#N/A</v>
      </c>
      <c r="J1175" s="2" t="e">
        <f>VLOOKUP($A1175,'[1]23500'!$B$3:$L$5634,2,0)</f>
        <v>#N/A</v>
      </c>
      <c r="K1175" s="2" t="e">
        <f>VLOOKUP($A1175,'[1]23500'!$B$3:$L$5634,3,0)</f>
        <v>#N/A</v>
      </c>
      <c r="L1175" s="2" t="e">
        <f>VLOOKUP($A1175,'[1]23500'!$B$3:$L$5634,4,0)</f>
        <v>#N/A</v>
      </c>
      <c r="M1175" s="2" t="e">
        <f>VLOOKUP($A1175,'[1]23500'!$B$3:$L$5634,5,0)</f>
        <v>#N/A</v>
      </c>
      <c r="N1175" s="2" t="e">
        <f>VLOOKUP($A1175,'[1]23500'!$B$3:$L$5634,6,0)</f>
        <v>#N/A</v>
      </c>
      <c r="O1175" s="2" t="e">
        <f>VLOOKUP($A1175,'[1]23500'!$B$3:$L$5634,7,0)</f>
        <v>#N/A</v>
      </c>
      <c r="P1175" s="2" t="e">
        <f>VLOOKUP($A1175,'[1]23500'!$B$3:$L$5634,8,0)</f>
        <v>#N/A</v>
      </c>
      <c r="Q1175" s="2" t="e">
        <f>VLOOKUP($A1175,'[1]23500'!$B$3:$L$5634,10,0)</f>
        <v>#N/A</v>
      </c>
      <c r="R1175" s="2" t="e">
        <f>VLOOKUP($A1175,'[1]23500'!$B$3:$L$5634,11,0)</f>
        <v>#N/A</v>
      </c>
    </row>
    <row r="1176" spans="1:18" x14ac:dyDescent="0.3">
      <c r="A1176" s="1" t="s">
        <v>3307</v>
      </c>
      <c r="B1176" s="1" t="s">
        <v>3308</v>
      </c>
      <c r="C1176" s="1" t="s">
        <v>7</v>
      </c>
      <c r="D1176" s="1" t="s">
        <v>3309</v>
      </c>
      <c r="E1176" s="1">
        <f t="shared" si="18"/>
        <v>0</v>
      </c>
      <c r="F1176" s="1"/>
      <c r="G1176" s="1" t="s">
        <v>538</v>
      </c>
      <c r="H1176" s="1" t="s">
        <v>539</v>
      </c>
      <c r="I1176" s="2" t="e">
        <f>VLOOKUP($A1176,'[1]23500'!$B$3:$L$5634,1,0)</f>
        <v>#N/A</v>
      </c>
      <c r="J1176" s="2" t="e">
        <f>VLOOKUP($A1176,'[1]23500'!$B$3:$L$5634,2,0)</f>
        <v>#N/A</v>
      </c>
      <c r="K1176" s="2" t="e">
        <f>VLOOKUP($A1176,'[1]23500'!$B$3:$L$5634,3,0)</f>
        <v>#N/A</v>
      </c>
      <c r="L1176" s="2" t="e">
        <f>VLOOKUP($A1176,'[1]23500'!$B$3:$L$5634,4,0)</f>
        <v>#N/A</v>
      </c>
      <c r="M1176" s="2" t="e">
        <f>VLOOKUP($A1176,'[1]23500'!$B$3:$L$5634,5,0)</f>
        <v>#N/A</v>
      </c>
      <c r="N1176" s="2" t="e">
        <f>VLOOKUP($A1176,'[1]23500'!$B$3:$L$5634,6,0)</f>
        <v>#N/A</v>
      </c>
      <c r="O1176" s="2" t="e">
        <f>VLOOKUP($A1176,'[1]23500'!$B$3:$L$5634,7,0)</f>
        <v>#N/A</v>
      </c>
      <c r="P1176" s="2" t="e">
        <f>VLOOKUP($A1176,'[1]23500'!$B$3:$L$5634,8,0)</f>
        <v>#N/A</v>
      </c>
      <c r="Q1176" s="2" t="e">
        <f>VLOOKUP($A1176,'[1]23500'!$B$3:$L$5634,10,0)</f>
        <v>#N/A</v>
      </c>
      <c r="R1176" s="2" t="e">
        <f>VLOOKUP($A1176,'[1]23500'!$B$3:$L$5634,11,0)</f>
        <v>#N/A</v>
      </c>
    </row>
    <row r="1177" spans="1:18" x14ac:dyDescent="0.3">
      <c r="A1177" s="1" t="s">
        <v>3310</v>
      </c>
      <c r="B1177" s="1" t="s">
        <v>3311</v>
      </c>
      <c r="C1177" s="1" t="s">
        <v>3312</v>
      </c>
      <c r="D1177" s="1" t="s">
        <v>3313</v>
      </c>
      <c r="E1177" s="1">
        <f t="shared" si="18"/>
        <v>0</v>
      </c>
      <c r="F1177" s="1"/>
      <c r="G1177" s="1" t="s">
        <v>538</v>
      </c>
      <c r="H1177" s="1" t="s">
        <v>539</v>
      </c>
      <c r="I1177" s="2" t="e">
        <f>VLOOKUP($A1177,'[1]23500'!$B$3:$L$5634,1,0)</f>
        <v>#N/A</v>
      </c>
      <c r="J1177" s="2" t="e">
        <f>VLOOKUP($A1177,'[1]23500'!$B$3:$L$5634,2,0)</f>
        <v>#N/A</v>
      </c>
      <c r="K1177" s="2" t="e">
        <f>VLOOKUP($A1177,'[1]23500'!$B$3:$L$5634,3,0)</f>
        <v>#N/A</v>
      </c>
      <c r="L1177" s="2" t="e">
        <f>VLOOKUP($A1177,'[1]23500'!$B$3:$L$5634,4,0)</f>
        <v>#N/A</v>
      </c>
      <c r="M1177" s="2" t="e">
        <f>VLOOKUP($A1177,'[1]23500'!$B$3:$L$5634,5,0)</f>
        <v>#N/A</v>
      </c>
      <c r="N1177" s="2" t="e">
        <f>VLOOKUP($A1177,'[1]23500'!$B$3:$L$5634,6,0)</f>
        <v>#N/A</v>
      </c>
      <c r="O1177" s="2" t="e">
        <f>VLOOKUP($A1177,'[1]23500'!$B$3:$L$5634,7,0)</f>
        <v>#N/A</v>
      </c>
      <c r="P1177" s="2" t="e">
        <f>VLOOKUP($A1177,'[1]23500'!$B$3:$L$5634,8,0)</f>
        <v>#N/A</v>
      </c>
      <c r="Q1177" s="2" t="e">
        <f>VLOOKUP($A1177,'[1]23500'!$B$3:$L$5634,10,0)</f>
        <v>#N/A</v>
      </c>
      <c r="R1177" s="2" t="e">
        <f>VLOOKUP($A1177,'[1]23500'!$B$3:$L$5634,11,0)</f>
        <v>#N/A</v>
      </c>
    </row>
    <row r="1178" spans="1:18" x14ac:dyDescent="0.3">
      <c r="A1178" s="1" t="s">
        <v>3314</v>
      </c>
      <c r="B1178" s="1" t="s">
        <v>3315</v>
      </c>
      <c r="C1178" s="1" t="s">
        <v>7</v>
      </c>
      <c r="D1178" s="1" t="s">
        <v>3316</v>
      </c>
      <c r="E1178" s="1">
        <f t="shared" si="18"/>
        <v>0</v>
      </c>
      <c r="F1178" s="1"/>
      <c r="G1178" s="1" t="s">
        <v>538</v>
      </c>
      <c r="H1178" s="1" t="s">
        <v>539</v>
      </c>
      <c r="I1178" s="2" t="e">
        <f>VLOOKUP($A1178,'[1]23500'!$B$3:$L$5634,1,0)</f>
        <v>#N/A</v>
      </c>
      <c r="J1178" s="2" t="e">
        <f>VLOOKUP($A1178,'[1]23500'!$B$3:$L$5634,2,0)</f>
        <v>#N/A</v>
      </c>
      <c r="K1178" s="2" t="e">
        <f>VLOOKUP($A1178,'[1]23500'!$B$3:$L$5634,3,0)</f>
        <v>#N/A</v>
      </c>
      <c r="L1178" s="2" t="e">
        <f>VLOOKUP($A1178,'[1]23500'!$B$3:$L$5634,4,0)</f>
        <v>#N/A</v>
      </c>
      <c r="M1178" s="2" t="e">
        <f>VLOOKUP($A1178,'[1]23500'!$B$3:$L$5634,5,0)</f>
        <v>#N/A</v>
      </c>
      <c r="N1178" s="2" t="e">
        <f>VLOOKUP($A1178,'[1]23500'!$B$3:$L$5634,6,0)</f>
        <v>#N/A</v>
      </c>
      <c r="O1178" s="2" t="e">
        <f>VLOOKUP($A1178,'[1]23500'!$B$3:$L$5634,7,0)</f>
        <v>#N/A</v>
      </c>
      <c r="P1178" s="2" t="e">
        <f>VLOOKUP($A1178,'[1]23500'!$B$3:$L$5634,8,0)</f>
        <v>#N/A</v>
      </c>
      <c r="Q1178" s="2" t="e">
        <f>VLOOKUP($A1178,'[1]23500'!$B$3:$L$5634,10,0)</f>
        <v>#N/A</v>
      </c>
      <c r="R1178" s="2" t="e">
        <f>VLOOKUP($A1178,'[1]23500'!$B$3:$L$5634,11,0)</f>
        <v>#N/A</v>
      </c>
    </row>
    <row r="1179" spans="1:18" x14ac:dyDescent="0.3">
      <c r="A1179" s="1" t="s">
        <v>3317</v>
      </c>
      <c r="B1179" s="1" t="s">
        <v>3318</v>
      </c>
      <c r="C1179" s="1" t="s">
        <v>7</v>
      </c>
      <c r="D1179" s="1" t="s">
        <v>3319</v>
      </c>
      <c r="E1179" s="1">
        <f t="shared" si="18"/>
        <v>0</v>
      </c>
      <c r="F1179" s="1"/>
      <c r="G1179" s="1" t="s">
        <v>538</v>
      </c>
      <c r="H1179" s="1" t="s">
        <v>539</v>
      </c>
      <c r="I1179" s="2" t="e">
        <f>VLOOKUP($A1179,'[1]23500'!$B$3:$L$5634,1,0)</f>
        <v>#N/A</v>
      </c>
      <c r="J1179" s="2" t="e">
        <f>VLOOKUP($A1179,'[1]23500'!$B$3:$L$5634,2,0)</f>
        <v>#N/A</v>
      </c>
      <c r="K1179" s="2" t="e">
        <f>VLOOKUP($A1179,'[1]23500'!$B$3:$L$5634,3,0)</f>
        <v>#N/A</v>
      </c>
      <c r="L1179" s="2" t="e">
        <f>VLOOKUP($A1179,'[1]23500'!$B$3:$L$5634,4,0)</f>
        <v>#N/A</v>
      </c>
      <c r="M1179" s="2" t="e">
        <f>VLOOKUP($A1179,'[1]23500'!$B$3:$L$5634,5,0)</f>
        <v>#N/A</v>
      </c>
      <c r="N1179" s="2" t="e">
        <f>VLOOKUP($A1179,'[1]23500'!$B$3:$L$5634,6,0)</f>
        <v>#N/A</v>
      </c>
      <c r="O1179" s="2" t="e">
        <f>VLOOKUP($A1179,'[1]23500'!$B$3:$L$5634,7,0)</f>
        <v>#N/A</v>
      </c>
      <c r="P1179" s="2" t="e">
        <f>VLOOKUP($A1179,'[1]23500'!$B$3:$L$5634,8,0)</f>
        <v>#N/A</v>
      </c>
      <c r="Q1179" s="2" t="e">
        <f>VLOOKUP($A1179,'[1]23500'!$B$3:$L$5634,10,0)</f>
        <v>#N/A</v>
      </c>
      <c r="R1179" s="2" t="e">
        <f>VLOOKUP($A1179,'[1]23500'!$B$3:$L$5634,11,0)</f>
        <v>#N/A</v>
      </c>
    </row>
    <row r="1180" spans="1:18" x14ac:dyDescent="0.3">
      <c r="A1180" s="1" t="s">
        <v>3320</v>
      </c>
      <c r="B1180" s="1" t="s">
        <v>3321</v>
      </c>
      <c r="C1180" s="1" t="s">
        <v>7</v>
      </c>
      <c r="D1180" s="1" t="s">
        <v>3322</v>
      </c>
      <c r="E1180" s="1">
        <f t="shared" si="18"/>
        <v>0</v>
      </c>
      <c r="F1180" s="1"/>
      <c r="G1180" s="1" t="s">
        <v>538</v>
      </c>
      <c r="H1180" s="1" t="s">
        <v>539</v>
      </c>
      <c r="I1180" s="2" t="e">
        <f>VLOOKUP($A1180,'[1]23500'!$B$3:$L$5634,1,0)</f>
        <v>#N/A</v>
      </c>
      <c r="J1180" s="2" t="e">
        <f>VLOOKUP($A1180,'[1]23500'!$B$3:$L$5634,2,0)</f>
        <v>#N/A</v>
      </c>
      <c r="K1180" s="2" t="e">
        <f>VLOOKUP($A1180,'[1]23500'!$B$3:$L$5634,3,0)</f>
        <v>#N/A</v>
      </c>
      <c r="L1180" s="2" t="e">
        <f>VLOOKUP($A1180,'[1]23500'!$B$3:$L$5634,4,0)</f>
        <v>#N/A</v>
      </c>
      <c r="M1180" s="2" t="e">
        <f>VLOOKUP($A1180,'[1]23500'!$B$3:$L$5634,5,0)</f>
        <v>#N/A</v>
      </c>
      <c r="N1180" s="2" t="e">
        <f>VLOOKUP($A1180,'[1]23500'!$B$3:$L$5634,6,0)</f>
        <v>#N/A</v>
      </c>
      <c r="O1180" s="2" t="e">
        <f>VLOOKUP($A1180,'[1]23500'!$B$3:$L$5634,7,0)</f>
        <v>#N/A</v>
      </c>
      <c r="P1180" s="2" t="e">
        <f>VLOOKUP($A1180,'[1]23500'!$B$3:$L$5634,8,0)</f>
        <v>#N/A</v>
      </c>
      <c r="Q1180" s="2" t="e">
        <f>VLOOKUP($A1180,'[1]23500'!$B$3:$L$5634,10,0)</f>
        <v>#N/A</v>
      </c>
      <c r="R1180" s="2" t="e">
        <f>VLOOKUP($A1180,'[1]23500'!$B$3:$L$5634,11,0)</f>
        <v>#N/A</v>
      </c>
    </row>
    <row r="1181" spans="1:18" x14ac:dyDescent="0.3">
      <c r="A1181" s="1" t="s">
        <v>3323</v>
      </c>
      <c r="B1181" s="1" t="s">
        <v>3324</v>
      </c>
      <c r="C1181" s="1" t="s">
        <v>7</v>
      </c>
      <c r="D1181" s="1" t="s">
        <v>3325</v>
      </c>
      <c r="E1181" s="1">
        <f t="shared" si="18"/>
        <v>0</v>
      </c>
      <c r="F1181" s="1"/>
      <c r="G1181" s="1" t="s">
        <v>538</v>
      </c>
      <c r="H1181" s="1" t="s">
        <v>539</v>
      </c>
      <c r="I1181" s="2" t="e">
        <f>VLOOKUP($A1181,'[1]23500'!$B$3:$L$5634,1,0)</f>
        <v>#N/A</v>
      </c>
      <c r="J1181" s="2" t="e">
        <f>VLOOKUP($A1181,'[1]23500'!$B$3:$L$5634,2,0)</f>
        <v>#N/A</v>
      </c>
      <c r="K1181" s="2" t="e">
        <f>VLOOKUP($A1181,'[1]23500'!$B$3:$L$5634,3,0)</f>
        <v>#N/A</v>
      </c>
      <c r="L1181" s="2" t="e">
        <f>VLOOKUP($A1181,'[1]23500'!$B$3:$L$5634,4,0)</f>
        <v>#N/A</v>
      </c>
      <c r="M1181" s="2" t="e">
        <f>VLOOKUP($A1181,'[1]23500'!$B$3:$L$5634,5,0)</f>
        <v>#N/A</v>
      </c>
      <c r="N1181" s="2" t="e">
        <f>VLOOKUP($A1181,'[1]23500'!$B$3:$L$5634,6,0)</f>
        <v>#N/A</v>
      </c>
      <c r="O1181" s="2" t="e">
        <f>VLOOKUP($A1181,'[1]23500'!$B$3:$L$5634,7,0)</f>
        <v>#N/A</v>
      </c>
      <c r="P1181" s="2" t="e">
        <f>VLOOKUP($A1181,'[1]23500'!$B$3:$L$5634,8,0)</f>
        <v>#N/A</v>
      </c>
      <c r="Q1181" s="2" t="e">
        <f>VLOOKUP($A1181,'[1]23500'!$B$3:$L$5634,10,0)</f>
        <v>#N/A</v>
      </c>
      <c r="R1181" s="2" t="e">
        <f>VLOOKUP($A1181,'[1]23500'!$B$3:$L$5634,11,0)</f>
        <v>#N/A</v>
      </c>
    </row>
    <row r="1182" spans="1:18" x14ac:dyDescent="0.3">
      <c r="A1182" s="1" t="s">
        <v>3326</v>
      </c>
      <c r="B1182" s="1" t="s">
        <v>3327</v>
      </c>
      <c r="C1182" s="1" t="s">
        <v>7</v>
      </c>
      <c r="D1182" s="1" t="s">
        <v>3328</v>
      </c>
      <c r="E1182" s="1">
        <f t="shared" si="18"/>
        <v>0</v>
      </c>
      <c r="F1182" s="1"/>
      <c r="G1182" s="1" t="s">
        <v>538</v>
      </c>
      <c r="H1182" s="1" t="s">
        <v>539</v>
      </c>
      <c r="I1182" s="2" t="e">
        <f>VLOOKUP($A1182,'[1]23500'!$B$3:$L$5634,1,0)</f>
        <v>#N/A</v>
      </c>
      <c r="J1182" s="2" t="e">
        <f>VLOOKUP($A1182,'[1]23500'!$B$3:$L$5634,2,0)</f>
        <v>#N/A</v>
      </c>
      <c r="K1182" s="2" t="e">
        <f>VLOOKUP($A1182,'[1]23500'!$B$3:$L$5634,3,0)</f>
        <v>#N/A</v>
      </c>
      <c r="L1182" s="2" t="e">
        <f>VLOOKUP($A1182,'[1]23500'!$B$3:$L$5634,4,0)</f>
        <v>#N/A</v>
      </c>
      <c r="M1182" s="2" t="e">
        <f>VLOOKUP($A1182,'[1]23500'!$B$3:$L$5634,5,0)</f>
        <v>#N/A</v>
      </c>
      <c r="N1182" s="2" t="e">
        <f>VLOOKUP($A1182,'[1]23500'!$B$3:$L$5634,6,0)</f>
        <v>#N/A</v>
      </c>
      <c r="O1182" s="2" t="e">
        <f>VLOOKUP($A1182,'[1]23500'!$B$3:$L$5634,7,0)</f>
        <v>#N/A</v>
      </c>
      <c r="P1182" s="2" t="e">
        <f>VLOOKUP($A1182,'[1]23500'!$B$3:$L$5634,8,0)</f>
        <v>#N/A</v>
      </c>
      <c r="Q1182" s="2" t="e">
        <f>VLOOKUP($A1182,'[1]23500'!$B$3:$L$5634,10,0)</f>
        <v>#N/A</v>
      </c>
      <c r="R1182" s="2" t="e">
        <f>VLOOKUP($A1182,'[1]23500'!$B$3:$L$5634,11,0)</f>
        <v>#N/A</v>
      </c>
    </row>
    <row r="1183" spans="1:18" x14ac:dyDescent="0.3">
      <c r="A1183" s="1" t="s">
        <v>3329</v>
      </c>
      <c r="B1183" s="1" t="s">
        <v>3330</v>
      </c>
      <c r="C1183" s="1" t="s">
        <v>7</v>
      </c>
      <c r="D1183" s="1" t="s">
        <v>3331</v>
      </c>
      <c r="E1183" s="1">
        <f t="shared" si="18"/>
        <v>0</v>
      </c>
      <c r="F1183" s="1"/>
      <c r="G1183" s="1" t="s">
        <v>538</v>
      </c>
      <c r="H1183" s="1" t="s">
        <v>539</v>
      </c>
      <c r="I1183" s="2" t="e">
        <f>VLOOKUP($A1183,'[1]23500'!$B$3:$L$5634,1,0)</f>
        <v>#N/A</v>
      </c>
      <c r="J1183" s="2" t="e">
        <f>VLOOKUP($A1183,'[1]23500'!$B$3:$L$5634,2,0)</f>
        <v>#N/A</v>
      </c>
      <c r="K1183" s="2" t="e">
        <f>VLOOKUP($A1183,'[1]23500'!$B$3:$L$5634,3,0)</f>
        <v>#N/A</v>
      </c>
      <c r="L1183" s="2" t="e">
        <f>VLOOKUP($A1183,'[1]23500'!$B$3:$L$5634,4,0)</f>
        <v>#N/A</v>
      </c>
      <c r="M1183" s="2" t="e">
        <f>VLOOKUP($A1183,'[1]23500'!$B$3:$L$5634,5,0)</f>
        <v>#N/A</v>
      </c>
      <c r="N1183" s="2" t="e">
        <f>VLOOKUP($A1183,'[1]23500'!$B$3:$L$5634,6,0)</f>
        <v>#N/A</v>
      </c>
      <c r="O1183" s="2" t="e">
        <f>VLOOKUP($A1183,'[1]23500'!$B$3:$L$5634,7,0)</f>
        <v>#N/A</v>
      </c>
      <c r="P1183" s="2" t="e">
        <f>VLOOKUP($A1183,'[1]23500'!$B$3:$L$5634,8,0)</f>
        <v>#N/A</v>
      </c>
      <c r="Q1183" s="2" t="e">
        <f>VLOOKUP($A1183,'[1]23500'!$B$3:$L$5634,10,0)</f>
        <v>#N/A</v>
      </c>
      <c r="R1183" s="2" t="e">
        <f>VLOOKUP($A1183,'[1]23500'!$B$3:$L$5634,11,0)</f>
        <v>#N/A</v>
      </c>
    </row>
    <row r="1184" spans="1:18" x14ac:dyDescent="0.3">
      <c r="A1184" s="1" t="s">
        <v>3332</v>
      </c>
      <c r="B1184" s="1" t="s">
        <v>3333</v>
      </c>
      <c r="C1184" s="1" t="s">
        <v>7</v>
      </c>
      <c r="D1184" s="1" t="s">
        <v>3334</v>
      </c>
      <c r="E1184" s="1">
        <f t="shared" si="18"/>
        <v>0</v>
      </c>
      <c r="F1184" s="1"/>
      <c r="G1184" s="1" t="s">
        <v>538</v>
      </c>
      <c r="H1184" s="1" t="s">
        <v>539</v>
      </c>
      <c r="I1184" s="2" t="e">
        <f>VLOOKUP($A1184,'[1]23500'!$B$3:$L$5634,1,0)</f>
        <v>#N/A</v>
      </c>
      <c r="J1184" s="2" t="e">
        <f>VLOOKUP($A1184,'[1]23500'!$B$3:$L$5634,2,0)</f>
        <v>#N/A</v>
      </c>
      <c r="K1184" s="2" t="e">
        <f>VLOOKUP($A1184,'[1]23500'!$B$3:$L$5634,3,0)</f>
        <v>#N/A</v>
      </c>
      <c r="L1184" s="2" t="e">
        <f>VLOOKUP($A1184,'[1]23500'!$B$3:$L$5634,4,0)</f>
        <v>#N/A</v>
      </c>
      <c r="M1184" s="2" t="e">
        <f>VLOOKUP($A1184,'[1]23500'!$B$3:$L$5634,5,0)</f>
        <v>#N/A</v>
      </c>
      <c r="N1184" s="2" t="e">
        <f>VLOOKUP($A1184,'[1]23500'!$B$3:$L$5634,6,0)</f>
        <v>#N/A</v>
      </c>
      <c r="O1184" s="2" t="e">
        <f>VLOOKUP($A1184,'[1]23500'!$B$3:$L$5634,7,0)</f>
        <v>#N/A</v>
      </c>
      <c r="P1184" s="2" t="e">
        <f>VLOOKUP($A1184,'[1]23500'!$B$3:$L$5634,8,0)</f>
        <v>#N/A</v>
      </c>
      <c r="Q1184" s="2" t="e">
        <f>VLOOKUP($A1184,'[1]23500'!$B$3:$L$5634,10,0)</f>
        <v>#N/A</v>
      </c>
      <c r="R1184" s="2" t="e">
        <f>VLOOKUP($A1184,'[1]23500'!$B$3:$L$5634,11,0)</f>
        <v>#N/A</v>
      </c>
    </row>
    <row r="1185" spans="1:18" x14ac:dyDescent="0.3">
      <c r="A1185" s="1" t="s">
        <v>3335</v>
      </c>
      <c r="B1185" s="1" t="s">
        <v>3336</v>
      </c>
      <c r="C1185" s="1" t="s">
        <v>7</v>
      </c>
      <c r="D1185" s="1" t="s">
        <v>3337</v>
      </c>
      <c r="E1185" s="1">
        <f t="shared" si="18"/>
        <v>0</v>
      </c>
      <c r="F1185" s="1"/>
      <c r="G1185" s="1" t="s">
        <v>538</v>
      </c>
      <c r="H1185" s="1" t="s">
        <v>539</v>
      </c>
      <c r="I1185" s="2" t="e">
        <f>VLOOKUP($A1185,'[1]23500'!$B$3:$L$5634,1,0)</f>
        <v>#N/A</v>
      </c>
      <c r="J1185" s="2" t="e">
        <f>VLOOKUP($A1185,'[1]23500'!$B$3:$L$5634,2,0)</f>
        <v>#N/A</v>
      </c>
      <c r="K1185" s="2" t="e">
        <f>VLOOKUP($A1185,'[1]23500'!$B$3:$L$5634,3,0)</f>
        <v>#N/A</v>
      </c>
      <c r="L1185" s="2" t="e">
        <f>VLOOKUP($A1185,'[1]23500'!$B$3:$L$5634,4,0)</f>
        <v>#N/A</v>
      </c>
      <c r="M1185" s="2" t="e">
        <f>VLOOKUP($A1185,'[1]23500'!$B$3:$L$5634,5,0)</f>
        <v>#N/A</v>
      </c>
      <c r="N1185" s="2" t="e">
        <f>VLOOKUP($A1185,'[1]23500'!$B$3:$L$5634,6,0)</f>
        <v>#N/A</v>
      </c>
      <c r="O1185" s="2" t="e">
        <f>VLOOKUP($A1185,'[1]23500'!$B$3:$L$5634,7,0)</f>
        <v>#N/A</v>
      </c>
      <c r="P1185" s="2" t="e">
        <f>VLOOKUP($A1185,'[1]23500'!$B$3:$L$5634,8,0)</f>
        <v>#N/A</v>
      </c>
      <c r="Q1185" s="2" t="e">
        <f>VLOOKUP($A1185,'[1]23500'!$B$3:$L$5634,10,0)</f>
        <v>#N/A</v>
      </c>
      <c r="R1185" s="2" t="e">
        <f>VLOOKUP($A1185,'[1]23500'!$B$3:$L$5634,11,0)</f>
        <v>#N/A</v>
      </c>
    </row>
    <row r="1186" spans="1:18" x14ac:dyDescent="0.3">
      <c r="A1186" s="1" t="s">
        <v>3338</v>
      </c>
      <c r="B1186" s="1" t="s">
        <v>3339</v>
      </c>
      <c r="C1186" s="1" t="s">
        <v>3312</v>
      </c>
      <c r="D1186" s="1" t="s">
        <v>3340</v>
      </c>
      <c r="E1186" s="1">
        <f t="shared" si="18"/>
        <v>0</v>
      </c>
      <c r="F1186" s="1"/>
      <c r="G1186" s="1" t="s">
        <v>538</v>
      </c>
      <c r="H1186" s="1" t="s">
        <v>539</v>
      </c>
      <c r="I1186" s="2" t="e">
        <f>VLOOKUP($A1186,'[1]23500'!$B$3:$L$5634,1,0)</f>
        <v>#N/A</v>
      </c>
      <c r="J1186" s="2" t="e">
        <f>VLOOKUP($A1186,'[1]23500'!$B$3:$L$5634,2,0)</f>
        <v>#N/A</v>
      </c>
      <c r="K1186" s="2" t="e">
        <f>VLOOKUP($A1186,'[1]23500'!$B$3:$L$5634,3,0)</f>
        <v>#N/A</v>
      </c>
      <c r="L1186" s="2" t="e">
        <f>VLOOKUP($A1186,'[1]23500'!$B$3:$L$5634,4,0)</f>
        <v>#N/A</v>
      </c>
      <c r="M1186" s="2" t="e">
        <f>VLOOKUP($A1186,'[1]23500'!$B$3:$L$5634,5,0)</f>
        <v>#N/A</v>
      </c>
      <c r="N1186" s="2" t="e">
        <f>VLOOKUP($A1186,'[1]23500'!$B$3:$L$5634,6,0)</f>
        <v>#N/A</v>
      </c>
      <c r="O1186" s="2" t="e">
        <f>VLOOKUP($A1186,'[1]23500'!$B$3:$L$5634,7,0)</f>
        <v>#N/A</v>
      </c>
      <c r="P1186" s="2" t="e">
        <f>VLOOKUP($A1186,'[1]23500'!$B$3:$L$5634,8,0)</f>
        <v>#N/A</v>
      </c>
      <c r="Q1186" s="2" t="e">
        <f>VLOOKUP($A1186,'[1]23500'!$B$3:$L$5634,10,0)</f>
        <v>#N/A</v>
      </c>
      <c r="R1186" s="2" t="e">
        <f>VLOOKUP($A1186,'[1]23500'!$B$3:$L$5634,11,0)</f>
        <v>#N/A</v>
      </c>
    </row>
    <row r="1187" spans="1:18" x14ac:dyDescent="0.3">
      <c r="A1187" s="1" t="s">
        <v>3341</v>
      </c>
      <c r="B1187" s="1" t="s">
        <v>3342</v>
      </c>
      <c r="C1187" s="1" t="s">
        <v>7</v>
      </c>
      <c r="D1187" s="1" t="s">
        <v>3343</v>
      </c>
      <c r="E1187" s="1">
        <f t="shared" si="18"/>
        <v>0</v>
      </c>
      <c r="F1187" s="1"/>
      <c r="G1187" s="1" t="s">
        <v>538</v>
      </c>
      <c r="H1187" s="1" t="s">
        <v>539</v>
      </c>
      <c r="I1187" s="2" t="str">
        <f>VLOOKUP($A1187,'[1]23500'!$B$3:$L$5634,1,0)</f>
        <v>PART-T800-4H5-0799-000</v>
      </c>
      <c r="J1187" s="2" t="str">
        <f>VLOOKUP($A1187,'[1]23500'!$B$3:$L$5634,2,0)</f>
        <v>ZASILACZ DO DRUKARKI MK8 / T-800 / T-1000</v>
      </c>
      <c r="K1187" s="2" t="str">
        <f>VLOOKUP($A1187,'[1]23500'!$B$3:$L$5634,3,0)</f>
        <v>szt.</v>
      </c>
      <c r="L1187" s="2" t="str">
        <f>VLOOKUP($A1187,'[1]23500'!$B$3:$L$5634,4,0)</f>
        <v>8443991000</v>
      </c>
      <c r="M1187" s="2" t="str">
        <f>VLOOKUP($A1187,'[1]23500'!$B$3:$L$5634,5,0)</f>
        <v>5906775912102</v>
      </c>
      <c r="N1187" s="2">
        <f>VLOOKUP($A1187,'[1]23500'!$B$3:$L$5634,6,0)</f>
        <v>0.19800000000000001</v>
      </c>
      <c r="O1187" s="2" t="str">
        <f>VLOOKUP($A1187,'[1]23500'!$B$3:$L$5634,7,0)</f>
        <v>Kg</v>
      </c>
      <c r="P1187" s="2">
        <f>VLOOKUP($A1187,'[1]23500'!$B$3:$L$5634,8,0)</f>
        <v>0.20200000000000001</v>
      </c>
      <c r="Q1187" s="2" t="str">
        <f>VLOOKUP($A1187,'[1]23500'!$B$3:$L$5634,10,0)</f>
        <v>Części do maszyn</v>
      </c>
      <c r="R1187" s="2" t="str">
        <f>VLOOKUP($A1187,'[1]23500'!$B$3:$L$5634,11,0)</f>
        <v>9003</v>
      </c>
    </row>
    <row r="1188" spans="1:18" x14ac:dyDescent="0.3">
      <c r="A1188" s="7" t="s">
        <v>3344</v>
      </c>
      <c r="B1188" s="7" t="s">
        <v>3345</v>
      </c>
      <c r="C1188" s="7" t="s">
        <v>7</v>
      </c>
      <c r="D1188" s="7" t="s">
        <v>3346</v>
      </c>
      <c r="E1188" s="7">
        <f t="shared" si="18"/>
        <v>4.5000000000000009</v>
      </c>
      <c r="F1188" s="7">
        <v>5.4</v>
      </c>
      <c r="G1188" s="7" t="s">
        <v>538</v>
      </c>
      <c r="H1188" s="7" t="s">
        <v>585</v>
      </c>
      <c r="I1188" s="2" t="str">
        <f>VLOOKUP($A1188,'[1]23500'!$B$3:$L$5634,1,0)</f>
        <v>PAV-02M</v>
      </c>
      <c r="J1188" s="2" t="str">
        <f>VLOOKUP($A1188,'[1]23500'!$B$3:$L$5634,2,0)</f>
        <v>PAV 02 APLIKATOR STALOWY DO OZNACZNIKÓW PA-02</v>
      </c>
      <c r="K1188" s="2" t="str">
        <f>VLOOKUP($A1188,'[1]23500'!$B$3:$L$5634,3,0)</f>
        <v>szt.</v>
      </c>
      <c r="L1188" s="2" t="str">
        <f>VLOOKUP($A1188,'[1]23500'!$B$3:$L$5634,4,0)</f>
        <v>8205598000</v>
      </c>
      <c r="M1188" s="2" t="str">
        <f>VLOOKUP($A1188,'[1]23500'!$B$3:$L$5634,5,0)</f>
        <v>7330417021170</v>
      </c>
      <c r="N1188" s="2">
        <f>VLOOKUP($A1188,'[1]23500'!$B$3:$L$5634,6,0)</f>
        <v>2E-3</v>
      </c>
      <c r="O1188" s="2" t="str">
        <f>VLOOKUP($A1188,'[1]23500'!$B$3:$L$5634,7,0)</f>
        <v>Kg</v>
      </c>
      <c r="P1188" s="2">
        <f>VLOOKUP($A1188,'[1]23500'!$B$3:$L$5634,8,0)</f>
        <v>3.0000000000000001E-3</v>
      </c>
      <c r="Q1188" s="2" t="str">
        <f>VLOOKUP($A1188,'[1]23500'!$B$3:$L$5634,10,0)</f>
        <v>Akcesoria</v>
      </c>
      <c r="R1188" s="2" t="str">
        <f>VLOOKUP($A1188,'[1]23500'!$B$3:$L$5634,11,0)</f>
        <v>6001</v>
      </c>
    </row>
    <row r="1189" spans="1:18" x14ac:dyDescent="0.3">
      <c r="A1189" s="7" t="s">
        <v>3347</v>
      </c>
      <c r="B1189" s="7" t="s">
        <v>3348</v>
      </c>
      <c r="C1189" s="7" t="s">
        <v>7</v>
      </c>
      <c r="D1189" s="7" t="s">
        <v>3349</v>
      </c>
      <c r="E1189" s="7">
        <f t="shared" si="18"/>
        <v>4.5000000000000009</v>
      </c>
      <c r="F1189" s="7">
        <v>5.4</v>
      </c>
      <c r="G1189" s="7" t="s">
        <v>538</v>
      </c>
      <c r="H1189" s="7" t="s">
        <v>585</v>
      </c>
      <c r="I1189" s="2" t="str">
        <f>VLOOKUP($A1189,'[1]23500'!$B$3:$L$5634,1,0)</f>
        <v>PAV-10M</v>
      </c>
      <c r="J1189" s="2" t="str">
        <f>VLOOKUP($A1189,'[1]23500'!$B$3:$L$5634,2,0)</f>
        <v>PAV 10 APLIKATOR STALOWY DO OZNACZNIKÓW PA-1</v>
      </c>
      <c r="K1189" s="2" t="str">
        <f>VLOOKUP($A1189,'[1]23500'!$B$3:$L$5634,3,0)</f>
        <v>szt.</v>
      </c>
      <c r="L1189" s="2" t="str">
        <f>VLOOKUP($A1189,'[1]23500'!$B$3:$L$5634,4,0)</f>
        <v>8205598000</v>
      </c>
      <c r="M1189" s="2" t="str">
        <f>VLOOKUP($A1189,'[1]23500'!$B$3:$L$5634,5,0)</f>
        <v>7330417021187</v>
      </c>
      <c r="N1189" s="2">
        <f>VLOOKUP($A1189,'[1]23500'!$B$3:$L$5634,6,0)</f>
        <v>4.0000000000000001E-3</v>
      </c>
      <c r="O1189" s="2" t="str">
        <f>VLOOKUP($A1189,'[1]23500'!$B$3:$L$5634,7,0)</f>
        <v>Kg</v>
      </c>
      <c r="P1189" s="2">
        <f>VLOOKUP($A1189,'[1]23500'!$B$3:$L$5634,8,0)</f>
        <v>5.0000000000000001E-3</v>
      </c>
      <c r="Q1189" s="2" t="str">
        <f>VLOOKUP($A1189,'[1]23500'!$B$3:$L$5634,10,0)</f>
        <v>Akcesoria</v>
      </c>
      <c r="R1189" s="2" t="str">
        <f>VLOOKUP($A1189,'[1]23500'!$B$3:$L$5634,11,0)</f>
        <v>6001</v>
      </c>
    </row>
    <row r="1190" spans="1:18" x14ac:dyDescent="0.3">
      <c r="A1190" s="1" t="s">
        <v>3350</v>
      </c>
      <c r="B1190" s="1" t="s">
        <v>3351</v>
      </c>
      <c r="C1190" s="1" t="s">
        <v>582</v>
      </c>
      <c r="D1190" s="1" t="s">
        <v>3352</v>
      </c>
      <c r="E1190" s="1">
        <f t="shared" si="18"/>
        <v>0</v>
      </c>
      <c r="F1190" s="1"/>
      <c r="G1190" s="1" t="s">
        <v>544</v>
      </c>
      <c r="H1190" s="1" t="s">
        <v>590</v>
      </c>
      <c r="I1190" s="2" t="e">
        <f>VLOOKUP($A1190,'[1]23500'!$B$3:$L$5634,1,0)</f>
        <v>#N/A</v>
      </c>
      <c r="J1190" s="2" t="e">
        <f>VLOOKUP($A1190,'[1]23500'!$B$3:$L$5634,2,0)</f>
        <v>#N/A</v>
      </c>
      <c r="K1190" s="2" t="e">
        <f>VLOOKUP($A1190,'[1]23500'!$B$3:$L$5634,3,0)</f>
        <v>#N/A</v>
      </c>
      <c r="L1190" s="2" t="e">
        <f>VLOOKUP($A1190,'[1]23500'!$B$3:$L$5634,4,0)</f>
        <v>#N/A</v>
      </c>
      <c r="M1190" s="2" t="e">
        <f>VLOOKUP($A1190,'[1]23500'!$B$3:$L$5634,5,0)</f>
        <v>#N/A</v>
      </c>
      <c r="N1190" s="2" t="e">
        <f>VLOOKUP($A1190,'[1]23500'!$B$3:$L$5634,6,0)</f>
        <v>#N/A</v>
      </c>
      <c r="O1190" s="2" t="e">
        <f>VLOOKUP($A1190,'[1]23500'!$B$3:$L$5634,7,0)</f>
        <v>#N/A</v>
      </c>
      <c r="P1190" s="2" t="e">
        <f>VLOOKUP($A1190,'[1]23500'!$B$3:$L$5634,8,0)</f>
        <v>#N/A</v>
      </c>
      <c r="Q1190" s="2" t="e">
        <f>VLOOKUP($A1190,'[1]23500'!$B$3:$L$5634,10,0)</f>
        <v>#N/A</v>
      </c>
      <c r="R1190" s="2" t="e">
        <f>VLOOKUP($A1190,'[1]23500'!$B$3:$L$5634,11,0)</f>
        <v>#N/A</v>
      </c>
    </row>
    <row r="1191" spans="1:18" x14ac:dyDescent="0.3">
      <c r="A1191" s="1" t="s">
        <v>3353</v>
      </c>
      <c r="B1191" s="1" t="s">
        <v>3354</v>
      </c>
      <c r="C1191" s="1" t="s">
        <v>582</v>
      </c>
      <c r="D1191" s="1" t="s">
        <v>3355</v>
      </c>
      <c r="E1191" s="1">
        <f t="shared" si="18"/>
        <v>0</v>
      </c>
      <c r="F1191" s="1"/>
      <c r="G1191" s="1" t="s">
        <v>544</v>
      </c>
      <c r="H1191" s="1" t="s">
        <v>590</v>
      </c>
      <c r="I1191" s="2" t="e">
        <f>VLOOKUP($A1191,'[1]23500'!$B$3:$L$5634,1,0)</f>
        <v>#N/A</v>
      </c>
      <c r="J1191" s="2" t="e">
        <f>VLOOKUP($A1191,'[1]23500'!$B$3:$L$5634,2,0)</f>
        <v>#N/A</v>
      </c>
      <c r="K1191" s="2" t="e">
        <f>VLOOKUP($A1191,'[1]23500'!$B$3:$L$5634,3,0)</f>
        <v>#N/A</v>
      </c>
      <c r="L1191" s="2" t="e">
        <f>VLOOKUP($A1191,'[1]23500'!$B$3:$L$5634,4,0)</f>
        <v>#N/A</v>
      </c>
      <c r="M1191" s="2" t="e">
        <f>VLOOKUP($A1191,'[1]23500'!$B$3:$L$5634,5,0)</f>
        <v>#N/A</v>
      </c>
      <c r="N1191" s="2" t="e">
        <f>VLOOKUP($A1191,'[1]23500'!$B$3:$L$5634,6,0)</f>
        <v>#N/A</v>
      </c>
      <c r="O1191" s="2" t="e">
        <f>VLOOKUP($A1191,'[1]23500'!$B$3:$L$5634,7,0)</f>
        <v>#N/A</v>
      </c>
      <c r="P1191" s="2" t="e">
        <f>VLOOKUP($A1191,'[1]23500'!$B$3:$L$5634,8,0)</f>
        <v>#N/A</v>
      </c>
      <c r="Q1191" s="2" t="e">
        <f>VLOOKUP($A1191,'[1]23500'!$B$3:$L$5634,10,0)</f>
        <v>#N/A</v>
      </c>
      <c r="R1191" s="2" t="e">
        <f>VLOOKUP($A1191,'[1]23500'!$B$3:$L$5634,11,0)</f>
        <v>#N/A</v>
      </c>
    </row>
    <row r="1192" spans="1:18" x14ac:dyDescent="0.3">
      <c r="A1192" s="1" t="s">
        <v>3356</v>
      </c>
      <c r="B1192" s="1" t="s">
        <v>3357</v>
      </c>
      <c r="C1192" s="1" t="s">
        <v>582</v>
      </c>
      <c r="D1192" s="1" t="s">
        <v>3358</v>
      </c>
      <c r="E1192" s="1">
        <f t="shared" si="18"/>
        <v>0</v>
      </c>
      <c r="F1192" s="1"/>
      <c r="G1192" s="1" t="s">
        <v>544</v>
      </c>
      <c r="H1192" s="1" t="s">
        <v>590</v>
      </c>
      <c r="I1192" s="2" t="e">
        <f>VLOOKUP($A1192,'[1]23500'!$B$3:$L$5634,1,0)</f>
        <v>#N/A</v>
      </c>
      <c r="J1192" s="2" t="e">
        <f>VLOOKUP($A1192,'[1]23500'!$B$3:$L$5634,2,0)</f>
        <v>#N/A</v>
      </c>
      <c r="K1192" s="2" t="e">
        <f>VLOOKUP($A1192,'[1]23500'!$B$3:$L$5634,3,0)</f>
        <v>#N/A</v>
      </c>
      <c r="L1192" s="2" t="e">
        <f>VLOOKUP($A1192,'[1]23500'!$B$3:$L$5634,4,0)</f>
        <v>#N/A</v>
      </c>
      <c r="M1192" s="2" t="e">
        <f>VLOOKUP($A1192,'[1]23500'!$B$3:$L$5634,5,0)</f>
        <v>#N/A</v>
      </c>
      <c r="N1192" s="2" t="e">
        <f>VLOOKUP($A1192,'[1]23500'!$B$3:$L$5634,6,0)</f>
        <v>#N/A</v>
      </c>
      <c r="O1192" s="2" t="e">
        <f>VLOOKUP($A1192,'[1]23500'!$B$3:$L$5634,7,0)</f>
        <v>#N/A</v>
      </c>
      <c r="P1192" s="2" t="e">
        <f>VLOOKUP($A1192,'[1]23500'!$B$3:$L$5634,8,0)</f>
        <v>#N/A</v>
      </c>
      <c r="Q1192" s="2" t="e">
        <f>VLOOKUP($A1192,'[1]23500'!$B$3:$L$5634,10,0)</f>
        <v>#N/A</v>
      </c>
      <c r="R1192" s="2" t="e">
        <f>VLOOKUP($A1192,'[1]23500'!$B$3:$L$5634,11,0)</f>
        <v>#N/A</v>
      </c>
    </row>
    <row r="1193" spans="1:18" x14ac:dyDescent="0.3">
      <c r="A1193" s="1" t="s">
        <v>3359</v>
      </c>
      <c r="B1193" s="1" t="s">
        <v>3360</v>
      </c>
      <c r="C1193" s="1" t="s">
        <v>582</v>
      </c>
      <c r="D1193" s="1" t="s">
        <v>3361</v>
      </c>
      <c r="E1193" s="1">
        <f t="shared" si="18"/>
        <v>0</v>
      </c>
      <c r="F1193" s="1"/>
      <c r="G1193" s="1" t="s">
        <v>544</v>
      </c>
      <c r="H1193" s="1" t="s">
        <v>590</v>
      </c>
      <c r="I1193" s="2" t="e">
        <f>VLOOKUP($A1193,'[1]23500'!$B$3:$L$5634,1,0)</f>
        <v>#N/A</v>
      </c>
      <c r="J1193" s="2" t="e">
        <f>VLOOKUP($A1193,'[1]23500'!$B$3:$L$5634,2,0)</f>
        <v>#N/A</v>
      </c>
      <c r="K1193" s="2" t="e">
        <f>VLOOKUP($A1193,'[1]23500'!$B$3:$L$5634,3,0)</f>
        <v>#N/A</v>
      </c>
      <c r="L1193" s="2" t="e">
        <f>VLOOKUP($A1193,'[1]23500'!$B$3:$L$5634,4,0)</f>
        <v>#N/A</v>
      </c>
      <c r="M1193" s="2" t="e">
        <f>VLOOKUP($A1193,'[1]23500'!$B$3:$L$5634,5,0)</f>
        <v>#N/A</v>
      </c>
      <c r="N1193" s="2" t="e">
        <f>VLOOKUP($A1193,'[1]23500'!$B$3:$L$5634,6,0)</f>
        <v>#N/A</v>
      </c>
      <c r="O1193" s="2" t="e">
        <f>VLOOKUP($A1193,'[1]23500'!$B$3:$L$5634,7,0)</f>
        <v>#N/A</v>
      </c>
      <c r="P1193" s="2" t="e">
        <f>VLOOKUP($A1193,'[1]23500'!$B$3:$L$5634,8,0)</f>
        <v>#N/A</v>
      </c>
      <c r="Q1193" s="2" t="e">
        <f>VLOOKUP($A1193,'[1]23500'!$B$3:$L$5634,10,0)</f>
        <v>#N/A</v>
      </c>
      <c r="R1193" s="2" t="e">
        <f>VLOOKUP($A1193,'[1]23500'!$B$3:$L$5634,11,0)</f>
        <v>#N/A</v>
      </c>
    </row>
    <row r="1194" spans="1:18" x14ac:dyDescent="0.3">
      <c r="A1194" s="1" t="s">
        <v>3362</v>
      </c>
      <c r="B1194" s="1" t="s">
        <v>3363</v>
      </c>
      <c r="C1194" s="1" t="s">
        <v>582</v>
      </c>
      <c r="D1194" s="1" t="s">
        <v>3364</v>
      </c>
      <c r="E1194" s="1">
        <f t="shared" si="18"/>
        <v>0</v>
      </c>
      <c r="F1194" s="1"/>
      <c r="G1194" s="1" t="s">
        <v>544</v>
      </c>
      <c r="H1194" s="1" t="s">
        <v>590</v>
      </c>
      <c r="I1194" s="2" t="e">
        <f>VLOOKUP($A1194,'[1]23500'!$B$3:$L$5634,1,0)</f>
        <v>#N/A</v>
      </c>
      <c r="J1194" s="2" t="e">
        <f>VLOOKUP($A1194,'[1]23500'!$B$3:$L$5634,2,0)</f>
        <v>#N/A</v>
      </c>
      <c r="K1194" s="2" t="e">
        <f>VLOOKUP($A1194,'[1]23500'!$B$3:$L$5634,3,0)</f>
        <v>#N/A</v>
      </c>
      <c r="L1194" s="2" t="e">
        <f>VLOOKUP($A1194,'[1]23500'!$B$3:$L$5634,4,0)</f>
        <v>#N/A</v>
      </c>
      <c r="M1194" s="2" t="e">
        <f>VLOOKUP($A1194,'[1]23500'!$B$3:$L$5634,5,0)</f>
        <v>#N/A</v>
      </c>
      <c r="N1194" s="2" t="e">
        <f>VLOOKUP($A1194,'[1]23500'!$B$3:$L$5634,6,0)</f>
        <v>#N/A</v>
      </c>
      <c r="O1194" s="2" t="e">
        <f>VLOOKUP($A1194,'[1]23500'!$B$3:$L$5634,7,0)</f>
        <v>#N/A</v>
      </c>
      <c r="P1194" s="2" t="e">
        <f>VLOOKUP($A1194,'[1]23500'!$B$3:$L$5634,8,0)</f>
        <v>#N/A</v>
      </c>
      <c r="Q1194" s="2" t="e">
        <f>VLOOKUP($A1194,'[1]23500'!$B$3:$L$5634,10,0)</f>
        <v>#N/A</v>
      </c>
      <c r="R1194" s="2" t="e">
        <f>VLOOKUP($A1194,'[1]23500'!$B$3:$L$5634,11,0)</f>
        <v>#N/A</v>
      </c>
    </row>
    <row r="1195" spans="1:18" x14ac:dyDescent="0.3">
      <c r="A1195" s="1" t="s">
        <v>3365</v>
      </c>
      <c r="B1195" s="1" t="s">
        <v>3366</v>
      </c>
      <c r="C1195" s="1" t="s">
        <v>582</v>
      </c>
      <c r="D1195" s="1" t="s">
        <v>3367</v>
      </c>
      <c r="E1195" s="1">
        <f t="shared" si="18"/>
        <v>0</v>
      </c>
      <c r="F1195" s="1"/>
      <c r="G1195" s="1" t="s">
        <v>544</v>
      </c>
      <c r="H1195" s="1" t="s">
        <v>590</v>
      </c>
      <c r="I1195" s="2" t="e">
        <f>VLOOKUP($A1195,'[1]23500'!$B$3:$L$5634,1,0)</f>
        <v>#N/A</v>
      </c>
      <c r="J1195" s="2" t="e">
        <f>VLOOKUP($A1195,'[1]23500'!$B$3:$L$5634,2,0)</f>
        <v>#N/A</v>
      </c>
      <c r="K1195" s="2" t="e">
        <f>VLOOKUP($A1195,'[1]23500'!$B$3:$L$5634,3,0)</f>
        <v>#N/A</v>
      </c>
      <c r="L1195" s="2" t="e">
        <f>VLOOKUP($A1195,'[1]23500'!$B$3:$L$5634,4,0)</f>
        <v>#N/A</v>
      </c>
      <c r="M1195" s="2" t="e">
        <f>VLOOKUP($A1195,'[1]23500'!$B$3:$L$5634,5,0)</f>
        <v>#N/A</v>
      </c>
      <c r="N1195" s="2" t="e">
        <f>VLOOKUP($A1195,'[1]23500'!$B$3:$L$5634,6,0)</f>
        <v>#N/A</v>
      </c>
      <c r="O1195" s="2" t="e">
        <f>VLOOKUP($A1195,'[1]23500'!$B$3:$L$5634,7,0)</f>
        <v>#N/A</v>
      </c>
      <c r="P1195" s="2" t="e">
        <f>VLOOKUP($A1195,'[1]23500'!$B$3:$L$5634,8,0)</f>
        <v>#N/A</v>
      </c>
      <c r="Q1195" s="2" t="e">
        <f>VLOOKUP($A1195,'[1]23500'!$B$3:$L$5634,10,0)</f>
        <v>#N/A</v>
      </c>
      <c r="R1195" s="2" t="e">
        <f>VLOOKUP($A1195,'[1]23500'!$B$3:$L$5634,11,0)</f>
        <v>#N/A</v>
      </c>
    </row>
    <row r="1196" spans="1:18" x14ac:dyDescent="0.3">
      <c r="A1196" s="1" t="s">
        <v>3368</v>
      </c>
      <c r="B1196" s="1" t="s">
        <v>3369</v>
      </c>
      <c r="C1196" s="1" t="s">
        <v>582</v>
      </c>
      <c r="D1196" s="1" t="s">
        <v>3370</v>
      </c>
      <c r="E1196" s="1">
        <f t="shared" si="18"/>
        <v>0</v>
      </c>
      <c r="F1196" s="1"/>
      <c r="G1196" s="1" t="s">
        <v>544</v>
      </c>
      <c r="H1196" s="1" t="s">
        <v>590</v>
      </c>
      <c r="I1196" s="2" t="e">
        <f>VLOOKUP($A1196,'[1]23500'!$B$3:$L$5634,1,0)</f>
        <v>#N/A</v>
      </c>
      <c r="J1196" s="2" t="e">
        <f>VLOOKUP($A1196,'[1]23500'!$B$3:$L$5634,2,0)</f>
        <v>#N/A</v>
      </c>
      <c r="K1196" s="2" t="e">
        <f>VLOOKUP($A1196,'[1]23500'!$B$3:$L$5634,3,0)</f>
        <v>#N/A</v>
      </c>
      <c r="L1196" s="2" t="e">
        <f>VLOOKUP($A1196,'[1]23500'!$B$3:$L$5634,4,0)</f>
        <v>#N/A</v>
      </c>
      <c r="M1196" s="2" t="e">
        <f>VLOOKUP($A1196,'[1]23500'!$B$3:$L$5634,5,0)</f>
        <v>#N/A</v>
      </c>
      <c r="N1196" s="2" t="e">
        <f>VLOOKUP($A1196,'[1]23500'!$B$3:$L$5634,6,0)</f>
        <v>#N/A</v>
      </c>
      <c r="O1196" s="2" t="e">
        <f>VLOOKUP($A1196,'[1]23500'!$B$3:$L$5634,7,0)</f>
        <v>#N/A</v>
      </c>
      <c r="P1196" s="2" t="e">
        <f>VLOOKUP($A1196,'[1]23500'!$B$3:$L$5634,8,0)</f>
        <v>#N/A</v>
      </c>
      <c r="Q1196" s="2" t="e">
        <f>VLOOKUP($A1196,'[1]23500'!$B$3:$L$5634,10,0)</f>
        <v>#N/A</v>
      </c>
      <c r="R1196" s="2" t="e">
        <f>VLOOKUP($A1196,'[1]23500'!$B$3:$L$5634,11,0)</f>
        <v>#N/A</v>
      </c>
    </row>
    <row r="1197" spans="1:18" x14ac:dyDescent="0.3">
      <c r="A1197" s="1" t="s">
        <v>3371</v>
      </c>
      <c r="B1197" s="1" t="s">
        <v>3372</v>
      </c>
      <c r="C1197" s="1" t="s">
        <v>582</v>
      </c>
      <c r="D1197" s="1" t="s">
        <v>3373</v>
      </c>
      <c r="E1197" s="1">
        <f t="shared" si="18"/>
        <v>0</v>
      </c>
      <c r="F1197" s="1"/>
      <c r="G1197" s="1" t="s">
        <v>544</v>
      </c>
      <c r="H1197" s="1" t="s">
        <v>590</v>
      </c>
      <c r="I1197" s="2" t="e">
        <f>VLOOKUP($A1197,'[1]23500'!$B$3:$L$5634,1,0)</f>
        <v>#N/A</v>
      </c>
      <c r="J1197" s="2" t="e">
        <f>VLOOKUP($A1197,'[1]23500'!$B$3:$L$5634,2,0)</f>
        <v>#N/A</v>
      </c>
      <c r="K1197" s="2" t="e">
        <f>VLOOKUP($A1197,'[1]23500'!$B$3:$L$5634,3,0)</f>
        <v>#N/A</v>
      </c>
      <c r="L1197" s="2" t="e">
        <f>VLOOKUP($A1197,'[1]23500'!$B$3:$L$5634,4,0)</f>
        <v>#N/A</v>
      </c>
      <c r="M1197" s="2" t="e">
        <f>VLOOKUP($A1197,'[1]23500'!$B$3:$L$5634,5,0)</f>
        <v>#N/A</v>
      </c>
      <c r="N1197" s="2" t="e">
        <f>VLOOKUP($A1197,'[1]23500'!$B$3:$L$5634,6,0)</f>
        <v>#N/A</v>
      </c>
      <c r="O1197" s="2" t="e">
        <f>VLOOKUP($A1197,'[1]23500'!$B$3:$L$5634,7,0)</f>
        <v>#N/A</v>
      </c>
      <c r="P1197" s="2" t="e">
        <f>VLOOKUP($A1197,'[1]23500'!$B$3:$L$5634,8,0)</f>
        <v>#N/A</v>
      </c>
      <c r="Q1197" s="2" t="e">
        <f>VLOOKUP($A1197,'[1]23500'!$B$3:$L$5634,10,0)</f>
        <v>#N/A</v>
      </c>
      <c r="R1197" s="2" t="e">
        <f>VLOOKUP($A1197,'[1]23500'!$B$3:$L$5634,11,0)</f>
        <v>#N/A</v>
      </c>
    </row>
    <row r="1198" spans="1:18" x14ac:dyDescent="0.3">
      <c r="A1198" s="1" t="s">
        <v>3374</v>
      </c>
      <c r="B1198" s="1" t="s">
        <v>3375</v>
      </c>
      <c r="C1198" s="1" t="s">
        <v>582</v>
      </c>
      <c r="D1198" s="1" t="s">
        <v>3376</v>
      </c>
      <c r="E1198" s="1">
        <f t="shared" si="18"/>
        <v>0</v>
      </c>
      <c r="F1198" s="1"/>
      <c r="G1198" s="1" t="s">
        <v>544</v>
      </c>
      <c r="H1198" s="1" t="s">
        <v>590</v>
      </c>
      <c r="I1198" s="2" t="e">
        <f>VLOOKUP($A1198,'[1]23500'!$B$3:$L$5634,1,0)</f>
        <v>#N/A</v>
      </c>
      <c r="J1198" s="2" t="e">
        <f>VLOOKUP($A1198,'[1]23500'!$B$3:$L$5634,2,0)</f>
        <v>#N/A</v>
      </c>
      <c r="K1198" s="2" t="e">
        <f>VLOOKUP($A1198,'[1]23500'!$B$3:$L$5634,3,0)</f>
        <v>#N/A</v>
      </c>
      <c r="L1198" s="2" t="e">
        <f>VLOOKUP($A1198,'[1]23500'!$B$3:$L$5634,4,0)</f>
        <v>#N/A</v>
      </c>
      <c r="M1198" s="2" t="e">
        <f>VLOOKUP($A1198,'[1]23500'!$B$3:$L$5634,5,0)</f>
        <v>#N/A</v>
      </c>
      <c r="N1198" s="2" t="e">
        <f>VLOOKUP($A1198,'[1]23500'!$B$3:$L$5634,6,0)</f>
        <v>#N/A</v>
      </c>
      <c r="O1198" s="2" t="e">
        <f>VLOOKUP($A1198,'[1]23500'!$B$3:$L$5634,7,0)</f>
        <v>#N/A</v>
      </c>
      <c r="P1198" s="2" t="e">
        <f>VLOOKUP($A1198,'[1]23500'!$B$3:$L$5634,8,0)</f>
        <v>#N/A</v>
      </c>
      <c r="Q1198" s="2" t="e">
        <f>VLOOKUP($A1198,'[1]23500'!$B$3:$L$5634,10,0)</f>
        <v>#N/A</v>
      </c>
      <c r="R1198" s="2" t="e">
        <f>VLOOKUP($A1198,'[1]23500'!$B$3:$L$5634,11,0)</f>
        <v>#N/A</v>
      </c>
    </row>
    <row r="1199" spans="1:18" x14ac:dyDescent="0.3">
      <c r="A1199" s="1" t="s">
        <v>3377</v>
      </c>
      <c r="B1199" s="1" t="s">
        <v>3378</v>
      </c>
      <c r="C1199" s="1" t="s">
        <v>582</v>
      </c>
      <c r="D1199" s="1" t="s">
        <v>3379</v>
      </c>
      <c r="E1199" s="1">
        <f t="shared" si="18"/>
        <v>0</v>
      </c>
      <c r="F1199" s="1"/>
      <c r="G1199" s="1" t="s">
        <v>544</v>
      </c>
      <c r="H1199" s="1" t="s">
        <v>590</v>
      </c>
      <c r="I1199" s="2" t="e">
        <f>VLOOKUP($A1199,'[1]23500'!$B$3:$L$5634,1,0)</f>
        <v>#N/A</v>
      </c>
      <c r="J1199" s="2" t="e">
        <f>VLOOKUP($A1199,'[1]23500'!$B$3:$L$5634,2,0)</f>
        <v>#N/A</v>
      </c>
      <c r="K1199" s="2" t="e">
        <f>VLOOKUP($A1199,'[1]23500'!$B$3:$L$5634,3,0)</f>
        <v>#N/A</v>
      </c>
      <c r="L1199" s="2" t="e">
        <f>VLOOKUP($A1199,'[1]23500'!$B$3:$L$5634,4,0)</f>
        <v>#N/A</v>
      </c>
      <c r="M1199" s="2" t="e">
        <f>VLOOKUP($A1199,'[1]23500'!$B$3:$L$5634,5,0)</f>
        <v>#N/A</v>
      </c>
      <c r="N1199" s="2" t="e">
        <f>VLOOKUP($A1199,'[1]23500'!$B$3:$L$5634,6,0)</f>
        <v>#N/A</v>
      </c>
      <c r="O1199" s="2" t="e">
        <f>VLOOKUP($A1199,'[1]23500'!$B$3:$L$5634,7,0)</f>
        <v>#N/A</v>
      </c>
      <c r="P1199" s="2" t="e">
        <f>VLOOKUP($A1199,'[1]23500'!$B$3:$L$5634,8,0)</f>
        <v>#N/A</v>
      </c>
      <c r="Q1199" s="2" t="e">
        <f>VLOOKUP($A1199,'[1]23500'!$B$3:$L$5634,10,0)</f>
        <v>#N/A</v>
      </c>
      <c r="R1199" s="2" t="e">
        <f>VLOOKUP($A1199,'[1]23500'!$B$3:$L$5634,11,0)</f>
        <v>#N/A</v>
      </c>
    </row>
    <row r="1200" spans="1:18" x14ac:dyDescent="0.3">
      <c r="A1200" s="1" t="s">
        <v>3380</v>
      </c>
      <c r="B1200" s="1" t="s">
        <v>3381</v>
      </c>
      <c r="C1200" s="1" t="s">
        <v>582</v>
      </c>
      <c r="D1200" s="1" t="s">
        <v>3382</v>
      </c>
      <c r="E1200" s="1">
        <f t="shared" si="18"/>
        <v>0</v>
      </c>
      <c r="F1200" s="1"/>
      <c r="G1200" s="1" t="s">
        <v>544</v>
      </c>
      <c r="H1200" s="1" t="s">
        <v>590</v>
      </c>
      <c r="I1200" s="2" t="e">
        <f>VLOOKUP($A1200,'[1]23500'!$B$3:$L$5634,1,0)</f>
        <v>#N/A</v>
      </c>
      <c r="J1200" s="2" t="e">
        <f>VLOOKUP($A1200,'[1]23500'!$B$3:$L$5634,2,0)</f>
        <v>#N/A</v>
      </c>
      <c r="K1200" s="2" t="e">
        <f>VLOOKUP($A1200,'[1]23500'!$B$3:$L$5634,3,0)</f>
        <v>#N/A</v>
      </c>
      <c r="L1200" s="2" t="e">
        <f>VLOOKUP($A1200,'[1]23500'!$B$3:$L$5634,4,0)</f>
        <v>#N/A</v>
      </c>
      <c r="M1200" s="2" t="e">
        <f>VLOOKUP($A1200,'[1]23500'!$B$3:$L$5634,5,0)</f>
        <v>#N/A</v>
      </c>
      <c r="N1200" s="2" t="e">
        <f>VLOOKUP($A1200,'[1]23500'!$B$3:$L$5634,6,0)</f>
        <v>#N/A</v>
      </c>
      <c r="O1200" s="2" t="e">
        <f>VLOOKUP($A1200,'[1]23500'!$B$3:$L$5634,7,0)</f>
        <v>#N/A</v>
      </c>
      <c r="P1200" s="2" t="e">
        <f>VLOOKUP($A1200,'[1]23500'!$B$3:$L$5634,8,0)</f>
        <v>#N/A</v>
      </c>
      <c r="Q1200" s="2" t="e">
        <f>VLOOKUP($A1200,'[1]23500'!$B$3:$L$5634,10,0)</f>
        <v>#N/A</v>
      </c>
      <c r="R1200" s="2" t="e">
        <f>VLOOKUP($A1200,'[1]23500'!$B$3:$L$5634,11,0)</f>
        <v>#N/A</v>
      </c>
    </row>
    <row r="1201" spans="1:18" x14ac:dyDescent="0.3">
      <c r="A1201" s="1" t="s">
        <v>3383</v>
      </c>
      <c r="B1201" s="1" t="s">
        <v>3384</v>
      </c>
      <c r="C1201" s="1" t="s">
        <v>582</v>
      </c>
      <c r="D1201" s="1" t="s">
        <v>3385</v>
      </c>
      <c r="E1201" s="1">
        <f t="shared" si="18"/>
        <v>0</v>
      </c>
      <c r="F1201" s="1"/>
      <c r="G1201" s="1" t="s">
        <v>544</v>
      </c>
      <c r="H1201" s="1" t="s">
        <v>590</v>
      </c>
      <c r="I1201" s="2" t="e">
        <f>VLOOKUP($A1201,'[1]23500'!$B$3:$L$5634,1,0)</f>
        <v>#N/A</v>
      </c>
      <c r="J1201" s="2" t="e">
        <f>VLOOKUP($A1201,'[1]23500'!$B$3:$L$5634,2,0)</f>
        <v>#N/A</v>
      </c>
      <c r="K1201" s="2" t="e">
        <f>VLOOKUP($A1201,'[1]23500'!$B$3:$L$5634,3,0)</f>
        <v>#N/A</v>
      </c>
      <c r="L1201" s="2" t="e">
        <f>VLOOKUP($A1201,'[1]23500'!$B$3:$L$5634,4,0)</f>
        <v>#N/A</v>
      </c>
      <c r="M1201" s="2" t="e">
        <f>VLOOKUP($A1201,'[1]23500'!$B$3:$L$5634,5,0)</f>
        <v>#N/A</v>
      </c>
      <c r="N1201" s="2" t="e">
        <f>VLOOKUP($A1201,'[1]23500'!$B$3:$L$5634,6,0)</f>
        <v>#N/A</v>
      </c>
      <c r="O1201" s="2" t="e">
        <f>VLOOKUP($A1201,'[1]23500'!$B$3:$L$5634,7,0)</f>
        <v>#N/A</v>
      </c>
      <c r="P1201" s="2" t="e">
        <f>VLOOKUP($A1201,'[1]23500'!$B$3:$L$5634,8,0)</f>
        <v>#N/A</v>
      </c>
      <c r="Q1201" s="2" t="e">
        <f>VLOOKUP($A1201,'[1]23500'!$B$3:$L$5634,10,0)</f>
        <v>#N/A</v>
      </c>
      <c r="R1201" s="2" t="e">
        <f>VLOOKUP($A1201,'[1]23500'!$B$3:$L$5634,11,0)</f>
        <v>#N/A</v>
      </c>
    </row>
    <row r="1202" spans="1:18" x14ac:dyDescent="0.3">
      <c r="A1202" s="1" t="s">
        <v>3386</v>
      </c>
      <c r="B1202" s="1" t="s">
        <v>3387</v>
      </c>
      <c r="C1202" s="1" t="s">
        <v>582</v>
      </c>
      <c r="D1202" s="1" t="s">
        <v>3388</v>
      </c>
      <c r="E1202" s="1">
        <f t="shared" si="18"/>
        <v>0</v>
      </c>
      <c r="F1202" s="1"/>
      <c r="G1202" s="1" t="s">
        <v>544</v>
      </c>
      <c r="H1202" s="1" t="s">
        <v>590</v>
      </c>
      <c r="I1202" s="2" t="e">
        <f>VLOOKUP($A1202,'[1]23500'!$B$3:$L$5634,1,0)</f>
        <v>#N/A</v>
      </c>
      <c r="J1202" s="2" t="e">
        <f>VLOOKUP($A1202,'[1]23500'!$B$3:$L$5634,2,0)</f>
        <v>#N/A</v>
      </c>
      <c r="K1202" s="2" t="e">
        <f>VLOOKUP($A1202,'[1]23500'!$B$3:$L$5634,3,0)</f>
        <v>#N/A</v>
      </c>
      <c r="L1202" s="2" t="e">
        <f>VLOOKUP($A1202,'[1]23500'!$B$3:$L$5634,4,0)</f>
        <v>#N/A</v>
      </c>
      <c r="M1202" s="2" t="e">
        <f>VLOOKUP($A1202,'[1]23500'!$B$3:$L$5634,5,0)</f>
        <v>#N/A</v>
      </c>
      <c r="N1202" s="2" t="e">
        <f>VLOOKUP($A1202,'[1]23500'!$B$3:$L$5634,6,0)</f>
        <v>#N/A</v>
      </c>
      <c r="O1202" s="2" t="e">
        <f>VLOOKUP($A1202,'[1]23500'!$B$3:$L$5634,7,0)</f>
        <v>#N/A</v>
      </c>
      <c r="P1202" s="2" t="e">
        <f>VLOOKUP($A1202,'[1]23500'!$B$3:$L$5634,8,0)</f>
        <v>#N/A</v>
      </c>
      <c r="Q1202" s="2" t="e">
        <f>VLOOKUP($A1202,'[1]23500'!$B$3:$L$5634,10,0)</f>
        <v>#N/A</v>
      </c>
      <c r="R1202" s="2" t="e">
        <f>VLOOKUP($A1202,'[1]23500'!$B$3:$L$5634,11,0)</f>
        <v>#N/A</v>
      </c>
    </row>
    <row r="1203" spans="1:18" x14ac:dyDescent="0.3">
      <c r="A1203" s="1" t="s">
        <v>3389</v>
      </c>
      <c r="B1203" s="1" t="s">
        <v>3390</v>
      </c>
      <c r="C1203" s="1" t="s">
        <v>582</v>
      </c>
      <c r="D1203" s="1" t="s">
        <v>3391</v>
      </c>
      <c r="E1203" s="1">
        <f t="shared" si="18"/>
        <v>0</v>
      </c>
      <c r="F1203" s="1"/>
      <c r="G1203" s="1" t="s">
        <v>544</v>
      </c>
      <c r="H1203" s="1" t="s">
        <v>590</v>
      </c>
      <c r="I1203" s="2" t="e">
        <f>VLOOKUP($A1203,'[1]23500'!$B$3:$L$5634,1,0)</f>
        <v>#N/A</v>
      </c>
      <c r="J1203" s="2" t="e">
        <f>VLOOKUP($A1203,'[1]23500'!$B$3:$L$5634,2,0)</f>
        <v>#N/A</v>
      </c>
      <c r="K1203" s="2" t="e">
        <f>VLOOKUP($A1203,'[1]23500'!$B$3:$L$5634,3,0)</f>
        <v>#N/A</v>
      </c>
      <c r="L1203" s="2" t="e">
        <f>VLOOKUP($A1203,'[1]23500'!$B$3:$L$5634,4,0)</f>
        <v>#N/A</v>
      </c>
      <c r="M1203" s="2" t="e">
        <f>VLOOKUP($A1203,'[1]23500'!$B$3:$L$5634,5,0)</f>
        <v>#N/A</v>
      </c>
      <c r="N1203" s="2" t="e">
        <f>VLOOKUP($A1203,'[1]23500'!$B$3:$L$5634,6,0)</f>
        <v>#N/A</v>
      </c>
      <c r="O1203" s="2" t="e">
        <f>VLOOKUP($A1203,'[1]23500'!$B$3:$L$5634,7,0)</f>
        <v>#N/A</v>
      </c>
      <c r="P1203" s="2" t="e">
        <f>VLOOKUP($A1203,'[1]23500'!$B$3:$L$5634,8,0)</f>
        <v>#N/A</v>
      </c>
      <c r="Q1203" s="2" t="e">
        <f>VLOOKUP($A1203,'[1]23500'!$B$3:$L$5634,10,0)</f>
        <v>#N/A</v>
      </c>
      <c r="R1203" s="2" t="e">
        <f>VLOOKUP($A1203,'[1]23500'!$B$3:$L$5634,11,0)</f>
        <v>#N/A</v>
      </c>
    </row>
    <row r="1204" spans="1:18" x14ac:dyDescent="0.3">
      <c r="A1204" s="1" t="s">
        <v>3392</v>
      </c>
      <c r="B1204" s="1" t="s">
        <v>3393</v>
      </c>
      <c r="C1204" s="1" t="s">
        <v>582</v>
      </c>
      <c r="D1204" s="1" t="s">
        <v>3394</v>
      </c>
      <c r="E1204" s="1">
        <f t="shared" si="18"/>
        <v>0</v>
      </c>
      <c r="F1204" s="1"/>
      <c r="G1204" s="1" t="s">
        <v>544</v>
      </c>
      <c r="H1204" s="1" t="s">
        <v>590</v>
      </c>
      <c r="I1204" s="2" t="e">
        <f>VLOOKUP($A1204,'[1]23500'!$B$3:$L$5634,1,0)</f>
        <v>#N/A</v>
      </c>
      <c r="J1204" s="2" t="e">
        <f>VLOOKUP($A1204,'[1]23500'!$B$3:$L$5634,2,0)</f>
        <v>#N/A</v>
      </c>
      <c r="K1204" s="2" t="e">
        <f>VLOOKUP($A1204,'[1]23500'!$B$3:$L$5634,3,0)</f>
        <v>#N/A</v>
      </c>
      <c r="L1204" s="2" t="e">
        <f>VLOOKUP($A1204,'[1]23500'!$B$3:$L$5634,4,0)</f>
        <v>#N/A</v>
      </c>
      <c r="M1204" s="2" t="e">
        <f>VLOOKUP($A1204,'[1]23500'!$B$3:$L$5634,5,0)</f>
        <v>#N/A</v>
      </c>
      <c r="N1204" s="2" t="e">
        <f>VLOOKUP($A1204,'[1]23500'!$B$3:$L$5634,6,0)</f>
        <v>#N/A</v>
      </c>
      <c r="O1204" s="2" t="e">
        <f>VLOOKUP($A1204,'[1]23500'!$B$3:$L$5634,7,0)</f>
        <v>#N/A</v>
      </c>
      <c r="P1204" s="2" t="e">
        <f>VLOOKUP($A1204,'[1]23500'!$B$3:$L$5634,8,0)</f>
        <v>#N/A</v>
      </c>
      <c r="Q1204" s="2" t="e">
        <f>VLOOKUP($A1204,'[1]23500'!$B$3:$L$5634,10,0)</f>
        <v>#N/A</v>
      </c>
      <c r="R1204" s="2" t="e">
        <f>VLOOKUP($A1204,'[1]23500'!$B$3:$L$5634,11,0)</f>
        <v>#N/A</v>
      </c>
    </row>
    <row r="1205" spans="1:18" x14ac:dyDescent="0.3">
      <c r="A1205" s="1" t="s">
        <v>3395</v>
      </c>
      <c r="B1205" s="1" t="s">
        <v>3396</v>
      </c>
      <c r="C1205" s="1" t="s">
        <v>582</v>
      </c>
      <c r="D1205" s="1" t="s">
        <v>3397</v>
      </c>
      <c r="E1205" s="1">
        <f t="shared" si="18"/>
        <v>0</v>
      </c>
      <c r="F1205" s="1"/>
      <c r="G1205" s="1" t="s">
        <v>544</v>
      </c>
      <c r="H1205" s="1" t="s">
        <v>590</v>
      </c>
      <c r="I1205" s="2" t="e">
        <f>VLOOKUP($A1205,'[1]23500'!$B$3:$L$5634,1,0)</f>
        <v>#N/A</v>
      </c>
      <c r="J1205" s="2" t="e">
        <f>VLOOKUP($A1205,'[1]23500'!$B$3:$L$5634,2,0)</f>
        <v>#N/A</v>
      </c>
      <c r="K1205" s="2" t="e">
        <f>VLOOKUP($A1205,'[1]23500'!$B$3:$L$5634,3,0)</f>
        <v>#N/A</v>
      </c>
      <c r="L1205" s="2" t="e">
        <f>VLOOKUP($A1205,'[1]23500'!$B$3:$L$5634,4,0)</f>
        <v>#N/A</v>
      </c>
      <c r="M1205" s="2" t="e">
        <f>VLOOKUP($A1205,'[1]23500'!$B$3:$L$5634,5,0)</f>
        <v>#N/A</v>
      </c>
      <c r="N1205" s="2" t="e">
        <f>VLOOKUP($A1205,'[1]23500'!$B$3:$L$5634,6,0)</f>
        <v>#N/A</v>
      </c>
      <c r="O1205" s="2" t="e">
        <f>VLOOKUP($A1205,'[1]23500'!$B$3:$L$5634,7,0)</f>
        <v>#N/A</v>
      </c>
      <c r="P1205" s="2" t="e">
        <f>VLOOKUP($A1205,'[1]23500'!$B$3:$L$5634,8,0)</f>
        <v>#N/A</v>
      </c>
      <c r="Q1205" s="2" t="e">
        <f>VLOOKUP($A1205,'[1]23500'!$B$3:$L$5634,10,0)</f>
        <v>#N/A</v>
      </c>
      <c r="R1205" s="2" t="e">
        <f>VLOOKUP($A1205,'[1]23500'!$B$3:$L$5634,11,0)</f>
        <v>#N/A</v>
      </c>
    </row>
    <row r="1206" spans="1:18" x14ac:dyDescent="0.3">
      <c r="A1206" s="1" t="s">
        <v>3398</v>
      </c>
      <c r="B1206" s="1" t="s">
        <v>3399</v>
      </c>
      <c r="C1206" s="1" t="s">
        <v>582</v>
      </c>
      <c r="D1206" s="1" t="s">
        <v>3400</v>
      </c>
      <c r="E1206" s="1">
        <f t="shared" si="18"/>
        <v>0</v>
      </c>
      <c r="F1206" s="1"/>
      <c r="G1206" s="1" t="s">
        <v>544</v>
      </c>
      <c r="H1206" s="1" t="s">
        <v>590</v>
      </c>
      <c r="I1206" s="2" t="e">
        <f>VLOOKUP($A1206,'[1]23500'!$B$3:$L$5634,1,0)</f>
        <v>#N/A</v>
      </c>
      <c r="J1206" s="2" t="e">
        <f>VLOOKUP($A1206,'[1]23500'!$B$3:$L$5634,2,0)</f>
        <v>#N/A</v>
      </c>
      <c r="K1206" s="2" t="e">
        <f>VLOOKUP($A1206,'[1]23500'!$B$3:$L$5634,3,0)</f>
        <v>#N/A</v>
      </c>
      <c r="L1206" s="2" t="e">
        <f>VLOOKUP($A1206,'[1]23500'!$B$3:$L$5634,4,0)</f>
        <v>#N/A</v>
      </c>
      <c r="M1206" s="2" t="e">
        <f>VLOOKUP($A1206,'[1]23500'!$B$3:$L$5634,5,0)</f>
        <v>#N/A</v>
      </c>
      <c r="N1206" s="2" t="e">
        <f>VLOOKUP($A1206,'[1]23500'!$B$3:$L$5634,6,0)</f>
        <v>#N/A</v>
      </c>
      <c r="O1206" s="2" t="e">
        <f>VLOOKUP($A1206,'[1]23500'!$B$3:$L$5634,7,0)</f>
        <v>#N/A</v>
      </c>
      <c r="P1206" s="2" t="e">
        <f>VLOOKUP($A1206,'[1]23500'!$B$3:$L$5634,8,0)</f>
        <v>#N/A</v>
      </c>
      <c r="Q1206" s="2" t="e">
        <f>VLOOKUP($A1206,'[1]23500'!$B$3:$L$5634,10,0)</f>
        <v>#N/A</v>
      </c>
      <c r="R1206" s="2" t="e">
        <f>VLOOKUP($A1206,'[1]23500'!$B$3:$L$5634,11,0)</f>
        <v>#N/A</v>
      </c>
    </row>
    <row r="1207" spans="1:18" x14ac:dyDescent="0.3">
      <c r="A1207" s="1" t="s">
        <v>3401</v>
      </c>
      <c r="B1207" s="1" t="s">
        <v>3402</v>
      </c>
      <c r="C1207" s="1" t="s">
        <v>582</v>
      </c>
      <c r="D1207" s="1" t="s">
        <v>3403</v>
      </c>
      <c r="E1207" s="1">
        <f t="shared" si="18"/>
        <v>0</v>
      </c>
      <c r="F1207" s="1"/>
      <c r="G1207" s="1" t="s">
        <v>544</v>
      </c>
      <c r="H1207" s="1" t="s">
        <v>590</v>
      </c>
      <c r="I1207" s="2" t="e">
        <f>VLOOKUP($A1207,'[1]23500'!$B$3:$L$5634,1,0)</f>
        <v>#N/A</v>
      </c>
      <c r="J1207" s="2" t="e">
        <f>VLOOKUP($A1207,'[1]23500'!$B$3:$L$5634,2,0)</f>
        <v>#N/A</v>
      </c>
      <c r="K1207" s="2" t="e">
        <f>VLOOKUP($A1207,'[1]23500'!$B$3:$L$5634,3,0)</f>
        <v>#N/A</v>
      </c>
      <c r="L1207" s="2" t="e">
        <f>VLOOKUP($A1207,'[1]23500'!$B$3:$L$5634,4,0)</f>
        <v>#N/A</v>
      </c>
      <c r="M1207" s="2" t="e">
        <f>VLOOKUP($A1207,'[1]23500'!$B$3:$L$5634,5,0)</f>
        <v>#N/A</v>
      </c>
      <c r="N1207" s="2" t="e">
        <f>VLOOKUP($A1207,'[1]23500'!$B$3:$L$5634,6,0)</f>
        <v>#N/A</v>
      </c>
      <c r="O1207" s="2" t="e">
        <f>VLOOKUP($A1207,'[1]23500'!$B$3:$L$5634,7,0)</f>
        <v>#N/A</v>
      </c>
      <c r="P1207" s="2" t="e">
        <f>VLOOKUP($A1207,'[1]23500'!$B$3:$L$5634,8,0)</f>
        <v>#N/A</v>
      </c>
      <c r="Q1207" s="2" t="e">
        <f>VLOOKUP($A1207,'[1]23500'!$B$3:$L$5634,10,0)</f>
        <v>#N/A</v>
      </c>
      <c r="R1207" s="2" t="e">
        <f>VLOOKUP($A1207,'[1]23500'!$B$3:$L$5634,11,0)</f>
        <v>#N/A</v>
      </c>
    </row>
    <row r="1208" spans="1:18" x14ac:dyDescent="0.3">
      <c r="A1208" s="1" t="s">
        <v>3404</v>
      </c>
      <c r="B1208" s="1" t="s">
        <v>3405</v>
      </c>
      <c r="C1208" s="1" t="s">
        <v>582</v>
      </c>
      <c r="D1208" s="1" t="s">
        <v>3406</v>
      </c>
      <c r="E1208" s="1">
        <f t="shared" si="18"/>
        <v>0</v>
      </c>
      <c r="F1208" s="1"/>
      <c r="G1208" s="1" t="s">
        <v>544</v>
      </c>
      <c r="H1208" s="1" t="s">
        <v>590</v>
      </c>
      <c r="I1208" s="2" t="e">
        <f>VLOOKUP($A1208,'[1]23500'!$B$3:$L$5634,1,0)</f>
        <v>#N/A</v>
      </c>
      <c r="J1208" s="2" t="e">
        <f>VLOOKUP($A1208,'[1]23500'!$B$3:$L$5634,2,0)</f>
        <v>#N/A</v>
      </c>
      <c r="K1208" s="2" t="e">
        <f>VLOOKUP($A1208,'[1]23500'!$B$3:$L$5634,3,0)</f>
        <v>#N/A</v>
      </c>
      <c r="L1208" s="2" t="e">
        <f>VLOOKUP($A1208,'[1]23500'!$B$3:$L$5634,4,0)</f>
        <v>#N/A</v>
      </c>
      <c r="M1208" s="2" t="e">
        <f>VLOOKUP($A1208,'[1]23500'!$B$3:$L$5634,5,0)</f>
        <v>#N/A</v>
      </c>
      <c r="N1208" s="2" t="e">
        <f>VLOOKUP($A1208,'[1]23500'!$B$3:$L$5634,6,0)</f>
        <v>#N/A</v>
      </c>
      <c r="O1208" s="2" t="e">
        <f>VLOOKUP($A1208,'[1]23500'!$B$3:$L$5634,7,0)</f>
        <v>#N/A</v>
      </c>
      <c r="P1208" s="2" t="e">
        <f>VLOOKUP($A1208,'[1]23500'!$B$3:$L$5634,8,0)</f>
        <v>#N/A</v>
      </c>
      <c r="Q1208" s="2" t="e">
        <f>VLOOKUP($A1208,'[1]23500'!$B$3:$L$5634,10,0)</f>
        <v>#N/A</v>
      </c>
      <c r="R1208" s="2" t="e">
        <f>VLOOKUP($A1208,'[1]23500'!$B$3:$L$5634,11,0)</f>
        <v>#N/A</v>
      </c>
    </row>
    <row r="1209" spans="1:18" x14ac:dyDescent="0.3">
      <c r="A1209" s="1" t="s">
        <v>3407</v>
      </c>
      <c r="B1209" s="1" t="s">
        <v>3408</v>
      </c>
      <c r="C1209" s="1" t="s">
        <v>582</v>
      </c>
      <c r="D1209" s="1" t="s">
        <v>3409</v>
      </c>
      <c r="E1209" s="1">
        <f t="shared" si="18"/>
        <v>0</v>
      </c>
      <c r="F1209" s="1"/>
      <c r="G1209" s="1" t="s">
        <v>544</v>
      </c>
      <c r="H1209" s="1" t="s">
        <v>590</v>
      </c>
      <c r="I1209" s="2" t="e">
        <f>VLOOKUP($A1209,'[1]23500'!$B$3:$L$5634,1,0)</f>
        <v>#N/A</v>
      </c>
      <c r="J1209" s="2" t="e">
        <f>VLOOKUP($A1209,'[1]23500'!$B$3:$L$5634,2,0)</f>
        <v>#N/A</v>
      </c>
      <c r="K1209" s="2" t="e">
        <f>VLOOKUP($A1209,'[1]23500'!$B$3:$L$5634,3,0)</f>
        <v>#N/A</v>
      </c>
      <c r="L1209" s="2" t="e">
        <f>VLOOKUP($A1209,'[1]23500'!$B$3:$L$5634,4,0)</f>
        <v>#N/A</v>
      </c>
      <c r="M1209" s="2" t="e">
        <f>VLOOKUP($A1209,'[1]23500'!$B$3:$L$5634,5,0)</f>
        <v>#N/A</v>
      </c>
      <c r="N1209" s="2" t="e">
        <f>VLOOKUP($A1209,'[1]23500'!$B$3:$L$5634,6,0)</f>
        <v>#N/A</v>
      </c>
      <c r="O1209" s="2" t="e">
        <f>VLOOKUP($A1209,'[1]23500'!$B$3:$L$5634,7,0)</f>
        <v>#N/A</v>
      </c>
      <c r="P1209" s="2" t="e">
        <f>VLOOKUP($A1209,'[1]23500'!$B$3:$L$5634,8,0)</f>
        <v>#N/A</v>
      </c>
      <c r="Q1209" s="2" t="e">
        <f>VLOOKUP($A1209,'[1]23500'!$B$3:$L$5634,10,0)</f>
        <v>#N/A</v>
      </c>
      <c r="R1209" s="2" t="e">
        <f>VLOOKUP($A1209,'[1]23500'!$B$3:$L$5634,11,0)</f>
        <v>#N/A</v>
      </c>
    </row>
    <row r="1210" spans="1:18" x14ac:dyDescent="0.3">
      <c r="A1210" s="1" t="s">
        <v>3410</v>
      </c>
      <c r="B1210" s="1" t="s">
        <v>3411</v>
      </c>
      <c r="C1210" s="1" t="s">
        <v>582</v>
      </c>
      <c r="D1210" s="1" t="s">
        <v>3412</v>
      </c>
      <c r="E1210" s="1">
        <f t="shared" si="18"/>
        <v>0</v>
      </c>
      <c r="F1210" s="1"/>
      <c r="G1210" s="1" t="s">
        <v>544</v>
      </c>
      <c r="H1210" s="1" t="s">
        <v>590</v>
      </c>
      <c r="I1210" s="2" t="e">
        <f>VLOOKUP($A1210,'[1]23500'!$B$3:$L$5634,1,0)</f>
        <v>#N/A</v>
      </c>
      <c r="J1210" s="2" t="e">
        <f>VLOOKUP($A1210,'[1]23500'!$B$3:$L$5634,2,0)</f>
        <v>#N/A</v>
      </c>
      <c r="K1210" s="2" t="e">
        <f>VLOOKUP($A1210,'[1]23500'!$B$3:$L$5634,3,0)</f>
        <v>#N/A</v>
      </c>
      <c r="L1210" s="2" t="e">
        <f>VLOOKUP($A1210,'[1]23500'!$B$3:$L$5634,4,0)</f>
        <v>#N/A</v>
      </c>
      <c r="M1210" s="2" t="e">
        <f>VLOOKUP($A1210,'[1]23500'!$B$3:$L$5634,5,0)</f>
        <v>#N/A</v>
      </c>
      <c r="N1210" s="2" t="e">
        <f>VLOOKUP($A1210,'[1]23500'!$B$3:$L$5634,6,0)</f>
        <v>#N/A</v>
      </c>
      <c r="O1210" s="2" t="e">
        <f>VLOOKUP($A1210,'[1]23500'!$B$3:$L$5634,7,0)</f>
        <v>#N/A</v>
      </c>
      <c r="P1210" s="2" t="e">
        <f>VLOOKUP($A1210,'[1]23500'!$B$3:$L$5634,8,0)</f>
        <v>#N/A</v>
      </c>
      <c r="Q1210" s="2" t="e">
        <f>VLOOKUP($A1210,'[1]23500'!$B$3:$L$5634,10,0)</f>
        <v>#N/A</v>
      </c>
      <c r="R1210" s="2" t="e">
        <f>VLOOKUP($A1210,'[1]23500'!$B$3:$L$5634,11,0)</f>
        <v>#N/A</v>
      </c>
    </row>
    <row r="1211" spans="1:18" x14ac:dyDescent="0.3">
      <c r="A1211" s="1" t="s">
        <v>3413</v>
      </c>
      <c r="B1211" s="1" t="s">
        <v>3414</v>
      </c>
      <c r="C1211" s="1" t="s">
        <v>582</v>
      </c>
      <c r="D1211" s="1" t="s">
        <v>3415</v>
      </c>
      <c r="E1211" s="1">
        <f t="shared" si="18"/>
        <v>0</v>
      </c>
      <c r="F1211" s="1"/>
      <c r="G1211" s="1" t="s">
        <v>544</v>
      </c>
      <c r="H1211" s="1" t="s">
        <v>590</v>
      </c>
      <c r="I1211" s="2" t="e">
        <f>VLOOKUP($A1211,'[1]23500'!$B$3:$L$5634,1,0)</f>
        <v>#N/A</v>
      </c>
      <c r="J1211" s="2" t="e">
        <f>VLOOKUP($A1211,'[1]23500'!$B$3:$L$5634,2,0)</f>
        <v>#N/A</v>
      </c>
      <c r="K1211" s="2" t="e">
        <f>VLOOKUP($A1211,'[1]23500'!$B$3:$L$5634,3,0)</f>
        <v>#N/A</v>
      </c>
      <c r="L1211" s="2" t="e">
        <f>VLOOKUP($A1211,'[1]23500'!$B$3:$L$5634,4,0)</f>
        <v>#N/A</v>
      </c>
      <c r="M1211" s="2" t="e">
        <f>VLOOKUP($A1211,'[1]23500'!$B$3:$L$5634,5,0)</f>
        <v>#N/A</v>
      </c>
      <c r="N1211" s="2" t="e">
        <f>VLOOKUP($A1211,'[1]23500'!$B$3:$L$5634,6,0)</f>
        <v>#N/A</v>
      </c>
      <c r="O1211" s="2" t="e">
        <f>VLOOKUP($A1211,'[1]23500'!$B$3:$L$5634,7,0)</f>
        <v>#N/A</v>
      </c>
      <c r="P1211" s="2" t="e">
        <f>VLOOKUP($A1211,'[1]23500'!$B$3:$L$5634,8,0)</f>
        <v>#N/A</v>
      </c>
      <c r="Q1211" s="2" t="e">
        <f>VLOOKUP($A1211,'[1]23500'!$B$3:$L$5634,10,0)</f>
        <v>#N/A</v>
      </c>
      <c r="R1211" s="2" t="e">
        <f>VLOOKUP($A1211,'[1]23500'!$B$3:$L$5634,11,0)</f>
        <v>#N/A</v>
      </c>
    </row>
    <row r="1212" spans="1:18" x14ac:dyDescent="0.3">
      <c r="A1212" s="1" t="s">
        <v>3416</v>
      </c>
      <c r="B1212" s="1" t="s">
        <v>3417</v>
      </c>
      <c r="C1212" s="1" t="s">
        <v>2836</v>
      </c>
      <c r="D1212" s="1" t="s">
        <v>3418</v>
      </c>
      <c r="E1212" s="1">
        <f t="shared" si="18"/>
        <v>0</v>
      </c>
      <c r="F1212" s="1"/>
      <c r="G1212" s="1" t="s">
        <v>544</v>
      </c>
      <c r="H1212" s="1" t="s">
        <v>590</v>
      </c>
      <c r="I1212" s="2" t="e">
        <f>VLOOKUP($A1212,'[1]23500'!$B$3:$L$5634,1,0)</f>
        <v>#N/A</v>
      </c>
      <c r="J1212" s="2" t="e">
        <f>VLOOKUP($A1212,'[1]23500'!$B$3:$L$5634,2,0)</f>
        <v>#N/A</v>
      </c>
      <c r="K1212" s="2" t="e">
        <f>VLOOKUP($A1212,'[1]23500'!$B$3:$L$5634,3,0)</f>
        <v>#N/A</v>
      </c>
      <c r="L1212" s="2" t="e">
        <f>VLOOKUP($A1212,'[1]23500'!$B$3:$L$5634,4,0)</f>
        <v>#N/A</v>
      </c>
      <c r="M1212" s="2" t="e">
        <f>VLOOKUP($A1212,'[1]23500'!$B$3:$L$5634,5,0)</f>
        <v>#N/A</v>
      </c>
      <c r="N1212" s="2" t="e">
        <f>VLOOKUP($A1212,'[1]23500'!$B$3:$L$5634,6,0)</f>
        <v>#N/A</v>
      </c>
      <c r="O1212" s="2" t="e">
        <f>VLOOKUP($A1212,'[1]23500'!$B$3:$L$5634,7,0)</f>
        <v>#N/A</v>
      </c>
      <c r="P1212" s="2" t="e">
        <f>VLOOKUP($A1212,'[1]23500'!$B$3:$L$5634,8,0)</f>
        <v>#N/A</v>
      </c>
      <c r="Q1212" s="2" t="e">
        <f>VLOOKUP($A1212,'[1]23500'!$B$3:$L$5634,10,0)</f>
        <v>#N/A</v>
      </c>
      <c r="R1212" s="2" t="e">
        <f>VLOOKUP($A1212,'[1]23500'!$B$3:$L$5634,11,0)</f>
        <v>#N/A</v>
      </c>
    </row>
    <row r="1213" spans="1:18" x14ac:dyDescent="0.3">
      <c r="A1213" s="1" t="s">
        <v>3419</v>
      </c>
      <c r="B1213" s="1" t="s">
        <v>3420</v>
      </c>
      <c r="C1213" s="1" t="s">
        <v>2836</v>
      </c>
      <c r="D1213" s="1" t="s">
        <v>3421</v>
      </c>
      <c r="E1213" s="1">
        <f t="shared" si="18"/>
        <v>0</v>
      </c>
      <c r="F1213" s="1"/>
      <c r="G1213" s="1" t="s">
        <v>544</v>
      </c>
      <c r="H1213" s="1" t="s">
        <v>590</v>
      </c>
      <c r="I1213" s="2" t="e">
        <f>VLOOKUP($A1213,'[1]23500'!$B$3:$L$5634,1,0)</f>
        <v>#N/A</v>
      </c>
      <c r="J1213" s="2" t="e">
        <f>VLOOKUP($A1213,'[1]23500'!$B$3:$L$5634,2,0)</f>
        <v>#N/A</v>
      </c>
      <c r="K1213" s="2" t="e">
        <f>VLOOKUP($A1213,'[1]23500'!$B$3:$L$5634,3,0)</f>
        <v>#N/A</v>
      </c>
      <c r="L1213" s="2" t="e">
        <f>VLOOKUP($A1213,'[1]23500'!$B$3:$L$5634,4,0)</f>
        <v>#N/A</v>
      </c>
      <c r="M1213" s="2" t="e">
        <f>VLOOKUP($A1213,'[1]23500'!$B$3:$L$5634,5,0)</f>
        <v>#N/A</v>
      </c>
      <c r="N1213" s="2" t="e">
        <f>VLOOKUP($A1213,'[1]23500'!$B$3:$L$5634,6,0)</f>
        <v>#N/A</v>
      </c>
      <c r="O1213" s="2" t="e">
        <f>VLOOKUP($A1213,'[1]23500'!$B$3:$L$5634,7,0)</f>
        <v>#N/A</v>
      </c>
      <c r="P1213" s="2" t="e">
        <f>VLOOKUP($A1213,'[1]23500'!$B$3:$L$5634,8,0)</f>
        <v>#N/A</v>
      </c>
      <c r="Q1213" s="2" t="e">
        <f>VLOOKUP($A1213,'[1]23500'!$B$3:$L$5634,10,0)</f>
        <v>#N/A</v>
      </c>
      <c r="R1213" s="2" t="e">
        <f>VLOOKUP($A1213,'[1]23500'!$B$3:$L$5634,11,0)</f>
        <v>#N/A</v>
      </c>
    </row>
    <row r="1214" spans="1:18" x14ac:dyDescent="0.3">
      <c r="A1214" s="1" t="s">
        <v>3422</v>
      </c>
      <c r="B1214" s="1" t="s">
        <v>3423</v>
      </c>
      <c r="C1214" s="1" t="s">
        <v>2836</v>
      </c>
      <c r="D1214" s="1" t="s">
        <v>3424</v>
      </c>
      <c r="E1214" s="1">
        <f t="shared" si="18"/>
        <v>0</v>
      </c>
      <c r="F1214" s="1"/>
      <c r="G1214" s="1" t="s">
        <v>544</v>
      </c>
      <c r="H1214" s="1" t="s">
        <v>590</v>
      </c>
      <c r="I1214" s="2" t="e">
        <f>VLOOKUP($A1214,'[1]23500'!$B$3:$L$5634,1,0)</f>
        <v>#N/A</v>
      </c>
      <c r="J1214" s="2" t="e">
        <f>VLOOKUP($A1214,'[1]23500'!$B$3:$L$5634,2,0)</f>
        <v>#N/A</v>
      </c>
      <c r="K1214" s="2" t="e">
        <f>VLOOKUP($A1214,'[1]23500'!$B$3:$L$5634,3,0)</f>
        <v>#N/A</v>
      </c>
      <c r="L1214" s="2" t="e">
        <f>VLOOKUP($A1214,'[1]23500'!$B$3:$L$5634,4,0)</f>
        <v>#N/A</v>
      </c>
      <c r="M1214" s="2" t="e">
        <f>VLOOKUP($A1214,'[1]23500'!$B$3:$L$5634,5,0)</f>
        <v>#N/A</v>
      </c>
      <c r="N1214" s="2" t="e">
        <f>VLOOKUP($A1214,'[1]23500'!$B$3:$L$5634,6,0)</f>
        <v>#N/A</v>
      </c>
      <c r="O1214" s="2" t="e">
        <f>VLOOKUP($A1214,'[1]23500'!$B$3:$L$5634,7,0)</f>
        <v>#N/A</v>
      </c>
      <c r="P1214" s="2" t="e">
        <f>VLOOKUP($A1214,'[1]23500'!$B$3:$L$5634,8,0)</f>
        <v>#N/A</v>
      </c>
      <c r="Q1214" s="2" t="e">
        <f>VLOOKUP($A1214,'[1]23500'!$B$3:$L$5634,10,0)</f>
        <v>#N/A</v>
      </c>
      <c r="R1214" s="2" t="e">
        <f>VLOOKUP($A1214,'[1]23500'!$B$3:$L$5634,11,0)</f>
        <v>#N/A</v>
      </c>
    </row>
    <row r="1215" spans="1:18" x14ac:dyDescent="0.3">
      <c r="A1215" s="1" t="s">
        <v>3425</v>
      </c>
      <c r="B1215" s="1" t="s">
        <v>3426</v>
      </c>
      <c r="C1215" s="1" t="s">
        <v>2836</v>
      </c>
      <c r="D1215" s="1" t="s">
        <v>3427</v>
      </c>
      <c r="E1215" s="1">
        <f t="shared" si="18"/>
        <v>0</v>
      </c>
      <c r="F1215" s="1"/>
      <c r="G1215" s="1" t="s">
        <v>544</v>
      </c>
      <c r="H1215" s="1" t="s">
        <v>590</v>
      </c>
      <c r="I1215" s="2" t="e">
        <f>VLOOKUP($A1215,'[1]23500'!$B$3:$L$5634,1,0)</f>
        <v>#N/A</v>
      </c>
      <c r="J1215" s="2" t="e">
        <f>VLOOKUP($A1215,'[1]23500'!$B$3:$L$5634,2,0)</f>
        <v>#N/A</v>
      </c>
      <c r="K1215" s="2" t="e">
        <f>VLOOKUP($A1215,'[1]23500'!$B$3:$L$5634,3,0)</f>
        <v>#N/A</v>
      </c>
      <c r="L1215" s="2" t="e">
        <f>VLOOKUP($A1215,'[1]23500'!$B$3:$L$5634,4,0)</f>
        <v>#N/A</v>
      </c>
      <c r="M1215" s="2" t="e">
        <f>VLOOKUP($A1215,'[1]23500'!$B$3:$L$5634,5,0)</f>
        <v>#N/A</v>
      </c>
      <c r="N1215" s="2" t="e">
        <f>VLOOKUP($A1215,'[1]23500'!$B$3:$L$5634,6,0)</f>
        <v>#N/A</v>
      </c>
      <c r="O1215" s="2" t="e">
        <f>VLOOKUP($A1215,'[1]23500'!$B$3:$L$5634,7,0)</f>
        <v>#N/A</v>
      </c>
      <c r="P1215" s="2" t="e">
        <f>VLOOKUP($A1215,'[1]23500'!$B$3:$L$5634,8,0)</f>
        <v>#N/A</v>
      </c>
      <c r="Q1215" s="2" t="e">
        <f>VLOOKUP($A1215,'[1]23500'!$B$3:$L$5634,10,0)</f>
        <v>#N/A</v>
      </c>
      <c r="R1215" s="2" t="e">
        <f>VLOOKUP($A1215,'[1]23500'!$B$3:$L$5634,11,0)</f>
        <v>#N/A</v>
      </c>
    </row>
    <row r="1216" spans="1:18" x14ac:dyDescent="0.3">
      <c r="A1216" s="1" t="s">
        <v>3428</v>
      </c>
      <c r="B1216" s="1" t="s">
        <v>3429</v>
      </c>
      <c r="C1216" s="1" t="s">
        <v>2836</v>
      </c>
      <c r="D1216" s="1" t="s">
        <v>3430</v>
      </c>
      <c r="E1216" s="1">
        <f t="shared" si="18"/>
        <v>0</v>
      </c>
      <c r="F1216" s="1"/>
      <c r="G1216" s="1" t="s">
        <v>544</v>
      </c>
      <c r="H1216" s="1" t="s">
        <v>590</v>
      </c>
      <c r="I1216" s="2" t="e">
        <f>VLOOKUP($A1216,'[1]23500'!$B$3:$L$5634,1,0)</f>
        <v>#N/A</v>
      </c>
      <c r="J1216" s="2" t="e">
        <f>VLOOKUP($A1216,'[1]23500'!$B$3:$L$5634,2,0)</f>
        <v>#N/A</v>
      </c>
      <c r="K1216" s="2" t="e">
        <f>VLOOKUP($A1216,'[1]23500'!$B$3:$L$5634,3,0)</f>
        <v>#N/A</v>
      </c>
      <c r="L1216" s="2" t="e">
        <f>VLOOKUP($A1216,'[1]23500'!$B$3:$L$5634,4,0)</f>
        <v>#N/A</v>
      </c>
      <c r="M1216" s="2" t="e">
        <f>VLOOKUP($A1216,'[1]23500'!$B$3:$L$5634,5,0)</f>
        <v>#N/A</v>
      </c>
      <c r="N1216" s="2" t="e">
        <f>VLOOKUP($A1216,'[1]23500'!$B$3:$L$5634,6,0)</f>
        <v>#N/A</v>
      </c>
      <c r="O1216" s="2" t="e">
        <f>VLOOKUP($A1216,'[1]23500'!$B$3:$L$5634,7,0)</f>
        <v>#N/A</v>
      </c>
      <c r="P1216" s="2" t="e">
        <f>VLOOKUP($A1216,'[1]23500'!$B$3:$L$5634,8,0)</f>
        <v>#N/A</v>
      </c>
      <c r="Q1216" s="2" t="e">
        <f>VLOOKUP($A1216,'[1]23500'!$B$3:$L$5634,10,0)</f>
        <v>#N/A</v>
      </c>
      <c r="R1216" s="2" t="e">
        <f>VLOOKUP($A1216,'[1]23500'!$B$3:$L$5634,11,0)</f>
        <v>#N/A</v>
      </c>
    </row>
    <row r="1217" spans="1:18" x14ac:dyDescent="0.3">
      <c r="A1217" s="1" t="s">
        <v>3431</v>
      </c>
      <c r="B1217" s="1" t="s">
        <v>3432</v>
      </c>
      <c r="C1217" s="1" t="s">
        <v>2836</v>
      </c>
      <c r="D1217" s="1" t="s">
        <v>3433</v>
      </c>
      <c r="E1217" s="1">
        <f t="shared" si="18"/>
        <v>0</v>
      </c>
      <c r="F1217" s="1"/>
      <c r="G1217" s="1" t="s">
        <v>544</v>
      </c>
      <c r="H1217" s="1" t="s">
        <v>590</v>
      </c>
      <c r="I1217" s="2" t="e">
        <f>VLOOKUP($A1217,'[1]23500'!$B$3:$L$5634,1,0)</f>
        <v>#N/A</v>
      </c>
      <c r="J1217" s="2" t="e">
        <f>VLOOKUP($A1217,'[1]23500'!$B$3:$L$5634,2,0)</f>
        <v>#N/A</v>
      </c>
      <c r="K1217" s="2" t="e">
        <f>VLOOKUP($A1217,'[1]23500'!$B$3:$L$5634,3,0)</f>
        <v>#N/A</v>
      </c>
      <c r="L1217" s="2" t="e">
        <f>VLOOKUP($A1217,'[1]23500'!$B$3:$L$5634,4,0)</f>
        <v>#N/A</v>
      </c>
      <c r="M1217" s="2" t="e">
        <f>VLOOKUP($A1217,'[1]23500'!$B$3:$L$5634,5,0)</f>
        <v>#N/A</v>
      </c>
      <c r="N1217" s="2" t="e">
        <f>VLOOKUP($A1217,'[1]23500'!$B$3:$L$5634,6,0)</f>
        <v>#N/A</v>
      </c>
      <c r="O1217" s="2" t="e">
        <f>VLOOKUP($A1217,'[1]23500'!$B$3:$L$5634,7,0)</f>
        <v>#N/A</v>
      </c>
      <c r="P1217" s="2" t="e">
        <f>VLOOKUP($A1217,'[1]23500'!$B$3:$L$5634,8,0)</f>
        <v>#N/A</v>
      </c>
      <c r="Q1217" s="2" t="e">
        <f>VLOOKUP($A1217,'[1]23500'!$B$3:$L$5634,10,0)</f>
        <v>#N/A</v>
      </c>
      <c r="R1217" s="2" t="e">
        <f>VLOOKUP($A1217,'[1]23500'!$B$3:$L$5634,11,0)</f>
        <v>#N/A</v>
      </c>
    </row>
    <row r="1218" spans="1:18" x14ac:dyDescent="0.3">
      <c r="A1218" s="1" t="s">
        <v>3434</v>
      </c>
      <c r="B1218" s="1" t="s">
        <v>3435</v>
      </c>
      <c r="C1218" s="1" t="s">
        <v>2836</v>
      </c>
      <c r="D1218" s="1" t="s">
        <v>3436</v>
      </c>
      <c r="E1218" s="1">
        <f t="shared" si="18"/>
        <v>0</v>
      </c>
      <c r="F1218" s="1"/>
      <c r="G1218" s="1" t="s">
        <v>544</v>
      </c>
      <c r="H1218" s="1" t="s">
        <v>590</v>
      </c>
      <c r="I1218" s="2" t="e">
        <f>VLOOKUP($A1218,'[1]23500'!$B$3:$L$5634,1,0)</f>
        <v>#N/A</v>
      </c>
      <c r="J1218" s="2" t="e">
        <f>VLOOKUP($A1218,'[1]23500'!$B$3:$L$5634,2,0)</f>
        <v>#N/A</v>
      </c>
      <c r="K1218" s="2" t="e">
        <f>VLOOKUP($A1218,'[1]23500'!$B$3:$L$5634,3,0)</f>
        <v>#N/A</v>
      </c>
      <c r="L1218" s="2" t="e">
        <f>VLOOKUP($A1218,'[1]23500'!$B$3:$L$5634,4,0)</f>
        <v>#N/A</v>
      </c>
      <c r="M1218" s="2" t="e">
        <f>VLOOKUP($A1218,'[1]23500'!$B$3:$L$5634,5,0)</f>
        <v>#N/A</v>
      </c>
      <c r="N1218" s="2" t="e">
        <f>VLOOKUP($A1218,'[1]23500'!$B$3:$L$5634,6,0)</f>
        <v>#N/A</v>
      </c>
      <c r="O1218" s="2" t="e">
        <f>VLOOKUP($A1218,'[1]23500'!$B$3:$L$5634,7,0)</f>
        <v>#N/A</v>
      </c>
      <c r="P1218" s="2" t="e">
        <f>VLOOKUP($A1218,'[1]23500'!$B$3:$L$5634,8,0)</f>
        <v>#N/A</v>
      </c>
      <c r="Q1218" s="2" t="e">
        <f>VLOOKUP($A1218,'[1]23500'!$B$3:$L$5634,10,0)</f>
        <v>#N/A</v>
      </c>
      <c r="R1218" s="2" t="e">
        <f>VLOOKUP($A1218,'[1]23500'!$B$3:$L$5634,11,0)</f>
        <v>#N/A</v>
      </c>
    </row>
    <row r="1219" spans="1:18" x14ac:dyDescent="0.3">
      <c r="A1219" s="1" t="s">
        <v>3437</v>
      </c>
      <c r="B1219" s="1" t="s">
        <v>3438</v>
      </c>
      <c r="C1219" s="1" t="s">
        <v>2836</v>
      </c>
      <c r="D1219" s="1" t="s">
        <v>3439</v>
      </c>
      <c r="E1219" s="1">
        <f t="shared" ref="E1219:E1282" si="19">F1219/1.2</f>
        <v>0</v>
      </c>
      <c r="F1219" s="1"/>
      <c r="G1219" s="1" t="s">
        <v>544</v>
      </c>
      <c r="H1219" s="1" t="s">
        <v>590</v>
      </c>
      <c r="I1219" s="2" t="e">
        <f>VLOOKUP($A1219,'[1]23500'!$B$3:$L$5634,1,0)</f>
        <v>#N/A</v>
      </c>
      <c r="J1219" s="2" t="e">
        <f>VLOOKUP($A1219,'[1]23500'!$B$3:$L$5634,2,0)</f>
        <v>#N/A</v>
      </c>
      <c r="K1219" s="2" t="e">
        <f>VLOOKUP($A1219,'[1]23500'!$B$3:$L$5634,3,0)</f>
        <v>#N/A</v>
      </c>
      <c r="L1219" s="2" t="e">
        <f>VLOOKUP($A1219,'[1]23500'!$B$3:$L$5634,4,0)</f>
        <v>#N/A</v>
      </c>
      <c r="M1219" s="2" t="e">
        <f>VLOOKUP($A1219,'[1]23500'!$B$3:$L$5634,5,0)</f>
        <v>#N/A</v>
      </c>
      <c r="N1219" s="2" t="e">
        <f>VLOOKUP($A1219,'[1]23500'!$B$3:$L$5634,6,0)</f>
        <v>#N/A</v>
      </c>
      <c r="O1219" s="2" t="e">
        <f>VLOOKUP($A1219,'[1]23500'!$B$3:$L$5634,7,0)</f>
        <v>#N/A</v>
      </c>
      <c r="P1219" s="2" t="e">
        <f>VLOOKUP($A1219,'[1]23500'!$B$3:$L$5634,8,0)</f>
        <v>#N/A</v>
      </c>
      <c r="Q1219" s="2" t="e">
        <f>VLOOKUP($A1219,'[1]23500'!$B$3:$L$5634,10,0)</f>
        <v>#N/A</v>
      </c>
      <c r="R1219" s="2" t="e">
        <f>VLOOKUP($A1219,'[1]23500'!$B$3:$L$5634,11,0)</f>
        <v>#N/A</v>
      </c>
    </row>
    <row r="1220" spans="1:18" x14ac:dyDescent="0.3">
      <c r="A1220" s="1" t="s">
        <v>3440</v>
      </c>
      <c r="B1220" s="1" t="s">
        <v>3441</v>
      </c>
      <c r="C1220" s="1" t="s">
        <v>2836</v>
      </c>
      <c r="D1220" s="1" t="s">
        <v>3442</v>
      </c>
      <c r="E1220" s="1">
        <f t="shared" si="19"/>
        <v>0</v>
      </c>
      <c r="F1220" s="1"/>
      <c r="G1220" s="1" t="s">
        <v>544</v>
      </c>
      <c r="H1220" s="1" t="s">
        <v>590</v>
      </c>
      <c r="I1220" s="2" t="e">
        <f>VLOOKUP($A1220,'[1]23500'!$B$3:$L$5634,1,0)</f>
        <v>#N/A</v>
      </c>
      <c r="J1220" s="2" t="e">
        <f>VLOOKUP($A1220,'[1]23500'!$B$3:$L$5634,2,0)</f>
        <v>#N/A</v>
      </c>
      <c r="K1220" s="2" t="e">
        <f>VLOOKUP($A1220,'[1]23500'!$B$3:$L$5634,3,0)</f>
        <v>#N/A</v>
      </c>
      <c r="L1220" s="2" t="e">
        <f>VLOOKUP($A1220,'[1]23500'!$B$3:$L$5634,4,0)</f>
        <v>#N/A</v>
      </c>
      <c r="M1220" s="2" t="e">
        <f>VLOOKUP($A1220,'[1]23500'!$B$3:$L$5634,5,0)</f>
        <v>#N/A</v>
      </c>
      <c r="N1220" s="2" t="e">
        <f>VLOOKUP($A1220,'[1]23500'!$B$3:$L$5634,6,0)</f>
        <v>#N/A</v>
      </c>
      <c r="O1220" s="2" t="e">
        <f>VLOOKUP($A1220,'[1]23500'!$B$3:$L$5634,7,0)</f>
        <v>#N/A</v>
      </c>
      <c r="P1220" s="2" t="e">
        <f>VLOOKUP($A1220,'[1]23500'!$B$3:$L$5634,8,0)</f>
        <v>#N/A</v>
      </c>
      <c r="Q1220" s="2" t="e">
        <f>VLOOKUP($A1220,'[1]23500'!$B$3:$L$5634,10,0)</f>
        <v>#N/A</v>
      </c>
      <c r="R1220" s="2" t="e">
        <f>VLOOKUP($A1220,'[1]23500'!$B$3:$L$5634,11,0)</f>
        <v>#N/A</v>
      </c>
    </row>
    <row r="1221" spans="1:18" x14ac:dyDescent="0.3">
      <c r="A1221" s="1" t="s">
        <v>3443</v>
      </c>
      <c r="B1221" s="1" t="s">
        <v>3444</v>
      </c>
      <c r="C1221" s="1" t="s">
        <v>2836</v>
      </c>
      <c r="D1221" s="1" t="s">
        <v>3445</v>
      </c>
      <c r="E1221" s="1">
        <f t="shared" si="19"/>
        <v>0</v>
      </c>
      <c r="F1221" s="1"/>
      <c r="G1221" s="1" t="s">
        <v>544</v>
      </c>
      <c r="H1221" s="1" t="s">
        <v>590</v>
      </c>
      <c r="I1221" s="2" t="e">
        <f>VLOOKUP($A1221,'[1]23500'!$B$3:$L$5634,1,0)</f>
        <v>#N/A</v>
      </c>
      <c r="J1221" s="2" t="e">
        <f>VLOOKUP($A1221,'[1]23500'!$B$3:$L$5634,2,0)</f>
        <v>#N/A</v>
      </c>
      <c r="K1221" s="2" t="e">
        <f>VLOOKUP($A1221,'[1]23500'!$B$3:$L$5634,3,0)</f>
        <v>#N/A</v>
      </c>
      <c r="L1221" s="2" t="e">
        <f>VLOOKUP($A1221,'[1]23500'!$B$3:$L$5634,4,0)</f>
        <v>#N/A</v>
      </c>
      <c r="M1221" s="2" t="e">
        <f>VLOOKUP($A1221,'[1]23500'!$B$3:$L$5634,5,0)</f>
        <v>#N/A</v>
      </c>
      <c r="N1221" s="2" t="e">
        <f>VLOOKUP($A1221,'[1]23500'!$B$3:$L$5634,6,0)</f>
        <v>#N/A</v>
      </c>
      <c r="O1221" s="2" t="e">
        <f>VLOOKUP($A1221,'[1]23500'!$B$3:$L$5634,7,0)</f>
        <v>#N/A</v>
      </c>
      <c r="P1221" s="2" t="e">
        <f>VLOOKUP($A1221,'[1]23500'!$B$3:$L$5634,8,0)</f>
        <v>#N/A</v>
      </c>
      <c r="Q1221" s="2" t="e">
        <f>VLOOKUP($A1221,'[1]23500'!$B$3:$L$5634,10,0)</f>
        <v>#N/A</v>
      </c>
      <c r="R1221" s="2" t="e">
        <f>VLOOKUP($A1221,'[1]23500'!$B$3:$L$5634,11,0)</f>
        <v>#N/A</v>
      </c>
    </row>
    <row r="1222" spans="1:18" x14ac:dyDescent="0.3">
      <c r="A1222" s="1" t="s">
        <v>3446</v>
      </c>
      <c r="B1222" s="1" t="s">
        <v>3447</v>
      </c>
      <c r="C1222" s="1" t="s">
        <v>2836</v>
      </c>
      <c r="D1222" s="1" t="s">
        <v>3448</v>
      </c>
      <c r="E1222" s="1">
        <f t="shared" si="19"/>
        <v>0</v>
      </c>
      <c r="F1222" s="1"/>
      <c r="G1222" s="1" t="s">
        <v>544</v>
      </c>
      <c r="H1222" s="1" t="s">
        <v>590</v>
      </c>
      <c r="I1222" s="2" t="e">
        <f>VLOOKUP($A1222,'[1]23500'!$B$3:$L$5634,1,0)</f>
        <v>#N/A</v>
      </c>
      <c r="J1222" s="2" t="e">
        <f>VLOOKUP($A1222,'[1]23500'!$B$3:$L$5634,2,0)</f>
        <v>#N/A</v>
      </c>
      <c r="K1222" s="2" t="e">
        <f>VLOOKUP($A1222,'[1]23500'!$B$3:$L$5634,3,0)</f>
        <v>#N/A</v>
      </c>
      <c r="L1222" s="2" t="e">
        <f>VLOOKUP($A1222,'[1]23500'!$B$3:$L$5634,4,0)</f>
        <v>#N/A</v>
      </c>
      <c r="M1222" s="2" t="e">
        <f>VLOOKUP($A1222,'[1]23500'!$B$3:$L$5634,5,0)</f>
        <v>#N/A</v>
      </c>
      <c r="N1222" s="2" t="e">
        <f>VLOOKUP($A1222,'[1]23500'!$B$3:$L$5634,6,0)</f>
        <v>#N/A</v>
      </c>
      <c r="O1222" s="2" t="e">
        <f>VLOOKUP($A1222,'[1]23500'!$B$3:$L$5634,7,0)</f>
        <v>#N/A</v>
      </c>
      <c r="P1222" s="2" t="e">
        <f>VLOOKUP($A1222,'[1]23500'!$B$3:$L$5634,8,0)</f>
        <v>#N/A</v>
      </c>
      <c r="Q1222" s="2" t="e">
        <f>VLOOKUP($A1222,'[1]23500'!$B$3:$L$5634,10,0)</f>
        <v>#N/A</v>
      </c>
      <c r="R1222" s="2" t="e">
        <f>VLOOKUP($A1222,'[1]23500'!$B$3:$L$5634,11,0)</f>
        <v>#N/A</v>
      </c>
    </row>
    <row r="1223" spans="1:18" x14ac:dyDescent="0.3">
      <c r="A1223" s="1" t="s">
        <v>3449</v>
      </c>
      <c r="B1223" s="1" t="s">
        <v>3450</v>
      </c>
      <c r="C1223" s="1" t="s">
        <v>7</v>
      </c>
      <c r="D1223" s="1" t="s">
        <v>3451</v>
      </c>
      <c r="E1223" s="1">
        <f t="shared" si="19"/>
        <v>0</v>
      </c>
      <c r="F1223" s="1"/>
      <c r="G1223" s="1" t="s">
        <v>544</v>
      </c>
      <c r="H1223" s="1" t="s">
        <v>590</v>
      </c>
      <c r="I1223" s="2" t="e">
        <f>VLOOKUP($A1223,'[1]23500'!$B$3:$L$5634,1,0)</f>
        <v>#N/A</v>
      </c>
      <c r="J1223" s="2" t="e">
        <f>VLOOKUP($A1223,'[1]23500'!$B$3:$L$5634,2,0)</f>
        <v>#N/A</v>
      </c>
      <c r="K1223" s="2" t="e">
        <f>VLOOKUP($A1223,'[1]23500'!$B$3:$L$5634,3,0)</f>
        <v>#N/A</v>
      </c>
      <c r="L1223" s="2" t="e">
        <f>VLOOKUP($A1223,'[1]23500'!$B$3:$L$5634,4,0)</f>
        <v>#N/A</v>
      </c>
      <c r="M1223" s="2" t="e">
        <f>VLOOKUP($A1223,'[1]23500'!$B$3:$L$5634,5,0)</f>
        <v>#N/A</v>
      </c>
      <c r="N1223" s="2" t="e">
        <f>VLOOKUP($A1223,'[1]23500'!$B$3:$L$5634,6,0)</f>
        <v>#N/A</v>
      </c>
      <c r="O1223" s="2" t="e">
        <f>VLOOKUP($A1223,'[1]23500'!$B$3:$L$5634,7,0)</f>
        <v>#N/A</v>
      </c>
      <c r="P1223" s="2" t="e">
        <f>VLOOKUP($A1223,'[1]23500'!$B$3:$L$5634,8,0)</f>
        <v>#N/A</v>
      </c>
      <c r="Q1223" s="2" t="e">
        <f>VLOOKUP($A1223,'[1]23500'!$B$3:$L$5634,10,0)</f>
        <v>#N/A</v>
      </c>
      <c r="R1223" s="2" t="e">
        <f>VLOOKUP($A1223,'[1]23500'!$B$3:$L$5634,11,0)</f>
        <v>#N/A</v>
      </c>
    </row>
    <row r="1224" spans="1:18" x14ac:dyDescent="0.3">
      <c r="A1224" s="1" t="s">
        <v>3452</v>
      </c>
      <c r="B1224" s="1" t="s">
        <v>3453</v>
      </c>
      <c r="C1224" s="1" t="s">
        <v>7</v>
      </c>
      <c r="D1224" s="1" t="s">
        <v>3454</v>
      </c>
      <c r="E1224" s="1">
        <f t="shared" si="19"/>
        <v>0</v>
      </c>
      <c r="F1224" s="1"/>
      <c r="G1224" s="1" t="s">
        <v>544</v>
      </c>
      <c r="H1224" s="1" t="s">
        <v>590</v>
      </c>
      <c r="I1224" s="2" t="e">
        <f>VLOOKUP($A1224,'[1]23500'!$B$3:$L$5634,1,0)</f>
        <v>#N/A</v>
      </c>
      <c r="J1224" s="2" t="e">
        <f>VLOOKUP($A1224,'[1]23500'!$B$3:$L$5634,2,0)</f>
        <v>#N/A</v>
      </c>
      <c r="K1224" s="2" t="e">
        <f>VLOOKUP($A1224,'[1]23500'!$B$3:$L$5634,3,0)</f>
        <v>#N/A</v>
      </c>
      <c r="L1224" s="2" t="e">
        <f>VLOOKUP($A1224,'[1]23500'!$B$3:$L$5634,4,0)</f>
        <v>#N/A</v>
      </c>
      <c r="M1224" s="2" t="e">
        <f>VLOOKUP($A1224,'[1]23500'!$B$3:$L$5634,5,0)</f>
        <v>#N/A</v>
      </c>
      <c r="N1224" s="2" t="e">
        <f>VLOOKUP($A1224,'[1]23500'!$B$3:$L$5634,6,0)</f>
        <v>#N/A</v>
      </c>
      <c r="O1224" s="2" t="e">
        <f>VLOOKUP($A1224,'[1]23500'!$B$3:$L$5634,7,0)</f>
        <v>#N/A</v>
      </c>
      <c r="P1224" s="2" t="e">
        <f>VLOOKUP($A1224,'[1]23500'!$B$3:$L$5634,8,0)</f>
        <v>#N/A</v>
      </c>
      <c r="Q1224" s="2" t="e">
        <f>VLOOKUP($A1224,'[1]23500'!$B$3:$L$5634,10,0)</f>
        <v>#N/A</v>
      </c>
      <c r="R1224" s="2" t="e">
        <f>VLOOKUP($A1224,'[1]23500'!$B$3:$L$5634,11,0)</f>
        <v>#N/A</v>
      </c>
    </row>
    <row r="1225" spans="1:18" x14ac:dyDescent="0.3">
      <c r="A1225" s="1" t="s">
        <v>3455</v>
      </c>
      <c r="B1225" s="1" t="s">
        <v>3456</v>
      </c>
      <c r="C1225" s="1" t="s">
        <v>7</v>
      </c>
      <c r="D1225" s="1" t="s">
        <v>3457</v>
      </c>
      <c r="E1225" s="1">
        <f t="shared" si="19"/>
        <v>0</v>
      </c>
      <c r="F1225" s="1"/>
      <c r="G1225" s="1" t="s">
        <v>544</v>
      </c>
      <c r="H1225" s="1" t="s">
        <v>590</v>
      </c>
      <c r="I1225" s="2" t="e">
        <f>VLOOKUP($A1225,'[1]23500'!$B$3:$L$5634,1,0)</f>
        <v>#N/A</v>
      </c>
      <c r="J1225" s="2" t="e">
        <f>VLOOKUP($A1225,'[1]23500'!$B$3:$L$5634,2,0)</f>
        <v>#N/A</v>
      </c>
      <c r="K1225" s="2" t="e">
        <f>VLOOKUP($A1225,'[1]23500'!$B$3:$L$5634,3,0)</f>
        <v>#N/A</v>
      </c>
      <c r="L1225" s="2" t="e">
        <f>VLOOKUP($A1225,'[1]23500'!$B$3:$L$5634,4,0)</f>
        <v>#N/A</v>
      </c>
      <c r="M1225" s="2" t="e">
        <f>VLOOKUP($A1225,'[1]23500'!$B$3:$L$5634,5,0)</f>
        <v>#N/A</v>
      </c>
      <c r="N1225" s="2" t="e">
        <f>VLOOKUP($A1225,'[1]23500'!$B$3:$L$5634,6,0)</f>
        <v>#N/A</v>
      </c>
      <c r="O1225" s="2" t="e">
        <f>VLOOKUP($A1225,'[1]23500'!$B$3:$L$5634,7,0)</f>
        <v>#N/A</v>
      </c>
      <c r="P1225" s="2" t="e">
        <f>VLOOKUP($A1225,'[1]23500'!$B$3:$L$5634,8,0)</f>
        <v>#N/A</v>
      </c>
      <c r="Q1225" s="2" t="e">
        <f>VLOOKUP($A1225,'[1]23500'!$B$3:$L$5634,10,0)</f>
        <v>#N/A</v>
      </c>
      <c r="R1225" s="2" t="e">
        <f>VLOOKUP($A1225,'[1]23500'!$B$3:$L$5634,11,0)</f>
        <v>#N/A</v>
      </c>
    </row>
    <row r="1226" spans="1:18" x14ac:dyDescent="0.3">
      <c r="A1226" s="1" t="s">
        <v>3458</v>
      </c>
      <c r="B1226" s="1" t="s">
        <v>3459</v>
      </c>
      <c r="C1226" s="1" t="s">
        <v>7</v>
      </c>
      <c r="D1226" s="1" t="s">
        <v>3460</v>
      </c>
      <c r="E1226" s="1">
        <f t="shared" si="19"/>
        <v>0</v>
      </c>
      <c r="F1226" s="1"/>
      <c r="G1226" s="1" t="s">
        <v>544</v>
      </c>
      <c r="H1226" s="1" t="s">
        <v>590</v>
      </c>
      <c r="I1226" s="2" t="e">
        <f>VLOOKUP($A1226,'[1]23500'!$B$3:$L$5634,1,0)</f>
        <v>#N/A</v>
      </c>
      <c r="J1226" s="2" t="e">
        <f>VLOOKUP($A1226,'[1]23500'!$B$3:$L$5634,2,0)</f>
        <v>#N/A</v>
      </c>
      <c r="K1226" s="2" t="e">
        <f>VLOOKUP($A1226,'[1]23500'!$B$3:$L$5634,3,0)</f>
        <v>#N/A</v>
      </c>
      <c r="L1226" s="2" t="e">
        <f>VLOOKUP($A1226,'[1]23500'!$B$3:$L$5634,4,0)</f>
        <v>#N/A</v>
      </c>
      <c r="M1226" s="2" t="e">
        <f>VLOOKUP($A1226,'[1]23500'!$B$3:$L$5634,5,0)</f>
        <v>#N/A</v>
      </c>
      <c r="N1226" s="2" t="e">
        <f>VLOOKUP($A1226,'[1]23500'!$B$3:$L$5634,6,0)</f>
        <v>#N/A</v>
      </c>
      <c r="O1226" s="2" t="e">
        <f>VLOOKUP($A1226,'[1]23500'!$B$3:$L$5634,7,0)</f>
        <v>#N/A</v>
      </c>
      <c r="P1226" s="2" t="e">
        <f>VLOOKUP($A1226,'[1]23500'!$B$3:$L$5634,8,0)</f>
        <v>#N/A</v>
      </c>
      <c r="Q1226" s="2" t="e">
        <f>VLOOKUP($A1226,'[1]23500'!$B$3:$L$5634,10,0)</f>
        <v>#N/A</v>
      </c>
      <c r="R1226" s="2" t="e">
        <f>VLOOKUP($A1226,'[1]23500'!$B$3:$L$5634,11,0)</f>
        <v>#N/A</v>
      </c>
    </row>
    <row r="1227" spans="1:18" x14ac:dyDescent="0.3">
      <c r="A1227" s="1" t="s">
        <v>3461</v>
      </c>
      <c r="B1227" s="1" t="s">
        <v>3462</v>
      </c>
      <c r="C1227" s="1" t="s">
        <v>7</v>
      </c>
      <c r="D1227" s="1" t="s">
        <v>3463</v>
      </c>
      <c r="E1227" s="1">
        <f t="shared" si="19"/>
        <v>0</v>
      </c>
      <c r="F1227" s="1"/>
      <c r="G1227" s="1" t="s">
        <v>544</v>
      </c>
      <c r="H1227" s="1" t="s">
        <v>590</v>
      </c>
      <c r="I1227" s="2" t="e">
        <f>VLOOKUP($A1227,'[1]23500'!$B$3:$L$5634,1,0)</f>
        <v>#N/A</v>
      </c>
      <c r="J1227" s="2" t="e">
        <f>VLOOKUP($A1227,'[1]23500'!$B$3:$L$5634,2,0)</f>
        <v>#N/A</v>
      </c>
      <c r="K1227" s="2" t="e">
        <f>VLOOKUP($A1227,'[1]23500'!$B$3:$L$5634,3,0)</f>
        <v>#N/A</v>
      </c>
      <c r="L1227" s="2" t="e">
        <f>VLOOKUP($A1227,'[1]23500'!$B$3:$L$5634,4,0)</f>
        <v>#N/A</v>
      </c>
      <c r="M1227" s="2" t="e">
        <f>VLOOKUP($A1227,'[1]23500'!$B$3:$L$5634,5,0)</f>
        <v>#N/A</v>
      </c>
      <c r="N1227" s="2" t="e">
        <f>VLOOKUP($A1227,'[1]23500'!$B$3:$L$5634,6,0)</f>
        <v>#N/A</v>
      </c>
      <c r="O1227" s="2" t="e">
        <f>VLOOKUP($A1227,'[1]23500'!$B$3:$L$5634,7,0)</f>
        <v>#N/A</v>
      </c>
      <c r="P1227" s="2" t="e">
        <f>VLOOKUP($A1227,'[1]23500'!$B$3:$L$5634,8,0)</f>
        <v>#N/A</v>
      </c>
      <c r="Q1227" s="2" t="e">
        <f>VLOOKUP($A1227,'[1]23500'!$B$3:$L$5634,10,0)</f>
        <v>#N/A</v>
      </c>
      <c r="R1227" s="2" t="e">
        <f>VLOOKUP($A1227,'[1]23500'!$B$3:$L$5634,11,0)</f>
        <v>#N/A</v>
      </c>
    </row>
    <row r="1228" spans="1:18" x14ac:dyDescent="0.3">
      <c r="A1228" s="1" t="s">
        <v>3464</v>
      </c>
      <c r="B1228" s="1" t="s">
        <v>3465</v>
      </c>
      <c r="C1228" s="1" t="s">
        <v>7</v>
      </c>
      <c r="D1228" s="1" t="s">
        <v>3466</v>
      </c>
      <c r="E1228" s="1">
        <f t="shared" si="19"/>
        <v>0</v>
      </c>
      <c r="F1228" s="1"/>
      <c r="G1228" s="1" t="s">
        <v>544</v>
      </c>
      <c r="H1228" s="1" t="s">
        <v>590</v>
      </c>
      <c r="I1228" s="2" t="e">
        <f>VLOOKUP($A1228,'[1]23500'!$B$3:$L$5634,1,0)</f>
        <v>#N/A</v>
      </c>
      <c r="J1228" s="2" t="e">
        <f>VLOOKUP($A1228,'[1]23500'!$B$3:$L$5634,2,0)</f>
        <v>#N/A</v>
      </c>
      <c r="K1228" s="2" t="e">
        <f>VLOOKUP($A1228,'[1]23500'!$B$3:$L$5634,3,0)</f>
        <v>#N/A</v>
      </c>
      <c r="L1228" s="2" t="e">
        <f>VLOOKUP($A1228,'[1]23500'!$B$3:$L$5634,4,0)</f>
        <v>#N/A</v>
      </c>
      <c r="M1228" s="2" t="e">
        <f>VLOOKUP($A1228,'[1]23500'!$B$3:$L$5634,5,0)</f>
        <v>#N/A</v>
      </c>
      <c r="N1228" s="2" t="e">
        <f>VLOOKUP($A1228,'[1]23500'!$B$3:$L$5634,6,0)</f>
        <v>#N/A</v>
      </c>
      <c r="O1228" s="2" t="e">
        <f>VLOOKUP($A1228,'[1]23500'!$B$3:$L$5634,7,0)</f>
        <v>#N/A</v>
      </c>
      <c r="P1228" s="2" t="e">
        <f>VLOOKUP($A1228,'[1]23500'!$B$3:$L$5634,8,0)</f>
        <v>#N/A</v>
      </c>
      <c r="Q1228" s="2" t="e">
        <f>VLOOKUP($A1228,'[1]23500'!$B$3:$L$5634,10,0)</f>
        <v>#N/A</v>
      </c>
      <c r="R1228" s="2" t="e">
        <f>VLOOKUP($A1228,'[1]23500'!$B$3:$L$5634,11,0)</f>
        <v>#N/A</v>
      </c>
    </row>
    <row r="1229" spans="1:18" x14ac:dyDescent="0.3">
      <c r="A1229" s="1" t="s">
        <v>3467</v>
      </c>
      <c r="B1229" s="1" t="s">
        <v>3468</v>
      </c>
      <c r="C1229" s="1" t="s">
        <v>7</v>
      </c>
      <c r="D1229" s="1" t="s">
        <v>3469</v>
      </c>
      <c r="E1229" s="1">
        <f t="shared" si="19"/>
        <v>0</v>
      </c>
      <c r="F1229" s="1"/>
      <c r="G1229" s="1" t="s">
        <v>544</v>
      </c>
      <c r="H1229" s="1" t="s">
        <v>590</v>
      </c>
      <c r="I1229" s="2" t="e">
        <f>VLOOKUP($A1229,'[1]23500'!$B$3:$L$5634,1,0)</f>
        <v>#N/A</v>
      </c>
      <c r="J1229" s="2" t="e">
        <f>VLOOKUP($A1229,'[1]23500'!$B$3:$L$5634,2,0)</f>
        <v>#N/A</v>
      </c>
      <c r="K1229" s="2" t="e">
        <f>VLOOKUP($A1229,'[1]23500'!$B$3:$L$5634,3,0)</f>
        <v>#N/A</v>
      </c>
      <c r="L1229" s="2" t="e">
        <f>VLOOKUP($A1229,'[1]23500'!$B$3:$L$5634,4,0)</f>
        <v>#N/A</v>
      </c>
      <c r="M1229" s="2" t="e">
        <f>VLOOKUP($A1229,'[1]23500'!$B$3:$L$5634,5,0)</f>
        <v>#N/A</v>
      </c>
      <c r="N1229" s="2" t="e">
        <f>VLOOKUP($A1229,'[1]23500'!$B$3:$L$5634,6,0)</f>
        <v>#N/A</v>
      </c>
      <c r="O1229" s="2" t="e">
        <f>VLOOKUP($A1229,'[1]23500'!$B$3:$L$5634,7,0)</f>
        <v>#N/A</v>
      </c>
      <c r="P1229" s="2" t="e">
        <f>VLOOKUP($A1229,'[1]23500'!$B$3:$L$5634,8,0)</f>
        <v>#N/A</v>
      </c>
      <c r="Q1229" s="2" t="e">
        <f>VLOOKUP($A1229,'[1]23500'!$B$3:$L$5634,10,0)</f>
        <v>#N/A</v>
      </c>
      <c r="R1229" s="2" t="e">
        <f>VLOOKUP($A1229,'[1]23500'!$B$3:$L$5634,11,0)</f>
        <v>#N/A</v>
      </c>
    </row>
    <row r="1230" spans="1:18" x14ac:dyDescent="0.3">
      <c r="A1230" s="1" t="s">
        <v>3470</v>
      </c>
      <c r="B1230" s="1" t="s">
        <v>3471</v>
      </c>
      <c r="C1230" s="1" t="s">
        <v>7</v>
      </c>
      <c r="D1230" s="1" t="s">
        <v>3472</v>
      </c>
      <c r="E1230" s="1">
        <f t="shared" si="19"/>
        <v>0</v>
      </c>
      <c r="F1230" s="1"/>
      <c r="G1230" s="1" t="s">
        <v>544</v>
      </c>
      <c r="H1230" s="1" t="s">
        <v>590</v>
      </c>
      <c r="I1230" s="2" t="e">
        <f>VLOOKUP($A1230,'[1]23500'!$B$3:$L$5634,1,0)</f>
        <v>#N/A</v>
      </c>
      <c r="J1230" s="2" t="e">
        <f>VLOOKUP($A1230,'[1]23500'!$B$3:$L$5634,2,0)</f>
        <v>#N/A</v>
      </c>
      <c r="K1230" s="2" t="e">
        <f>VLOOKUP($A1230,'[1]23500'!$B$3:$L$5634,3,0)</f>
        <v>#N/A</v>
      </c>
      <c r="L1230" s="2" t="e">
        <f>VLOOKUP($A1230,'[1]23500'!$B$3:$L$5634,4,0)</f>
        <v>#N/A</v>
      </c>
      <c r="M1230" s="2" t="e">
        <f>VLOOKUP($A1230,'[1]23500'!$B$3:$L$5634,5,0)</f>
        <v>#N/A</v>
      </c>
      <c r="N1230" s="2" t="e">
        <f>VLOOKUP($A1230,'[1]23500'!$B$3:$L$5634,6,0)</f>
        <v>#N/A</v>
      </c>
      <c r="O1230" s="2" t="e">
        <f>VLOOKUP($A1230,'[1]23500'!$B$3:$L$5634,7,0)</f>
        <v>#N/A</v>
      </c>
      <c r="P1230" s="2" t="e">
        <f>VLOOKUP($A1230,'[1]23500'!$B$3:$L$5634,8,0)</f>
        <v>#N/A</v>
      </c>
      <c r="Q1230" s="2" t="e">
        <f>VLOOKUP($A1230,'[1]23500'!$B$3:$L$5634,10,0)</f>
        <v>#N/A</v>
      </c>
      <c r="R1230" s="2" t="e">
        <f>VLOOKUP($A1230,'[1]23500'!$B$3:$L$5634,11,0)</f>
        <v>#N/A</v>
      </c>
    </row>
    <row r="1231" spans="1:18" x14ac:dyDescent="0.3">
      <c r="A1231" s="1" t="s">
        <v>3473</v>
      </c>
      <c r="B1231" s="1" t="s">
        <v>3474</v>
      </c>
      <c r="C1231" s="1" t="s">
        <v>7</v>
      </c>
      <c r="D1231" s="1" t="s">
        <v>3475</v>
      </c>
      <c r="E1231" s="1">
        <f t="shared" si="19"/>
        <v>0</v>
      </c>
      <c r="F1231" s="1"/>
      <c r="G1231" s="1" t="s">
        <v>544</v>
      </c>
      <c r="H1231" s="1" t="s">
        <v>590</v>
      </c>
      <c r="I1231" s="2" t="e">
        <f>VLOOKUP($A1231,'[1]23500'!$B$3:$L$5634,1,0)</f>
        <v>#N/A</v>
      </c>
      <c r="J1231" s="2" t="e">
        <f>VLOOKUP($A1231,'[1]23500'!$B$3:$L$5634,2,0)</f>
        <v>#N/A</v>
      </c>
      <c r="K1231" s="2" t="e">
        <f>VLOOKUP($A1231,'[1]23500'!$B$3:$L$5634,3,0)</f>
        <v>#N/A</v>
      </c>
      <c r="L1231" s="2" t="e">
        <f>VLOOKUP($A1231,'[1]23500'!$B$3:$L$5634,4,0)</f>
        <v>#N/A</v>
      </c>
      <c r="M1231" s="2" t="e">
        <f>VLOOKUP($A1231,'[1]23500'!$B$3:$L$5634,5,0)</f>
        <v>#N/A</v>
      </c>
      <c r="N1231" s="2" t="e">
        <f>VLOOKUP($A1231,'[1]23500'!$B$3:$L$5634,6,0)</f>
        <v>#N/A</v>
      </c>
      <c r="O1231" s="2" t="e">
        <f>VLOOKUP($A1231,'[1]23500'!$B$3:$L$5634,7,0)</f>
        <v>#N/A</v>
      </c>
      <c r="P1231" s="2" t="e">
        <f>VLOOKUP($A1231,'[1]23500'!$B$3:$L$5634,8,0)</f>
        <v>#N/A</v>
      </c>
      <c r="Q1231" s="2" t="e">
        <f>VLOOKUP($A1231,'[1]23500'!$B$3:$L$5634,10,0)</f>
        <v>#N/A</v>
      </c>
      <c r="R1231" s="2" t="e">
        <f>VLOOKUP($A1231,'[1]23500'!$B$3:$L$5634,11,0)</f>
        <v>#N/A</v>
      </c>
    </row>
    <row r="1232" spans="1:18" x14ac:dyDescent="0.3">
      <c r="A1232" s="1" t="s">
        <v>3476</v>
      </c>
      <c r="B1232" s="1" t="s">
        <v>3477</v>
      </c>
      <c r="C1232" s="1" t="s">
        <v>7</v>
      </c>
      <c r="D1232" s="1" t="s">
        <v>3478</v>
      </c>
      <c r="E1232" s="1">
        <f t="shared" si="19"/>
        <v>0</v>
      </c>
      <c r="F1232" s="1"/>
      <c r="G1232" s="1" t="s">
        <v>544</v>
      </c>
      <c r="H1232" s="1" t="s">
        <v>590</v>
      </c>
      <c r="I1232" s="2" t="e">
        <f>VLOOKUP($A1232,'[1]23500'!$B$3:$L$5634,1,0)</f>
        <v>#N/A</v>
      </c>
      <c r="J1232" s="2" t="e">
        <f>VLOOKUP($A1232,'[1]23500'!$B$3:$L$5634,2,0)</f>
        <v>#N/A</v>
      </c>
      <c r="K1232" s="2" t="e">
        <f>VLOOKUP($A1232,'[1]23500'!$B$3:$L$5634,3,0)</f>
        <v>#N/A</v>
      </c>
      <c r="L1232" s="2" t="e">
        <f>VLOOKUP($A1232,'[1]23500'!$B$3:$L$5634,4,0)</f>
        <v>#N/A</v>
      </c>
      <c r="M1232" s="2" t="e">
        <f>VLOOKUP($A1232,'[1]23500'!$B$3:$L$5634,5,0)</f>
        <v>#N/A</v>
      </c>
      <c r="N1232" s="2" t="e">
        <f>VLOOKUP($A1232,'[1]23500'!$B$3:$L$5634,6,0)</f>
        <v>#N/A</v>
      </c>
      <c r="O1232" s="2" t="e">
        <f>VLOOKUP($A1232,'[1]23500'!$B$3:$L$5634,7,0)</f>
        <v>#N/A</v>
      </c>
      <c r="P1232" s="2" t="e">
        <f>VLOOKUP($A1232,'[1]23500'!$B$3:$L$5634,8,0)</f>
        <v>#N/A</v>
      </c>
      <c r="Q1232" s="2" t="e">
        <f>VLOOKUP($A1232,'[1]23500'!$B$3:$L$5634,10,0)</f>
        <v>#N/A</v>
      </c>
      <c r="R1232" s="2" t="e">
        <f>VLOOKUP($A1232,'[1]23500'!$B$3:$L$5634,11,0)</f>
        <v>#N/A</v>
      </c>
    </row>
    <row r="1233" spans="1:18" x14ac:dyDescent="0.3">
      <c r="A1233" s="1" t="s">
        <v>3479</v>
      </c>
      <c r="B1233" s="1" t="s">
        <v>3480</v>
      </c>
      <c r="C1233" s="1" t="s">
        <v>7</v>
      </c>
      <c r="D1233" s="1" t="s">
        <v>3481</v>
      </c>
      <c r="E1233" s="1">
        <f t="shared" si="19"/>
        <v>0</v>
      </c>
      <c r="F1233" s="1"/>
      <c r="G1233" s="1" t="s">
        <v>544</v>
      </c>
      <c r="H1233" s="1" t="s">
        <v>590</v>
      </c>
      <c r="I1233" s="2" t="e">
        <f>VLOOKUP($A1233,'[1]23500'!$B$3:$L$5634,1,0)</f>
        <v>#N/A</v>
      </c>
      <c r="J1233" s="2" t="e">
        <f>VLOOKUP($A1233,'[1]23500'!$B$3:$L$5634,2,0)</f>
        <v>#N/A</v>
      </c>
      <c r="K1233" s="2" t="e">
        <f>VLOOKUP($A1233,'[1]23500'!$B$3:$L$5634,3,0)</f>
        <v>#N/A</v>
      </c>
      <c r="L1233" s="2" t="e">
        <f>VLOOKUP($A1233,'[1]23500'!$B$3:$L$5634,4,0)</f>
        <v>#N/A</v>
      </c>
      <c r="M1233" s="2" t="e">
        <f>VLOOKUP($A1233,'[1]23500'!$B$3:$L$5634,5,0)</f>
        <v>#N/A</v>
      </c>
      <c r="N1233" s="2" t="e">
        <f>VLOOKUP($A1233,'[1]23500'!$B$3:$L$5634,6,0)</f>
        <v>#N/A</v>
      </c>
      <c r="O1233" s="2" t="e">
        <f>VLOOKUP($A1233,'[1]23500'!$B$3:$L$5634,7,0)</f>
        <v>#N/A</v>
      </c>
      <c r="P1233" s="2" t="e">
        <f>VLOOKUP($A1233,'[1]23500'!$B$3:$L$5634,8,0)</f>
        <v>#N/A</v>
      </c>
      <c r="Q1233" s="2" t="e">
        <f>VLOOKUP($A1233,'[1]23500'!$B$3:$L$5634,10,0)</f>
        <v>#N/A</v>
      </c>
      <c r="R1233" s="2" t="e">
        <f>VLOOKUP($A1233,'[1]23500'!$B$3:$L$5634,11,0)</f>
        <v>#N/A</v>
      </c>
    </row>
    <row r="1234" spans="1:18" x14ac:dyDescent="0.3">
      <c r="A1234" s="7" t="s">
        <v>3482</v>
      </c>
      <c r="B1234" s="7" t="s">
        <v>3483</v>
      </c>
      <c r="C1234" s="7" t="s">
        <v>1420</v>
      </c>
      <c r="D1234" s="7" t="s">
        <v>3484</v>
      </c>
      <c r="E1234" s="7">
        <f t="shared" si="19"/>
        <v>5.2416666666666671</v>
      </c>
      <c r="F1234" s="7">
        <v>6.29</v>
      </c>
      <c r="G1234" s="7" t="s">
        <v>544</v>
      </c>
      <c r="H1234" s="7" t="s">
        <v>585</v>
      </c>
      <c r="I1234" s="2" t="e">
        <f>VLOOKUP($A1234,'[1]23500'!$B$3:$L$5634,1,0)</f>
        <v>#N/A</v>
      </c>
      <c r="J1234" s="2" t="e">
        <f>VLOOKUP($A1234,'[1]23500'!$B$3:$L$5634,2,0)</f>
        <v>#N/A</v>
      </c>
      <c r="K1234" s="2" t="e">
        <f>VLOOKUP($A1234,'[1]23500'!$B$3:$L$5634,3,0)</f>
        <v>#N/A</v>
      </c>
      <c r="L1234" s="2" t="e">
        <f>VLOOKUP($A1234,'[1]23500'!$B$3:$L$5634,4,0)</f>
        <v>#N/A</v>
      </c>
      <c r="M1234" s="2" t="e">
        <f>VLOOKUP($A1234,'[1]23500'!$B$3:$L$5634,5,0)</f>
        <v>#N/A</v>
      </c>
      <c r="N1234" s="2" t="e">
        <f>VLOOKUP($A1234,'[1]23500'!$B$3:$L$5634,6,0)</f>
        <v>#N/A</v>
      </c>
      <c r="O1234" s="2" t="e">
        <f>VLOOKUP($A1234,'[1]23500'!$B$3:$L$5634,7,0)</f>
        <v>#N/A</v>
      </c>
      <c r="P1234" s="2" t="e">
        <f>VLOOKUP($A1234,'[1]23500'!$B$3:$L$5634,8,0)</f>
        <v>#N/A</v>
      </c>
      <c r="Q1234" s="2" t="e">
        <f>VLOOKUP($A1234,'[1]23500'!$B$3:$L$5634,10,0)</f>
        <v>#N/A</v>
      </c>
      <c r="R1234" s="2" t="e">
        <f>VLOOKUP($A1234,'[1]23500'!$B$3:$L$5634,11,0)</f>
        <v>#N/A</v>
      </c>
    </row>
    <row r="1235" spans="1:18" x14ac:dyDescent="0.3">
      <c r="A1235" s="7" t="s">
        <v>3485</v>
      </c>
      <c r="B1235" s="7" t="s">
        <v>3486</v>
      </c>
      <c r="C1235" s="7" t="s">
        <v>1420</v>
      </c>
      <c r="D1235" s="7" t="s">
        <v>3487</v>
      </c>
      <c r="E1235" s="7">
        <f t="shared" si="19"/>
        <v>6.2</v>
      </c>
      <c r="F1235" s="7">
        <v>7.44</v>
      </c>
      <c r="G1235" s="7" t="s">
        <v>544</v>
      </c>
      <c r="H1235" s="7" t="s">
        <v>585</v>
      </c>
      <c r="I1235" s="2" t="str">
        <f>VLOOKUP($A1235,'[1]23500'!$B$3:$L$5634,1,0)</f>
        <v>PC-10003PV09.0</v>
      </c>
      <c r="J1235" s="2" t="str">
        <f>VLOOKUP($A1235,'[1]23500'!$B$3:$L$5634,2,0)</f>
        <v>PC 10/3 WIĄZKI CZARNY: 0  (200 szt.)</v>
      </c>
      <c r="K1235" s="2" t="str">
        <f>VLOOKUP($A1235,'[1]23500'!$B$3:$L$5634,3,0)</f>
        <v>paczka</v>
      </c>
      <c r="L1235" s="2" t="str">
        <f>VLOOKUP($A1235,'[1]23500'!$B$3:$L$5634,4,0)</f>
        <v>3926909700</v>
      </c>
      <c r="M1235" s="2" t="str">
        <f>VLOOKUP($A1235,'[1]23500'!$B$3:$L$5634,5,0)</f>
        <v>7330417044490</v>
      </c>
      <c r="N1235" s="2">
        <f>VLOOKUP($A1235,'[1]23500'!$B$3:$L$5634,6,0)</f>
        <v>5.0000000000000001E-3</v>
      </c>
      <c r="O1235" s="2" t="str">
        <f>VLOOKUP($A1235,'[1]23500'!$B$3:$L$5634,7,0)</f>
        <v>Kg</v>
      </c>
      <c r="P1235" s="2">
        <f>VLOOKUP($A1235,'[1]23500'!$B$3:$L$5634,8,0)</f>
        <v>6.0000000000000001E-3</v>
      </c>
      <c r="Q1235" s="2" t="str">
        <f>VLOOKUP($A1235,'[1]23500'!$B$3:$L$5634,10,0)</f>
        <v>Na przewody</v>
      </c>
      <c r="R1235" s="2" t="str">
        <f>VLOOKUP($A1235,'[1]23500'!$B$3:$L$5634,11,0)</f>
        <v>1001</v>
      </c>
    </row>
    <row r="1236" spans="1:18" x14ac:dyDescent="0.3">
      <c r="A1236" s="7" t="s">
        <v>3488</v>
      </c>
      <c r="B1236" s="7" t="s">
        <v>3489</v>
      </c>
      <c r="C1236" s="7" t="s">
        <v>1420</v>
      </c>
      <c r="D1236" s="7" t="s">
        <v>3490</v>
      </c>
      <c r="E1236" s="7">
        <f t="shared" si="19"/>
        <v>6.2</v>
      </c>
      <c r="F1236" s="7">
        <v>7.44</v>
      </c>
      <c r="G1236" s="7" t="s">
        <v>544</v>
      </c>
      <c r="H1236" s="7" t="s">
        <v>585</v>
      </c>
      <c r="I1236" s="2" t="str">
        <f>VLOOKUP($A1236,'[1]23500'!$B$3:$L$5634,1,0)</f>
        <v>PC-10003PV19.1</v>
      </c>
      <c r="J1236" s="2" t="str">
        <f>VLOOKUP($A1236,'[1]23500'!$B$3:$L$5634,2,0)</f>
        <v>PC 10/3 WIĄZKI BRĄZOWY:1  (200 szt.)</v>
      </c>
      <c r="K1236" s="2" t="str">
        <f>VLOOKUP($A1236,'[1]23500'!$B$3:$L$5634,3,0)</f>
        <v>paczka</v>
      </c>
      <c r="L1236" s="2" t="str">
        <f>VLOOKUP($A1236,'[1]23500'!$B$3:$L$5634,4,0)</f>
        <v>3926909700</v>
      </c>
      <c r="M1236" s="2" t="str">
        <f>VLOOKUP($A1236,'[1]23500'!$B$3:$L$5634,5,0)</f>
        <v>7330417044506</v>
      </c>
      <c r="N1236" s="2">
        <f>VLOOKUP($A1236,'[1]23500'!$B$3:$L$5634,6,0)</f>
        <v>5.0000000000000001E-3</v>
      </c>
      <c r="O1236" s="2" t="str">
        <f>VLOOKUP($A1236,'[1]23500'!$B$3:$L$5634,7,0)</f>
        <v>Kg</v>
      </c>
      <c r="P1236" s="2">
        <f>VLOOKUP($A1236,'[1]23500'!$B$3:$L$5634,8,0)</f>
        <v>6.0000000000000001E-3</v>
      </c>
      <c r="Q1236" s="2" t="str">
        <f>VLOOKUP($A1236,'[1]23500'!$B$3:$L$5634,10,0)</f>
        <v>Na przewody</v>
      </c>
      <c r="R1236" s="2" t="str">
        <f>VLOOKUP($A1236,'[1]23500'!$B$3:$L$5634,11,0)</f>
        <v>1001</v>
      </c>
    </row>
    <row r="1237" spans="1:18" x14ac:dyDescent="0.3">
      <c r="A1237" s="7" t="s">
        <v>3491</v>
      </c>
      <c r="B1237" s="7" t="s">
        <v>3492</v>
      </c>
      <c r="C1237" s="7" t="s">
        <v>1420</v>
      </c>
      <c r="D1237" s="7" t="s">
        <v>3493</v>
      </c>
      <c r="E1237" s="7">
        <f t="shared" si="19"/>
        <v>6.2</v>
      </c>
      <c r="F1237" s="7">
        <v>7.44</v>
      </c>
      <c r="G1237" s="7" t="s">
        <v>544</v>
      </c>
      <c r="H1237" s="7" t="s">
        <v>585</v>
      </c>
      <c r="I1237" s="2" t="str">
        <f>VLOOKUP($A1237,'[1]23500'!$B$3:$L$5634,1,0)</f>
        <v>PC-10003PV29.2</v>
      </c>
      <c r="J1237" s="2" t="str">
        <f>VLOOKUP($A1237,'[1]23500'!$B$3:$L$5634,2,0)</f>
        <v>PC 10/3 WIĄZKI CZERWONY:2  (200 szt.)</v>
      </c>
      <c r="K1237" s="2" t="str">
        <f>VLOOKUP($A1237,'[1]23500'!$B$3:$L$5634,3,0)</f>
        <v>paczka</v>
      </c>
      <c r="L1237" s="2" t="str">
        <f>VLOOKUP($A1237,'[1]23500'!$B$3:$L$5634,4,0)</f>
        <v>3926909700</v>
      </c>
      <c r="M1237" s="2" t="str">
        <f>VLOOKUP($A1237,'[1]23500'!$B$3:$L$5634,5,0)</f>
        <v>7330417044513</v>
      </c>
      <c r="N1237" s="2">
        <f>VLOOKUP($A1237,'[1]23500'!$B$3:$L$5634,6,0)</f>
        <v>5.0000000000000001E-3</v>
      </c>
      <c r="O1237" s="2" t="str">
        <f>VLOOKUP($A1237,'[1]23500'!$B$3:$L$5634,7,0)</f>
        <v>Kg</v>
      </c>
      <c r="P1237" s="2">
        <f>VLOOKUP($A1237,'[1]23500'!$B$3:$L$5634,8,0)</f>
        <v>6.0000000000000001E-3</v>
      </c>
      <c r="Q1237" s="2" t="str">
        <f>VLOOKUP($A1237,'[1]23500'!$B$3:$L$5634,10,0)</f>
        <v>Na przewody</v>
      </c>
      <c r="R1237" s="2" t="str">
        <f>VLOOKUP($A1237,'[1]23500'!$B$3:$L$5634,11,0)</f>
        <v>1001</v>
      </c>
    </row>
    <row r="1238" spans="1:18" x14ac:dyDescent="0.3">
      <c r="A1238" s="7" t="s">
        <v>3494</v>
      </c>
      <c r="B1238" s="7" t="s">
        <v>3495</v>
      </c>
      <c r="C1238" s="7" t="s">
        <v>1420</v>
      </c>
      <c r="D1238" s="7" t="s">
        <v>3496</v>
      </c>
      <c r="E1238" s="7">
        <f t="shared" si="19"/>
        <v>6.2</v>
      </c>
      <c r="F1238" s="7">
        <v>7.44</v>
      </c>
      <c r="G1238" s="7" t="s">
        <v>544</v>
      </c>
      <c r="H1238" s="7" t="s">
        <v>585</v>
      </c>
      <c r="I1238" s="2" t="str">
        <f>VLOOKUP($A1238,'[1]23500'!$B$3:$L$5634,1,0)</f>
        <v>PC-10003PV30.3</v>
      </c>
      <c r="J1238" s="2" t="str">
        <f>VLOOKUP($A1238,'[1]23500'!$B$3:$L$5634,2,0)</f>
        <v>PC 10/3 WIĄZKI POMARAŃCZOWY:3  (200 szt.)</v>
      </c>
      <c r="K1238" s="2" t="str">
        <f>VLOOKUP($A1238,'[1]23500'!$B$3:$L$5634,3,0)</f>
        <v>paczka</v>
      </c>
      <c r="L1238" s="2" t="str">
        <f>VLOOKUP($A1238,'[1]23500'!$B$3:$L$5634,4,0)</f>
        <v>3926909700</v>
      </c>
      <c r="M1238" s="2" t="str">
        <f>VLOOKUP($A1238,'[1]23500'!$B$3:$L$5634,5,0)</f>
        <v>7330417044520</v>
      </c>
      <c r="N1238" s="2">
        <f>VLOOKUP($A1238,'[1]23500'!$B$3:$L$5634,6,0)</f>
        <v>5.0000000000000001E-3</v>
      </c>
      <c r="O1238" s="2" t="str">
        <f>VLOOKUP($A1238,'[1]23500'!$B$3:$L$5634,7,0)</f>
        <v>Kg</v>
      </c>
      <c r="P1238" s="2">
        <f>VLOOKUP($A1238,'[1]23500'!$B$3:$L$5634,8,0)</f>
        <v>6.0000000000000001E-3</v>
      </c>
      <c r="Q1238" s="2" t="str">
        <f>VLOOKUP($A1238,'[1]23500'!$B$3:$L$5634,10,0)</f>
        <v>Na przewody</v>
      </c>
      <c r="R1238" s="2" t="str">
        <f>VLOOKUP($A1238,'[1]23500'!$B$3:$L$5634,11,0)</f>
        <v>1001</v>
      </c>
    </row>
    <row r="1239" spans="1:18" x14ac:dyDescent="0.3">
      <c r="A1239" s="7" t="s">
        <v>3497</v>
      </c>
      <c r="B1239" s="7" t="s">
        <v>3498</v>
      </c>
      <c r="C1239" s="7" t="s">
        <v>1420</v>
      </c>
      <c r="D1239" s="7" t="s">
        <v>3499</v>
      </c>
      <c r="E1239" s="7">
        <f t="shared" si="19"/>
        <v>5.2416666666666671</v>
      </c>
      <c r="F1239" s="7">
        <v>6.29</v>
      </c>
      <c r="G1239" s="7" t="s">
        <v>544</v>
      </c>
      <c r="H1239" s="7" t="s">
        <v>585</v>
      </c>
      <c r="I1239" s="2" t="str">
        <f>VLOOKUP($A1239,'[1]23500'!$B$3:$L$5634,1,0)</f>
        <v>PC-10003PV40.-</v>
      </c>
      <c r="J1239" s="2" t="str">
        <f>VLOOKUP($A1239,'[1]23500'!$B$3:$L$5634,2,0)</f>
        <v>PC 10/3 WIĄZKI ŻÓŁTY: -  (200 szt.)</v>
      </c>
      <c r="K1239" s="2" t="str">
        <f>VLOOKUP($A1239,'[1]23500'!$B$3:$L$5634,3,0)</f>
        <v>paczka</v>
      </c>
      <c r="L1239" s="2" t="str">
        <f>VLOOKUP($A1239,'[1]23500'!$B$3:$L$5634,4,0)</f>
        <v>3926909700</v>
      </c>
      <c r="M1239" s="2" t="str">
        <f>VLOOKUP($A1239,'[1]23500'!$B$3:$L$5634,5,0)</f>
        <v>7330417005699</v>
      </c>
      <c r="N1239" s="2">
        <f>VLOOKUP($A1239,'[1]23500'!$B$3:$L$5634,6,0)</f>
        <v>5.0000000000000001E-3</v>
      </c>
      <c r="O1239" s="2" t="str">
        <f>VLOOKUP($A1239,'[1]23500'!$B$3:$L$5634,7,0)</f>
        <v>Kg</v>
      </c>
      <c r="P1239" s="2">
        <f>VLOOKUP($A1239,'[1]23500'!$B$3:$L$5634,8,0)</f>
        <v>6.0000000000000001E-3</v>
      </c>
      <c r="Q1239" s="2" t="str">
        <f>VLOOKUP($A1239,'[1]23500'!$B$3:$L$5634,10,0)</f>
        <v>Na przewody</v>
      </c>
      <c r="R1239" s="2" t="str">
        <f>VLOOKUP($A1239,'[1]23500'!$B$3:$L$5634,11,0)</f>
        <v>1001</v>
      </c>
    </row>
    <row r="1240" spans="1:18" x14ac:dyDescent="0.3">
      <c r="A1240" s="7" t="s">
        <v>3500</v>
      </c>
      <c r="B1240" s="7" t="s">
        <v>3501</v>
      </c>
      <c r="C1240" s="7" t="s">
        <v>1420</v>
      </c>
      <c r="D1240" s="7" t="s">
        <v>3502</v>
      </c>
      <c r="E1240" s="7">
        <f t="shared" si="19"/>
        <v>5.2416666666666671</v>
      </c>
      <c r="F1240" s="7">
        <v>6.29</v>
      </c>
      <c r="G1240" s="7" t="s">
        <v>544</v>
      </c>
      <c r="H1240" s="7" t="s">
        <v>585</v>
      </c>
      <c r="I1240" s="2" t="e">
        <f>VLOOKUP($A1240,'[1]23500'!$B$3:$L$5634,1,0)</f>
        <v>#N/A</v>
      </c>
      <c r="J1240" s="2" t="e">
        <f>VLOOKUP($A1240,'[1]23500'!$B$3:$L$5634,2,0)</f>
        <v>#N/A</v>
      </c>
      <c r="K1240" s="2" t="e">
        <f>VLOOKUP($A1240,'[1]23500'!$B$3:$L$5634,3,0)</f>
        <v>#N/A</v>
      </c>
      <c r="L1240" s="2" t="e">
        <f>VLOOKUP($A1240,'[1]23500'!$B$3:$L$5634,4,0)</f>
        <v>#N/A</v>
      </c>
      <c r="M1240" s="2" t="e">
        <f>VLOOKUP($A1240,'[1]23500'!$B$3:$L$5634,5,0)</f>
        <v>#N/A</v>
      </c>
      <c r="N1240" s="2" t="e">
        <f>VLOOKUP($A1240,'[1]23500'!$B$3:$L$5634,6,0)</f>
        <v>#N/A</v>
      </c>
      <c r="O1240" s="2" t="e">
        <f>VLOOKUP($A1240,'[1]23500'!$B$3:$L$5634,7,0)</f>
        <v>#N/A</v>
      </c>
      <c r="P1240" s="2" t="e">
        <f>VLOOKUP($A1240,'[1]23500'!$B$3:$L$5634,8,0)</f>
        <v>#N/A</v>
      </c>
      <c r="Q1240" s="2" t="e">
        <f>VLOOKUP($A1240,'[1]23500'!$B$3:$L$5634,10,0)</f>
        <v>#N/A</v>
      </c>
      <c r="R1240" s="2" t="e">
        <f>VLOOKUP($A1240,'[1]23500'!$B$3:$L$5634,11,0)</f>
        <v>#N/A</v>
      </c>
    </row>
    <row r="1241" spans="1:18" x14ac:dyDescent="0.3">
      <c r="A1241" s="7" t="s">
        <v>3503</v>
      </c>
      <c r="B1241" s="7" t="s">
        <v>3504</v>
      </c>
      <c r="C1241" s="7" t="s">
        <v>1420</v>
      </c>
      <c r="D1241" s="7" t="s">
        <v>3505</v>
      </c>
      <c r="E1241" s="7">
        <f t="shared" si="19"/>
        <v>5.2416666666666671</v>
      </c>
      <c r="F1241" s="7">
        <v>6.29</v>
      </c>
      <c r="G1241" s="7" t="s">
        <v>544</v>
      </c>
      <c r="H1241" s="7" t="s">
        <v>585</v>
      </c>
      <c r="I1241" s="2" t="str">
        <f>VLOOKUP($A1241,'[1]23500'!$B$3:$L$5634,1,0)</f>
        <v>PC-10003PV40..</v>
      </c>
      <c r="J1241" s="2" t="str">
        <f>VLOOKUP($A1241,'[1]23500'!$B$3:$L$5634,2,0)</f>
        <v>PC 10/3 WIĄZKI ŻÓŁTY: KROPKA  (200 szt.)</v>
      </c>
      <c r="K1241" s="2" t="str">
        <f>VLOOKUP($A1241,'[1]23500'!$B$3:$L$5634,3,0)</f>
        <v>paczka</v>
      </c>
      <c r="L1241" s="2" t="str">
        <f>VLOOKUP($A1241,'[1]23500'!$B$3:$L$5634,4,0)</f>
        <v>3926909700</v>
      </c>
      <c r="M1241" s="2" t="str">
        <f>VLOOKUP($A1241,'[1]23500'!$B$3:$L$5634,5,0)</f>
        <v>5903041604648</v>
      </c>
      <c r="N1241" s="2">
        <f>VLOOKUP($A1241,'[1]23500'!$B$3:$L$5634,6,0)</f>
        <v>5.0000000000000001E-3</v>
      </c>
      <c r="O1241" s="2" t="str">
        <f>VLOOKUP($A1241,'[1]23500'!$B$3:$L$5634,7,0)</f>
        <v>Kg</v>
      </c>
      <c r="P1241" s="2">
        <f>VLOOKUP($A1241,'[1]23500'!$B$3:$L$5634,8,0)</f>
        <v>6.0000000000000001E-3</v>
      </c>
      <c r="Q1241" s="2" t="str">
        <f>VLOOKUP($A1241,'[1]23500'!$B$3:$L$5634,10,0)</f>
        <v>Na przewody</v>
      </c>
      <c r="R1241" s="2" t="str">
        <f>VLOOKUP($A1241,'[1]23500'!$B$3:$L$5634,11,0)</f>
        <v>1001</v>
      </c>
    </row>
    <row r="1242" spans="1:18" x14ac:dyDescent="0.3">
      <c r="A1242" s="7" t="s">
        <v>3506</v>
      </c>
      <c r="B1242" s="7" t="s">
        <v>3507</v>
      </c>
      <c r="C1242" s="7" t="s">
        <v>1420</v>
      </c>
      <c r="D1242" s="7" t="s">
        <v>3508</v>
      </c>
      <c r="E1242" s="7">
        <f t="shared" si="19"/>
        <v>5.2416666666666671</v>
      </c>
      <c r="F1242" s="7">
        <v>6.29</v>
      </c>
      <c r="G1242" s="7" t="s">
        <v>544</v>
      </c>
      <c r="H1242" s="7" t="s">
        <v>585</v>
      </c>
      <c r="I1242" s="2" t="str">
        <f>VLOOKUP($A1242,'[1]23500'!$B$3:$L$5634,1,0)</f>
        <v>PC-10003PV40./</v>
      </c>
      <c r="J1242" s="2" t="str">
        <f>VLOOKUP($A1242,'[1]23500'!$B$3:$L$5634,2,0)</f>
        <v>PC 10/3 WIĄZKI ŻÓŁTY: /  (200 szt.)</v>
      </c>
      <c r="K1242" s="2" t="str">
        <f>VLOOKUP($A1242,'[1]23500'!$B$3:$L$5634,3,0)</f>
        <v>paczka</v>
      </c>
      <c r="L1242" s="2" t="str">
        <f>VLOOKUP($A1242,'[1]23500'!$B$3:$L$5634,4,0)</f>
        <v>3926909700</v>
      </c>
      <c r="M1242" s="2" t="str">
        <f>VLOOKUP($A1242,'[1]23500'!$B$3:$L$5634,5,0)</f>
        <v>7330417042311</v>
      </c>
      <c r="N1242" s="2">
        <f>VLOOKUP($A1242,'[1]23500'!$B$3:$L$5634,6,0)</f>
        <v>5.0000000000000001E-3</v>
      </c>
      <c r="O1242" s="2" t="str">
        <f>VLOOKUP($A1242,'[1]23500'!$B$3:$L$5634,7,0)</f>
        <v>Kg</v>
      </c>
      <c r="P1242" s="2">
        <f>VLOOKUP($A1242,'[1]23500'!$B$3:$L$5634,8,0)</f>
        <v>6.0000000000000001E-3</v>
      </c>
      <c r="Q1242" s="2" t="str">
        <f>VLOOKUP($A1242,'[1]23500'!$B$3:$L$5634,10,0)</f>
        <v>Na przewody</v>
      </c>
      <c r="R1242" s="2" t="str">
        <f>VLOOKUP($A1242,'[1]23500'!$B$3:$L$5634,11,0)</f>
        <v>1001</v>
      </c>
    </row>
    <row r="1243" spans="1:18" x14ac:dyDescent="0.3">
      <c r="A1243" s="7" t="s">
        <v>3509</v>
      </c>
      <c r="B1243" s="7" t="s">
        <v>3510</v>
      </c>
      <c r="C1243" s="7" t="s">
        <v>1420</v>
      </c>
      <c r="D1243" s="7" t="s">
        <v>3511</v>
      </c>
      <c r="E1243" s="7">
        <f t="shared" si="19"/>
        <v>5.2416666666666671</v>
      </c>
      <c r="F1243" s="7">
        <v>6.29</v>
      </c>
      <c r="G1243" s="7" t="s">
        <v>544</v>
      </c>
      <c r="H1243" s="7" t="s">
        <v>585</v>
      </c>
      <c r="I1243" s="2" t="str">
        <f>VLOOKUP($A1243,'[1]23500'!$B$3:$L$5634,1,0)</f>
        <v>PC-10003PV40.:</v>
      </c>
      <c r="J1243" s="2" t="str">
        <f>VLOOKUP($A1243,'[1]23500'!$B$3:$L$5634,2,0)</f>
        <v>PC 10/3 WIĄZKI ŻÓŁTY: DWUKROPEK (200 szt.)</v>
      </c>
      <c r="K1243" s="2" t="str">
        <f>VLOOKUP($A1243,'[1]23500'!$B$3:$L$5634,3,0)</f>
        <v>paczka</v>
      </c>
      <c r="L1243" s="2" t="str">
        <f>VLOOKUP($A1243,'[1]23500'!$B$3:$L$5634,4,0)</f>
        <v>3926909700</v>
      </c>
      <c r="M1243" s="2" t="str">
        <f>VLOOKUP($A1243,'[1]23500'!$B$3:$L$5634,5,0)</f>
        <v>7330417069233</v>
      </c>
      <c r="N1243" s="2">
        <f>VLOOKUP($A1243,'[1]23500'!$B$3:$L$5634,6,0)</f>
        <v>5.0000000000000001E-3</v>
      </c>
      <c r="O1243" s="2" t="str">
        <f>VLOOKUP($A1243,'[1]23500'!$B$3:$L$5634,7,0)</f>
        <v>Kg</v>
      </c>
      <c r="P1243" s="2">
        <f>VLOOKUP($A1243,'[1]23500'!$B$3:$L$5634,8,0)</f>
        <v>6.0000000000000001E-3</v>
      </c>
      <c r="Q1243" s="2" t="str">
        <f>VLOOKUP($A1243,'[1]23500'!$B$3:$L$5634,10,0)</f>
        <v>Na przewody</v>
      </c>
      <c r="R1243" s="2" t="str">
        <f>VLOOKUP($A1243,'[1]23500'!$B$3:$L$5634,11,0)</f>
        <v>1001</v>
      </c>
    </row>
    <row r="1244" spans="1:18" x14ac:dyDescent="0.3">
      <c r="A1244" s="7" t="s">
        <v>3512</v>
      </c>
      <c r="B1244" s="7" t="s">
        <v>3513</v>
      </c>
      <c r="C1244" s="7" t="s">
        <v>1420</v>
      </c>
      <c r="D1244" s="7" t="s">
        <v>3514</v>
      </c>
      <c r="E1244" s="7">
        <f t="shared" si="19"/>
        <v>5.2416666666666671</v>
      </c>
      <c r="F1244" s="7">
        <v>6.29</v>
      </c>
      <c r="G1244" s="7" t="s">
        <v>544</v>
      </c>
      <c r="H1244" s="7" t="s">
        <v>585</v>
      </c>
      <c r="I1244" s="2" t="e">
        <f>VLOOKUP($A1244,'[1]23500'!$B$3:$L$5634,1,0)</f>
        <v>#N/A</v>
      </c>
      <c r="J1244" s="2" t="e">
        <f>VLOOKUP($A1244,'[1]23500'!$B$3:$L$5634,2,0)</f>
        <v>#N/A</v>
      </c>
      <c r="K1244" s="2" t="e">
        <f>VLOOKUP($A1244,'[1]23500'!$B$3:$L$5634,3,0)</f>
        <v>#N/A</v>
      </c>
      <c r="L1244" s="2" t="e">
        <f>VLOOKUP($A1244,'[1]23500'!$B$3:$L$5634,4,0)</f>
        <v>#N/A</v>
      </c>
      <c r="M1244" s="2" t="e">
        <f>VLOOKUP($A1244,'[1]23500'!$B$3:$L$5634,5,0)</f>
        <v>#N/A</v>
      </c>
      <c r="N1244" s="2" t="e">
        <f>VLOOKUP($A1244,'[1]23500'!$B$3:$L$5634,6,0)</f>
        <v>#N/A</v>
      </c>
      <c r="O1244" s="2" t="e">
        <f>VLOOKUP($A1244,'[1]23500'!$B$3:$L$5634,7,0)</f>
        <v>#N/A</v>
      </c>
      <c r="P1244" s="2" t="e">
        <f>VLOOKUP($A1244,'[1]23500'!$B$3:$L$5634,8,0)</f>
        <v>#N/A</v>
      </c>
      <c r="Q1244" s="2" t="e">
        <f>VLOOKUP($A1244,'[1]23500'!$B$3:$L$5634,10,0)</f>
        <v>#N/A</v>
      </c>
      <c r="R1244" s="2" t="e">
        <f>VLOOKUP($A1244,'[1]23500'!$B$3:$L$5634,11,0)</f>
        <v>#N/A</v>
      </c>
    </row>
    <row r="1245" spans="1:18" x14ac:dyDescent="0.3">
      <c r="A1245" s="7" t="s">
        <v>3515</v>
      </c>
      <c r="B1245" s="7" t="s">
        <v>3516</v>
      </c>
      <c r="C1245" s="7" t="s">
        <v>1420</v>
      </c>
      <c r="D1245" s="7" t="s">
        <v>3517</v>
      </c>
      <c r="E1245" s="7">
        <f t="shared" si="19"/>
        <v>5.2416666666666671</v>
      </c>
      <c r="F1245" s="7">
        <v>6.29</v>
      </c>
      <c r="G1245" s="7" t="s">
        <v>544</v>
      </c>
      <c r="H1245" s="7" t="s">
        <v>585</v>
      </c>
      <c r="I1245" s="2" t="e">
        <f>VLOOKUP($A1245,'[1]23500'!$B$3:$L$5634,1,0)</f>
        <v>#N/A</v>
      </c>
      <c r="J1245" s="2" t="e">
        <f>VLOOKUP($A1245,'[1]23500'!$B$3:$L$5634,2,0)</f>
        <v>#N/A</v>
      </c>
      <c r="K1245" s="2" t="e">
        <f>VLOOKUP($A1245,'[1]23500'!$B$3:$L$5634,3,0)</f>
        <v>#N/A</v>
      </c>
      <c r="L1245" s="2" t="e">
        <f>VLOOKUP($A1245,'[1]23500'!$B$3:$L$5634,4,0)</f>
        <v>#N/A</v>
      </c>
      <c r="M1245" s="2" t="e">
        <f>VLOOKUP($A1245,'[1]23500'!$B$3:$L$5634,5,0)</f>
        <v>#N/A</v>
      </c>
      <c r="N1245" s="2" t="e">
        <f>VLOOKUP($A1245,'[1]23500'!$B$3:$L$5634,6,0)</f>
        <v>#N/A</v>
      </c>
      <c r="O1245" s="2" t="e">
        <f>VLOOKUP($A1245,'[1]23500'!$B$3:$L$5634,7,0)</f>
        <v>#N/A</v>
      </c>
      <c r="P1245" s="2" t="e">
        <f>VLOOKUP($A1245,'[1]23500'!$B$3:$L$5634,8,0)</f>
        <v>#N/A</v>
      </c>
      <c r="Q1245" s="2" t="e">
        <f>VLOOKUP($A1245,'[1]23500'!$B$3:$L$5634,10,0)</f>
        <v>#N/A</v>
      </c>
      <c r="R1245" s="2" t="e">
        <f>VLOOKUP($A1245,'[1]23500'!$B$3:$L$5634,11,0)</f>
        <v>#N/A</v>
      </c>
    </row>
    <row r="1246" spans="1:18" x14ac:dyDescent="0.3">
      <c r="A1246" s="7" t="s">
        <v>3518</v>
      </c>
      <c r="B1246" s="7" t="s">
        <v>3519</v>
      </c>
      <c r="C1246" s="7" t="s">
        <v>1420</v>
      </c>
      <c r="D1246" s="7" t="s">
        <v>3520</v>
      </c>
      <c r="E1246" s="7">
        <f t="shared" si="19"/>
        <v>5.2416666666666671</v>
      </c>
      <c r="F1246" s="7">
        <v>6.29</v>
      </c>
      <c r="G1246" s="7" t="s">
        <v>544</v>
      </c>
      <c r="H1246" s="7" t="s">
        <v>585</v>
      </c>
      <c r="I1246" s="2" t="str">
        <f>VLOOKUP($A1246,'[1]23500'!$B$3:$L$5634,1,0)</f>
        <v>PC-10003PV40.+</v>
      </c>
      <c r="J1246" s="2" t="str">
        <f>VLOOKUP($A1246,'[1]23500'!$B$3:$L$5634,2,0)</f>
        <v>PC 10/3 WIĄZKI ŻÓŁTY: +  (200 szt.)</v>
      </c>
      <c r="K1246" s="2" t="str">
        <f>VLOOKUP($A1246,'[1]23500'!$B$3:$L$5634,3,0)</f>
        <v>paczka</v>
      </c>
      <c r="L1246" s="2" t="str">
        <f>VLOOKUP($A1246,'[1]23500'!$B$3:$L$5634,4,0)</f>
        <v>3926909700</v>
      </c>
      <c r="M1246" s="2" t="str">
        <f>VLOOKUP($A1246,'[1]23500'!$B$3:$L$5634,5,0)</f>
        <v>7330417005705</v>
      </c>
      <c r="N1246" s="2">
        <f>VLOOKUP($A1246,'[1]23500'!$B$3:$L$5634,6,0)</f>
        <v>5.0000000000000001E-3</v>
      </c>
      <c r="O1246" s="2" t="str">
        <f>VLOOKUP($A1246,'[1]23500'!$B$3:$L$5634,7,0)</f>
        <v>Kg</v>
      </c>
      <c r="P1246" s="2">
        <f>VLOOKUP($A1246,'[1]23500'!$B$3:$L$5634,8,0)</f>
        <v>6.0000000000000001E-3</v>
      </c>
      <c r="Q1246" s="2" t="str">
        <f>VLOOKUP($A1246,'[1]23500'!$B$3:$L$5634,10,0)</f>
        <v>Na przewody</v>
      </c>
      <c r="R1246" s="2" t="str">
        <f>VLOOKUP($A1246,'[1]23500'!$B$3:$L$5634,11,0)</f>
        <v>1001</v>
      </c>
    </row>
    <row r="1247" spans="1:18" x14ac:dyDescent="0.3">
      <c r="A1247" s="7" t="s">
        <v>3521</v>
      </c>
      <c r="B1247" s="7" t="s">
        <v>3522</v>
      </c>
      <c r="C1247" s="7" t="s">
        <v>1420</v>
      </c>
      <c r="D1247" s="7" t="s">
        <v>3523</v>
      </c>
      <c r="E1247" s="7">
        <f t="shared" si="19"/>
        <v>5.2416666666666671</v>
      </c>
      <c r="F1247" s="7">
        <v>6.29</v>
      </c>
      <c r="G1247" s="7" t="s">
        <v>544</v>
      </c>
      <c r="H1247" s="7" t="s">
        <v>585</v>
      </c>
      <c r="I1247" s="2" t="str">
        <f>VLOOKUP($A1247,'[1]23500'!$B$3:$L$5634,1,0)</f>
        <v>PC-10003PV40.=</v>
      </c>
      <c r="J1247" s="2" t="str">
        <f>VLOOKUP($A1247,'[1]23500'!$B$3:$L$5634,2,0)</f>
        <v>PC 10/3 WIĄZKI ŻÓŁTY: =  (200 szt.)</v>
      </c>
      <c r="K1247" s="2" t="str">
        <f>VLOOKUP($A1247,'[1]23500'!$B$3:$L$5634,3,0)</f>
        <v>paczka</v>
      </c>
      <c r="L1247" s="2" t="str">
        <f>VLOOKUP($A1247,'[1]23500'!$B$3:$L$5634,4,0)</f>
        <v>3926909700</v>
      </c>
      <c r="M1247" s="2" t="str">
        <f>VLOOKUP($A1247,'[1]23500'!$B$3:$L$5634,5,0)</f>
        <v>5903041604662</v>
      </c>
      <c r="N1247" s="2">
        <f>VLOOKUP($A1247,'[1]23500'!$B$3:$L$5634,6,0)</f>
        <v>5.0000000000000001E-3</v>
      </c>
      <c r="O1247" s="2" t="str">
        <f>VLOOKUP($A1247,'[1]23500'!$B$3:$L$5634,7,0)</f>
        <v>Kg</v>
      </c>
      <c r="P1247" s="2">
        <f>VLOOKUP($A1247,'[1]23500'!$B$3:$L$5634,8,0)</f>
        <v>6.0000000000000001E-3</v>
      </c>
      <c r="Q1247" s="2" t="str">
        <f>VLOOKUP($A1247,'[1]23500'!$B$3:$L$5634,10,0)</f>
        <v>Na przewody</v>
      </c>
      <c r="R1247" s="2" t="str">
        <f>VLOOKUP($A1247,'[1]23500'!$B$3:$L$5634,11,0)</f>
        <v>1001</v>
      </c>
    </row>
    <row r="1248" spans="1:18" x14ac:dyDescent="0.3">
      <c r="A1248" s="7" t="s">
        <v>3524</v>
      </c>
      <c r="B1248" s="7" t="s">
        <v>3525</v>
      </c>
      <c r="C1248" s="7" t="s">
        <v>1420</v>
      </c>
      <c r="D1248" s="7" t="s">
        <v>3526</v>
      </c>
      <c r="E1248" s="7">
        <f t="shared" si="19"/>
        <v>5.2416666666666671</v>
      </c>
      <c r="F1248" s="7">
        <v>6.29</v>
      </c>
      <c r="G1248" s="7" t="s">
        <v>544</v>
      </c>
      <c r="H1248" s="7" t="s">
        <v>585</v>
      </c>
      <c r="I1248" s="2" t="str">
        <f>VLOOKUP($A1248,'[1]23500'!$B$3:$L$5634,1,0)</f>
        <v>PC-10003PV40.0</v>
      </c>
      <c r="J1248" s="2" t="str">
        <f>VLOOKUP($A1248,'[1]23500'!$B$3:$L$5634,2,0)</f>
        <v>PC 10/3 WIĄZKI ŻÓŁTY: 0  (200 szt.)</v>
      </c>
      <c r="K1248" s="2" t="str">
        <f>VLOOKUP($A1248,'[1]23500'!$B$3:$L$5634,3,0)</f>
        <v>paczka</v>
      </c>
      <c r="L1248" s="2" t="str">
        <f>VLOOKUP($A1248,'[1]23500'!$B$3:$L$5634,4,0)</f>
        <v>3926909700</v>
      </c>
      <c r="M1248" s="2" t="str">
        <f>VLOOKUP($A1248,'[1]23500'!$B$3:$L$5634,5,0)</f>
        <v>7330417005712</v>
      </c>
      <c r="N1248" s="2">
        <f>VLOOKUP($A1248,'[1]23500'!$B$3:$L$5634,6,0)</f>
        <v>5.0000000000000001E-3</v>
      </c>
      <c r="O1248" s="2" t="str">
        <f>VLOOKUP($A1248,'[1]23500'!$B$3:$L$5634,7,0)</f>
        <v>Kg</v>
      </c>
      <c r="P1248" s="2">
        <f>VLOOKUP($A1248,'[1]23500'!$B$3:$L$5634,8,0)</f>
        <v>6.0000000000000001E-3</v>
      </c>
      <c r="Q1248" s="2" t="str">
        <f>VLOOKUP($A1248,'[1]23500'!$B$3:$L$5634,10,0)</f>
        <v>Na przewody</v>
      </c>
      <c r="R1248" s="2" t="str">
        <f>VLOOKUP($A1248,'[1]23500'!$B$3:$L$5634,11,0)</f>
        <v>1001</v>
      </c>
    </row>
    <row r="1249" spans="1:18" x14ac:dyDescent="0.3">
      <c r="A1249" s="7" t="s">
        <v>3527</v>
      </c>
      <c r="B1249" s="7" t="s">
        <v>3528</v>
      </c>
      <c r="C1249" s="7" t="s">
        <v>1420</v>
      </c>
      <c r="D1249" s="7" t="s">
        <v>3529</v>
      </c>
      <c r="E1249" s="7">
        <f t="shared" si="19"/>
        <v>5.2416666666666671</v>
      </c>
      <c r="F1249" s="7">
        <v>6.29</v>
      </c>
      <c r="G1249" s="7" t="s">
        <v>544</v>
      </c>
      <c r="H1249" s="7" t="s">
        <v>585</v>
      </c>
      <c r="I1249" s="2" t="str">
        <f>VLOOKUP($A1249,'[1]23500'!$B$3:$L$5634,1,0)</f>
        <v>PC-10003PV40.1</v>
      </c>
      <c r="J1249" s="2" t="str">
        <f>VLOOKUP($A1249,'[1]23500'!$B$3:$L$5634,2,0)</f>
        <v>PC 10/3 WIĄZKI ŻÓŁTY: 1  (200 szt.)</v>
      </c>
      <c r="K1249" s="2" t="str">
        <f>VLOOKUP($A1249,'[1]23500'!$B$3:$L$5634,3,0)</f>
        <v>paczka</v>
      </c>
      <c r="L1249" s="2" t="str">
        <f>VLOOKUP($A1249,'[1]23500'!$B$3:$L$5634,4,0)</f>
        <v>3926909700</v>
      </c>
      <c r="M1249" s="2" t="str">
        <f>VLOOKUP($A1249,'[1]23500'!$B$3:$L$5634,5,0)</f>
        <v>7330417005729</v>
      </c>
      <c r="N1249" s="2">
        <f>VLOOKUP($A1249,'[1]23500'!$B$3:$L$5634,6,0)</f>
        <v>5.0000000000000001E-3</v>
      </c>
      <c r="O1249" s="2" t="str">
        <f>VLOOKUP($A1249,'[1]23500'!$B$3:$L$5634,7,0)</f>
        <v>Kg</v>
      </c>
      <c r="P1249" s="2">
        <f>VLOOKUP($A1249,'[1]23500'!$B$3:$L$5634,8,0)</f>
        <v>6.0000000000000001E-3</v>
      </c>
      <c r="Q1249" s="2" t="str">
        <f>VLOOKUP($A1249,'[1]23500'!$B$3:$L$5634,10,0)</f>
        <v>Na przewody</v>
      </c>
      <c r="R1249" s="2" t="str">
        <f>VLOOKUP($A1249,'[1]23500'!$B$3:$L$5634,11,0)</f>
        <v>1001</v>
      </c>
    </row>
    <row r="1250" spans="1:18" x14ac:dyDescent="0.3">
      <c r="A1250" s="7" t="s">
        <v>3530</v>
      </c>
      <c r="B1250" s="7" t="s">
        <v>3531</v>
      </c>
      <c r="C1250" s="7" t="s">
        <v>1420</v>
      </c>
      <c r="D1250" s="7" t="s">
        <v>3532</v>
      </c>
      <c r="E1250" s="7">
        <f t="shared" si="19"/>
        <v>5.2416666666666671</v>
      </c>
      <c r="F1250" s="7">
        <v>6.29</v>
      </c>
      <c r="G1250" s="7" t="s">
        <v>544</v>
      </c>
      <c r="H1250" s="7" t="s">
        <v>585</v>
      </c>
      <c r="I1250" s="2" t="str">
        <f>VLOOKUP($A1250,'[1]23500'!$B$3:$L$5634,1,0)</f>
        <v>PC-10003PV40.2</v>
      </c>
      <c r="J1250" s="2" t="str">
        <f>VLOOKUP($A1250,'[1]23500'!$B$3:$L$5634,2,0)</f>
        <v>PC 10/3 WIĄZKI ŻÓŁTY: 2  (200 szt.)</v>
      </c>
      <c r="K1250" s="2" t="str">
        <f>VLOOKUP($A1250,'[1]23500'!$B$3:$L$5634,3,0)</f>
        <v>paczka</v>
      </c>
      <c r="L1250" s="2" t="str">
        <f>VLOOKUP($A1250,'[1]23500'!$B$3:$L$5634,4,0)</f>
        <v>3926909700</v>
      </c>
      <c r="M1250" s="2" t="str">
        <f>VLOOKUP($A1250,'[1]23500'!$B$3:$L$5634,5,0)</f>
        <v>7330417005736</v>
      </c>
      <c r="N1250" s="2">
        <f>VLOOKUP($A1250,'[1]23500'!$B$3:$L$5634,6,0)</f>
        <v>5.0000000000000001E-3</v>
      </c>
      <c r="O1250" s="2" t="str">
        <f>VLOOKUP($A1250,'[1]23500'!$B$3:$L$5634,7,0)</f>
        <v>Kg</v>
      </c>
      <c r="P1250" s="2">
        <f>VLOOKUP($A1250,'[1]23500'!$B$3:$L$5634,8,0)</f>
        <v>6.0000000000000001E-3</v>
      </c>
      <c r="Q1250" s="2" t="str">
        <f>VLOOKUP($A1250,'[1]23500'!$B$3:$L$5634,10,0)</f>
        <v>Na przewody</v>
      </c>
      <c r="R1250" s="2" t="str">
        <f>VLOOKUP($A1250,'[1]23500'!$B$3:$L$5634,11,0)</f>
        <v>1001</v>
      </c>
    </row>
    <row r="1251" spans="1:18" x14ac:dyDescent="0.3">
      <c r="A1251" s="7" t="s">
        <v>3533</v>
      </c>
      <c r="B1251" s="7" t="s">
        <v>3534</v>
      </c>
      <c r="C1251" s="7" t="s">
        <v>1420</v>
      </c>
      <c r="D1251" s="7" t="s">
        <v>3535</v>
      </c>
      <c r="E1251" s="7">
        <f t="shared" si="19"/>
        <v>5.2416666666666671</v>
      </c>
      <c r="F1251" s="7">
        <v>6.29</v>
      </c>
      <c r="G1251" s="7" t="s">
        <v>544</v>
      </c>
      <c r="H1251" s="7" t="s">
        <v>585</v>
      </c>
      <c r="I1251" s="2" t="str">
        <f>VLOOKUP($A1251,'[1]23500'!$B$3:$L$5634,1,0)</f>
        <v>PC-10003PV40.3</v>
      </c>
      <c r="J1251" s="2" t="str">
        <f>VLOOKUP($A1251,'[1]23500'!$B$3:$L$5634,2,0)</f>
        <v>PC 10/3 WIĄZKI ŻÓŁTY: 3  (200 szt.)</v>
      </c>
      <c r="K1251" s="2" t="str">
        <f>VLOOKUP($A1251,'[1]23500'!$B$3:$L$5634,3,0)</f>
        <v>paczka</v>
      </c>
      <c r="L1251" s="2" t="str">
        <f>VLOOKUP($A1251,'[1]23500'!$B$3:$L$5634,4,0)</f>
        <v>3926909700</v>
      </c>
      <c r="M1251" s="2" t="str">
        <f>VLOOKUP($A1251,'[1]23500'!$B$3:$L$5634,5,0)</f>
        <v>7330417005743</v>
      </c>
      <c r="N1251" s="2">
        <f>VLOOKUP($A1251,'[1]23500'!$B$3:$L$5634,6,0)</f>
        <v>5.0000000000000001E-3</v>
      </c>
      <c r="O1251" s="2" t="str">
        <f>VLOOKUP($A1251,'[1]23500'!$B$3:$L$5634,7,0)</f>
        <v>Kg</v>
      </c>
      <c r="P1251" s="2">
        <f>VLOOKUP($A1251,'[1]23500'!$B$3:$L$5634,8,0)</f>
        <v>6.0000000000000001E-3</v>
      </c>
      <c r="Q1251" s="2" t="str">
        <f>VLOOKUP($A1251,'[1]23500'!$B$3:$L$5634,10,0)</f>
        <v>Na przewody</v>
      </c>
      <c r="R1251" s="2" t="str">
        <f>VLOOKUP($A1251,'[1]23500'!$B$3:$L$5634,11,0)</f>
        <v>1001</v>
      </c>
    </row>
    <row r="1252" spans="1:18" x14ac:dyDescent="0.3">
      <c r="A1252" s="7" t="s">
        <v>3536</v>
      </c>
      <c r="B1252" s="7" t="s">
        <v>3537</v>
      </c>
      <c r="C1252" s="7" t="s">
        <v>1420</v>
      </c>
      <c r="D1252" s="7" t="s">
        <v>3538</v>
      </c>
      <c r="E1252" s="7">
        <f t="shared" si="19"/>
        <v>5.2416666666666671</v>
      </c>
      <c r="F1252" s="7">
        <v>6.29</v>
      </c>
      <c r="G1252" s="7" t="s">
        <v>544</v>
      </c>
      <c r="H1252" s="7" t="s">
        <v>585</v>
      </c>
      <c r="I1252" s="2" t="str">
        <f>VLOOKUP($A1252,'[1]23500'!$B$3:$L$5634,1,0)</f>
        <v>PC-10003PV40.4</v>
      </c>
      <c r="J1252" s="2" t="str">
        <f>VLOOKUP($A1252,'[1]23500'!$B$3:$L$5634,2,0)</f>
        <v>PC 10/3 WIĄZKI ŻÓŁTY: 4  (200 szt.)</v>
      </c>
      <c r="K1252" s="2" t="str">
        <f>VLOOKUP($A1252,'[1]23500'!$B$3:$L$5634,3,0)</f>
        <v>paczka</v>
      </c>
      <c r="L1252" s="2" t="str">
        <f>VLOOKUP($A1252,'[1]23500'!$B$3:$L$5634,4,0)</f>
        <v>3926909700</v>
      </c>
      <c r="M1252" s="2" t="str">
        <f>VLOOKUP($A1252,'[1]23500'!$B$3:$L$5634,5,0)</f>
        <v>7330417005750</v>
      </c>
      <c r="N1252" s="2">
        <f>VLOOKUP($A1252,'[1]23500'!$B$3:$L$5634,6,0)</f>
        <v>5.0000000000000001E-3</v>
      </c>
      <c r="O1252" s="2" t="str">
        <f>VLOOKUP($A1252,'[1]23500'!$B$3:$L$5634,7,0)</f>
        <v>Kg</v>
      </c>
      <c r="P1252" s="2">
        <f>VLOOKUP($A1252,'[1]23500'!$B$3:$L$5634,8,0)</f>
        <v>6.0000000000000001E-3</v>
      </c>
      <c r="Q1252" s="2" t="str">
        <f>VLOOKUP($A1252,'[1]23500'!$B$3:$L$5634,10,0)</f>
        <v>Na przewody</v>
      </c>
      <c r="R1252" s="2" t="str">
        <f>VLOOKUP($A1252,'[1]23500'!$B$3:$L$5634,11,0)</f>
        <v>1001</v>
      </c>
    </row>
    <row r="1253" spans="1:18" x14ac:dyDescent="0.3">
      <c r="A1253" s="7" t="s">
        <v>3539</v>
      </c>
      <c r="B1253" s="7" t="s">
        <v>3540</v>
      </c>
      <c r="C1253" s="7" t="s">
        <v>1420</v>
      </c>
      <c r="D1253" s="7" t="s">
        <v>3541</v>
      </c>
      <c r="E1253" s="7">
        <f t="shared" si="19"/>
        <v>5.2416666666666671</v>
      </c>
      <c r="F1253" s="7">
        <v>6.29</v>
      </c>
      <c r="G1253" s="7" t="s">
        <v>544</v>
      </c>
      <c r="H1253" s="7" t="s">
        <v>585</v>
      </c>
      <c r="I1253" s="2" t="str">
        <f>VLOOKUP($A1253,'[1]23500'!$B$3:$L$5634,1,0)</f>
        <v>PC-10003PV40.5</v>
      </c>
      <c r="J1253" s="2" t="str">
        <f>VLOOKUP($A1253,'[1]23500'!$B$3:$L$5634,2,0)</f>
        <v>PC 10/3 WIĄZKI ŻÓŁTY: 5  (200 szt.)</v>
      </c>
      <c r="K1253" s="2" t="str">
        <f>VLOOKUP($A1253,'[1]23500'!$B$3:$L$5634,3,0)</f>
        <v>paczka</v>
      </c>
      <c r="L1253" s="2" t="str">
        <f>VLOOKUP($A1253,'[1]23500'!$B$3:$L$5634,4,0)</f>
        <v>3926909700</v>
      </c>
      <c r="M1253" s="2" t="str">
        <f>VLOOKUP($A1253,'[1]23500'!$B$3:$L$5634,5,0)</f>
        <v>7330417005767</v>
      </c>
      <c r="N1253" s="2">
        <f>VLOOKUP($A1253,'[1]23500'!$B$3:$L$5634,6,0)</f>
        <v>5.0000000000000001E-3</v>
      </c>
      <c r="O1253" s="2" t="str">
        <f>VLOOKUP($A1253,'[1]23500'!$B$3:$L$5634,7,0)</f>
        <v>Kg</v>
      </c>
      <c r="P1253" s="2">
        <f>VLOOKUP($A1253,'[1]23500'!$B$3:$L$5634,8,0)</f>
        <v>6.0000000000000001E-3</v>
      </c>
      <c r="Q1253" s="2" t="str">
        <f>VLOOKUP($A1253,'[1]23500'!$B$3:$L$5634,10,0)</f>
        <v>Na przewody</v>
      </c>
      <c r="R1253" s="2" t="str">
        <f>VLOOKUP($A1253,'[1]23500'!$B$3:$L$5634,11,0)</f>
        <v>1001</v>
      </c>
    </row>
    <row r="1254" spans="1:18" x14ac:dyDescent="0.3">
      <c r="A1254" s="7" t="s">
        <v>3542</v>
      </c>
      <c r="B1254" s="7" t="s">
        <v>3543</v>
      </c>
      <c r="C1254" s="7" t="s">
        <v>1420</v>
      </c>
      <c r="D1254" s="7" t="s">
        <v>3544</v>
      </c>
      <c r="E1254" s="7">
        <f t="shared" si="19"/>
        <v>5.2416666666666671</v>
      </c>
      <c r="F1254" s="7">
        <v>6.29</v>
      </c>
      <c r="G1254" s="7" t="s">
        <v>544</v>
      </c>
      <c r="H1254" s="7" t="s">
        <v>585</v>
      </c>
      <c r="I1254" s="2" t="str">
        <f>VLOOKUP($A1254,'[1]23500'!$B$3:$L$5634,1,0)</f>
        <v>PC-10003PV40.6</v>
      </c>
      <c r="J1254" s="2" t="str">
        <f>VLOOKUP($A1254,'[1]23500'!$B$3:$L$5634,2,0)</f>
        <v>PC 10/3 WIĄZKI ŻÓŁTY: 6  (200 szt.)</v>
      </c>
      <c r="K1254" s="2" t="str">
        <f>VLOOKUP($A1254,'[1]23500'!$B$3:$L$5634,3,0)</f>
        <v>paczka</v>
      </c>
      <c r="L1254" s="2" t="str">
        <f>VLOOKUP($A1254,'[1]23500'!$B$3:$L$5634,4,0)</f>
        <v>3926909700</v>
      </c>
      <c r="M1254" s="2" t="str">
        <f>VLOOKUP($A1254,'[1]23500'!$B$3:$L$5634,5,0)</f>
        <v>7330417005774</v>
      </c>
      <c r="N1254" s="2">
        <f>VLOOKUP($A1254,'[1]23500'!$B$3:$L$5634,6,0)</f>
        <v>5.0000000000000001E-3</v>
      </c>
      <c r="O1254" s="2" t="str">
        <f>VLOOKUP($A1254,'[1]23500'!$B$3:$L$5634,7,0)</f>
        <v>Kg</v>
      </c>
      <c r="P1254" s="2">
        <f>VLOOKUP($A1254,'[1]23500'!$B$3:$L$5634,8,0)</f>
        <v>6.0000000000000001E-3</v>
      </c>
      <c r="Q1254" s="2" t="str">
        <f>VLOOKUP($A1254,'[1]23500'!$B$3:$L$5634,10,0)</f>
        <v>Na przewody</v>
      </c>
      <c r="R1254" s="2" t="str">
        <f>VLOOKUP($A1254,'[1]23500'!$B$3:$L$5634,11,0)</f>
        <v>1001</v>
      </c>
    </row>
    <row r="1255" spans="1:18" x14ac:dyDescent="0.3">
      <c r="A1255" s="7" t="s">
        <v>3545</v>
      </c>
      <c r="B1255" s="7" t="s">
        <v>3546</v>
      </c>
      <c r="C1255" s="7" t="s">
        <v>1420</v>
      </c>
      <c r="D1255" s="7" t="s">
        <v>3547</v>
      </c>
      <c r="E1255" s="7">
        <f t="shared" si="19"/>
        <v>5.2416666666666671</v>
      </c>
      <c r="F1255" s="7">
        <v>6.29</v>
      </c>
      <c r="G1255" s="7" t="s">
        <v>544</v>
      </c>
      <c r="H1255" s="7" t="s">
        <v>585</v>
      </c>
      <c r="I1255" s="2" t="str">
        <f>VLOOKUP($A1255,'[1]23500'!$B$3:$L$5634,1,0)</f>
        <v>PC-10003PV40.7</v>
      </c>
      <c r="J1255" s="2" t="str">
        <f>VLOOKUP($A1255,'[1]23500'!$B$3:$L$5634,2,0)</f>
        <v>PC 10/3 WIĄZKI ŻÓŁTY: 7  (200 szt.)</v>
      </c>
      <c r="K1255" s="2" t="str">
        <f>VLOOKUP($A1255,'[1]23500'!$B$3:$L$5634,3,0)</f>
        <v>paczka</v>
      </c>
      <c r="L1255" s="2" t="str">
        <f>VLOOKUP($A1255,'[1]23500'!$B$3:$L$5634,4,0)</f>
        <v>3926909700</v>
      </c>
      <c r="M1255" s="2" t="str">
        <f>VLOOKUP($A1255,'[1]23500'!$B$3:$L$5634,5,0)</f>
        <v>7330417005781</v>
      </c>
      <c r="N1255" s="2">
        <f>VLOOKUP($A1255,'[1]23500'!$B$3:$L$5634,6,0)</f>
        <v>5.0000000000000001E-3</v>
      </c>
      <c r="O1255" s="2" t="str">
        <f>VLOOKUP($A1255,'[1]23500'!$B$3:$L$5634,7,0)</f>
        <v>Kg</v>
      </c>
      <c r="P1255" s="2">
        <f>VLOOKUP($A1255,'[1]23500'!$B$3:$L$5634,8,0)</f>
        <v>6.0000000000000001E-3</v>
      </c>
      <c r="Q1255" s="2" t="str">
        <f>VLOOKUP($A1255,'[1]23500'!$B$3:$L$5634,10,0)</f>
        <v>Na przewody</v>
      </c>
      <c r="R1255" s="2" t="str">
        <f>VLOOKUP($A1255,'[1]23500'!$B$3:$L$5634,11,0)</f>
        <v>1001</v>
      </c>
    </row>
    <row r="1256" spans="1:18" x14ac:dyDescent="0.3">
      <c r="A1256" s="7" t="s">
        <v>3548</v>
      </c>
      <c r="B1256" s="7" t="s">
        <v>3549</v>
      </c>
      <c r="C1256" s="7" t="s">
        <v>1420</v>
      </c>
      <c r="D1256" s="7" t="s">
        <v>3550</v>
      </c>
      <c r="E1256" s="7">
        <f t="shared" si="19"/>
        <v>5.2416666666666671</v>
      </c>
      <c r="F1256" s="7">
        <v>6.29</v>
      </c>
      <c r="G1256" s="7" t="s">
        <v>544</v>
      </c>
      <c r="H1256" s="7" t="s">
        <v>585</v>
      </c>
      <c r="I1256" s="2" t="str">
        <f>VLOOKUP($A1256,'[1]23500'!$B$3:$L$5634,1,0)</f>
        <v>PC-10003PV40.8</v>
      </c>
      <c r="J1256" s="2" t="str">
        <f>VLOOKUP($A1256,'[1]23500'!$B$3:$L$5634,2,0)</f>
        <v>PC 10/3 WIĄZKI ŻÓŁTY: 8  (200 szt.)</v>
      </c>
      <c r="K1256" s="2" t="str">
        <f>VLOOKUP($A1256,'[1]23500'!$B$3:$L$5634,3,0)</f>
        <v>paczka</v>
      </c>
      <c r="L1256" s="2" t="str">
        <f>VLOOKUP($A1256,'[1]23500'!$B$3:$L$5634,4,0)</f>
        <v>3926909700</v>
      </c>
      <c r="M1256" s="2" t="str">
        <f>VLOOKUP($A1256,'[1]23500'!$B$3:$L$5634,5,0)</f>
        <v>7330417005798</v>
      </c>
      <c r="N1256" s="2">
        <f>VLOOKUP($A1256,'[1]23500'!$B$3:$L$5634,6,0)</f>
        <v>5.0000000000000001E-3</v>
      </c>
      <c r="O1256" s="2" t="str">
        <f>VLOOKUP($A1256,'[1]23500'!$B$3:$L$5634,7,0)</f>
        <v>Kg</v>
      </c>
      <c r="P1256" s="2">
        <f>VLOOKUP($A1256,'[1]23500'!$B$3:$L$5634,8,0)</f>
        <v>6.0000000000000001E-3</v>
      </c>
      <c r="Q1256" s="2" t="str">
        <f>VLOOKUP($A1256,'[1]23500'!$B$3:$L$5634,10,0)</f>
        <v>Na przewody</v>
      </c>
      <c r="R1256" s="2" t="str">
        <f>VLOOKUP($A1256,'[1]23500'!$B$3:$L$5634,11,0)</f>
        <v>1001</v>
      </c>
    </row>
    <row r="1257" spans="1:18" x14ac:dyDescent="0.3">
      <c r="A1257" s="7" t="s">
        <v>3551</v>
      </c>
      <c r="B1257" s="7" t="s">
        <v>3552</v>
      </c>
      <c r="C1257" s="7" t="s">
        <v>1420</v>
      </c>
      <c r="D1257" s="7" t="s">
        <v>3553</v>
      </c>
      <c r="E1257" s="7">
        <f t="shared" si="19"/>
        <v>5.2416666666666671</v>
      </c>
      <c r="F1257" s="7">
        <v>6.29</v>
      </c>
      <c r="G1257" s="7" t="s">
        <v>544</v>
      </c>
      <c r="H1257" s="7" t="s">
        <v>585</v>
      </c>
      <c r="I1257" s="2" t="str">
        <f>VLOOKUP($A1257,'[1]23500'!$B$3:$L$5634,1,0)</f>
        <v>PC-10003PV40.9</v>
      </c>
      <c r="J1257" s="2" t="str">
        <f>VLOOKUP($A1257,'[1]23500'!$B$3:$L$5634,2,0)</f>
        <v>PC 10/3 WIĄZKI ŻÓŁTY: 9  (200 szt.)</v>
      </c>
      <c r="K1257" s="2" t="str">
        <f>VLOOKUP($A1257,'[1]23500'!$B$3:$L$5634,3,0)</f>
        <v>paczka</v>
      </c>
      <c r="L1257" s="2" t="str">
        <f>VLOOKUP($A1257,'[1]23500'!$B$3:$L$5634,4,0)</f>
        <v>3926909700</v>
      </c>
      <c r="M1257" s="2" t="str">
        <f>VLOOKUP($A1257,'[1]23500'!$B$3:$L$5634,5,0)</f>
        <v>7330417005804</v>
      </c>
      <c r="N1257" s="2">
        <f>VLOOKUP($A1257,'[1]23500'!$B$3:$L$5634,6,0)</f>
        <v>5.0000000000000001E-3</v>
      </c>
      <c r="O1257" s="2" t="str">
        <f>VLOOKUP($A1257,'[1]23500'!$B$3:$L$5634,7,0)</f>
        <v>Kg</v>
      </c>
      <c r="P1257" s="2">
        <f>VLOOKUP($A1257,'[1]23500'!$B$3:$L$5634,8,0)</f>
        <v>6.0000000000000001E-3</v>
      </c>
      <c r="Q1257" s="2" t="str">
        <f>VLOOKUP($A1257,'[1]23500'!$B$3:$L$5634,10,0)</f>
        <v>Na przewody</v>
      </c>
      <c r="R1257" s="2" t="str">
        <f>VLOOKUP($A1257,'[1]23500'!$B$3:$L$5634,11,0)</f>
        <v>1001</v>
      </c>
    </row>
    <row r="1258" spans="1:18" x14ac:dyDescent="0.3">
      <c r="A1258" s="7" t="s">
        <v>3554</v>
      </c>
      <c r="B1258" s="7" t="s">
        <v>3555</v>
      </c>
      <c r="C1258" s="7" t="s">
        <v>1420</v>
      </c>
      <c r="D1258" s="7" t="s">
        <v>3556</v>
      </c>
      <c r="E1258" s="7">
        <f t="shared" si="19"/>
        <v>5.2416666666666671</v>
      </c>
      <c r="F1258" s="7">
        <v>6.29</v>
      </c>
      <c r="G1258" s="7" t="s">
        <v>544</v>
      </c>
      <c r="H1258" s="7" t="s">
        <v>585</v>
      </c>
      <c r="I1258" s="2" t="str">
        <f>VLOOKUP($A1258,'[1]23500'!$B$3:$L$5634,1,0)</f>
        <v>PC-10003PV40.A</v>
      </c>
      <c r="J1258" s="2" t="str">
        <f>VLOOKUP($A1258,'[1]23500'!$B$3:$L$5634,2,0)</f>
        <v>PC 10/3 WIĄZKI ŻÓŁTY: A  (200 szt.)</v>
      </c>
      <c r="K1258" s="2" t="str">
        <f>VLOOKUP($A1258,'[1]23500'!$B$3:$L$5634,3,0)</f>
        <v>paczka</v>
      </c>
      <c r="L1258" s="2" t="str">
        <f>VLOOKUP($A1258,'[1]23500'!$B$3:$L$5634,4,0)</f>
        <v>3926909700</v>
      </c>
      <c r="M1258" s="2" t="str">
        <f>VLOOKUP($A1258,'[1]23500'!$B$3:$L$5634,5,0)</f>
        <v>7330417005811</v>
      </c>
      <c r="N1258" s="2">
        <f>VLOOKUP($A1258,'[1]23500'!$B$3:$L$5634,6,0)</f>
        <v>5.0000000000000001E-3</v>
      </c>
      <c r="O1258" s="2" t="str">
        <f>VLOOKUP($A1258,'[1]23500'!$B$3:$L$5634,7,0)</f>
        <v>Kg</v>
      </c>
      <c r="P1258" s="2">
        <f>VLOOKUP($A1258,'[1]23500'!$B$3:$L$5634,8,0)</f>
        <v>6.0000000000000001E-3</v>
      </c>
      <c r="Q1258" s="2" t="str">
        <f>VLOOKUP($A1258,'[1]23500'!$B$3:$L$5634,10,0)</f>
        <v>Na przewody</v>
      </c>
      <c r="R1258" s="2" t="str">
        <f>VLOOKUP($A1258,'[1]23500'!$B$3:$L$5634,11,0)</f>
        <v>1001</v>
      </c>
    </row>
    <row r="1259" spans="1:18" x14ac:dyDescent="0.3">
      <c r="A1259" s="7" t="s">
        <v>3557</v>
      </c>
      <c r="B1259" s="7" t="s">
        <v>3558</v>
      </c>
      <c r="C1259" s="7" t="s">
        <v>1420</v>
      </c>
      <c r="D1259" s="7" t="s">
        <v>3559</v>
      </c>
      <c r="E1259" s="7">
        <f t="shared" si="19"/>
        <v>5.2416666666666671</v>
      </c>
      <c r="F1259" s="7">
        <v>6.29</v>
      </c>
      <c r="G1259" s="7" t="s">
        <v>544</v>
      </c>
      <c r="H1259" s="7" t="s">
        <v>585</v>
      </c>
      <c r="I1259" s="2" t="str">
        <f>VLOOKUP($A1259,'[1]23500'!$B$3:$L$5634,1,0)</f>
        <v>PC-10003PV40.B</v>
      </c>
      <c r="J1259" s="2" t="str">
        <f>VLOOKUP($A1259,'[1]23500'!$B$3:$L$5634,2,0)</f>
        <v>PC 10/3 WIĄZKI ŻÓŁTY: B  (200 szt.)</v>
      </c>
      <c r="K1259" s="2" t="str">
        <f>VLOOKUP($A1259,'[1]23500'!$B$3:$L$5634,3,0)</f>
        <v>paczka</v>
      </c>
      <c r="L1259" s="2" t="str">
        <f>VLOOKUP($A1259,'[1]23500'!$B$3:$L$5634,4,0)</f>
        <v>3926909700</v>
      </c>
      <c r="M1259" s="2" t="str">
        <f>VLOOKUP($A1259,'[1]23500'!$B$3:$L$5634,5,0)</f>
        <v>7330417005828</v>
      </c>
      <c r="N1259" s="2">
        <f>VLOOKUP($A1259,'[1]23500'!$B$3:$L$5634,6,0)</f>
        <v>5.0000000000000001E-3</v>
      </c>
      <c r="O1259" s="2" t="str">
        <f>VLOOKUP($A1259,'[1]23500'!$B$3:$L$5634,7,0)</f>
        <v>Kg</v>
      </c>
      <c r="P1259" s="2">
        <f>VLOOKUP($A1259,'[1]23500'!$B$3:$L$5634,8,0)</f>
        <v>6.0000000000000001E-3</v>
      </c>
      <c r="Q1259" s="2" t="str">
        <f>VLOOKUP($A1259,'[1]23500'!$B$3:$L$5634,10,0)</f>
        <v>Na przewody</v>
      </c>
      <c r="R1259" s="2" t="str">
        <f>VLOOKUP($A1259,'[1]23500'!$B$3:$L$5634,11,0)</f>
        <v>1001</v>
      </c>
    </row>
    <row r="1260" spans="1:18" x14ac:dyDescent="0.3">
      <c r="A1260" s="7" t="s">
        <v>3560</v>
      </c>
      <c r="B1260" s="7" t="s">
        <v>3561</v>
      </c>
      <c r="C1260" s="7" t="s">
        <v>1420</v>
      </c>
      <c r="D1260" s="7" t="s">
        <v>3562</v>
      </c>
      <c r="E1260" s="7">
        <f t="shared" si="19"/>
        <v>5.2416666666666671</v>
      </c>
      <c r="F1260" s="7">
        <v>6.29</v>
      </c>
      <c r="G1260" s="7" t="s">
        <v>544</v>
      </c>
      <c r="H1260" s="7" t="s">
        <v>585</v>
      </c>
      <c r="I1260" s="2" t="str">
        <f>VLOOKUP($A1260,'[1]23500'!$B$3:$L$5634,1,0)</f>
        <v>PC-10003PV40.C</v>
      </c>
      <c r="J1260" s="2" t="str">
        <f>VLOOKUP($A1260,'[1]23500'!$B$3:$L$5634,2,0)</f>
        <v>PC 10/3 WIĄZKI ŻÓŁTY: C  (200 szt.)</v>
      </c>
      <c r="K1260" s="2" t="str">
        <f>VLOOKUP($A1260,'[1]23500'!$B$3:$L$5634,3,0)</f>
        <v>paczka</v>
      </c>
      <c r="L1260" s="2" t="str">
        <f>VLOOKUP($A1260,'[1]23500'!$B$3:$L$5634,4,0)</f>
        <v>3926909700</v>
      </c>
      <c r="M1260" s="2" t="str">
        <f>VLOOKUP($A1260,'[1]23500'!$B$3:$L$5634,5,0)</f>
        <v>7330417005835</v>
      </c>
      <c r="N1260" s="2">
        <f>VLOOKUP($A1260,'[1]23500'!$B$3:$L$5634,6,0)</f>
        <v>5.0000000000000001E-3</v>
      </c>
      <c r="O1260" s="2" t="str">
        <f>VLOOKUP($A1260,'[1]23500'!$B$3:$L$5634,7,0)</f>
        <v>Kg</v>
      </c>
      <c r="P1260" s="2">
        <f>VLOOKUP($A1260,'[1]23500'!$B$3:$L$5634,8,0)</f>
        <v>6.0000000000000001E-3</v>
      </c>
      <c r="Q1260" s="2" t="str">
        <f>VLOOKUP($A1260,'[1]23500'!$B$3:$L$5634,10,0)</f>
        <v>Na przewody</v>
      </c>
      <c r="R1260" s="2" t="str">
        <f>VLOOKUP($A1260,'[1]23500'!$B$3:$L$5634,11,0)</f>
        <v>1001</v>
      </c>
    </row>
    <row r="1261" spans="1:18" x14ac:dyDescent="0.3">
      <c r="A1261" s="7" t="s">
        <v>3563</v>
      </c>
      <c r="B1261" s="7" t="s">
        <v>3564</v>
      </c>
      <c r="C1261" s="7" t="s">
        <v>1420</v>
      </c>
      <c r="D1261" s="7" t="s">
        <v>3565</v>
      </c>
      <c r="E1261" s="7">
        <f t="shared" si="19"/>
        <v>5.2416666666666671</v>
      </c>
      <c r="F1261" s="7">
        <v>6.29</v>
      </c>
      <c r="G1261" s="7" t="s">
        <v>544</v>
      </c>
      <c r="H1261" s="7" t="s">
        <v>585</v>
      </c>
      <c r="I1261" s="2" t="str">
        <f>VLOOKUP($A1261,'[1]23500'!$B$3:$L$5634,1,0)</f>
        <v>PC-10003PV40.D</v>
      </c>
      <c r="J1261" s="2" t="str">
        <f>VLOOKUP($A1261,'[1]23500'!$B$3:$L$5634,2,0)</f>
        <v>PC 10/3 WIĄZKI ŻÓŁTY: D  (200 szt.)</v>
      </c>
      <c r="K1261" s="2" t="str">
        <f>VLOOKUP($A1261,'[1]23500'!$B$3:$L$5634,3,0)</f>
        <v>paczka</v>
      </c>
      <c r="L1261" s="2" t="str">
        <f>VLOOKUP($A1261,'[1]23500'!$B$3:$L$5634,4,0)</f>
        <v>3926909700</v>
      </c>
      <c r="M1261" s="2" t="str">
        <f>VLOOKUP($A1261,'[1]23500'!$B$3:$L$5634,5,0)</f>
        <v>7330417005842</v>
      </c>
      <c r="N1261" s="2">
        <f>VLOOKUP($A1261,'[1]23500'!$B$3:$L$5634,6,0)</f>
        <v>5.0000000000000001E-3</v>
      </c>
      <c r="O1261" s="2" t="str">
        <f>VLOOKUP($A1261,'[1]23500'!$B$3:$L$5634,7,0)</f>
        <v>Kg</v>
      </c>
      <c r="P1261" s="2">
        <f>VLOOKUP($A1261,'[1]23500'!$B$3:$L$5634,8,0)</f>
        <v>6.0000000000000001E-3</v>
      </c>
      <c r="Q1261" s="2" t="str">
        <f>VLOOKUP($A1261,'[1]23500'!$B$3:$L$5634,10,0)</f>
        <v>Na przewody</v>
      </c>
      <c r="R1261" s="2" t="str">
        <f>VLOOKUP($A1261,'[1]23500'!$B$3:$L$5634,11,0)</f>
        <v>1001</v>
      </c>
    </row>
    <row r="1262" spans="1:18" x14ac:dyDescent="0.3">
      <c r="A1262" s="7" t="s">
        <v>3566</v>
      </c>
      <c r="B1262" s="7" t="s">
        <v>3567</v>
      </c>
      <c r="C1262" s="7" t="s">
        <v>1420</v>
      </c>
      <c r="D1262" s="7" t="s">
        <v>3568</v>
      </c>
      <c r="E1262" s="7">
        <f t="shared" si="19"/>
        <v>5.2416666666666671</v>
      </c>
      <c r="F1262" s="7">
        <v>6.29</v>
      </c>
      <c r="G1262" s="7" t="s">
        <v>544</v>
      </c>
      <c r="H1262" s="7" t="s">
        <v>585</v>
      </c>
      <c r="I1262" s="2" t="str">
        <f>VLOOKUP($A1262,'[1]23500'!$B$3:$L$5634,1,0)</f>
        <v>PC-10003PV40.E</v>
      </c>
      <c r="J1262" s="2" t="str">
        <f>VLOOKUP($A1262,'[1]23500'!$B$3:$L$5634,2,0)</f>
        <v>PC 10/3 WIĄZKI ŻÓŁTY: E  (200 szt.)</v>
      </c>
      <c r="K1262" s="2" t="str">
        <f>VLOOKUP($A1262,'[1]23500'!$B$3:$L$5634,3,0)</f>
        <v>paczka</v>
      </c>
      <c r="L1262" s="2" t="str">
        <f>VLOOKUP($A1262,'[1]23500'!$B$3:$L$5634,4,0)</f>
        <v>3926909700</v>
      </c>
      <c r="M1262" s="2" t="str">
        <f>VLOOKUP($A1262,'[1]23500'!$B$3:$L$5634,5,0)</f>
        <v>7330417005859</v>
      </c>
      <c r="N1262" s="2">
        <f>VLOOKUP($A1262,'[1]23500'!$B$3:$L$5634,6,0)</f>
        <v>5.0000000000000001E-3</v>
      </c>
      <c r="O1262" s="2" t="str">
        <f>VLOOKUP($A1262,'[1]23500'!$B$3:$L$5634,7,0)</f>
        <v>Kg</v>
      </c>
      <c r="P1262" s="2">
        <f>VLOOKUP($A1262,'[1]23500'!$B$3:$L$5634,8,0)</f>
        <v>6.0000000000000001E-3</v>
      </c>
      <c r="Q1262" s="2" t="str">
        <f>VLOOKUP($A1262,'[1]23500'!$B$3:$L$5634,10,0)</f>
        <v>Na przewody</v>
      </c>
      <c r="R1262" s="2" t="str">
        <f>VLOOKUP($A1262,'[1]23500'!$B$3:$L$5634,11,0)</f>
        <v>1001</v>
      </c>
    </row>
    <row r="1263" spans="1:18" x14ac:dyDescent="0.3">
      <c r="A1263" s="7" t="s">
        <v>3569</v>
      </c>
      <c r="B1263" s="7" t="s">
        <v>3570</v>
      </c>
      <c r="C1263" s="7" t="s">
        <v>1420</v>
      </c>
      <c r="D1263" s="7" t="s">
        <v>3571</v>
      </c>
      <c r="E1263" s="7">
        <f t="shared" si="19"/>
        <v>5.2416666666666671</v>
      </c>
      <c r="F1263" s="7">
        <v>6.29</v>
      </c>
      <c r="G1263" s="7" t="s">
        <v>544</v>
      </c>
      <c r="H1263" s="7" t="s">
        <v>585</v>
      </c>
      <c r="I1263" s="2" t="str">
        <f>VLOOKUP($A1263,'[1]23500'!$B$3:$L$5634,1,0)</f>
        <v>PC-10003PV40.F</v>
      </c>
      <c r="J1263" s="2" t="str">
        <f>VLOOKUP($A1263,'[1]23500'!$B$3:$L$5634,2,0)</f>
        <v>PC 10/3 WIĄZKI ŻÓŁTY: F  (200 szt.)</v>
      </c>
      <c r="K1263" s="2" t="str">
        <f>VLOOKUP($A1263,'[1]23500'!$B$3:$L$5634,3,0)</f>
        <v>paczka</v>
      </c>
      <c r="L1263" s="2" t="str">
        <f>VLOOKUP($A1263,'[1]23500'!$B$3:$L$5634,4,0)</f>
        <v>3926909700</v>
      </c>
      <c r="M1263" s="2" t="str">
        <f>VLOOKUP($A1263,'[1]23500'!$B$3:$L$5634,5,0)</f>
        <v>7330417005866</v>
      </c>
      <c r="N1263" s="2">
        <f>VLOOKUP($A1263,'[1]23500'!$B$3:$L$5634,6,0)</f>
        <v>5.0000000000000001E-3</v>
      </c>
      <c r="O1263" s="2" t="str">
        <f>VLOOKUP($A1263,'[1]23500'!$B$3:$L$5634,7,0)</f>
        <v>Kg</v>
      </c>
      <c r="P1263" s="2">
        <f>VLOOKUP($A1263,'[1]23500'!$B$3:$L$5634,8,0)</f>
        <v>6.0000000000000001E-3</v>
      </c>
      <c r="Q1263" s="2" t="str">
        <f>VLOOKUP($A1263,'[1]23500'!$B$3:$L$5634,10,0)</f>
        <v>Na przewody</v>
      </c>
      <c r="R1263" s="2" t="str">
        <f>VLOOKUP($A1263,'[1]23500'!$B$3:$L$5634,11,0)</f>
        <v>1001</v>
      </c>
    </row>
    <row r="1264" spans="1:18" x14ac:dyDescent="0.3">
      <c r="A1264" s="7" t="s">
        <v>3572</v>
      </c>
      <c r="B1264" s="7" t="s">
        <v>3573</v>
      </c>
      <c r="C1264" s="7" t="s">
        <v>1420</v>
      </c>
      <c r="D1264" s="7" t="s">
        <v>3574</v>
      </c>
      <c r="E1264" s="7">
        <f t="shared" si="19"/>
        <v>5.2416666666666671</v>
      </c>
      <c r="F1264" s="7">
        <v>6.29</v>
      </c>
      <c r="G1264" s="7" t="s">
        <v>544</v>
      </c>
      <c r="H1264" s="7" t="s">
        <v>585</v>
      </c>
      <c r="I1264" s="2" t="str">
        <f>VLOOKUP($A1264,'[1]23500'!$B$3:$L$5634,1,0)</f>
        <v>PC-10003PV40.G</v>
      </c>
      <c r="J1264" s="2" t="str">
        <f>VLOOKUP($A1264,'[1]23500'!$B$3:$L$5634,2,0)</f>
        <v>PC 10/3 WIĄZKI ŻÓŁTY: G  (200 szt.)</v>
      </c>
      <c r="K1264" s="2" t="str">
        <f>VLOOKUP($A1264,'[1]23500'!$B$3:$L$5634,3,0)</f>
        <v>paczka</v>
      </c>
      <c r="L1264" s="2" t="str">
        <f>VLOOKUP($A1264,'[1]23500'!$B$3:$L$5634,4,0)</f>
        <v>3926909700</v>
      </c>
      <c r="M1264" s="2" t="str">
        <f>VLOOKUP($A1264,'[1]23500'!$B$3:$L$5634,5,0)</f>
        <v>7330417005873</v>
      </c>
      <c r="N1264" s="2">
        <f>VLOOKUP($A1264,'[1]23500'!$B$3:$L$5634,6,0)</f>
        <v>5.0000000000000001E-3</v>
      </c>
      <c r="O1264" s="2" t="str">
        <f>VLOOKUP($A1264,'[1]23500'!$B$3:$L$5634,7,0)</f>
        <v>Kg</v>
      </c>
      <c r="P1264" s="2">
        <f>VLOOKUP($A1264,'[1]23500'!$B$3:$L$5634,8,0)</f>
        <v>6.0000000000000001E-3</v>
      </c>
      <c r="Q1264" s="2" t="str">
        <f>VLOOKUP($A1264,'[1]23500'!$B$3:$L$5634,10,0)</f>
        <v>Na przewody</v>
      </c>
      <c r="R1264" s="2" t="str">
        <f>VLOOKUP($A1264,'[1]23500'!$B$3:$L$5634,11,0)</f>
        <v>1001</v>
      </c>
    </row>
    <row r="1265" spans="1:18" x14ac:dyDescent="0.3">
      <c r="A1265" s="7" t="s">
        <v>3575</v>
      </c>
      <c r="B1265" s="7" t="s">
        <v>3576</v>
      </c>
      <c r="C1265" s="7" t="s">
        <v>1420</v>
      </c>
      <c r="D1265" s="7" t="s">
        <v>3577</v>
      </c>
      <c r="E1265" s="7">
        <f t="shared" si="19"/>
        <v>5.2416666666666671</v>
      </c>
      <c r="F1265" s="7">
        <v>6.29</v>
      </c>
      <c r="G1265" s="7" t="s">
        <v>544</v>
      </c>
      <c r="H1265" s="7" t="s">
        <v>585</v>
      </c>
      <c r="I1265" s="2" t="str">
        <f>VLOOKUP($A1265,'[1]23500'!$B$3:$L$5634,1,0)</f>
        <v>PC-10003PV40.GRD</v>
      </c>
      <c r="J1265" s="2" t="str">
        <f>VLOOKUP($A1265,'[1]23500'!$B$3:$L$5634,2,0)</f>
        <v>PC 10/3 WIĄZKI ŻÓŁTY: UZIEMIENIE  (200 szt.)</v>
      </c>
      <c r="K1265" s="2" t="str">
        <f>VLOOKUP($A1265,'[1]23500'!$B$3:$L$5634,3,0)</f>
        <v>paczka</v>
      </c>
      <c r="L1265" s="2" t="str">
        <f>VLOOKUP($A1265,'[1]23500'!$B$3:$L$5634,4,0)</f>
        <v>3926909700</v>
      </c>
      <c r="M1265" s="2" t="str">
        <f>VLOOKUP($A1265,'[1]23500'!$B$3:$L$5634,5,0)</f>
        <v>5903041604679</v>
      </c>
      <c r="N1265" s="2">
        <f>VLOOKUP($A1265,'[1]23500'!$B$3:$L$5634,6,0)</f>
        <v>5.0000000000000001E-3</v>
      </c>
      <c r="O1265" s="2" t="str">
        <f>VLOOKUP($A1265,'[1]23500'!$B$3:$L$5634,7,0)</f>
        <v>Kg</v>
      </c>
      <c r="P1265" s="2">
        <f>VLOOKUP($A1265,'[1]23500'!$B$3:$L$5634,8,0)</f>
        <v>6.0000000000000001E-3</v>
      </c>
      <c r="Q1265" s="2" t="str">
        <f>VLOOKUP($A1265,'[1]23500'!$B$3:$L$5634,10,0)</f>
        <v>Na przewody</v>
      </c>
      <c r="R1265" s="2" t="str">
        <f>VLOOKUP($A1265,'[1]23500'!$B$3:$L$5634,11,0)</f>
        <v>1001</v>
      </c>
    </row>
    <row r="1266" spans="1:18" x14ac:dyDescent="0.3">
      <c r="A1266" s="7" t="s">
        <v>3578</v>
      </c>
      <c r="B1266" s="7" t="s">
        <v>3579</v>
      </c>
      <c r="C1266" s="7" t="s">
        <v>1420</v>
      </c>
      <c r="D1266" s="7" t="s">
        <v>3580</v>
      </c>
      <c r="E1266" s="7">
        <f t="shared" si="19"/>
        <v>5.2416666666666671</v>
      </c>
      <c r="F1266" s="7">
        <v>6.29</v>
      </c>
      <c r="G1266" s="7" t="s">
        <v>544</v>
      </c>
      <c r="H1266" s="7" t="s">
        <v>585</v>
      </c>
      <c r="I1266" s="2" t="str">
        <f>VLOOKUP($A1266,'[1]23500'!$B$3:$L$5634,1,0)</f>
        <v>PC-10003PV40.H</v>
      </c>
      <c r="J1266" s="2" t="str">
        <f>VLOOKUP($A1266,'[1]23500'!$B$3:$L$5634,2,0)</f>
        <v>PC 10/3 WIĄZKI ŻÓŁTY: H  (200 szt.)</v>
      </c>
      <c r="K1266" s="2" t="str">
        <f>VLOOKUP($A1266,'[1]23500'!$B$3:$L$5634,3,0)</f>
        <v>paczka</v>
      </c>
      <c r="L1266" s="2" t="str">
        <f>VLOOKUP($A1266,'[1]23500'!$B$3:$L$5634,4,0)</f>
        <v>3926909700</v>
      </c>
      <c r="M1266" s="2" t="str">
        <f>VLOOKUP($A1266,'[1]23500'!$B$3:$L$5634,5,0)</f>
        <v>7330417005880</v>
      </c>
      <c r="N1266" s="2">
        <f>VLOOKUP($A1266,'[1]23500'!$B$3:$L$5634,6,0)</f>
        <v>5.0000000000000001E-3</v>
      </c>
      <c r="O1266" s="2" t="str">
        <f>VLOOKUP($A1266,'[1]23500'!$B$3:$L$5634,7,0)</f>
        <v>Kg</v>
      </c>
      <c r="P1266" s="2">
        <f>VLOOKUP($A1266,'[1]23500'!$B$3:$L$5634,8,0)</f>
        <v>6.0000000000000001E-3</v>
      </c>
      <c r="Q1266" s="2" t="str">
        <f>VLOOKUP($A1266,'[1]23500'!$B$3:$L$5634,10,0)</f>
        <v>Na przewody</v>
      </c>
      <c r="R1266" s="2" t="str">
        <f>VLOOKUP($A1266,'[1]23500'!$B$3:$L$5634,11,0)</f>
        <v>1001</v>
      </c>
    </row>
    <row r="1267" spans="1:18" x14ac:dyDescent="0.3">
      <c r="A1267" s="7" t="s">
        <v>3581</v>
      </c>
      <c r="B1267" s="7" t="s">
        <v>3582</v>
      </c>
      <c r="C1267" s="7" t="s">
        <v>1420</v>
      </c>
      <c r="D1267" s="7" t="s">
        <v>3583</v>
      </c>
      <c r="E1267" s="7">
        <f t="shared" si="19"/>
        <v>5.2416666666666671</v>
      </c>
      <c r="F1267" s="7">
        <v>6.29</v>
      </c>
      <c r="G1267" s="7" t="s">
        <v>544</v>
      </c>
      <c r="H1267" s="7" t="s">
        <v>585</v>
      </c>
      <c r="I1267" s="2" t="str">
        <f>VLOOKUP($A1267,'[1]23500'!$B$3:$L$5634,1,0)</f>
        <v>PC-10003PV40.I</v>
      </c>
      <c r="J1267" s="2" t="str">
        <f>VLOOKUP($A1267,'[1]23500'!$B$3:$L$5634,2,0)</f>
        <v>PC 10/3 WIĄZKI ŻÓŁTY: I  (200 szt.)</v>
      </c>
      <c r="K1267" s="2" t="str">
        <f>VLOOKUP($A1267,'[1]23500'!$B$3:$L$5634,3,0)</f>
        <v>paczka</v>
      </c>
      <c r="L1267" s="2" t="str">
        <f>VLOOKUP($A1267,'[1]23500'!$B$3:$L$5634,4,0)</f>
        <v>3926909700</v>
      </c>
      <c r="M1267" s="2" t="str">
        <f>VLOOKUP($A1267,'[1]23500'!$B$3:$L$5634,5,0)</f>
        <v>7330417005897</v>
      </c>
      <c r="N1267" s="2">
        <f>VLOOKUP($A1267,'[1]23500'!$B$3:$L$5634,6,0)</f>
        <v>5.0000000000000001E-3</v>
      </c>
      <c r="O1267" s="2" t="str">
        <f>VLOOKUP($A1267,'[1]23500'!$B$3:$L$5634,7,0)</f>
        <v>Kg</v>
      </c>
      <c r="P1267" s="2">
        <f>VLOOKUP($A1267,'[1]23500'!$B$3:$L$5634,8,0)</f>
        <v>6.0000000000000001E-3</v>
      </c>
      <c r="Q1267" s="2" t="str">
        <f>VLOOKUP($A1267,'[1]23500'!$B$3:$L$5634,10,0)</f>
        <v>Na przewody</v>
      </c>
      <c r="R1267" s="2" t="str">
        <f>VLOOKUP($A1267,'[1]23500'!$B$3:$L$5634,11,0)</f>
        <v>1001</v>
      </c>
    </row>
    <row r="1268" spans="1:18" x14ac:dyDescent="0.3">
      <c r="A1268" s="7" t="s">
        <v>3584</v>
      </c>
      <c r="B1268" s="7" t="s">
        <v>3585</v>
      </c>
      <c r="C1268" s="7" t="s">
        <v>1420</v>
      </c>
      <c r="D1268" s="7" t="s">
        <v>3586</v>
      </c>
      <c r="E1268" s="7">
        <f t="shared" si="19"/>
        <v>5.2416666666666671</v>
      </c>
      <c r="F1268" s="7">
        <v>6.29</v>
      </c>
      <c r="G1268" s="7" t="s">
        <v>544</v>
      </c>
      <c r="H1268" s="7" t="s">
        <v>585</v>
      </c>
      <c r="I1268" s="2" t="str">
        <f>VLOOKUP($A1268,'[1]23500'!$B$3:$L$5634,1,0)</f>
        <v>PC-10003PV40.J</v>
      </c>
      <c r="J1268" s="2" t="str">
        <f>VLOOKUP($A1268,'[1]23500'!$B$3:$L$5634,2,0)</f>
        <v>PC 10/3 WIĄZKI ŻÓŁTY: J  (200 szt.)</v>
      </c>
      <c r="K1268" s="2" t="str">
        <f>VLOOKUP($A1268,'[1]23500'!$B$3:$L$5634,3,0)</f>
        <v>paczka</v>
      </c>
      <c r="L1268" s="2" t="str">
        <f>VLOOKUP($A1268,'[1]23500'!$B$3:$L$5634,4,0)</f>
        <v>3926909700</v>
      </c>
      <c r="M1268" s="2" t="str">
        <f>VLOOKUP($A1268,'[1]23500'!$B$3:$L$5634,5,0)</f>
        <v>7330417005903</v>
      </c>
      <c r="N1268" s="2">
        <f>VLOOKUP($A1268,'[1]23500'!$B$3:$L$5634,6,0)</f>
        <v>5.0000000000000001E-3</v>
      </c>
      <c r="O1268" s="2" t="str">
        <f>VLOOKUP($A1268,'[1]23500'!$B$3:$L$5634,7,0)</f>
        <v>Kg</v>
      </c>
      <c r="P1268" s="2">
        <f>VLOOKUP($A1268,'[1]23500'!$B$3:$L$5634,8,0)</f>
        <v>6.0000000000000001E-3</v>
      </c>
      <c r="Q1268" s="2" t="str">
        <f>VLOOKUP($A1268,'[1]23500'!$B$3:$L$5634,10,0)</f>
        <v>Na przewody</v>
      </c>
      <c r="R1268" s="2" t="str">
        <f>VLOOKUP($A1268,'[1]23500'!$B$3:$L$5634,11,0)</f>
        <v>1001</v>
      </c>
    </row>
    <row r="1269" spans="1:18" x14ac:dyDescent="0.3">
      <c r="A1269" s="7" t="s">
        <v>3587</v>
      </c>
      <c r="B1269" s="7" t="s">
        <v>3588</v>
      </c>
      <c r="C1269" s="7" t="s">
        <v>1420</v>
      </c>
      <c r="D1269" s="7" t="s">
        <v>3589</v>
      </c>
      <c r="E1269" s="7">
        <f t="shared" si="19"/>
        <v>5.2416666666666671</v>
      </c>
      <c r="F1269" s="7">
        <v>6.29</v>
      </c>
      <c r="G1269" s="7" t="s">
        <v>544</v>
      </c>
      <c r="H1269" s="7" t="s">
        <v>585</v>
      </c>
      <c r="I1269" s="2" t="str">
        <f>VLOOKUP($A1269,'[1]23500'!$B$3:$L$5634,1,0)</f>
        <v>PC-10003PV40.K</v>
      </c>
      <c r="J1269" s="2" t="str">
        <f>VLOOKUP($A1269,'[1]23500'!$B$3:$L$5634,2,0)</f>
        <v>PC 10/3 WIĄZKI ŻÓŁTY: K  (200 szt.)</v>
      </c>
      <c r="K1269" s="2" t="str">
        <f>VLOOKUP($A1269,'[1]23500'!$B$3:$L$5634,3,0)</f>
        <v>paczka</v>
      </c>
      <c r="L1269" s="2" t="str">
        <f>VLOOKUP($A1269,'[1]23500'!$B$3:$L$5634,4,0)</f>
        <v>3926909700</v>
      </c>
      <c r="M1269" s="2" t="str">
        <f>VLOOKUP($A1269,'[1]23500'!$B$3:$L$5634,5,0)</f>
        <v>7330417005910</v>
      </c>
      <c r="N1269" s="2">
        <f>VLOOKUP($A1269,'[1]23500'!$B$3:$L$5634,6,0)</f>
        <v>5.0000000000000001E-3</v>
      </c>
      <c r="O1269" s="2" t="str">
        <f>VLOOKUP($A1269,'[1]23500'!$B$3:$L$5634,7,0)</f>
        <v>Kg</v>
      </c>
      <c r="P1269" s="2">
        <f>VLOOKUP($A1269,'[1]23500'!$B$3:$L$5634,8,0)</f>
        <v>6.0000000000000001E-3</v>
      </c>
      <c r="Q1269" s="2" t="str">
        <f>VLOOKUP($A1269,'[1]23500'!$B$3:$L$5634,10,0)</f>
        <v>Na przewody</v>
      </c>
      <c r="R1269" s="2" t="str">
        <f>VLOOKUP($A1269,'[1]23500'!$B$3:$L$5634,11,0)</f>
        <v>1001</v>
      </c>
    </row>
    <row r="1270" spans="1:18" x14ac:dyDescent="0.3">
      <c r="A1270" s="7" t="s">
        <v>3590</v>
      </c>
      <c r="B1270" s="7" t="s">
        <v>3591</v>
      </c>
      <c r="C1270" s="7" t="s">
        <v>1420</v>
      </c>
      <c r="D1270" s="7" t="s">
        <v>3592</v>
      </c>
      <c r="E1270" s="7">
        <f t="shared" si="19"/>
        <v>5.2416666666666671</v>
      </c>
      <c r="F1270" s="7">
        <v>6.29</v>
      </c>
      <c r="G1270" s="7" t="s">
        <v>544</v>
      </c>
      <c r="H1270" s="7" t="s">
        <v>585</v>
      </c>
      <c r="I1270" s="2" t="str">
        <f>VLOOKUP($A1270,'[1]23500'!$B$3:$L$5634,1,0)</f>
        <v>PC-10003PV40.L</v>
      </c>
      <c r="J1270" s="2" t="str">
        <f>VLOOKUP($A1270,'[1]23500'!$B$3:$L$5634,2,0)</f>
        <v>PC 10/3 WIĄZKI ŻÓŁTY: L  (200 szt.)</v>
      </c>
      <c r="K1270" s="2" t="str">
        <f>VLOOKUP($A1270,'[1]23500'!$B$3:$L$5634,3,0)</f>
        <v>paczka</v>
      </c>
      <c r="L1270" s="2" t="str">
        <f>VLOOKUP($A1270,'[1]23500'!$B$3:$L$5634,4,0)</f>
        <v>3926909700</v>
      </c>
      <c r="M1270" s="2" t="str">
        <f>VLOOKUP($A1270,'[1]23500'!$B$3:$L$5634,5,0)</f>
        <v>7330417005927</v>
      </c>
      <c r="N1270" s="2">
        <f>VLOOKUP($A1270,'[1]23500'!$B$3:$L$5634,6,0)</f>
        <v>5.0000000000000001E-3</v>
      </c>
      <c r="O1270" s="2" t="str">
        <f>VLOOKUP($A1270,'[1]23500'!$B$3:$L$5634,7,0)</f>
        <v>Kg</v>
      </c>
      <c r="P1270" s="2">
        <f>VLOOKUP($A1270,'[1]23500'!$B$3:$L$5634,8,0)</f>
        <v>6.0000000000000001E-3</v>
      </c>
      <c r="Q1270" s="2" t="str">
        <f>VLOOKUP($A1270,'[1]23500'!$B$3:$L$5634,10,0)</f>
        <v>Na przewody</v>
      </c>
      <c r="R1270" s="2" t="str">
        <f>VLOOKUP($A1270,'[1]23500'!$B$3:$L$5634,11,0)</f>
        <v>1001</v>
      </c>
    </row>
    <row r="1271" spans="1:18" x14ac:dyDescent="0.3">
      <c r="A1271" s="7" t="s">
        <v>3593</v>
      </c>
      <c r="B1271" s="7" t="s">
        <v>3594</v>
      </c>
      <c r="C1271" s="7" t="s">
        <v>1420</v>
      </c>
      <c r="D1271" s="7" t="s">
        <v>3595</v>
      </c>
      <c r="E1271" s="7">
        <f t="shared" si="19"/>
        <v>5.2416666666666671</v>
      </c>
      <c r="F1271" s="7">
        <v>6.29</v>
      </c>
      <c r="G1271" s="7" t="s">
        <v>544</v>
      </c>
      <c r="H1271" s="7" t="s">
        <v>585</v>
      </c>
      <c r="I1271" s="2" t="str">
        <f>VLOOKUP($A1271,'[1]23500'!$B$3:$L$5634,1,0)</f>
        <v>PC-10003PV40.M</v>
      </c>
      <c r="J1271" s="2" t="str">
        <f>VLOOKUP($A1271,'[1]23500'!$B$3:$L$5634,2,0)</f>
        <v>PC 10/3 WIĄZKI ŻÓŁTY: M  (200 szt.)</v>
      </c>
      <c r="K1271" s="2" t="str">
        <f>VLOOKUP($A1271,'[1]23500'!$B$3:$L$5634,3,0)</f>
        <v>paczka</v>
      </c>
      <c r="L1271" s="2" t="str">
        <f>VLOOKUP($A1271,'[1]23500'!$B$3:$L$5634,4,0)</f>
        <v>3926909700</v>
      </c>
      <c r="M1271" s="2" t="str">
        <f>VLOOKUP($A1271,'[1]23500'!$B$3:$L$5634,5,0)</f>
        <v>7330417005934</v>
      </c>
      <c r="N1271" s="2">
        <f>VLOOKUP($A1271,'[1]23500'!$B$3:$L$5634,6,0)</f>
        <v>5.0000000000000001E-3</v>
      </c>
      <c r="O1271" s="2" t="str">
        <f>VLOOKUP($A1271,'[1]23500'!$B$3:$L$5634,7,0)</f>
        <v>Kg</v>
      </c>
      <c r="P1271" s="2">
        <f>VLOOKUP($A1271,'[1]23500'!$B$3:$L$5634,8,0)</f>
        <v>6.0000000000000001E-3</v>
      </c>
      <c r="Q1271" s="2" t="str">
        <f>VLOOKUP($A1271,'[1]23500'!$B$3:$L$5634,10,0)</f>
        <v>Na przewody</v>
      </c>
      <c r="R1271" s="2" t="str">
        <f>VLOOKUP($A1271,'[1]23500'!$B$3:$L$5634,11,0)</f>
        <v>1001</v>
      </c>
    </row>
    <row r="1272" spans="1:18" x14ac:dyDescent="0.3">
      <c r="A1272" s="7" t="s">
        <v>3596</v>
      </c>
      <c r="B1272" s="7" t="s">
        <v>3597</v>
      </c>
      <c r="C1272" s="7" t="s">
        <v>1420</v>
      </c>
      <c r="D1272" s="7" t="s">
        <v>3598</v>
      </c>
      <c r="E1272" s="7">
        <f t="shared" si="19"/>
        <v>5.2416666666666671</v>
      </c>
      <c r="F1272" s="7">
        <v>6.29</v>
      </c>
      <c r="G1272" s="7" t="s">
        <v>544</v>
      </c>
      <c r="H1272" s="7" t="s">
        <v>585</v>
      </c>
      <c r="I1272" s="2" t="str">
        <f>VLOOKUP($A1272,'[1]23500'!$B$3:$L$5634,1,0)</f>
        <v>PC-10003PV40.N</v>
      </c>
      <c r="J1272" s="2" t="str">
        <f>VLOOKUP($A1272,'[1]23500'!$B$3:$L$5634,2,0)</f>
        <v>PC 10/3 WIĄZKI ŻÓŁTY: N  (200 szt.)</v>
      </c>
      <c r="K1272" s="2" t="str">
        <f>VLOOKUP($A1272,'[1]23500'!$B$3:$L$5634,3,0)</f>
        <v>paczka</v>
      </c>
      <c r="L1272" s="2" t="str">
        <f>VLOOKUP($A1272,'[1]23500'!$B$3:$L$5634,4,0)</f>
        <v>3926909700</v>
      </c>
      <c r="M1272" s="2" t="str">
        <f>VLOOKUP($A1272,'[1]23500'!$B$3:$L$5634,5,0)</f>
        <v>7330417005941</v>
      </c>
      <c r="N1272" s="2">
        <f>VLOOKUP($A1272,'[1]23500'!$B$3:$L$5634,6,0)</f>
        <v>5.0000000000000001E-3</v>
      </c>
      <c r="O1272" s="2" t="str">
        <f>VLOOKUP($A1272,'[1]23500'!$B$3:$L$5634,7,0)</f>
        <v>Kg</v>
      </c>
      <c r="P1272" s="2">
        <f>VLOOKUP($A1272,'[1]23500'!$B$3:$L$5634,8,0)</f>
        <v>6.0000000000000001E-3</v>
      </c>
      <c r="Q1272" s="2" t="str">
        <f>VLOOKUP($A1272,'[1]23500'!$B$3:$L$5634,10,0)</f>
        <v>Na przewody</v>
      </c>
      <c r="R1272" s="2" t="str">
        <f>VLOOKUP($A1272,'[1]23500'!$B$3:$L$5634,11,0)</f>
        <v>1001</v>
      </c>
    </row>
    <row r="1273" spans="1:18" x14ac:dyDescent="0.3">
      <c r="A1273" s="7" t="s">
        <v>3599</v>
      </c>
      <c r="B1273" s="7" t="s">
        <v>3600</v>
      </c>
      <c r="C1273" s="7" t="s">
        <v>1420</v>
      </c>
      <c r="D1273" s="7" t="s">
        <v>3601</v>
      </c>
      <c r="E1273" s="7">
        <f t="shared" si="19"/>
        <v>5.2416666666666671</v>
      </c>
      <c r="F1273" s="7">
        <v>6.29</v>
      </c>
      <c r="G1273" s="7" t="s">
        <v>544</v>
      </c>
      <c r="H1273" s="7" t="s">
        <v>585</v>
      </c>
      <c r="I1273" s="2" t="str">
        <f>VLOOKUP($A1273,'[1]23500'!$B$3:$L$5634,1,0)</f>
        <v>PC-10003PV40.O</v>
      </c>
      <c r="J1273" s="2" t="str">
        <f>VLOOKUP($A1273,'[1]23500'!$B$3:$L$5634,2,0)</f>
        <v>PC 10/3 WIĄZKI ŻÓŁTY: O  (200 szt.)</v>
      </c>
      <c r="K1273" s="2" t="str">
        <f>VLOOKUP($A1273,'[1]23500'!$B$3:$L$5634,3,0)</f>
        <v>paczka</v>
      </c>
      <c r="L1273" s="2" t="str">
        <f>VLOOKUP($A1273,'[1]23500'!$B$3:$L$5634,4,0)</f>
        <v>3926909700</v>
      </c>
      <c r="M1273" s="2" t="str">
        <f>VLOOKUP($A1273,'[1]23500'!$B$3:$L$5634,5,0)</f>
        <v>7330417005958</v>
      </c>
      <c r="N1273" s="2">
        <f>VLOOKUP($A1273,'[1]23500'!$B$3:$L$5634,6,0)</f>
        <v>5.0000000000000001E-3</v>
      </c>
      <c r="O1273" s="2" t="str">
        <f>VLOOKUP($A1273,'[1]23500'!$B$3:$L$5634,7,0)</f>
        <v>Kg</v>
      </c>
      <c r="P1273" s="2">
        <f>VLOOKUP($A1273,'[1]23500'!$B$3:$L$5634,8,0)</f>
        <v>6.0000000000000001E-3</v>
      </c>
      <c r="Q1273" s="2" t="str">
        <f>VLOOKUP($A1273,'[1]23500'!$B$3:$L$5634,10,0)</f>
        <v>Na przewody</v>
      </c>
      <c r="R1273" s="2" t="str">
        <f>VLOOKUP($A1273,'[1]23500'!$B$3:$L$5634,11,0)</f>
        <v>1001</v>
      </c>
    </row>
    <row r="1274" spans="1:18" x14ac:dyDescent="0.3">
      <c r="A1274" s="7" t="s">
        <v>3602</v>
      </c>
      <c r="B1274" s="7" t="s">
        <v>3603</v>
      </c>
      <c r="C1274" s="7" t="s">
        <v>1420</v>
      </c>
      <c r="D1274" s="7" t="s">
        <v>3604</v>
      </c>
      <c r="E1274" s="7">
        <f t="shared" si="19"/>
        <v>5.2416666666666671</v>
      </c>
      <c r="F1274" s="7">
        <v>6.29</v>
      </c>
      <c r="G1274" s="7" t="s">
        <v>544</v>
      </c>
      <c r="H1274" s="7" t="s">
        <v>585</v>
      </c>
      <c r="I1274" s="2" t="str">
        <f>VLOOKUP($A1274,'[1]23500'!$B$3:$L$5634,1,0)</f>
        <v>PC-10003PV40.P</v>
      </c>
      <c r="J1274" s="2" t="str">
        <f>VLOOKUP($A1274,'[1]23500'!$B$3:$L$5634,2,0)</f>
        <v>PC 10/3 WIĄZKI ŻÓŁTY: P  (200 szt.)</v>
      </c>
      <c r="K1274" s="2" t="str">
        <f>VLOOKUP($A1274,'[1]23500'!$B$3:$L$5634,3,0)</f>
        <v>paczka</v>
      </c>
      <c r="L1274" s="2" t="str">
        <f>VLOOKUP($A1274,'[1]23500'!$B$3:$L$5634,4,0)</f>
        <v>3926909700</v>
      </c>
      <c r="M1274" s="2" t="str">
        <f>VLOOKUP($A1274,'[1]23500'!$B$3:$L$5634,5,0)</f>
        <v>7330417005965</v>
      </c>
      <c r="N1274" s="2">
        <f>VLOOKUP($A1274,'[1]23500'!$B$3:$L$5634,6,0)</f>
        <v>5.0000000000000001E-3</v>
      </c>
      <c r="O1274" s="2" t="str">
        <f>VLOOKUP($A1274,'[1]23500'!$B$3:$L$5634,7,0)</f>
        <v>Kg</v>
      </c>
      <c r="P1274" s="2">
        <f>VLOOKUP($A1274,'[1]23500'!$B$3:$L$5634,8,0)</f>
        <v>6.0000000000000001E-3</v>
      </c>
      <c r="Q1274" s="2" t="str">
        <f>VLOOKUP($A1274,'[1]23500'!$B$3:$L$5634,10,0)</f>
        <v>Na przewody</v>
      </c>
      <c r="R1274" s="2" t="str">
        <f>VLOOKUP($A1274,'[1]23500'!$B$3:$L$5634,11,0)</f>
        <v>1001</v>
      </c>
    </row>
    <row r="1275" spans="1:18" x14ac:dyDescent="0.3">
      <c r="A1275" s="7" t="s">
        <v>3605</v>
      </c>
      <c r="B1275" s="7" t="s">
        <v>3606</v>
      </c>
      <c r="C1275" s="7" t="s">
        <v>1420</v>
      </c>
      <c r="D1275" s="7" t="s">
        <v>3607</v>
      </c>
      <c r="E1275" s="7">
        <f t="shared" si="19"/>
        <v>5.2416666666666671</v>
      </c>
      <c r="F1275" s="7">
        <v>6.29</v>
      </c>
      <c r="G1275" s="7" t="s">
        <v>544</v>
      </c>
      <c r="H1275" s="7" t="s">
        <v>585</v>
      </c>
      <c r="I1275" s="2" t="str">
        <f>VLOOKUP($A1275,'[1]23500'!$B$3:$L$5634,1,0)</f>
        <v>PC-10003PV40.Q</v>
      </c>
      <c r="J1275" s="2" t="str">
        <f>VLOOKUP($A1275,'[1]23500'!$B$3:$L$5634,2,0)</f>
        <v>PC 10/3 WIĄZKI ŻÓŁTY: Q  (200 szt.)</v>
      </c>
      <c r="K1275" s="2" t="str">
        <f>VLOOKUP($A1275,'[1]23500'!$B$3:$L$5634,3,0)</f>
        <v>paczka</v>
      </c>
      <c r="L1275" s="2" t="str">
        <f>VLOOKUP($A1275,'[1]23500'!$B$3:$L$5634,4,0)</f>
        <v>3926909700</v>
      </c>
      <c r="M1275" s="2" t="str">
        <f>VLOOKUP($A1275,'[1]23500'!$B$3:$L$5634,5,0)</f>
        <v>7330417005972</v>
      </c>
      <c r="N1275" s="2">
        <f>VLOOKUP($A1275,'[1]23500'!$B$3:$L$5634,6,0)</f>
        <v>5.0000000000000001E-3</v>
      </c>
      <c r="O1275" s="2" t="str">
        <f>VLOOKUP($A1275,'[1]23500'!$B$3:$L$5634,7,0)</f>
        <v>Kg</v>
      </c>
      <c r="P1275" s="2">
        <f>VLOOKUP($A1275,'[1]23500'!$B$3:$L$5634,8,0)</f>
        <v>6.0000000000000001E-3</v>
      </c>
      <c r="Q1275" s="2" t="str">
        <f>VLOOKUP($A1275,'[1]23500'!$B$3:$L$5634,10,0)</f>
        <v>Na przewody</v>
      </c>
      <c r="R1275" s="2" t="str">
        <f>VLOOKUP($A1275,'[1]23500'!$B$3:$L$5634,11,0)</f>
        <v>1001</v>
      </c>
    </row>
    <row r="1276" spans="1:18" x14ac:dyDescent="0.3">
      <c r="A1276" s="7" t="s">
        <v>3608</v>
      </c>
      <c r="B1276" s="7" t="s">
        <v>3609</v>
      </c>
      <c r="C1276" s="7" t="s">
        <v>1420</v>
      </c>
      <c r="D1276" s="7" t="s">
        <v>3610</v>
      </c>
      <c r="E1276" s="7">
        <f t="shared" si="19"/>
        <v>5.2416666666666671</v>
      </c>
      <c r="F1276" s="7">
        <v>6.29</v>
      </c>
      <c r="G1276" s="7" t="s">
        <v>544</v>
      </c>
      <c r="H1276" s="7" t="s">
        <v>585</v>
      </c>
      <c r="I1276" s="2" t="str">
        <f>VLOOKUP($A1276,'[1]23500'!$B$3:$L$5634,1,0)</f>
        <v>PC-10003PV40.R</v>
      </c>
      <c r="J1276" s="2" t="str">
        <f>VLOOKUP($A1276,'[1]23500'!$B$3:$L$5634,2,0)</f>
        <v>PC 10/3 WIĄZKI ŻÓŁTY: R  (200 szt.)</v>
      </c>
      <c r="K1276" s="2" t="str">
        <f>VLOOKUP($A1276,'[1]23500'!$B$3:$L$5634,3,0)</f>
        <v>paczka</v>
      </c>
      <c r="L1276" s="2" t="str">
        <f>VLOOKUP($A1276,'[1]23500'!$B$3:$L$5634,4,0)</f>
        <v>3926909700</v>
      </c>
      <c r="M1276" s="2" t="str">
        <f>VLOOKUP($A1276,'[1]23500'!$B$3:$L$5634,5,0)</f>
        <v>7330417005989</v>
      </c>
      <c r="N1276" s="2">
        <f>VLOOKUP($A1276,'[1]23500'!$B$3:$L$5634,6,0)</f>
        <v>5.0000000000000001E-3</v>
      </c>
      <c r="O1276" s="2" t="str">
        <f>VLOOKUP($A1276,'[1]23500'!$B$3:$L$5634,7,0)</f>
        <v>Kg</v>
      </c>
      <c r="P1276" s="2">
        <f>VLOOKUP($A1276,'[1]23500'!$B$3:$L$5634,8,0)</f>
        <v>6.0000000000000001E-3</v>
      </c>
      <c r="Q1276" s="2" t="str">
        <f>VLOOKUP($A1276,'[1]23500'!$B$3:$L$5634,10,0)</f>
        <v>Na przewody</v>
      </c>
      <c r="R1276" s="2" t="str">
        <f>VLOOKUP($A1276,'[1]23500'!$B$3:$L$5634,11,0)</f>
        <v>1001</v>
      </c>
    </row>
    <row r="1277" spans="1:18" x14ac:dyDescent="0.3">
      <c r="A1277" s="7" t="s">
        <v>3611</v>
      </c>
      <c r="B1277" s="7" t="s">
        <v>3612</v>
      </c>
      <c r="C1277" s="7" t="s">
        <v>1420</v>
      </c>
      <c r="D1277" s="7" t="s">
        <v>3613</v>
      </c>
      <c r="E1277" s="7">
        <f t="shared" si="19"/>
        <v>5.2416666666666671</v>
      </c>
      <c r="F1277" s="7">
        <v>6.29</v>
      </c>
      <c r="G1277" s="7" t="s">
        <v>544</v>
      </c>
      <c r="H1277" s="7" t="s">
        <v>585</v>
      </c>
      <c r="I1277" s="2" t="str">
        <f>VLOOKUP($A1277,'[1]23500'!$B$3:$L$5634,1,0)</f>
        <v>PC-10003PV40.S</v>
      </c>
      <c r="J1277" s="2" t="str">
        <f>VLOOKUP($A1277,'[1]23500'!$B$3:$L$5634,2,0)</f>
        <v>PC 10/3 WIĄZKI ŻÓŁTY: S  (200 szt.)</v>
      </c>
      <c r="K1277" s="2" t="str">
        <f>VLOOKUP($A1277,'[1]23500'!$B$3:$L$5634,3,0)</f>
        <v>paczka</v>
      </c>
      <c r="L1277" s="2" t="str">
        <f>VLOOKUP($A1277,'[1]23500'!$B$3:$L$5634,4,0)</f>
        <v>3926909700</v>
      </c>
      <c r="M1277" s="2" t="str">
        <f>VLOOKUP($A1277,'[1]23500'!$B$3:$L$5634,5,0)</f>
        <v>7330417005996</v>
      </c>
      <c r="N1277" s="2">
        <f>VLOOKUP($A1277,'[1]23500'!$B$3:$L$5634,6,0)</f>
        <v>5.0000000000000001E-3</v>
      </c>
      <c r="O1277" s="2" t="str">
        <f>VLOOKUP($A1277,'[1]23500'!$B$3:$L$5634,7,0)</f>
        <v>Kg</v>
      </c>
      <c r="P1277" s="2">
        <f>VLOOKUP($A1277,'[1]23500'!$B$3:$L$5634,8,0)</f>
        <v>6.0000000000000001E-3</v>
      </c>
      <c r="Q1277" s="2" t="str">
        <f>VLOOKUP($A1277,'[1]23500'!$B$3:$L$5634,10,0)</f>
        <v>Na przewody</v>
      </c>
      <c r="R1277" s="2" t="str">
        <f>VLOOKUP($A1277,'[1]23500'!$B$3:$L$5634,11,0)</f>
        <v>1001</v>
      </c>
    </row>
    <row r="1278" spans="1:18" x14ac:dyDescent="0.3">
      <c r="A1278" s="7" t="s">
        <v>3614</v>
      </c>
      <c r="B1278" s="7" t="s">
        <v>3615</v>
      </c>
      <c r="C1278" s="7" t="s">
        <v>1420</v>
      </c>
      <c r="D1278" s="7" t="s">
        <v>3616</v>
      </c>
      <c r="E1278" s="7">
        <f t="shared" si="19"/>
        <v>5.2416666666666671</v>
      </c>
      <c r="F1278" s="7">
        <v>6.29</v>
      </c>
      <c r="G1278" s="7" t="s">
        <v>544</v>
      </c>
      <c r="H1278" s="7" t="s">
        <v>585</v>
      </c>
      <c r="I1278" s="2" t="str">
        <f>VLOOKUP($A1278,'[1]23500'!$B$3:$L$5634,1,0)</f>
        <v>PC-10003PV40.T</v>
      </c>
      <c r="J1278" s="2" t="str">
        <f>VLOOKUP($A1278,'[1]23500'!$B$3:$L$5634,2,0)</f>
        <v>PC 10/3 WIĄZKI ŻÓŁTY: T  (200 szt.)</v>
      </c>
      <c r="K1278" s="2" t="str">
        <f>VLOOKUP($A1278,'[1]23500'!$B$3:$L$5634,3,0)</f>
        <v>paczka</v>
      </c>
      <c r="L1278" s="2" t="str">
        <f>VLOOKUP($A1278,'[1]23500'!$B$3:$L$5634,4,0)</f>
        <v>3926909700</v>
      </c>
      <c r="M1278" s="2" t="str">
        <f>VLOOKUP($A1278,'[1]23500'!$B$3:$L$5634,5,0)</f>
        <v>7330417006009</v>
      </c>
      <c r="N1278" s="2">
        <f>VLOOKUP($A1278,'[1]23500'!$B$3:$L$5634,6,0)</f>
        <v>5.0000000000000001E-3</v>
      </c>
      <c r="O1278" s="2" t="str">
        <f>VLOOKUP($A1278,'[1]23500'!$B$3:$L$5634,7,0)</f>
        <v>Kg</v>
      </c>
      <c r="P1278" s="2">
        <f>VLOOKUP($A1278,'[1]23500'!$B$3:$L$5634,8,0)</f>
        <v>6.0000000000000001E-3</v>
      </c>
      <c r="Q1278" s="2" t="str">
        <f>VLOOKUP($A1278,'[1]23500'!$B$3:$L$5634,10,0)</f>
        <v>Na przewody</v>
      </c>
      <c r="R1278" s="2" t="str">
        <f>VLOOKUP($A1278,'[1]23500'!$B$3:$L$5634,11,0)</f>
        <v>1001</v>
      </c>
    </row>
    <row r="1279" spans="1:18" x14ac:dyDescent="0.3">
      <c r="A1279" s="7" t="s">
        <v>3617</v>
      </c>
      <c r="B1279" s="7" t="s">
        <v>3618</v>
      </c>
      <c r="C1279" s="7" t="s">
        <v>1420</v>
      </c>
      <c r="D1279" s="7" t="s">
        <v>3619</v>
      </c>
      <c r="E1279" s="7">
        <f t="shared" si="19"/>
        <v>5.2416666666666671</v>
      </c>
      <c r="F1279" s="7">
        <v>6.29</v>
      </c>
      <c r="G1279" s="7" t="s">
        <v>544</v>
      </c>
      <c r="H1279" s="7" t="s">
        <v>585</v>
      </c>
      <c r="I1279" s="2" t="str">
        <f>VLOOKUP($A1279,'[1]23500'!$B$3:$L$5634,1,0)</f>
        <v>PC-10003PV40.U</v>
      </c>
      <c r="J1279" s="2" t="str">
        <f>VLOOKUP($A1279,'[1]23500'!$B$3:$L$5634,2,0)</f>
        <v>PC 10/3 WIĄZKI ŻÓŁTY: U  (200 szt.)</v>
      </c>
      <c r="K1279" s="2" t="str">
        <f>VLOOKUP($A1279,'[1]23500'!$B$3:$L$5634,3,0)</f>
        <v>paczka</v>
      </c>
      <c r="L1279" s="2" t="str">
        <f>VLOOKUP($A1279,'[1]23500'!$B$3:$L$5634,4,0)</f>
        <v>3926909700</v>
      </c>
      <c r="M1279" s="2" t="str">
        <f>VLOOKUP($A1279,'[1]23500'!$B$3:$L$5634,5,0)</f>
        <v>7330417006016</v>
      </c>
      <c r="N1279" s="2">
        <f>VLOOKUP($A1279,'[1]23500'!$B$3:$L$5634,6,0)</f>
        <v>5.0000000000000001E-3</v>
      </c>
      <c r="O1279" s="2" t="str">
        <f>VLOOKUP($A1279,'[1]23500'!$B$3:$L$5634,7,0)</f>
        <v>Kg</v>
      </c>
      <c r="P1279" s="2">
        <f>VLOOKUP($A1279,'[1]23500'!$B$3:$L$5634,8,0)</f>
        <v>6.0000000000000001E-3</v>
      </c>
      <c r="Q1279" s="2" t="str">
        <f>VLOOKUP($A1279,'[1]23500'!$B$3:$L$5634,10,0)</f>
        <v>Na przewody</v>
      </c>
      <c r="R1279" s="2" t="str">
        <f>VLOOKUP($A1279,'[1]23500'!$B$3:$L$5634,11,0)</f>
        <v>1001</v>
      </c>
    </row>
    <row r="1280" spans="1:18" x14ac:dyDescent="0.3">
      <c r="A1280" s="7" t="s">
        <v>3620</v>
      </c>
      <c r="B1280" s="7" t="s">
        <v>3621</v>
      </c>
      <c r="C1280" s="7" t="s">
        <v>1420</v>
      </c>
      <c r="D1280" s="7" t="s">
        <v>3622</v>
      </c>
      <c r="E1280" s="7">
        <f t="shared" si="19"/>
        <v>5.2416666666666671</v>
      </c>
      <c r="F1280" s="7">
        <v>6.29</v>
      </c>
      <c r="G1280" s="7" t="s">
        <v>544</v>
      </c>
      <c r="H1280" s="7" t="s">
        <v>585</v>
      </c>
      <c r="I1280" s="2" t="str">
        <f>VLOOKUP($A1280,'[1]23500'!$B$3:$L$5634,1,0)</f>
        <v>PC-10003PV40.V</v>
      </c>
      <c r="J1280" s="2" t="str">
        <f>VLOOKUP($A1280,'[1]23500'!$B$3:$L$5634,2,0)</f>
        <v>PC 10/3 WIĄZKI ŻÓŁTY: V  (200 szt.)</v>
      </c>
      <c r="K1280" s="2" t="str">
        <f>VLOOKUP($A1280,'[1]23500'!$B$3:$L$5634,3,0)</f>
        <v>paczka</v>
      </c>
      <c r="L1280" s="2" t="str">
        <f>VLOOKUP($A1280,'[1]23500'!$B$3:$L$5634,4,0)</f>
        <v>3926909700</v>
      </c>
      <c r="M1280" s="2" t="str">
        <f>VLOOKUP($A1280,'[1]23500'!$B$3:$L$5634,5,0)</f>
        <v>7330417006023</v>
      </c>
      <c r="N1280" s="2">
        <f>VLOOKUP($A1280,'[1]23500'!$B$3:$L$5634,6,0)</f>
        <v>5.0000000000000001E-3</v>
      </c>
      <c r="O1280" s="2" t="str">
        <f>VLOOKUP($A1280,'[1]23500'!$B$3:$L$5634,7,0)</f>
        <v>Kg</v>
      </c>
      <c r="P1280" s="2">
        <f>VLOOKUP($A1280,'[1]23500'!$B$3:$L$5634,8,0)</f>
        <v>6.0000000000000001E-3</v>
      </c>
      <c r="Q1280" s="2" t="str">
        <f>VLOOKUP($A1280,'[1]23500'!$B$3:$L$5634,10,0)</f>
        <v>Na przewody</v>
      </c>
      <c r="R1280" s="2" t="str">
        <f>VLOOKUP($A1280,'[1]23500'!$B$3:$L$5634,11,0)</f>
        <v>1001</v>
      </c>
    </row>
    <row r="1281" spans="1:18" x14ac:dyDescent="0.3">
      <c r="A1281" s="7" t="s">
        <v>3623</v>
      </c>
      <c r="B1281" s="7" t="s">
        <v>3624</v>
      </c>
      <c r="C1281" s="7" t="s">
        <v>1420</v>
      </c>
      <c r="D1281" s="7" t="s">
        <v>3625</v>
      </c>
      <c r="E1281" s="7">
        <f t="shared" si="19"/>
        <v>5.2416666666666671</v>
      </c>
      <c r="F1281" s="7">
        <v>6.29</v>
      </c>
      <c r="G1281" s="7" t="s">
        <v>544</v>
      </c>
      <c r="H1281" s="7" t="s">
        <v>585</v>
      </c>
      <c r="I1281" s="2" t="str">
        <f>VLOOKUP($A1281,'[1]23500'!$B$3:$L$5634,1,0)</f>
        <v>PC-10003PV40.W</v>
      </c>
      <c r="J1281" s="2" t="str">
        <f>VLOOKUP($A1281,'[1]23500'!$B$3:$L$5634,2,0)</f>
        <v>PC 10/3 WIĄZKI ŻÓŁTY: W  (200 szt.)</v>
      </c>
      <c r="K1281" s="2" t="str">
        <f>VLOOKUP($A1281,'[1]23500'!$B$3:$L$5634,3,0)</f>
        <v>paczka</v>
      </c>
      <c r="L1281" s="2" t="str">
        <f>VLOOKUP($A1281,'[1]23500'!$B$3:$L$5634,4,0)</f>
        <v>3926909700</v>
      </c>
      <c r="M1281" s="2" t="str">
        <f>VLOOKUP($A1281,'[1]23500'!$B$3:$L$5634,5,0)</f>
        <v>7330417006030</v>
      </c>
      <c r="N1281" s="2">
        <f>VLOOKUP($A1281,'[1]23500'!$B$3:$L$5634,6,0)</f>
        <v>5.0000000000000001E-3</v>
      </c>
      <c r="O1281" s="2" t="str">
        <f>VLOOKUP($A1281,'[1]23500'!$B$3:$L$5634,7,0)</f>
        <v>Kg</v>
      </c>
      <c r="P1281" s="2">
        <f>VLOOKUP($A1281,'[1]23500'!$B$3:$L$5634,8,0)</f>
        <v>6.0000000000000001E-3</v>
      </c>
      <c r="Q1281" s="2" t="str">
        <f>VLOOKUP($A1281,'[1]23500'!$B$3:$L$5634,10,0)</f>
        <v>Na przewody</v>
      </c>
      <c r="R1281" s="2" t="str">
        <f>VLOOKUP($A1281,'[1]23500'!$B$3:$L$5634,11,0)</f>
        <v>1001</v>
      </c>
    </row>
    <row r="1282" spans="1:18" x14ac:dyDescent="0.3">
      <c r="A1282" s="7" t="s">
        <v>3626</v>
      </c>
      <c r="B1282" s="7" t="s">
        <v>3627</v>
      </c>
      <c r="C1282" s="7" t="s">
        <v>1420</v>
      </c>
      <c r="D1282" s="7" t="s">
        <v>3628</v>
      </c>
      <c r="E1282" s="7">
        <f t="shared" si="19"/>
        <v>5.2416666666666671</v>
      </c>
      <c r="F1282" s="7">
        <v>6.29</v>
      </c>
      <c r="G1282" s="7" t="s">
        <v>544</v>
      </c>
      <c r="H1282" s="7" t="s">
        <v>585</v>
      </c>
      <c r="I1282" s="2" t="str">
        <f>VLOOKUP($A1282,'[1]23500'!$B$3:$L$5634,1,0)</f>
        <v>PC-10003PV40.X</v>
      </c>
      <c r="J1282" s="2" t="str">
        <f>VLOOKUP($A1282,'[1]23500'!$B$3:$L$5634,2,0)</f>
        <v>PC 10/3 WIĄZKI ŻÓŁTY: X  (200 szt.)</v>
      </c>
      <c r="K1282" s="2" t="str">
        <f>VLOOKUP($A1282,'[1]23500'!$B$3:$L$5634,3,0)</f>
        <v>paczka</v>
      </c>
      <c r="L1282" s="2" t="str">
        <f>VLOOKUP($A1282,'[1]23500'!$B$3:$L$5634,4,0)</f>
        <v>3926909700</v>
      </c>
      <c r="M1282" s="2" t="str">
        <f>VLOOKUP($A1282,'[1]23500'!$B$3:$L$5634,5,0)</f>
        <v>7330417006047</v>
      </c>
      <c r="N1282" s="2">
        <f>VLOOKUP($A1282,'[1]23500'!$B$3:$L$5634,6,0)</f>
        <v>5.0000000000000001E-3</v>
      </c>
      <c r="O1282" s="2" t="str">
        <f>VLOOKUP($A1282,'[1]23500'!$B$3:$L$5634,7,0)</f>
        <v>Kg</v>
      </c>
      <c r="P1282" s="2">
        <f>VLOOKUP($A1282,'[1]23500'!$B$3:$L$5634,8,0)</f>
        <v>6.0000000000000001E-3</v>
      </c>
      <c r="Q1282" s="2" t="str">
        <f>VLOOKUP($A1282,'[1]23500'!$B$3:$L$5634,10,0)</f>
        <v>Na przewody</v>
      </c>
      <c r="R1282" s="2" t="str">
        <f>VLOOKUP($A1282,'[1]23500'!$B$3:$L$5634,11,0)</f>
        <v>1001</v>
      </c>
    </row>
    <row r="1283" spans="1:18" x14ac:dyDescent="0.3">
      <c r="A1283" s="7" t="s">
        <v>3629</v>
      </c>
      <c r="B1283" s="7" t="s">
        <v>3630</v>
      </c>
      <c r="C1283" s="7" t="s">
        <v>1420</v>
      </c>
      <c r="D1283" s="7" t="s">
        <v>3631</v>
      </c>
      <c r="E1283" s="7">
        <f t="shared" ref="E1283:E1346" si="20">F1283/1.2</f>
        <v>5.2416666666666671</v>
      </c>
      <c r="F1283" s="7">
        <v>6.29</v>
      </c>
      <c r="G1283" s="7" t="s">
        <v>544</v>
      </c>
      <c r="H1283" s="7" t="s">
        <v>585</v>
      </c>
      <c r="I1283" s="2" t="str">
        <f>VLOOKUP($A1283,'[1]23500'!$B$3:$L$5634,1,0)</f>
        <v>PC-10003PV40.Y</v>
      </c>
      <c r="J1283" s="2" t="str">
        <f>VLOOKUP($A1283,'[1]23500'!$B$3:$L$5634,2,0)</f>
        <v>PC 10/3 WIĄZKI ŻÓŁTY: Y  (200 szt.)</v>
      </c>
      <c r="K1283" s="2" t="str">
        <f>VLOOKUP($A1283,'[1]23500'!$B$3:$L$5634,3,0)</f>
        <v>paczka</v>
      </c>
      <c r="L1283" s="2" t="str">
        <f>VLOOKUP($A1283,'[1]23500'!$B$3:$L$5634,4,0)</f>
        <v>3926909700</v>
      </c>
      <c r="M1283" s="2" t="str">
        <f>VLOOKUP($A1283,'[1]23500'!$B$3:$L$5634,5,0)</f>
        <v>7330417006054</v>
      </c>
      <c r="N1283" s="2">
        <f>VLOOKUP($A1283,'[1]23500'!$B$3:$L$5634,6,0)</f>
        <v>5.0000000000000001E-3</v>
      </c>
      <c r="O1283" s="2" t="str">
        <f>VLOOKUP($A1283,'[1]23500'!$B$3:$L$5634,7,0)</f>
        <v>Kg</v>
      </c>
      <c r="P1283" s="2">
        <f>VLOOKUP($A1283,'[1]23500'!$B$3:$L$5634,8,0)</f>
        <v>6.0000000000000001E-3</v>
      </c>
      <c r="Q1283" s="2" t="str">
        <f>VLOOKUP($A1283,'[1]23500'!$B$3:$L$5634,10,0)</f>
        <v>Na przewody</v>
      </c>
      <c r="R1283" s="2" t="str">
        <f>VLOOKUP($A1283,'[1]23500'!$B$3:$L$5634,11,0)</f>
        <v>1001</v>
      </c>
    </row>
    <row r="1284" spans="1:18" x14ac:dyDescent="0.3">
      <c r="A1284" s="7" t="s">
        <v>3632</v>
      </c>
      <c r="B1284" s="7" t="s">
        <v>3633</v>
      </c>
      <c r="C1284" s="7" t="s">
        <v>1420</v>
      </c>
      <c r="D1284" s="7" t="s">
        <v>3634</v>
      </c>
      <c r="E1284" s="7">
        <f t="shared" si="20"/>
        <v>5.2416666666666671</v>
      </c>
      <c r="F1284" s="7">
        <v>6.29</v>
      </c>
      <c r="G1284" s="7" t="s">
        <v>544</v>
      </c>
      <c r="H1284" s="7" t="s">
        <v>585</v>
      </c>
      <c r="I1284" s="2" t="str">
        <f>VLOOKUP($A1284,'[1]23500'!$B$3:$L$5634,1,0)</f>
        <v>PC-10003PV40.Z</v>
      </c>
      <c r="J1284" s="2" t="str">
        <f>VLOOKUP($A1284,'[1]23500'!$B$3:$L$5634,2,0)</f>
        <v>PC 10/3 WIĄZKI ŻÓŁTY: Z  (200 szt.)</v>
      </c>
      <c r="K1284" s="2" t="str">
        <f>VLOOKUP($A1284,'[1]23500'!$B$3:$L$5634,3,0)</f>
        <v>paczka</v>
      </c>
      <c r="L1284" s="2" t="str">
        <f>VLOOKUP($A1284,'[1]23500'!$B$3:$L$5634,4,0)</f>
        <v>3926909700</v>
      </c>
      <c r="M1284" s="2" t="str">
        <f>VLOOKUP($A1284,'[1]23500'!$B$3:$L$5634,5,0)</f>
        <v>7330417006061</v>
      </c>
      <c r="N1284" s="2">
        <f>VLOOKUP($A1284,'[1]23500'!$B$3:$L$5634,6,0)</f>
        <v>5.0000000000000001E-3</v>
      </c>
      <c r="O1284" s="2" t="str">
        <f>VLOOKUP($A1284,'[1]23500'!$B$3:$L$5634,7,0)</f>
        <v>Kg</v>
      </c>
      <c r="P1284" s="2">
        <f>VLOOKUP($A1284,'[1]23500'!$B$3:$L$5634,8,0)</f>
        <v>6.0000000000000001E-3</v>
      </c>
      <c r="Q1284" s="2" t="str">
        <f>VLOOKUP($A1284,'[1]23500'!$B$3:$L$5634,10,0)</f>
        <v>Na przewody</v>
      </c>
      <c r="R1284" s="2" t="str">
        <f>VLOOKUP($A1284,'[1]23500'!$B$3:$L$5634,11,0)</f>
        <v>1001</v>
      </c>
    </row>
    <row r="1285" spans="1:18" x14ac:dyDescent="0.3">
      <c r="A1285" s="7" t="s">
        <v>3635</v>
      </c>
      <c r="B1285" s="7" t="s">
        <v>3636</v>
      </c>
      <c r="C1285" s="7" t="s">
        <v>1420</v>
      </c>
      <c r="D1285" s="7" t="s">
        <v>3637</v>
      </c>
      <c r="E1285" s="7">
        <f t="shared" si="20"/>
        <v>6.2</v>
      </c>
      <c r="F1285" s="7">
        <v>7.44</v>
      </c>
      <c r="G1285" s="7" t="s">
        <v>544</v>
      </c>
      <c r="H1285" s="7" t="s">
        <v>585</v>
      </c>
      <c r="I1285" s="2" t="str">
        <f>VLOOKUP($A1285,'[1]23500'!$B$3:$L$5634,1,0)</f>
        <v>PC-10003PV59.5</v>
      </c>
      <c r="J1285" s="2" t="str">
        <f>VLOOKUP($A1285,'[1]23500'!$B$3:$L$5634,2,0)</f>
        <v>PC 10/3 WIĄZKI ZIELONY: 5  (200 szt.)</v>
      </c>
      <c r="K1285" s="2" t="str">
        <f>VLOOKUP($A1285,'[1]23500'!$B$3:$L$5634,3,0)</f>
        <v>paczka</v>
      </c>
      <c r="L1285" s="2" t="str">
        <f>VLOOKUP($A1285,'[1]23500'!$B$3:$L$5634,4,0)</f>
        <v>3926909700</v>
      </c>
      <c r="M1285" s="2" t="str">
        <f>VLOOKUP($A1285,'[1]23500'!$B$3:$L$5634,5,0)</f>
        <v>7330417044537</v>
      </c>
      <c r="N1285" s="2">
        <f>VLOOKUP($A1285,'[1]23500'!$B$3:$L$5634,6,0)</f>
        <v>5.0000000000000001E-3</v>
      </c>
      <c r="O1285" s="2" t="str">
        <f>VLOOKUP($A1285,'[1]23500'!$B$3:$L$5634,7,0)</f>
        <v>Kg</v>
      </c>
      <c r="P1285" s="2">
        <f>VLOOKUP($A1285,'[1]23500'!$B$3:$L$5634,8,0)</f>
        <v>6.0000000000000001E-3</v>
      </c>
      <c r="Q1285" s="2" t="str">
        <f>VLOOKUP($A1285,'[1]23500'!$B$3:$L$5634,10,0)</f>
        <v>Na przewody</v>
      </c>
      <c r="R1285" s="2" t="str">
        <f>VLOOKUP($A1285,'[1]23500'!$B$3:$L$5634,11,0)</f>
        <v>1001</v>
      </c>
    </row>
    <row r="1286" spans="1:18" x14ac:dyDescent="0.3">
      <c r="A1286" s="7" t="s">
        <v>3638</v>
      </c>
      <c r="B1286" s="7" t="s">
        <v>3639</v>
      </c>
      <c r="C1286" s="7" t="s">
        <v>1420</v>
      </c>
      <c r="D1286" s="7" t="s">
        <v>3640</v>
      </c>
      <c r="E1286" s="7">
        <f t="shared" si="20"/>
        <v>6.2</v>
      </c>
      <c r="F1286" s="7">
        <v>7.44</v>
      </c>
      <c r="G1286" s="7" t="s">
        <v>544</v>
      </c>
      <c r="H1286" s="7" t="s">
        <v>585</v>
      </c>
      <c r="I1286" s="2" t="str">
        <f>VLOOKUP($A1286,'[1]23500'!$B$3:$L$5634,1,0)</f>
        <v>PC-10003PV69.6</v>
      </c>
      <c r="J1286" s="2" t="str">
        <f>VLOOKUP($A1286,'[1]23500'!$B$3:$L$5634,2,0)</f>
        <v>PC 10/3 WIĄZKI NIEBIESKI: 6  (200 szt.)</v>
      </c>
      <c r="K1286" s="2" t="str">
        <f>VLOOKUP($A1286,'[1]23500'!$B$3:$L$5634,3,0)</f>
        <v>paczka</v>
      </c>
      <c r="L1286" s="2" t="str">
        <f>VLOOKUP($A1286,'[1]23500'!$B$3:$L$5634,4,0)</f>
        <v>3926909700</v>
      </c>
      <c r="M1286" s="2" t="str">
        <f>VLOOKUP($A1286,'[1]23500'!$B$3:$L$5634,5,0)</f>
        <v>7330417044544</v>
      </c>
      <c r="N1286" s="2">
        <f>VLOOKUP($A1286,'[1]23500'!$B$3:$L$5634,6,0)</f>
        <v>5.0000000000000001E-3</v>
      </c>
      <c r="O1286" s="2" t="str">
        <f>VLOOKUP($A1286,'[1]23500'!$B$3:$L$5634,7,0)</f>
        <v>Kg</v>
      </c>
      <c r="P1286" s="2">
        <f>VLOOKUP($A1286,'[1]23500'!$B$3:$L$5634,8,0)</f>
        <v>6.0000000000000001E-3</v>
      </c>
      <c r="Q1286" s="2" t="str">
        <f>VLOOKUP($A1286,'[1]23500'!$B$3:$L$5634,10,0)</f>
        <v>Na przewody</v>
      </c>
      <c r="R1286" s="2" t="str">
        <f>VLOOKUP($A1286,'[1]23500'!$B$3:$L$5634,11,0)</f>
        <v>1001</v>
      </c>
    </row>
    <row r="1287" spans="1:18" x14ac:dyDescent="0.3">
      <c r="A1287" s="7" t="s">
        <v>3641</v>
      </c>
      <c r="B1287" s="7" t="s">
        <v>3642</v>
      </c>
      <c r="C1287" s="7" t="s">
        <v>1420</v>
      </c>
      <c r="D1287" s="7" t="s">
        <v>3643</v>
      </c>
      <c r="E1287" s="7">
        <f t="shared" si="20"/>
        <v>6.2</v>
      </c>
      <c r="F1287" s="7">
        <v>7.44</v>
      </c>
      <c r="G1287" s="7" t="s">
        <v>544</v>
      </c>
      <c r="H1287" s="7" t="s">
        <v>585</v>
      </c>
      <c r="I1287" s="2" t="str">
        <f>VLOOKUP($A1287,'[1]23500'!$B$3:$L$5634,1,0)</f>
        <v>PC-10003PV79.7</v>
      </c>
      <c r="J1287" s="2" t="str">
        <f>VLOOKUP($A1287,'[1]23500'!$B$3:$L$5634,2,0)</f>
        <v>PC 10/3 WIĄZKI FIOLETOWY: 7  (200 szt.)</v>
      </c>
      <c r="K1287" s="2" t="str">
        <f>VLOOKUP($A1287,'[1]23500'!$B$3:$L$5634,3,0)</f>
        <v>paczka</v>
      </c>
      <c r="L1287" s="2" t="str">
        <f>VLOOKUP($A1287,'[1]23500'!$B$3:$L$5634,4,0)</f>
        <v>3926909700</v>
      </c>
      <c r="M1287" s="2" t="str">
        <f>VLOOKUP($A1287,'[1]23500'!$B$3:$L$5634,5,0)</f>
        <v>7330417044551</v>
      </c>
      <c r="N1287" s="2">
        <f>VLOOKUP($A1287,'[1]23500'!$B$3:$L$5634,6,0)</f>
        <v>5.0000000000000001E-3</v>
      </c>
      <c r="O1287" s="2" t="str">
        <f>VLOOKUP($A1287,'[1]23500'!$B$3:$L$5634,7,0)</f>
        <v>Kg</v>
      </c>
      <c r="P1287" s="2">
        <f>VLOOKUP($A1287,'[1]23500'!$B$3:$L$5634,8,0)</f>
        <v>6.0000000000000001E-3</v>
      </c>
      <c r="Q1287" s="2" t="str">
        <f>VLOOKUP($A1287,'[1]23500'!$B$3:$L$5634,10,0)</f>
        <v>Na przewody</v>
      </c>
      <c r="R1287" s="2" t="str">
        <f>VLOOKUP($A1287,'[1]23500'!$B$3:$L$5634,11,0)</f>
        <v>1001</v>
      </c>
    </row>
    <row r="1288" spans="1:18" x14ac:dyDescent="0.3">
      <c r="A1288" s="7" t="s">
        <v>3644</v>
      </c>
      <c r="B1288" s="7" t="s">
        <v>3645</v>
      </c>
      <c r="C1288" s="7" t="s">
        <v>1420</v>
      </c>
      <c r="D1288" s="7" t="s">
        <v>3646</v>
      </c>
      <c r="E1288" s="7">
        <f t="shared" si="20"/>
        <v>6.2</v>
      </c>
      <c r="F1288" s="7">
        <v>7.44</v>
      </c>
      <c r="G1288" s="7" t="s">
        <v>544</v>
      </c>
      <c r="H1288" s="7" t="s">
        <v>585</v>
      </c>
      <c r="I1288" s="2" t="str">
        <f>VLOOKUP($A1288,'[1]23500'!$B$3:$L$5634,1,0)</f>
        <v>PC-10003PV80.8</v>
      </c>
      <c r="J1288" s="2" t="str">
        <f>VLOOKUP($A1288,'[1]23500'!$B$3:$L$5634,2,0)</f>
        <v>PC 10/3 WIĄZKI SZARY: 8  (200 szt.)</v>
      </c>
      <c r="K1288" s="2" t="str">
        <f>VLOOKUP($A1288,'[1]23500'!$B$3:$L$5634,3,0)</f>
        <v>paczka</v>
      </c>
      <c r="L1288" s="2" t="str">
        <f>VLOOKUP($A1288,'[1]23500'!$B$3:$L$5634,4,0)</f>
        <v>3926909700</v>
      </c>
      <c r="M1288" s="2" t="str">
        <f>VLOOKUP($A1288,'[1]23500'!$B$3:$L$5634,5,0)</f>
        <v>7330417044568</v>
      </c>
      <c r="N1288" s="2">
        <f>VLOOKUP($A1288,'[1]23500'!$B$3:$L$5634,6,0)</f>
        <v>5.0000000000000001E-3</v>
      </c>
      <c r="O1288" s="2" t="str">
        <f>VLOOKUP($A1288,'[1]23500'!$B$3:$L$5634,7,0)</f>
        <v>Kg</v>
      </c>
      <c r="P1288" s="2">
        <f>VLOOKUP($A1288,'[1]23500'!$B$3:$L$5634,8,0)</f>
        <v>6.0000000000000001E-3</v>
      </c>
      <c r="Q1288" s="2" t="str">
        <f>VLOOKUP($A1288,'[1]23500'!$B$3:$L$5634,10,0)</f>
        <v>Na przewody</v>
      </c>
      <c r="R1288" s="2" t="str">
        <f>VLOOKUP($A1288,'[1]23500'!$B$3:$L$5634,11,0)</f>
        <v>1001</v>
      </c>
    </row>
    <row r="1289" spans="1:18" x14ac:dyDescent="0.3">
      <c r="A1289" s="7" t="s">
        <v>3647</v>
      </c>
      <c r="B1289" s="7" t="s">
        <v>3648</v>
      </c>
      <c r="C1289" s="7" t="s">
        <v>1420</v>
      </c>
      <c r="D1289" s="7" t="s">
        <v>3649</v>
      </c>
      <c r="E1289" s="7">
        <f t="shared" si="20"/>
        <v>6.2</v>
      </c>
      <c r="F1289" s="7">
        <v>7.44</v>
      </c>
      <c r="G1289" s="7" t="s">
        <v>544</v>
      </c>
      <c r="H1289" s="7" t="s">
        <v>585</v>
      </c>
      <c r="I1289" s="2" t="str">
        <f>VLOOKUP($A1289,'[1]23500'!$B$3:$L$5634,1,0)</f>
        <v>PC-10003PV90.9</v>
      </c>
      <c r="J1289" s="2" t="str">
        <f>VLOOKUP($A1289,'[1]23500'!$B$3:$L$5634,2,0)</f>
        <v>PC 10/3 WIĄZKI BIAŁY: 9  (200 szt.)</v>
      </c>
      <c r="K1289" s="2" t="str">
        <f>VLOOKUP($A1289,'[1]23500'!$B$3:$L$5634,3,0)</f>
        <v>paczka</v>
      </c>
      <c r="L1289" s="2" t="str">
        <f>VLOOKUP($A1289,'[1]23500'!$B$3:$L$5634,4,0)</f>
        <v>3926909700</v>
      </c>
      <c r="M1289" s="2" t="str">
        <f>VLOOKUP($A1289,'[1]23500'!$B$3:$L$5634,5,0)</f>
        <v>7330417044575</v>
      </c>
      <c r="N1289" s="2">
        <f>VLOOKUP($A1289,'[1]23500'!$B$3:$L$5634,6,0)</f>
        <v>5.0000000000000001E-3</v>
      </c>
      <c r="O1289" s="2" t="str">
        <f>VLOOKUP($A1289,'[1]23500'!$B$3:$L$5634,7,0)</f>
        <v>Kg</v>
      </c>
      <c r="P1289" s="2">
        <f>VLOOKUP($A1289,'[1]23500'!$B$3:$L$5634,8,0)</f>
        <v>6.0000000000000001E-3</v>
      </c>
      <c r="Q1289" s="2" t="str">
        <f>VLOOKUP($A1289,'[1]23500'!$B$3:$L$5634,10,0)</f>
        <v>Na przewody</v>
      </c>
      <c r="R1289" s="2" t="str">
        <f>VLOOKUP($A1289,'[1]23500'!$B$3:$L$5634,11,0)</f>
        <v>1001</v>
      </c>
    </row>
    <row r="1290" spans="1:18" x14ac:dyDescent="0.3">
      <c r="A1290" s="1" t="s">
        <v>3650</v>
      </c>
      <c r="B1290" s="1" t="s">
        <v>3651</v>
      </c>
      <c r="C1290" s="1" t="s">
        <v>680</v>
      </c>
      <c r="D1290" s="1" t="s">
        <v>3652</v>
      </c>
      <c r="E1290" s="1">
        <f t="shared" si="20"/>
        <v>0</v>
      </c>
      <c r="F1290" s="1"/>
      <c r="G1290" s="1" t="s">
        <v>544</v>
      </c>
      <c r="H1290" s="1" t="s">
        <v>585</v>
      </c>
      <c r="I1290" s="2" t="str">
        <f>VLOOKUP($A1290,'[1]23500'!$B$3:$L$5634,1,0)</f>
        <v>PC-10015AN4</v>
      </c>
      <c r="J1290" s="2" t="str">
        <f>VLOOKUP($A1290,'[1]23500'!$B$3:$L$5634,2,0)</f>
        <v>PC 10/15 CIĘTY CZYSTY ŻÓŁTY  (100 szt.)</v>
      </c>
      <c r="K1290" s="2" t="str">
        <f>VLOOKUP($A1290,'[1]23500'!$B$3:$L$5634,3,0)</f>
        <v>paczka</v>
      </c>
      <c r="L1290" s="2" t="str">
        <f>VLOOKUP($A1290,'[1]23500'!$B$3:$L$5634,4,0)</f>
        <v>3926909700</v>
      </c>
      <c r="M1290" s="2" t="str">
        <f>VLOOKUP($A1290,'[1]23500'!$B$3:$L$5634,5,0)</f>
        <v>7330417042250</v>
      </c>
      <c r="N1290" s="2">
        <f>VLOOKUP($A1290,'[1]23500'!$B$3:$L$5634,6,0)</f>
        <v>1.0999999999999999E-2</v>
      </c>
      <c r="O1290" s="2" t="str">
        <f>VLOOKUP($A1290,'[1]23500'!$B$3:$L$5634,7,0)</f>
        <v>Kg</v>
      </c>
      <c r="P1290" s="2">
        <f>VLOOKUP($A1290,'[1]23500'!$B$3:$L$5634,8,0)</f>
        <v>0.12</v>
      </c>
      <c r="Q1290" s="2" t="str">
        <f>VLOOKUP($A1290,'[1]23500'!$B$3:$L$5634,10,0)</f>
        <v>Na przewody</v>
      </c>
      <c r="R1290" s="2" t="str">
        <f>VLOOKUP($A1290,'[1]23500'!$B$3:$L$5634,11,0)</f>
        <v>1003</v>
      </c>
    </row>
    <row r="1291" spans="1:18" x14ac:dyDescent="0.3">
      <c r="A1291" s="1" t="s">
        <v>3653</v>
      </c>
      <c r="B1291" s="1" t="s">
        <v>3654</v>
      </c>
      <c r="C1291" s="1" t="s">
        <v>680</v>
      </c>
      <c r="D1291" s="1" t="s">
        <v>3655</v>
      </c>
      <c r="E1291" s="1">
        <f t="shared" si="20"/>
        <v>0</v>
      </c>
      <c r="F1291" s="1"/>
      <c r="G1291" s="1" t="s">
        <v>544</v>
      </c>
      <c r="H1291" s="1" t="s">
        <v>585</v>
      </c>
      <c r="I1291" s="2" t="str">
        <f>VLOOKUP($A1291,'[1]23500'!$B$3:$L$5634,1,0)</f>
        <v>PC-10021AN4</v>
      </c>
      <c r="J1291" s="2" t="str">
        <f>VLOOKUP($A1291,'[1]23500'!$B$3:$L$5634,2,0)</f>
        <v>PC 10/21 CIĘTY CZYSTY ŻÓŁTY  (100 szt.)</v>
      </c>
      <c r="K1291" s="2" t="str">
        <f>VLOOKUP($A1291,'[1]23500'!$B$3:$L$5634,3,0)</f>
        <v>paczka</v>
      </c>
      <c r="L1291" s="2" t="str">
        <f>VLOOKUP($A1291,'[1]23500'!$B$3:$L$5634,4,0)</f>
        <v>3926909700</v>
      </c>
      <c r="M1291" s="2" t="str">
        <f>VLOOKUP($A1291,'[1]23500'!$B$3:$L$5634,5,0)</f>
        <v>7330417063446</v>
      </c>
      <c r="N1291" s="2">
        <f>VLOOKUP($A1291,'[1]23500'!$B$3:$L$5634,6,0)</f>
        <v>1.7000000000000001E-2</v>
      </c>
      <c r="O1291" s="2" t="str">
        <f>VLOOKUP($A1291,'[1]23500'!$B$3:$L$5634,7,0)</f>
        <v>Kg</v>
      </c>
      <c r="P1291" s="2">
        <f>VLOOKUP($A1291,'[1]23500'!$B$3:$L$5634,8,0)</f>
        <v>1.7999999999999999E-2</v>
      </c>
      <c r="Q1291" s="2" t="str">
        <f>VLOOKUP($A1291,'[1]23500'!$B$3:$L$5634,10,0)</f>
        <v>Na przewody</v>
      </c>
      <c r="R1291" s="2" t="str">
        <f>VLOOKUP($A1291,'[1]23500'!$B$3:$L$5634,11,0)</f>
        <v>1003</v>
      </c>
    </row>
    <row r="1292" spans="1:18" x14ac:dyDescent="0.3">
      <c r="A1292" s="1" t="s">
        <v>3656</v>
      </c>
      <c r="B1292" s="1" t="s">
        <v>3657</v>
      </c>
      <c r="C1292" s="1" t="s">
        <v>680</v>
      </c>
      <c r="D1292" s="1" t="s">
        <v>3658</v>
      </c>
      <c r="E1292" s="1">
        <f t="shared" si="20"/>
        <v>0</v>
      </c>
      <c r="F1292" s="1"/>
      <c r="G1292" s="1" t="s">
        <v>544</v>
      </c>
      <c r="H1292" s="1" t="s">
        <v>590</v>
      </c>
      <c r="I1292" s="2" t="str">
        <f>VLOOKUP($A1292,'[1]23500'!$B$3:$L$5634,1,0)</f>
        <v>PC-10036AN4</v>
      </c>
      <c r="J1292" s="2" t="str">
        <f>VLOOKUP($A1292,'[1]23500'!$B$3:$L$5634,2,0)</f>
        <v>PC 10/36 CIĘTY CZYSTY ŻÓŁTY  (100 szt.)</v>
      </c>
      <c r="K1292" s="2" t="str">
        <f>VLOOKUP($A1292,'[1]23500'!$B$3:$L$5634,3,0)</f>
        <v>paczka</v>
      </c>
      <c r="L1292" s="2" t="str">
        <f>VLOOKUP($A1292,'[1]23500'!$B$3:$L$5634,4,0)</f>
        <v>3926909700</v>
      </c>
      <c r="M1292" s="2" t="str">
        <f>VLOOKUP($A1292,'[1]23500'!$B$3:$L$5634,5,0)</f>
        <v>5903041604754</v>
      </c>
      <c r="N1292" s="2">
        <f>VLOOKUP($A1292,'[1]23500'!$B$3:$L$5634,6,0)</f>
        <v>0</v>
      </c>
      <c r="O1292" s="2">
        <f>VLOOKUP($A1292,'[1]23500'!$B$3:$L$5634,7,0)</f>
        <v>0</v>
      </c>
      <c r="P1292" s="2">
        <f>VLOOKUP($A1292,'[1]23500'!$B$3:$L$5634,8,0)</f>
        <v>0</v>
      </c>
      <c r="Q1292" s="2" t="str">
        <f>VLOOKUP($A1292,'[1]23500'!$B$3:$L$5634,10,0)</f>
        <v>Na przewody</v>
      </c>
      <c r="R1292" s="2" t="str">
        <f>VLOOKUP($A1292,'[1]23500'!$B$3:$L$5634,11,0)</f>
        <v>1003</v>
      </c>
    </row>
    <row r="1293" spans="1:18" x14ac:dyDescent="0.3">
      <c r="A1293" s="7" t="s">
        <v>3659</v>
      </c>
      <c r="B1293" s="7" t="s">
        <v>3660</v>
      </c>
      <c r="C1293" s="7" t="s">
        <v>1420</v>
      </c>
      <c r="D1293" s="7" t="s">
        <v>3661</v>
      </c>
      <c r="E1293" s="7">
        <f t="shared" si="20"/>
        <v>5.2416666666666671</v>
      </c>
      <c r="F1293" s="7">
        <v>6.29</v>
      </c>
      <c r="G1293" s="7" t="s">
        <v>544</v>
      </c>
      <c r="H1293" s="7" t="s">
        <v>585</v>
      </c>
      <c r="I1293" s="2" t="e">
        <f>VLOOKUP($A1293,'[1]23500'!$B$3:$L$5634,1,0)</f>
        <v>#N/A</v>
      </c>
      <c r="J1293" s="2" t="e">
        <f>VLOOKUP($A1293,'[1]23500'!$B$3:$L$5634,2,0)</f>
        <v>#N/A</v>
      </c>
      <c r="K1293" s="2" t="e">
        <f>VLOOKUP($A1293,'[1]23500'!$B$3:$L$5634,3,0)</f>
        <v>#N/A</v>
      </c>
      <c r="L1293" s="2" t="e">
        <f>VLOOKUP($A1293,'[1]23500'!$B$3:$L$5634,4,0)</f>
        <v>#N/A</v>
      </c>
      <c r="M1293" s="2" t="e">
        <f>VLOOKUP($A1293,'[1]23500'!$B$3:$L$5634,5,0)</f>
        <v>#N/A</v>
      </c>
      <c r="N1293" s="2" t="e">
        <f>VLOOKUP($A1293,'[1]23500'!$B$3:$L$5634,6,0)</f>
        <v>#N/A</v>
      </c>
      <c r="O1293" s="2" t="e">
        <f>VLOOKUP($A1293,'[1]23500'!$B$3:$L$5634,7,0)</f>
        <v>#N/A</v>
      </c>
      <c r="P1293" s="2" t="e">
        <f>VLOOKUP($A1293,'[1]23500'!$B$3:$L$5634,8,0)</f>
        <v>#N/A</v>
      </c>
      <c r="Q1293" s="2" t="e">
        <f>VLOOKUP($A1293,'[1]23500'!$B$3:$L$5634,10,0)</f>
        <v>#N/A</v>
      </c>
      <c r="R1293" s="2" t="e">
        <f>VLOOKUP($A1293,'[1]23500'!$B$3:$L$5634,11,0)</f>
        <v>#N/A</v>
      </c>
    </row>
    <row r="1294" spans="1:18" x14ac:dyDescent="0.3">
      <c r="A1294" s="7" t="s">
        <v>3662</v>
      </c>
      <c r="B1294" s="7" t="s">
        <v>3663</v>
      </c>
      <c r="C1294" s="7" t="s">
        <v>1420</v>
      </c>
      <c r="D1294" s="7" t="s">
        <v>3664</v>
      </c>
      <c r="E1294" s="7">
        <f t="shared" si="20"/>
        <v>6.2</v>
      </c>
      <c r="F1294" s="7">
        <v>7.44</v>
      </c>
      <c r="G1294" s="7" t="s">
        <v>544</v>
      </c>
      <c r="H1294" s="7" t="s">
        <v>585</v>
      </c>
      <c r="I1294" s="2" t="str">
        <f>VLOOKUP($A1294,'[1]23500'!$B$3:$L$5634,1,0)</f>
        <v>PC-20003PV29.+</v>
      </c>
      <c r="J1294" s="2" t="str">
        <f>VLOOKUP($A1294,'[1]23500'!$B$3:$L$5634,2,0)</f>
        <v>PC 20/3 WIĄZKI CZERWONY: +  (200 szt.)</v>
      </c>
      <c r="K1294" s="2" t="str">
        <f>VLOOKUP($A1294,'[1]23500'!$B$3:$L$5634,3,0)</f>
        <v>paczka</v>
      </c>
      <c r="L1294" s="2" t="str">
        <f>VLOOKUP($A1294,'[1]23500'!$B$3:$L$5634,4,0)</f>
        <v>3926909700</v>
      </c>
      <c r="M1294" s="2" t="str">
        <f>VLOOKUP($A1294,'[1]23500'!$B$3:$L$5634,5,0)</f>
        <v>7330417021798</v>
      </c>
      <c r="N1294" s="2">
        <f>VLOOKUP($A1294,'[1]23500'!$B$3:$L$5634,6,0)</f>
        <v>0</v>
      </c>
      <c r="O1294" s="2">
        <f>VLOOKUP($A1294,'[1]23500'!$B$3:$L$5634,7,0)</f>
        <v>0</v>
      </c>
      <c r="P1294" s="2">
        <f>VLOOKUP($A1294,'[1]23500'!$B$3:$L$5634,8,0)</f>
        <v>0</v>
      </c>
      <c r="Q1294" s="2" t="str">
        <f>VLOOKUP($A1294,'[1]23500'!$B$3:$L$5634,10,0)</f>
        <v>Na przewody</v>
      </c>
      <c r="R1294" s="2" t="str">
        <f>VLOOKUP($A1294,'[1]23500'!$B$3:$L$5634,11,0)</f>
        <v>1001</v>
      </c>
    </row>
    <row r="1295" spans="1:18" x14ac:dyDescent="0.3">
      <c r="A1295" s="7" t="s">
        <v>3665</v>
      </c>
      <c r="B1295" s="7" t="s">
        <v>3666</v>
      </c>
      <c r="C1295" s="7" t="s">
        <v>1420</v>
      </c>
      <c r="D1295" s="7" t="s">
        <v>3667</v>
      </c>
      <c r="E1295" s="7">
        <f t="shared" si="20"/>
        <v>5.2416666666666671</v>
      </c>
      <c r="F1295" s="7">
        <v>6.29</v>
      </c>
      <c r="G1295" s="7" t="s">
        <v>544</v>
      </c>
      <c r="H1295" s="7" t="s">
        <v>585</v>
      </c>
      <c r="I1295" s="2" t="str">
        <f>VLOOKUP($A1295,'[1]23500'!$B$3:$L$5634,1,0)</f>
        <v>PC-20003PV40.-</v>
      </c>
      <c r="J1295" s="2" t="str">
        <f>VLOOKUP($A1295,'[1]23500'!$B$3:$L$5634,2,0)</f>
        <v>PC 20/3 WIĄZKI ŻÓŁTY: -  (200 szt.)</v>
      </c>
      <c r="K1295" s="2" t="str">
        <f>VLOOKUP($A1295,'[1]23500'!$B$3:$L$5634,3,0)</f>
        <v>paczka</v>
      </c>
      <c r="L1295" s="2" t="str">
        <f>VLOOKUP($A1295,'[1]23500'!$B$3:$L$5634,4,0)</f>
        <v>3926909700</v>
      </c>
      <c r="M1295" s="2" t="str">
        <f>VLOOKUP($A1295,'[1]23500'!$B$3:$L$5634,5,0)</f>
        <v>7330417036518</v>
      </c>
      <c r="N1295" s="2">
        <f>VLOOKUP($A1295,'[1]23500'!$B$3:$L$5634,6,0)</f>
        <v>8.9999999999999993E-3</v>
      </c>
      <c r="O1295" s="2" t="str">
        <f>VLOOKUP($A1295,'[1]23500'!$B$3:$L$5634,7,0)</f>
        <v>Kg</v>
      </c>
      <c r="P1295" s="2">
        <f>VLOOKUP($A1295,'[1]23500'!$B$3:$L$5634,8,0)</f>
        <v>0.01</v>
      </c>
      <c r="Q1295" s="2" t="str">
        <f>VLOOKUP($A1295,'[1]23500'!$B$3:$L$5634,10,0)</f>
        <v>Na przewody</v>
      </c>
      <c r="R1295" s="2" t="str">
        <f>VLOOKUP($A1295,'[1]23500'!$B$3:$L$5634,11,0)</f>
        <v>1001</v>
      </c>
    </row>
    <row r="1296" spans="1:18" x14ac:dyDescent="0.3">
      <c r="A1296" s="7" t="s">
        <v>3668</v>
      </c>
      <c r="B1296" s="7" t="s">
        <v>3669</v>
      </c>
      <c r="C1296" s="7" t="s">
        <v>1420</v>
      </c>
      <c r="D1296" s="7" t="s">
        <v>3670</v>
      </c>
      <c r="E1296" s="7">
        <f t="shared" si="20"/>
        <v>5.2416666666666671</v>
      </c>
      <c r="F1296" s="7">
        <v>6.29</v>
      </c>
      <c r="G1296" s="7" t="s">
        <v>544</v>
      </c>
      <c r="H1296" s="7" t="s">
        <v>585</v>
      </c>
      <c r="I1296" s="2" t="str">
        <f>VLOOKUP($A1296,'[1]23500'!$B$3:$L$5634,1,0)</f>
        <v>PC-20003PV40..</v>
      </c>
      <c r="J1296" s="2" t="str">
        <f>VLOOKUP($A1296,'[1]23500'!$B$3:$L$5634,2,0)</f>
        <v>PC 20/3 WIĄZKI ŻÓŁTY: KROPKA  (200 szt.)</v>
      </c>
      <c r="K1296" s="2" t="str">
        <f>VLOOKUP($A1296,'[1]23500'!$B$3:$L$5634,3,0)</f>
        <v>paczka</v>
      </c>
      <c r="L1296" s="2" t="str">
        <f>VLOOKUP($A1296,'[1]23500'!$B$3:$L$5634,4,0)</f>
        <v>3926909700</v>
      </c>
      <c r="M1296" s="2" t="str">
        <f>VLOOKUP($A1296,'[1]23500'!$B$3:$L$5634,5,0)</f>
        <v>5903041604846</v>
      </c>
      <c r="N1296" s="2">
        <f>VLOOKUP($A1296,'[1]23500'!$B$3:$L$5634,6,0)</f>
        <v>8.9999999999999993E-3</v>
      </c>
      <c r="O1296" s="2" t="str">
        <f>VLOOKUP($A1296,'[1]23500'!$B$3:$L$5634,7,0)</f>
        <v>Kg</v>
      </c>
      <c r="P1296" s="2">
        <f>VLOOKUP($A1296,'[1]23500'!$B$3:$L$5634,8,0)</f>
        <v>0.01</v>
      </c>
      <c r="Q1296" s="2" t="str">
        <f>VLOOKUP($A1296,'[1]23500'!$B$3:$L$5634,10,0)</f>
        <v>Na przewody</v>
      </c>
      <c r="R1296" s="2" t="str">
        <f>VLOOKUP($A1296,'[1]23500'!$B$3:$L$5634,11,0)</f>
        <v>1001</v>
      </c>
    </row>
    <row r="1297" spans="1:18" x14ac:dyDescent="0.3">
      <c r="A1297" s="7" t="s">
        <v>3671</v>
      </c>
      <c r="B1297" s="7" t="s">
        <v>3672</v>
      </c>
      <c r="C1297" s="7" t="s">
        <v>1420</v>
      </c>
      <c r="D1297" s="7" t="s">
        <v>3673</v>
      </c>
      <c r="E1297" s="7">
        <f t="shared" si="20"/>
        <v>5.2416666666666671</v>
      </c>
      <c r="F1297" s="7">
        <v>6.29</v>
      </c>
      <c r="G1297" s="7" t="s">
        <v>544</v>
      </c>
      <c r="H1297" s="7" t="s">
        <v>585</v>
      </c>
      <c r="I1297" s="2" t="str">
        <f>VLOOKUP($A1297,'[1]23500'!$B$3:$L$5634,1,0)</f>
        <v>PC-20003PV40./</v>
      </c>
      <c r="J1297" s="2" t="str">
        <f>VLOOKUP($A1297,'[1]23500'!$B$3:$L$5634,2,0)</f>
        <v>PC 20/3 WIĄZKI ŻÓŁTY: /  (200 szt.)</v>
      </c>
      <c r="K1297" s="2" t="str">
        <f>VLOOKUP($A1297,'[1]23500'!$B$3:$L$5634,3,0)</f>
        <v>paczka</v>
      </c>
      <c r="L1297" s="2" t="str">
        <f>VLOOKUP($A1297,'[1]23500'!$B$3:$L$5634,4,0)</f>
        <v>3926909700</v>
      </c>
      <c r="M1297" s="2" t="str">
        <f>VLOOKUP($A1297,'[1]23500'!$B$3:$L$5634,5,0)</f>
        <v>7330417036525</v>
      </c>
      <c r="N1297" s="2">
        <f>VLOOKUP($A1297,'[1]23500'!$B$3:$L$5634,6,0)</f>
        <v>8.9999999999999993E-3</v>
      </c>
      <c r="O1297" s="2" t="str">
        <f>VLOOKUP($A1297,'[1]23500'!$B$3:$L$5634,7,0)</f>
        <v>Kg</v>
      </c>
      <c r="P1297" s="2">
        <f>VLOOKUP($A1297,'[1]23500'!$B$3:$L$5634,8,0)</f>
        <v>0.01</v>
      </c>
      <c r="Q1297" s="2" t="str">
        <f>VLOOKUP($A1297,'[1]23500'!$B$3:$L$5634,10,0)</f>
        <v>Na przewody</v>
      </c>
      <c r="R1297" s="2" t="str">
        <f>VLOOKUP($A1297,'[1]23500'!$B$3:$L$5634,11,0)</f>
        <v>1001</v>
      </c>
    </row>
    <row r="1298" spans="1:18" x14ac:dyDescent="0.3">
      <c r="A1298" s="7" t="s">
        <v>3674</v>
      </c>
      <c r="B1298" s="7" t="s">
        <v>3675</v>
      </c>
      <c r="C1298" s="7" t="s">
        <v>1420</v>
      </c>
      <c r="D1298" s="7" t="s">
        <v>3676</v>
      </c>
      <c r="E1298" s="7">
        <f t="shared" si="20"/>
        <v>5.2416666666666671</v>
      </c>
      <c r="F1298" s="7">
        <v>6.29</v>
      </c>
      <c r="G1298" s="7" t="s">
        <v>544</v>
      </c>
      <c r="H1298" s="7" t="s">
        <v>585</v>
      </c>
      <c r="I1298" s="2" t="str">
        <f>VLOOKUP($A1298,'[1]23500'!$B$3:$L$5634,1,0)</f>
        <v>PC-20003PV40.:</v>
      </c>
      <c r="J1298" s="2" t="str">
        <f>VLOOKUP($A1298,'[1]23500'!$B$3:$L$5634,2,0)</f>
        <v>PC 20/3 WIĄZKI ŻÓŁTY: DWUKROPEK (200 szt.)</v>
      </c>
      <c r="K1298" s="2" t="str">
        <f>VLOOKUP($A1298,'[1]23500'!$B$3:$L$5634,3,0)</f>
        <v>paczka</v>
      </c>
      <c r="L1298" s="2" t="str">
        <f>VLOOKUP($A1298,'[1]23500'!$B$3:$L$5634,4,0)</f>
        <v>3926909700</v>
      </c>
      <c r="M1298" s="2" t="str">
        <f>VLOOKUP($A1298,'[1]23500'!$B$3:$L$5634,5,0)</f>
        <v>5903041604853</v>
      </c>
      <c r="N1298" s="2">
        <f>VLOOKUP($A1298,'[1]23500'!$B$3:$L$5634,6,0)</f>
        <v>8.9999999999999993E-3</v>
      </c>
      <c r="O1298" s="2" t="str">
        <f>VLOOKUP($A1298,'[1]23500'!$B$3:$L$5634,7,0)</f>
        <v>Kg</v>
      </c>
      <c r="P1298" s="2">
        <f>VLOOKUP($A1298,'[1]23500'!$B$3:$L$5634,8,0)</f>
        <v>0.01</v>
      </c>
      <c r="Q1298" s="2" t="str">
        <f>VLOOKUP($A1298,'[1]23500'!$B$3:$L$5634,10,0)</f>
        <v>Na przewody</v>
      </c>
      <c r="R1298" s="2" t="str">
        <f>VLOOKUP($A1298,'[1]23500'!$B$3:$L$5634,11,0)</f>
        <v>1001</v>
      </c>
    </row>
    <row r="1299" spans="1:18" x14ac:dyDescent="0.3">
      <c r="A1299" s="7" t="s">
        <v>3677</v>
      </c>
      <c r="B1299" s="7" t="s">
        <v>3678</v>
      </c>
      <c r="C1299" s="7" t="s">
        <v>1420</v>
      </c>
      <c r="D1299" s="7" t="s">
        <v>3679</v>
      </c>
      <c r="E1299" s="7">
        <f t="shared" si="20"/>
        <v>5.2416666666666671</v>
      </c>
      <c r="F1299" s="7">
        <v>6.29</v>
      </c>
      <c r="G1299" s="7" t="s">
        <v>544</v>
      </c>
      <c r="H1299" s="7" t="s">
        <v>585</v>
      </c>
      <c r="I1299" s="2" t="e">
        <f>VLOOKUP($A1299,'[1]23500'!$B$3:$L$5634,1,0)</f>
        <v>#N/A</v>
      </c>
      <c r="J1299" s="2" t="e">
        <f>VLOOKUP($A1299,'[1]23500'!$B$3:$L$5634,2,0)</f>
        <v>#N/A</v>
      </c>
      <c r="K1299" s="2" t="e">
        <f>VLOOKUP($A1299,'[1]23500'!$B$3:$L$5634,3,0)</f>
        <v>#N/A</v>
      </c>
      <c r="L1299" s="2" t="e">
        <f>VLOOKUP($A1299,'[1]23500'!$B$3:$L$5634,4,0)</f>
        <v>#N/A</v>
      </c>
      <c r="M1299" s="2" t="e">
        <f>VLOOKUP($A1299,'[1]23500'!$B$3:$L$5634,5,0)</f>
        <v>#N/A</v>
      </c>
      <c r="N1299" s="2" t="e">
        <f>VLOOKUP($A1299,'[1]23500'!$B$3:$L$5634,6,0)</f>
        <v>#N/A</v>
      </c>
      <c r="O1299" s="2" t="e">
        <f>VLOOKUP($A1299,'[1]23500'!$B$3:$L$5634,7,0)</f>
        <v>#N/A</v>
      </c>
      <c r="P1299" s="2" t="e">
        <f>VLOOKUP($A1299,'[1]23500'!$B$3:$L$5634,8,0)</f>
        <v>#N/A</v>
      </c>
      <c r="Q1299" s="2" t="e">
        <f>VLOOKUP($A1299,'[1]23500'!$B$3:$L$5634,10,0)</f>
        <v>#N/A</v>
      </c>
      <c r="R1299" s="2" t="e">
        <f>VLOOKUP($A1299,'[1]23500'!$B$3:$L$5634,11,0)</f>
        <v>#N/A</v>
      </c>
    </row>
    <row r="1300" spans="1:18" x14ac:dyDescent="0.3">
      <c r="A1300" s="7" t="s">
        <v>3680</v>
      </c>
      <c r="B1300" s="7" t="s">
        <v>3681</v>
      </c>
      <c r="C1300" s="7" t="s">
        <v>1420</v>
      </c>
      <c r="D1300" s="7" t="s">
        <v>3682</v>
      </c>
      <c r="E1300" s="7">
        <f t="shared" si="20"/>
        <v>5.2416666666666671</v>
      </c>
      <c r="F1300" s="7">
        <v>6.29</v>
      </c>
      <c r="G1300" s="7" t="s">
        <v>544</v>
      </c>
      <c r="H1300" s="7" t="s">
        <v>585</v>
      </c>
      <c r="I1300" s="2" t="str">
        <f>VLOOKUP($A1300,'[1]23500'!$B$3:$L$5634,1,0)</f>
        <v>PC-20003PV40.+</v>
      </c>
      <c r="J1300" s="2" t="str">
        <f>VLOOKUP($A1300,'[1]23500'!$B$3:$L$5634,2,0)</f>
        <v>PC 20/3 WIĄZKI ŻÓŁTY: +  (200 szt.)</v>
      </c>
      <c r="K1300" s="2" t="str">
        <f>VLOOKUP($A1300,'[1]23500'!$B$3:$L$5634,3,0)</f>
        <v>paczka</v>
      </c>
      <c r="L1300" s="2" t="str">
        <f>VLOOKUP($A1300,'[1]23500'!$B$3:$L$5634,4,0)</f>
        <v>3926909700</v>
      </c>
      <c r="M1300" s="2" t="str">
        <f>VLOOKUP($A1300,'[1]23500'!$B$3:$L$5634,5,0)</f>
        <v>7330417036501</v>
      </c>
      <c r="N1300" s="2">
        <f>VLOOKUP($A1300,'[1]23500'!$B$3:$L$5634,6,0)</f>
        <v>8.9999999999999993E-3</v>
      </c>
      <c r="O1300" s="2" t="str">
        <f>VLOOKUP($A1300,'[1]23500'!$B$3:$L$5634,7,0)</f>
        <v>Kg</v>
      </c>
      <c r="P1300" s="2">
        <f>VLOOKUP($A1300,'[1]23500'!$B$3:$L$5634,8,0)</f>
        <v>0.01</v>
      </c>
      <c r="Q1300" s="2" t="str">
        <f>VLOOKUP($A1300,'[1]23500'!$B$3:$L$5634,10,0)</f>
        <v>Na przewody</v>
      </c>
      <c r="R1300" s="2" t="str">
        <f>VLOOKUP($A1300,'[1]23500'!$B$3:$L$5634,11,0)</f>
        <v>1001</v>
      </c>
    </row>
    <row r="1301" spans="1:18" x14ac:dyDescent="0.3">
      <c r="A1301" s="7" t="s">
        <v>3683</v>
      </c>
      <c r="B1301" s="7" t="s">
        <v>3684</v>
      </c>
      <c r="C1301" s="7" t="s">
        <v>1420</v>
      </c>
      <c r="D1301" s="7" t="s">
        <v>3685</v>
      </c>
      <c r="E1301" s="7">
        <f t="shared" si="20"/>
        <v>5.2416666666666671</v>
      </c>
      <c r="F1301" s="7">
        <v>6.29</v>
      </c>
      <c r="G1301" s="7" t="s">
        <v>544</v>
      </c>
      <c r="H1301" s="7" t="s">
        <v>585</v>
      </c>
      <c r="I1301" s="2" t="str">
        <f>VLOOKUP($A1301,'[1]23500'!$B$3:$L$5634,1,0)</f>
        <v>PC-20003PV40.=</v>
      </c>
      <c r="J1301" s="2" t="str">
        <f>VLOOKUP($A1301,'[1]23500'!$B$3:$L$5634,2,0)</f>
        <v>PC 20/3 WIĄZKI ŻÓŁTY: =  (200 szt.)</v>
      </c>
      <c r="K1301" s="2" t="str">
        <f>VLOOKUP($A1301,'[1]23500'!$B$3:$L$5634,3,0)</f>
        <v>paczka</v>
      </c>
      <c r="L1301" s="2" t="str">
        <f>VLOOKUP($A1301,'[1]23500'!$B$3:$L$5634,4,0)</f>
        <v>3926909700</v>
      </c>
      <c r="M1301" s="2" t="str">
        <f>VLOOKUP($A1301,'[1]23500'!$B$3:$L$5634,5,0)</f>
        <v>5903041604860</v>
      </c>
      <c r="N1301" s="2">
        <f>VLOOKUP($A1301,'[1]23500'!$B$3:$L$5634,6,0)</f>
        <v>8.9999999999999993E-3</v>
      </c>
      <c r="O1301" s="2" t="str">
        <f>VLOOKUP($A1301,'[1]23500'!$B$3:$L$5634,7,0)</f>
        <v>Kg</v>
      </c>
      <c r="P1301" s="2">
        <f>VLOOKUP($A1301,'[1]23500'!$B$3:$L$5634,8,0)</f>
        <v>0.01</v>
      </c>
      <c r="Q1301" s="2" t="str">
        <f>VLOOKUP($A1301,'[1]23500'!$B$3:$L$5634,10,0)</f>
        <v>Na przewody</v>
      </c>
      <c r="R1301" s="2" t="str">
        <f>VLOOKUP($A1301,'[1]23500'!$B$3:$L$5634,11,0)</f>
        <v>1001</v>
      </c>
    </row>
    <row r="1302" spans="1:18" x14ac:dyDescent="0.3">
      <c r="A1302" s="7" t="s">
        <v>3686</v>
      </c>
      <c r="B1302" s="7" t="s">
        <v>3687</v>
      </c>
      <c r="C1302" s="7" t="s">
        <v>1420</v>
      </c>
      <c r="D1302" s="7" t="s">
        <v>3688</v>
      </c>
      <c r="E1302" s="7">
        <f t="shared" si="20"/>
        <v>5.2416666666666671</v>
      </c>
      <c r="F1302" s="7">
        <v>6.29</v>
      </c>
      <c r="G1302" s="7" t="s">
        <v>544</v>
      </c>
      <c r="H1302" s="7" t="s">
        <v>585</v>
      </c>
      <c r="I1302" s="2" t="str">
        <f>VLOOKUP($A1302,'[1]23500'!$B$3:$L$5634,1,0)</f>
        <v>PC-20003PV40.0</v>
      </c>
      <c r="J1302" s="2" t="str">
        <f>VLOOKUP($A1302,'[1]23500'!$B$3:$L$5634,2,0)</f>
        <v>PC 20/3 WIĄZKI ŻÓŁTY: 0  (200 szt.)</v>
      </c>
      <c r="K1302" s="2" t="str">
        <f>VLOOKUP($A1302,'[1]23500'!$B$3:$L$5634,3,0)</f>
        <v>paczka</v>
      </c>
      <c r="L1302" s="2" t="str">
        <f>VLOOKUP($A1302,'[1]23500'!$B$3:$L$5634,4,0)</f>
        <v>3926909700</v>
      </c>
      <c r="M1302" s="2" t="str">
        <f>VLOOKUP($A1302,'[1]23500'!$B$3:$L$5634,5,0)</f>
        <v>7330417006467</v>
      </c>
      <c r="N1302" s="2">
        <f>VLOOKUP($A1302,'[1]23500'!$B$3:$L$5634,6,0)</f>
        <v>8.9999999999999993E-3</v>
      </c>
      <c r="O1302" s="2" t="str">
        <f>VLOOKUP($A1302,'[1]23500'!$B$3:$L$5634,7,0)</f>
        <v>Kg</v>
      </c>
      <c r="P1302" s="2">
        <f>VLOOKUP($A1302,'[1]23500'!$B$3:$L$5634,8,0)</f>
        <v>0.01</v>
      </c>
      <c r="Q1302" s="2" t="str">
        <f>VLOOKUP($A1302,'[1]23500'!$B$3:$L$5634,10,0)</f>
        <v>Na przewody</v>
      </c>
      <c r="R1302" s="2" t="str">
        <f>VLOOKUP($A1302,'[1]23500'!$B$3:$L$5634,11,0)</f>
        <v>1001</v>
      </c>
    </row>
    <row r="1303" spans="1:18" x14ac:dyDescent="0.3">
      <c r="A1303" s="7" t="s">
        <v>3689</v>
      </c>
      <c r="B1303" s="7" t="s">
        <v>3690</v>
      </c>
      <c r="C1303" s="7" t="s">
        <v>1420</v>
      </c>
      <c r="D1303" s="7" t="s">
        <v>3691</v>
      </c>
      <c r="E1303" s="7">
        <f t="shared" si="20"/>
        <v>5.2416666666666671</v>
      </c>
      <c r="F1303" s="7">
        <v>6.29</v>
      </c>
      <c r="G1303" s="7" t="s">
        <v>544</v>
      </c>
      <c r="H1303" s="7" t="s">
        <v>585</v>
      </c>
      <c r="I1303" s="2" t="str">
        <f>VLOOKUP($A1303,'[1]23500'!$B$3:$L$5634,1,0)</f>
        <v>PC-20003PV40.1</v>
      </c>
      <c r="J1303" s="2" t="str">
        <f>VLOOKUP($A1303,'[1]23500'!$B$3:$L$5634,2,0)</f>
        <v>PC 20/3 WIĄZKI ŻÓŁTY: 1  (200 szt.)</v>
      </c>
      <c r="K1303" s="2" t="str">
        <f>VLOOKUP($A1303,'[1]23500'!$B$3:$L$5634,3,0)</f>
        <v>paczka</v>
      </c>
      <c r="L1303" s="2" t="str">
        <f>VLOOKUP($A1303,'[1]23500'!$B$3:$L$5634,4,0)</f>
        <v>3926909700</v>
      </c>
      <c r="M1303" s="2" t="str">
        <f>VLOOKUP($A1303,'[1]23500'!$B$3:$L$5634,5,0)</f>
        <v>7330417006474</v>
      </c>
      <c r="N1303" s="2">
        <f>VLOOKUP($A1303,'[1]23500'!$B$3:$L$5634,6,0)</f>
        <v>8.9999999999999993E-3</v>
      </c>
      <c r="O1303" s="2" t="str">
        <f>VLOOKUP($A1303,'[1]23500'!$B$3:$L$5634,7,0)</f>
        <v>Kg</v>
      </c>
      <c r="P1303" s="2">
        <f>VLOOKUP($A1303,'[1]23500'!$B$3:$L$5634,8,0)</f>
        <v>0.01</v>
      </c>
      <c r="Q1303" s="2" t="str">
        <f>VLOOKUP($A1303,'[1]23500'!$B$3:$L$5634,10,0)</f>
        <v>Na przewody</v>
      </c>
      <c r="R1303" s="2" t="str">
        <f>VLOOKUP($A1303,'[1]23500'!$B$3:$L$5634,11,0)</f>
        <v>1001</v>
      </c>
    </row>
    <row r="1304" spans="1:18" x14ac:dyDescent="0.3">
      <c r="A1304" s="7" t="s">
        <v>3692</v>
      </c>
      <c r="B1304" s="7" t="s">
        <v>3693</v>
      </c>
      <c r="C1304" s="7" t="s">
        <v>1420</v>
      </c>
      <c r="D1304" s="7" t="s">
        <v>3694</v>
      </c>
      <c r="E1304" s="7">
        <f t="shared" si="20"/>
        <v>5.2416666666666671</v>
      </c>
      <c r="F1304" s="7">
        <v>6.29</v>
      </c>
      <c r="G1304" s="7" t="s">
        <v>544</v>
      </c>
      <c r="H1304" s="7" t="s">
        <v>585</v>
      </c>
      <c r="I1304" s="2" t="str">
        <f>VLOOKUP($A1304,'[1]23500'!$B$3:$L$5634,1,0)</f>
        <v>PC-20003PV40.2</v>
      </c>
      <c r="J1304" s="2" t="str">
        <f>VLOOKUP($A1304,'[1]23500'!$B$3:$L$5634,2,0)</f>
        <v>PC 20/3 WIĄZKI ŻÓŁTY: 2  (200 szt.)</v>
      </c>
      <c r="K1304" s="2" t="str">
        <f>VLOOKUP($A1304,'[1]23500'!$B$3:$L$5634,3,0)</f>
        <v>paczka</v>
      </c>
      <c r="L1304" s="2" t="str">
        <f>VLOOKUP($A1304,'[1]23500'!$B$3:$L$5634,4,0)</f>
        <v>3926909700</v>
      </c>
      <c r="M1304" s="2" t="str">
        <f>VLOOKUP($A1304,'[1]23500'!$B$3:$L$5634,5,0)</f>
        <v>7330417006481</v>
      </c>
      <c r="N1304" s="2">
        <f>VLOOKUP($A1304,'[1]23500'!$B$3:$L$5634,6,0)</f>
        <v>8.9999999999999993E-3</v>
      </c>
      <c r="O1304" s="2" t="str">
        <f>VLOOKUP($A1304,'[1]23500'!$B$3:$L$5634,7,0)</f>
        <v>Kg</v>
      </c>
      <c r="P1304" s="2">
        <f>VLOOKUP($A1304,'[1]23500'!$B$3:$L$5634,8,0)</f>
        <v>0.01</v>
      </c>
      <c r="Q1304" s="2" t="str">
        <f>VLOOKUP($A1304,'[1]23500'!$B$3:$L$5634,10,0)</f>
        <v>Na przewody</v>
      </c>
      <c r="R1304" s="2" t="str">
        <f>VLOOKUP($A1304,'[1]23500'!$B$3:$L$5634,11,0)</f>
        <v>1001</v>
      </c>
    </row>
    <row r="1305" spans="1:18" x14ac:dyDescent="0.3">
      <c r="A1305" s="7" t="s">
        <v>3695</v>
      </c>
      <c r="B1305" s="7" t="s">
        <v>3696</v>
      </c>
      <c r="C1305" s="7" t="s">
        <v>1420</v>
      </c>
      <c r="D1305" s="7" t="s">
        <v>3697</v>
      </c>
      <c r="E1305" s="7">
        <f t="shared" si="20"/>
        <v>5.2416666666666671</v>
      </c>
      <c r="F1305" s="7">
        <v>6.29</v>
      </c>
      <c r="G1305" s="7" t="s">
        <v>544</v>
      </c>
      <c r="H1305" s="7" t="s">
        <v>585</v>
      </c>
      <c r="I1305" s="2" t="str">
        <f>VLOOKUP($A1305,'[1]23500'!$B$3:$L$5634,1,0)</f>
        <v>PC-20003PV40.3</v>
      </c>
      <c r="J1305" s="2" t="str">
        <f>VLOOKUP($A1305,'[1]23500'!$B$3:$L$5634,2,0)</f>
        <v>PC 20/3 WIĄZKI ŻÓŁTY: 3  (200 szt.)</v>
      </c>
      <c r="K1305" s="2" t="str">
        <f>VLOOKUP($A1305,'[1]23500'!$B$3:$L$5634,3,0)</f>
        <v>paczka</v>
      </c>
      <c r="L1305" s="2" t="str">
        <f>VLOOKUP($A1305,'[1]23500'!$B$3:$L$5634,4,0)</f>
        <v>3926909700</v>
      </c>
      <c r="M1305" s="2" t="str">
        <f>VLOOKUP($A1305,'[1]23500'!$B$3:$L$5634,5,0)</f>
        <v>7330417006498</v>
      </c>
      <c r="N1305" s="2">
        <f>VLOOKUP($A1305,'[1]23500'!$B$3:$L$5634,6,0)</f>
        <v>8.9999999999999993E-3</v>
      </c>
      <c r="O1305" s="2" t="str">
        <f>VLOOKUP($A1305,'[1]23500'!$B$3:$L$5634,7,0)</f>
        <v>Kg</v>
      </c>
      <c r="P1305" s="2">
        <f>VLOOKUP($A1305,'[1]23500'!$B$3:$L$5634,8,0)</f>
        <v>0.01</v>
      </c>
      <c r="Q1305" s="2" t="str">
        <f>VLOOKUP($A1305,'[1]23500'!$B$3:$L$5634,10,0)</f>
        <v>Na przewody</v>
      </c>
      <c r="R1305" s="2" t="str">
        <f>VLOOKUP($A1305,'[1]23500'!$B$3:$L$5634,11,0)</f>
        <v>1001</v>
      </c>
    </row>
    <row r="1306" spans="1:18" x14ac:dyDescent="0.3">
      <c r="A1306" s="7" t="s">
        <v>3698</v>
      </c>
      <c r="B1306" s="7" t="s">
        <v>3699</v>
      </c>
      <c r="C1306" s="7" t="s">
        <v>1420</v>
      </c>
      <c r="D1306" s="7" t="s">
        <v>3700</v>
      </c>
      <c r="E1306" s="7">
        <f t="shared" si="20"/>
        <v>5.2416666666666671</v>
      </c>
      <c r="F1306" s="7">
        <v>6.29</v>
      </c>
      <c r="G1306" s="7" t="s">
        <v>544</v>
      </c>
      <c r="H1306" s="7" t="s">
        <v>585</v>
      </c>
      <c r="I1306" s="2" t="str">
        <f>VLOOKUP($A1306,'[1]23500'!$B$3:$L$5634,1,0)</f>
        <v>PC-20003PV40.4</v>
      </c>
      <c r="J1306" s="2" t="str">
        <f>VLOOKUP($A1306,'[1]23500'!$B$3:$L$5634,2,0)</f>
        <v>PC 20/3 WIĄZKI ŻÓŁTY: 4  (200 szt.)</v>
      </c>
      <c r="K1306" s="2" t="str">
        <f>VLOOKUP($A1306,'[1]23500'!$B$3:$L$5634,3,0)</f>
        <v>paczka</v>
      </c>
      <c r="L1306" s="2" t="str">
        <f>VLOOKUP($A1306,'[1]23500'!$B$3:$L$5634,4,0)</f>
        <v>3926909700</v>
      </c>
      <c r="M1306" s="2" t="str">
        <f>VLOOKUP($A1306,'[1]23500'!$B$3:$L$5634,5,0)</f>
        <v>7330417006504</v>
      </c>
      <c r="N1306" s="2">
        <f>VLOOKUP($A1306,'[1]23500'!$B$3:$L$5634,6,0)</f>
        <v>8.9999999999999993E-3</v>
      </c>
      <c r="O1306" s="2" t="str">
        <f>VLOOKUP($A1306,'[1]23500'!$B$3:$L$5634,7,0)</f>
        <v>Kg</v>
      </c>
      <c r="P1306" s="2">
        <f>VLOOKUP($A1306,'[1]23500'!$B$3:$L$5634,8,0)</f>
        <v>0.01</v>
      </c>
      <c r="Q1306" s="2" t="str">
        <f>VLOOKUP($A1306,'[1]23500'!$B$3:$L$5634,10,0)</f>
        <v>Na przewody</v>
      </c>
      <c r="R1306" s="2" t="str">
        <f>VLOOKUP($A1306,'[1]23500'!$B$3:$L$5634,11,0)</f>
        <v>1001</v>
      </c>
    </row>
    <row r="1307" spans="1:18" x14ac:dyDescent="0.3">
      <c r="A1307" s="7" t="s">
        <v>3701</v>
      </c>
      <c r="B1307" s="7" t="s">
        <v>3702</v>
      </c>
      <c r="C1307" s="7" t="s">
        <v>1420</v>
      </c>
      <c r="D1307" s="7" t="s">
        <v>3703</v>
      </c>
      <c r="E1307" s="7">
        <f t="shared" si="20"/>
        <v>5.2416666666666671</v>
      </c>
      <c r="F1307" s="7">
        <v>6.29</v>
      </c>
      <c r="G1307" s="7" t="s">
        <v>544</v>
      </c>
      <c r="H1307" s="7" t="s">
        <v>585</v>
      </c>
      <c r="I1307" s="2" t="str">
        <f>VLOOKUP($A1307,'[1]23500'!$B$3:$L$5634,1,0)</f>
        <v>PC-20003PV40.5</v>
      </c>
      <c r="J1307" s="2" t="str">
        <f>VLOOKUP($A1307,'[1]23500'!$B$3:$L$5634,2,0)</f>
        <v>PC 20/3 WIĄZKI ŻÓŁTY: 5  (200 szt.)</v>
      </c>
      <c r="K1307" s="2" t="str">
        <f>VLOOKUP($A1307,'[1]23500'!$B$3:$L$5634,3,0)</f>
        <v>paczka</v>
      </c>
      <c r="L1307" s="2" t="str">
        <f>VLOOKUP($A1307,'[1]23500'!$B$3:$L$5634,4,0)</f>
        <v>3926909700</v>
      </c>
      <c r="M1307" s="2" t="str">
        <f>VLOOKUP($A1307,'[1]23500'!$B$3:$L$5634,5,0)</f>
        <v>7330417006511</v>
      </c>
      <c r="N1307" s="2">
        <f>VLOOKUP($A1307,'[1]23500'!$B$3:$L$5634,6,0)</f>
        <v>8.9999999999999993E-3</v>
      </c>
      <c r="O1307" s="2" t="str">
        <f>VLOOKUP($A1307,'[1]23500'!$B$3:$L$5634,7,0)</f>
        <v>Kg</v>
      </c>
      <c r="P1307" s="2">
        <f>VLOOKUP($A1307,'[1]23500'!$B$3:$L$5634,8,0)</f>
        <v>0.01</v>
      </c>
      <c r="Q1307" s="2" t="str">
        <f>VLOOKUP($A1307,'[1]23500'!$B$3:$L$5634,10,0)</f>
        <v>Na przewody</v>
      </c>
      <c r="R1307" s="2" t="str">
        <f>VLOOKUP($A1307,'[1]23500'!$B$3:$L$5634,11,0)</f>
        <v>1001</v>
      </c>
    </row>
    <row r="1308" spans="1:18" x14ac:dyDescent="0.3">
      <c r="A1308" s="7" t="s">
        <v>3704</v>
      </c>
      <c r="B1308" s="7" t="s">
        <v>3705</v>
      </c>
      <c r="C1308" s="7" t="s">
        <v>1420</v>
      </c>
      <c r="D1308" s="7" t="s">
        <v>3706</v>
      </c>
      <c r="E1308" s="7">
        <f t="shared" si="20"/>
        <v>5.2416666666666671</v>
      </c>
      <c r="F1308" s="7">
        <v>6.29</v>
      </c>
      <c r="G1308" s="7" t="s">
        <v>544</v>
      </c>
      <c r="H1308" s="7" t="s">
        <v>585</v>
      </c>
      <c r="I1308" s="2" t="str">
        <f>VLOOKUP($A1308,'[1]23500'!$B$3:$L$5634,1,0)</f>
        <v>PC-20003PV40.6</v>
      </c>
      <c r="J1308" s="2" t="str">
        <f>VLOOKUP($A1308,'[1]23500'!$B$3:$L$5634,2,0)</f>
        <v>PC 20/3 WIĄZKI ŻÓŁTY: 6  (200 szt.)</v>
      </c>
      <c r="K1308" s="2" t="str">
        <f>VLOOKUP($A1308,'[1]23500'!$B$3:$L$5634,3,0)</f>
        <v>paczka</v>
      </c>
      <c r="L1308" s="2" t="str">
        <f>VLOOKUP($A1308,'[1]23500'!$B$3:$L$5634,4,0)</f>
        <v>3926909700</v>
      </c>
      <c r="M1308" s="2" t="str">
        <f>VLOOKUP($A1308,'[1]23500'!$B$3:$L$5634,5,0)</f>
        <v>7330417006528</v>
      </c>
      <c r="N1308" s="2">
        <f>VLOOKUP($A1308,'[1]23500'!$B$3:$L$5634,6,0)</f>
        <v>8.9999999999999993E-3</v>
      </c>
      <c r="O1308" s="2" t="str">
        <f>VLOOKUP($A1308,'[1]23500'!$B$3:$L$5634,7,0)</f>
        <v>Kg</v>
      </c>
      <c r="P1308" s="2">
        <f>VLOOKUP($A1308,'[1]23500'!$B$3:$L$5634,8,0)</f>
        <v>0.01</v>
      </c>
      <c r="Q1308" s="2" t="str">
        <f>VLOOKUP($A1308,'[1]23500'!$B$3:$L$5634,10,0)</f>
        <v>Na przewody</v>
      </c>
      <c r="R1308" s="2" t="str">
        <f>VLOOKUP($A1308,'[1]23500'!$B$3:$L$5634,11,0)</f>
        <v>1001</v>
      </c>
    </row>
    <row r="1309" spans="1:18" x14ac:dyDescent="0.3">
      <c r="A1309" s="7" t="s">
        <v>3707</v>
      </c>
      <c r="B1309" s="7" t="s">
        <v>3708</v>
      </c>
      <c r="C1309" s="7" t="s">
        <v>1420</v>
      </c>
      <c r="D1309" s="7" t="s">
        <v>3709</v>
      </c>
      <c r="E1309" s="7">
        <f t="shared" si="20"/>
        <v>5.2416666666666671</v>
      </c>
      <c r="F1309" s="7">
        <v>6.29</v>
      </c>
      <c r="G1309" s="7" t="s">
        <v>544</v>
      </c>
      <c r="H1309" s="7" t="s">
        <v>585</v>
      </c>
      <c r="I1309" s="2" t="str">
        <f>VLOOKUP($A1309,'[1]23500'!$B$3:$L$5634,1,0)</f>
        <v>PC-20003PV40.7</v>
      </c>
      <c r="J1309" s="2" t="str">
        <f>VLOOKUP($A1309,'[1]23500'!$B$3:$L$5634,2,0)</f>
        <v>PC 20/3 WIĄZKI ŻÓŁTY: 7  (200 szt.)</v>
      </c>
      <c r="K1309" s="2" t="str">
        <f>VLOOKUP($A1309,'[1]23500'!$B$3:$L$5634,3,0)</f>
        <v>paczka</v>
      </c>
      <c r="L1309" s="2" t="str">
        <f>VLOOKUP($A1309,'[1]23500'!$B$3:$L$5634,4,0)</f>
        <v>3926909700</v>
      </c>
      <c r="M1309" s="2" t="str">
        <f>VLOOKUP($A1309,'[1]23500'!$B$3:$L$5634,5,0)</f>
        <v>7330417006535</v>
      </c>
      <c r="N1309" s="2">
        <f>VLOOKUP($A1309,'[1]23500'!$B$3:$L$5634,6,0)</f>
        <v>8.9999999999999993E-3</v>
      </c>
      <c r="O1309" s="2" t="str">
        <f>VLOOKUP($A1309,'[1]23500'!$B$3:$L$5634,7,0)</f>
        <v>Kg</v>
      </c>
      <c r="P1309" s="2">
        <f>VLOOKUP($A1309,'[1]23500'!$B$3:$L$5634,8,0)</f>
        <v>0.01</v>
      </c>
      <c r="Q1309" s="2" t="str">
        <f>VLOOKUP($A1309,'[1]23500'!$B$3:$L$5634,10,0)</f>
        <v>Na przewody</v>
      </c>
      <c r="R1309" s="2" t="str">
        <f>VLOOKUP($A1309,'[1]23500'!$B$3:$L$5634,11,0)</f>
        <v>1001</v>
      </c>
    </row>
    <row r="1310" spans="1:18" x14ac:dyDescent="0.3">
      <c r="A1310" s="7" t="s">
        <v>3710</v>
      </c>
      <c r="B1310" s="7" t="s">
        <v>3711</v>
      </c>
      <c r="C1310" s="7" t="s">
        <v>1420</v>
      </c>
      <c r="D1310" s="7" t="s">
        <v>3712</v>
      </c>
      <c r="E1310" s="7">
        <f t="shared" si="20"/>
        <v>5.2416666666666671</v>
      </c>
      <c r="F1310" s="7">
        <v>6.29</v>
      </c>
      <c r="G1310" s="7" t="s">
        <v>544</v>
      </c>
      <c r="H1310" s="7" t="s">
        <v>585</v>
      </c>
      <c r="I1310" s="2" t="str">
        <f>VLOOKUP($A1310,'[1]23500'!$B$3:$L$5634,1,0)</f>
        <v>PC-20003PV40.8</v>
      </c>
      <c r="J1310" s="2" t="str">
        <f>VLOOKUP($A1310,'[1]23500'!$B$3:$L$5634,2,0)</f>
        <v>PC 20/3 WIĄZKI ŻÓŁTY: 8  (200 szt.)</v>
      </c>
      <c r="K1310" s="2" t="str">
        <f>VLOOKUP($A1310,'[1]23500'!$B$3:$L$5634,3,0)</f>
        <v>paczka</v>
      </c>
      <c r="L1310" s="2" t="str">
        <f>VLOOKUP($A1310,'[1]23500'!$B$3:$L$5634,4,0)</f>
        <v>3926909700</v>
      </c>
      <c r="M1310" s="2" t="str">
        <f>VLOOKUP($A1310,'[1]23500'!$B$3:$L$5634,5,0)</f>
        <v>7330417006542</v>
      </c>
      <c r="N1310" s="2">
        <f>VLOOKUP($A1310,'[1]23500'!$B$3:$L$5634,6,0)</f>
        <v>8.9999999999999993E-3</v>
      </c>
      <c r="O1310" s="2" t="str">
        <f>VLOOKUP($A1310,'[1]23500'!$B$3:$L$5634,7,0)</f>
        <v>Kg</v>
      </c>
      <c r="P1310" s="2">
        <f>VLOOKUP($A1310,'[1]23500'!$B$3:$L$5634,8,0)</f>
        <v>0.01</v>
      </c>
      <c r="Q1310" s="2" t="str">
        <f>VLOOKUP($A1310,'[1]23500'!$B$3:$L$5634,10,0)</f>
        <v>Na przewody</v>
      </c>
      <c r="R1310" s="2" t="str">
        <f>VLOOKUP($A1310,'[1]23500'!$B$3:$L$5634,11,0)</f>
        <v>1001</v>
      </c>
    </row>
    <row r="1311" spans="1:18" x14ac:dyDescent="0.3">
      <c r="A1311" s="7" t="s">
        <v>3713</v>
      </c>
      <c r="B1311" s="7" t="s">
        <v>3714</v>
      </c>
      <c r="C1311" s="7" t="s">
        <v>1420</v>
      </c>
      <c r="D1311" s="7" t="s">
        <v>3715</v>
      </c>
      <c r="E1311" s="7">
        <f t="shared" si="20"/>
        <v>5.2416666666666671</v>
      </c>
      <c r="F1311" s="7">
        <v>6.29</v>
      </c>
      <c r="G1311" s="7" t="s">
        <v>544</v>
      </c>
      <c r="H1311" s="7" t="s">
        <v>585</v>
      </c>
      <c r="I1311" s="2" t="str">
        <f>VLOOKUP($A1311,'[1]23500'!$B$3:$L$5634,1,0)</f>
        <v>PC-20003PV40.9</v>
      </c>
      <c r="J1311" s="2" t="str">
        <f>VLOOKUP($A1311,'[1]23500'!$B$3:$L$5634,2,0)</f>
        <v>PC 20/3 WIĄZKI ŻÓŁTY: 9  (200 szt.)</v>
      </c>
      <c r="K1311" s="2" t="str">
        <f>VLOOKUP($A1311,'[1]23500'!$B$3:$L$5634,3,0)</f>
        <v>paczka</v>
      </c>
      <c r="L1311" s="2" t="str">
        <f>VLOOKUP($A1311,'[1]23500'!$B$3:$L$5634,4,0)</f>
        <v>3926909700</v>
      </c>
      <c r="M1311" s="2" t="str">
        <f>VLOOKUP($A1311,'[1]23500'!$B$3:$L$5634,5,0)</f>
        <v>7330417006559</v>
      </c>
      <c r="N1311" s="2">
        <f>VLOOKUP($A1311,'[1]23500'!$B$3:$L$5634,6,0)</f>
        <v>8.9999999999999993E-3</v>
      </c>
      <c r="O1311" s="2" t="str">
        <f>VLOOKUP($A1311,'[1]23500'!$B$3:$L$5634,7,0)</f>
        <v>Kg</v>
      </c>
      <c r="P1311" s="2">
        <f>VLOOKUP($A1311,'[1]23500'!$B$3:$L$5634,8,0)</f>
        <v>0.01</v>
      </c>
      <c r="Q1311" s="2" t="str">
        <f>VLOOKUP($A1311,'[1]23500'!$B$3:$L$5634,10,0)</f>
        <v>Na przewody</v>
      </c>
      <c r="R1311" s="2" t="str">
        <f>VLOOKUP($A1311,'[1]23500'!$B$3:$L$5634,11,0)</f>
        <v>1001</v>
      </c>
    </row>
    <row r="1312" spans="1:18" x14ac:dyDescent="0.3">
      <c r="A1312" s="7" t="s">
        <v>3716</v>
      </c>
      <c r="B1312" s="7" t="s">
        <v>3717</v>
      </c>
      <c r="C1312" s="7" t="s">
        <v>1420</v>
      </c>
      <c r="D1312" s="7" t="s">
        <v>3718</v>
      </c>
      <c r="E1312" s="7">
        <f t="shared" si="20"/>
        <v>5.2416666666666671</v>
      </c>
      <c r="F1312" s="7">
        <v>6.29</v>
      </c>
      <c r="G1312" s="7" t="s">
        <v>544</v>
      </c>
      <c r="H1312" s="7" t="s">
        <v>585</v>
      </c>
      <c r="I1312" s="2" t="str">
        <f>VLOOKUP($A1312,'[1]23500'!$B$3:$L$5634,1,0)</f>
        <v>PC-20003PV40.A</v>
      </c>
      <c r="J1312" s="2" t="str">
        <f>VLOOKUP($A1312,'[1]23500'!$B$3:$L$5634,2,0)</f>
        <v>PC 20/3 WIĄZKI ŻÓŁTY: A  (200 szt.)</v>
      </c>
      <c r="K1312" s="2" t="str">
        <f>VLOOKUP($A1312,'[1]23500'!$B$3:$L$5634,3,0)</f>
        <v>paczka</v>
      </c>
      <c r="L1312" s="2" t="str">
        <f>VLOOKUP($A1312,'[1]23500'!$B$3:$L$5634,4,0)</f>
        <v>3926909700</v>
      </c>
      <c r="M1312" s="2" t="str">
        <f>VLOOKUP($A1312,'[1]23500'!$B$3:$L$5634,5,0)</f>
        <v>7330417006566</v>
      </c>
      <c r="N1312" s="2">
        <f>VLOOKUP($A1312,'[1]23500'!$B$3:$L$5634,6,0)</f>
        <v>8.9999999999999993E-3</v>
      </c>
      <c r="O1312" s="2" t="str">
        <f>VLOOKUP($A1312,'[1]23500'!$B$3:$L$5634,7,0)</f>
        <v>Kg</v>
      </c>
      <c r="P1312" s="2">
        <f>VLOOKUP($A1312,'[1]23500'!$B$3:$L$5634,8,0)</f>
        <v>0.01</v>
      </c>
      <c r="Q1312" s="2" t="str">
        <f>VLOOKUP($A1312,'[1]23500'!$B$3:$L$5634,10,0)</f>
        <v>Na przewody</v>
      </c>
      <c r="R1312" s="2" t="str">
        <f>VLOOKUP($A1312,'[1]23500'!$B$3:$L$5634,11,0)</f>
        <v>1001</v>
      </c>
    </row>
    <row r="1313" spans="1:18" x14ac:dyDescent="0.3">
      <c r="A1313" s="7" t="s">
        <v>3719</v>
      </c>
      <c r="B1313" s="7" t="s">
        <v>3720</v>
      </c>
      <c r="C1313" s="7" t="s">
        <v>1420</v>
      </c>
      <c r="D1313" s="7" t="s">
        <v>3721</v>
      </c>
      <c r="E1313" s="7">
        <f t="shared" si="20"/>
        <v>5.2416666666666671</v>
      </c>
      <c r="F1313" s="7">
        <v>6.29</v>
      </c>
      <c r="G1313" s="7" t="s">
        <v>544</v>
      </c>
      <c r="H1313" s="7" t="s">
        <v>585</v>
      </c>
      <c r="I1313" s="2" t="str">
        <f>VLOOKUP($A1313,'[1]23500'!$B$3:$L$5634,1,0)</f>
        <v>PC-20003PV40.B</v>
      </c>
      <c r="J1313" s="2" t="str">
        <f>VLOOKUP($A1313,'[1]23500'!$B$3:$L$5634,2,0)</f>
        <v>PC 20/3 WIĄZKI ŻÓŁTY: B  (200 szt.)</v>
      </c>
      <c r="K1313" s="2" t="str">
        <f>VLOOKUP($A1313,'[1]23500'!$B$3:$L$5634,3,0)</f>
        <v>paczka</v>
      </c>
      <c r="L1313" s="2" t="str">
        <f>VLOOKUP($A1313,'[1]23500'!$B$3:$L$5634,4,0)</f>
        <v>3926909700</v>
      </c>
      <c r="M1313" s="2" t="str">
        <f>VLOOKUP($A1313,'[1]23500'!$B$3:$L$5634,5,0)</f>
        <v>7330417006573</v>
      </c>
      <c r="N1313" s="2">
        <f>VLOOKUP($A1313,'[1]23500'!$B$3:$L$5634,6,0)</f>
        <v>8.9999999999999993E-3</v>
      </c>
      <c r="O1313" s="2" t="str">
        <f>VLOOKUP($A1313,'[1]23500'!$B$3:$L$5634,7,0)</f>
        <v>Kg</v>
      </c>
      <c r="P1313" s="2">
        <f>VLOOKUP($A1313,'[1]23500'!$B$3:$L$5634,8,0)</f>
        <v>0.01</v>
      </c>
      <c r="Q1313" s="2" t="str">
        <f>VLOOKUP($A1313,'[1]23500'!$B$3:$L$5634,10,0)</f>
        <v>Na przewody</v>
      </c>
      <c r="R1313" s="2" t="str">
        <f>VLOOKUP($A1313,'[1]23500'!$B$3:$L$5634,11,0)</f>
        <v>1001</v>
      </c>
    </row>
    <row r="1314" spans="1:18" x14ac:dyDescent="0.3">
      <c r="A1314" s="7" t="s">
        <v>3722</v>
      </c>
      <c r="B1314" s="7" t="s">
        <v>3723</v>
      </c>
      <c r="C1314" s="7" t="s">
        <v>1420</v>
      </c>
      <c r="D1314" s="7" t="s">
        <v>3724</v>
      </c>
      <c r="E1314" s="7">
        <f t="shared" si="20"/>
        <v>5.2416666666666671</v>
      </c>
      <c r="F1314" s="7">
        <v>6.29</v>
      </c>
      <c r="G1314" s="7" t="s">
        <v>544</v>
      </c>
      <c r="H1314" s="7" t="s">
        <v>585</v>
      </c>
      <c r="I1314" s="2" t="str">
        <f>VLOOKUP($A1314,'[1]23500'!$B$3:$L$5634,1,0)</f>
        <v>PC-20003PV40.C</v>
      </c>
      <c r="J1314" s="2" t="str">
        <f>VLOOKUP($A1314,'[1]23500'!$B$3:$L$5634,2,0)</f>
        <v>PC 20/3 WIĄZKI ŻÓŁTY: C  (200 szt.)</v>
      </c>
      <c r="K1314" s="2" t="str">
        <f>VLOOKUP($A1314,'[1]23500'!$B$3:$L$5634,3,0)</f>
        <v>paczka</v>
      </c>
      <c r="L1314" s="2" t="str">
        <f>VLOOKUP($A1314,'[1]23500'!$B$3:$L$5634,4,0)</f>
        <v>3926909700</v>
      </c>
      <c r="M1314" s="2" t="str">
        <f>VLOOKUP($A1314,'[1]23500'!$B$3:$L$5634,5,0)</f>
        <v>7330417006580</v>
      </c>
      <c r="N1314" s="2">
        <f>VLOOKUP($A1314,'[1]23500'!$B$3:$L$5634,6,0)</f>
        <v>8.9999999999999993E-3</v>
      </c>
      <c r="O1314" s="2" t="str">
        <f>VLOOKUP($A1314,'[1]23500'!$B$3:$L$5634,7,0)</f>
        <v>Kg</v>
      </c>
      <c r="P1314" s="2">
        <f>VLOOKUP($A1314,'[1]23500'!$B$3:$L$5634,8,0)</f>
        <v>0.01</v>
      </c>
      <c r="Q1314" s="2" t="str">
        <f>VLOOKUP($A1314,'[1]23500'!$B$3:$L$5634,10,0)</f>
        <v>Na przewody</v>
      </c>
      <c r="R1314" s="2" t="str">
        <f>VLOOKUP($A1314,'[1]23500'!$B$3:$L$5634,11,0)</f>
        <v>1001</v>
      </c>
    </row>
    <row r="1315" spans="1:18" x14ac:dyDescent="0.3">
      <c r="A1315" s="7" t="s">
        <v>3725</v>
      </c>
      <c r="B1315" s="7" t="s">
        <v>3726</v>
      </c>
      <c r="C1315" s="7" t="s">
        <v>1420</v>
      </c>
      <c r="D1315" s="7" t="s">
        <v>3727</v>
      </c>
      <c r="E1315" s="7">
        <f t="shared" si="20"/>
        <v>5.2416666666666671</v>
      </c>
      <c r="F1315" s="7">
        <v>6.29</v>
      </c>
      <c r="G1315" s="7" t="s">
        <v>544</v>
      </c>
      <c r="H1315" s="7" t="s">
        <v>585</v>
      </c>
      <c r="I1315" s="2" t="str">
        <f>VLOOKUP($A1315,'[1]23500'!$B$3:$L$5634,1,0)</f>
        <v>PC-20003PV40.D</v>
      </c>
      <c r="J1315" s="2" t="str">
        <f>VLOOKUP($A1315,'[1]23500'!$B$3:$L$5634,2,0)</f>
        <v>PC 20/3 WIĄZKI ŻÓŁTY: D  (200 szt.)</v>
      </c>
      <c r="K1315" s="2" t="str">
        <f>VLOOKUP($A1315,'[1]23500'!$B$3:$L$5634,3,0)</f>
        <v>paczka</v>
      </c>
      <c r="L1315" s="2" t="str">
        <f>VLOOKUP($A1315,'[1]23500'!$B$3:$L$5634,4,0)</f>
        <v>3926909700</v>
      </c>
      <c r="M1315" s="2" t="str">
        <f>VLOOKUP($A1315,'[1]23500'!$B$3:$L$5634,5,0)</f>
        <v>7330417006597</v>
      </c>
      <c r="N1315" s="2">
        <f>VLOOKUP($A1315,'[1]23500'!$B$3:$L$5634,6,0)</f>
        <v>8.9999999999999993E-3</v>
      </c>
      <c r="O1315" s="2" t="str">
        <f>VLOOKUP($A1315,'[1]23500'!$B$3:$L$5634,7,0)</f>
        <v>Kg</v>
      </c>
      <c r="P1315" s="2">
        <f>VLOOKUP($A1315,'[1]23500'!$B$3:$L$5634,8,0)</f>
        <v>0.01</v>
      </c>
      <c r="Q1315" s="2" t="str">
        <f>VLOOKUP($A1315,'[1]23500'!$B$3:$L$5634,10,0)</f>
        <v>Na przewody</v>
      </c>
      <c r="R1315" s="2" t="str">
        <f>VLOOKUP($A1315,'[1]23500'!$B$3:$L$5634,11,0)</f>
        <v>1001</v>
      </c>
    </row>
    <row r="1316" spans="1:18" x14ac:dyDescent="0.3">
      <c r="A1316" s="7" t="s">
        <v>3728</v>
      </c>
      <c r="B1316" s="7" t="s">
        <v>3729</v>
      </c>
      <c r="C1316" s="7" t="s">
        <v>1420</v>
      </c>
      <c r="D1316" s="7" t="s">
        <v>3730</v>
      </c>
      <c r="E1316" s="7">
        <f t="shared" si="20"/>
        <v>5.2416666666666671</v>
      </c>
      <c r="F1316" s="7">
        <v>6.29</v>
      </c>
      <c r="G1316" s="7" t="s">
        <v>544</v>
      </c>
      <c r="H1316" s="7" t="s">
        <v>585</v>
      </c>
      <c r="I1316" s="2" t="str">
        <f>VLOOKUP($A1316,'[1]23500'!$B$3:$L$5634,1,0)</f>
        <v>PC-20003PV40.E</v>
      </c>
      <c r="J1316" s="2" t="str">
        <f>VLOOKUP($A1316,'[1]23500'!$B$3:$L$5634,2,0)</f>
        <v>PC 20/3 WIĄZKI ŻÓŁTY: E  (200 szt.)</v>
      </c>
      <c r="K1316" s="2" t="str">
        <f>VLOOKUP($A1316,'[1]23500'!$B$3:$L$5634,3,0)</f>
        <v>paczka</v>
      </c>
      <c r="L1316" s="2" t="str">
        <f>VLOOKUP($A1316,'[1]23500'!$B$3:$L$5634,4,0)</f>
        <v>3926909700</v>
      </c>
      <c r="M1316" s="2" t="str">
        <f>VLOOKUP($A1316,'[1]23500'!$B$3:$L$5634,5,0)</f>
        <v>7330417006603</v>
      </c>
      <c r="N1316" s="2">
        <f>VLOOKUP($A1316,'[1]23500'!$B$3:$L$5634,6,0)</f>
        <v>8.9999999999999993E-3</v>
      </c>
      <c r="O1316" s="2" t="str">
        <f>VLOOKUP($A1316,'[1]23500'!$B$3:$L$5634,7,0)</f>
        <v>Kg</v>
      </c>
      <c r="P1316" s="2">
        <f>VLOOKUP($A1316,'[1]23500'!$B$3:$L$5634,8,0)</f>
        <v>0.01</v>
      </c>
      <c r="Q1316" s="2" t="str">
        <f>VLOOKUP($A1316,'[1]23500'!$B$3:$L$5634,10,0)</f>
        <v>Na przewody</v>
      </c>
      <c r="R1316" s="2" t="str">
        <f>VLOOKUP($A1316,'[1]23500'!$B$3:$L$5634,11,0)</f>
        <v>1001</v>
      </c>
    </row>
    <row r="1317" spans="1:18" x14ac:dyDescent="0.3">
      <c r="A1317" s="7" t="s">
        <v>3731</v>
      </c>
      <c r="B1317" s="7" t="s">
        <v>3732</v>
      </c>
      <c r="C1317" s="7" t="s">
        <v>1420</v>
      </c>
      <c r="D1317" s="7" t="s">
        <v>3733</v>
      </c>
      <c r="E1317" s="7">
        <f t="shared" si="20"/>
        <v>5.2416666666666671</v>
      </c>
      <c r="F1317" s="7">
        <v>6.29</v>
      </c>
      <c r="G1317" s="7" t="s">
        <v>544</v>
      </c>
      <c r="H1317" s="7" t="s">
        <v>585</v>
      </c>
      <c r="I1317" s="2" t="str">
        <f>VLOOKUP($A1317,'[1]23500'!$B$3:$L$5634,1,0)</f>
        <v>PC-20003PV40.F</v>
      </c>
      <c r="J1317" s="2" t="str">
        <f>VLOOKUP($A1317,'[1]23500'!$B$3:$L$5634,2,0)</f>
        <v>PC 20/3 WIĄZKI ŻÓŁTY: F  (200 szt.)</v>
      </c>
      <c r="K1317" s="2" t="str">
        <f>VLOOKUP($A1317,'[1]23500'!$B$3:$L$5634,3,0)</f>
        <v>paczka</v>
      </c>
      <c r="L1317" s="2" t="str">
        <f>VLOOKUP($A1317,'[1]23500'!$B$3:$L$5634,4,0)</f>
        <v>3926909700</v>
      </c>
      <c r="M1317" s="2" t="str">
        <f>VLOOKUP($A1317,'[1]23500'!$B$3:$L$5634,5,0)</f>
        <v>7330417006610</v>
      </c>
      <c r="N1317" s="2">
        <f>VLOOKUP($A1317,'[1]23500'!$B$3:$L$5634,6,0)</f>
        <v>8.9999999999999993E-3</v>
      </c>
      <c r="O1317" s="2" t="str">
        <f>VLOOKUP($A1317,'[1]23500'!$B$3:$L$5634,7,0)</f>
        <v>Kg</v>
      </c>
      <c r="P1317" s="2">
        <f>VLOOKUP($A1317,'[1]23500'!$B$3:$L$5634,8,0)</f>
        <v>0.01</v>
      </c>
      <c r="Q1317" s="2" t="str">
        <f>VLOOKUP($A1317,'[1]23500'!$B$3:$L$5634,10,0)</f>
        <v>Na przewody</v>
      </c>
      <c r="R1317" s="2" t="str">
        <f>VLOOKUP($A1317,'[1]23500'!$B$3:$L$5634,11,0)</f>
        <v>1001</v>
      </c>
    </row>
    <row r="1318" spans="1:18" x14ac:dyDescent="0.3">
      <c r="A1318" s="7" t="s">
        <v>3734</v>
      </c>
      <c r="B1318" s="7" t="s">
        <v>3735</v>
      </c>
      <c r="C1318" s="7" t="s">
        <v>1420</v>
      </c>
      <c r="D1318" s="7" t="s">
        <v>3736</v>
      </c>
      <c r="E1318" s="7">
        <f t="shared" si="20"/>
        <v>5.2416666666666671</v>
      </c>
      <c r="F1318" s="7">
        <v>6.29</v>
      </c>
      <c r="G1318" s="7" t="s">
        <v>544</v>
      </c>
      <c r="H1318" s="7" t="s">
        <v>585</v>
      </c>
      <c r="I1318" s="2" t="str">
        <f>VLOOKUP($A1318,'[1]23500'!$B$3:$L$5634,1,0)</f>
        <v>PC-20003PV40.G</v>
      </c>
      <c r="J1318" s="2" t="str">
        <f>VLOOKUP($A1318,'[1]23500'!$B$3:$L$5634,2,0)</f>
        <v>PC 20/3 WIĄZKI ŻÓŁTY: G  (200 szt.)</v>
      </c>
      <c r="K1318" s="2" t="str">
        <f>VLOOKUP($A1318,'[1]23500'!$B$3:$L$5634,3,0)</f>
        <v>paczka</v>
      </c>
      <c r="L1318" s="2" t="str">
        <f>VLOOKUP($A1318,'[1]23500'!$B$3:$L$5634,4,0)</f>
        <v>3926909700</v>
      </c>
      <c r="M1318" s="2" t="str">
        <f>VLOOKUP($A1318,'[1]23500'!$B$3:$L$5634,5,0)</f>
        <v>7330417006627</v>
      </c>
      <c r="N1318" s="2">
        <f>VLOOKUP($A1318,'[1]23500'!$B$3:$L$5634,6,0)</f>
        <v>8.9999999999999993E-3</v>
      </c>
      <c r="O1318" s="2" t="str">
        <f>VLOOKUP($A1318,'[1]23500'!$B$3:$L$5634,7,0)</f>
        <v>Kg</v>
      </c>
      <c r="P1318" s="2">
        <f>VLOOKUP($A1318,'[1]23500'!$B$3:$L$5634,8,0)</f>
        <v>0.01</v>
      </c>
      <c r="Q1318" s="2" t="str">
        <f>VLOOKUP($A1318,'[1]23500'!$B$3:$L$5634,10,0)</f>
        <v>Na przewody</v>
      </c>
      <c r="R1318" s="2" t="str">
        <f>VLOOKUP($A1318,'[1]23500'!$B$3:$L$5634,11,0)</f>
        <v>1001</v>
      </c>
    </row>
    <row r="1319" spans="1:18" x14ac:dyDescent="0.3">
      <c r="A1319" s="7" t="s">
        <v>3737</v>
      </c>
      <c r="B1319" s="7" t="s">
        <v>3738</v>
      </c>
      <c r="C1319" s="7" t="s">
        <v>1420</v>
      </c>
      <c r="D1319" s="7" t="s">
        <v>3739</v>
      </c>
      <c r="E1319" s="7">
        <f t="shared" si="20"/>
        <v>5.2416666666666671</v>
      </c>
      <c r="F1319" s="7">
        <v>6.29</v>
      </c>
      <c r="G1319" s="7" t="s">
        <v>544</v>
      </c>
      <c r="H1319" s="7" t="s">
        <v>585</v>
      </c>
      <c r="I1319" s="2" t="str">
        <f>VLOOKUP($A1319,'[1]23500'!$B$3:$L$5634,1,0)</f>
        <v>PC-20003PV40.GRD</v>
      </c>
      <c r="J1319" s="2" t="str">
        <f>VLOOKUP($A1319,'[1]23500'!$B$3:$L$5634,2,0)</f>
        <v>PC 20/3 WIĄZKI ŻÓŁTY: UZIEMIENIE  (200 szt.)</v>
      </c>
      <c r="K1319" s="2" t="str">
        <f>VLOOKUP($A1319,'[1]23500'!$B$3:$L$5634,3,0)</f>
        <v>paczka</v>
      </c>
      <c r="L1319" s="2" t="str">
        <f>VLOOKUP($A1319,'[1]23500'!$B$3:$L$5634,4,0)</f>
        <v>3926909700</v>
      </c>
      <c r="M1319" s="2" t="str">
        <f>VLOOKUP($A1319,'[1]23500'!$B$3:$L$5634,5,0)</f>
        <v>5906775918050</v>
      </c>
      <c r="N1319" s="2">
        <f>VLOOKUP($A1319,'[1]23500'!$B$3:$L$5634,6,0)</f>
        <v>8.9999999999999993E-3</v>
      </c>
      <c r="O1319" s="2" t="str">
        <f>VLOOKUP($A1319,'[1]23500'!$B$3:$L$5634,7,0)</f>
        <v>Kg</v>
      </c>
      <c r="P1319" s="2">
        <f>VLOOKUP($A1319,'[1]23500'!$B$3:$L$5634,8,0)</f>
        <v>0.01</v>
      </c>
      <c r="Q1319" s="2" t="str">
        <f>VLOOKUP($A1319,'[1]23500'!$B$3:$L$5634,10,0)</f>
        <v>Na przewody</v>
      </c>
      <c r="R1319" s="2" t="str">
        <f>VLOOKUP($A1319,'[1]23500'!$B$3:$L$5634,11,0)</f>
        <v>1001</v>
      </c>
    </row>
    <row r="1320" spans="1:18" x14ac:dyDescent="0.3">
      <c r="A1320" s="7" t="s">
        <v>3740</v>
      </c>
      <c r="B1320" s="7" t="s">
        <v>3741</v>
      </c>
      <c r="C1320" s="7" t="s">
        <v>1420</v>
      </c>
      <c r="D1320" s="7" t="s">
        <v>3742</v>
      </c>
      <c r="E1320" s="7">
        <f t="shared" si="20"/>
        <v>5.2416666666666671</v>
      </c>
      <c r="F1320" s="7">
        <v>6.29</v>
      </c>
      <c r="G1320" s="7" t="s">
        <v>544</v>
      </c>
      <c r="H1320" s="7" t="s">
        <v>585</v>
      </c>
      <c r="I1320" s="2" t="str">
        <f>VLOOKUP($A1320,'[1]23500'!$B$3:$L$5634,1,0)</f>
        <v>PC-20003PV40.H</v>
      </c>
      <c r="J1320" s="2" t="str">
        <f>VLOOKUP($A1320,'[1]23500'!$B$3:$L$5634,2,0)</f>
        <v>PC 20/3 WIĄZKI ŻÓŁTY: H  (200 szt.)</v>
      </c>
      <c r="K1320" s="2" t="str">
        <f>VLOOKUP($A1320,'[1]23500'!$B$3:$L$5634,3,0)</f>
        <v>paczka</v>
      </c>
      <c r="L1320" s="2" t="str">
        <f>VLOOKUP($A1320,'[1]23500'!$B$3:$L$5634,4,0)</f>
        <v>3926909700</v>
      </c>
      <c r="M1320" s="2" t="str">
        <f>VLOOKUP($A1320,'[1]23500'!$B$3:$L$5634,5,0)</f>
        <v>7330417006634</v>
      </c>
      <c r="N1320" s="2">
        <f>VLOOKUP($A1320,'[1]23500'!$B$3:$L$5634,6,0)</f>
        <v>8.9999999999999993E-3</v>
      </c>
      <c r="O1320" s="2" t="str">
        <f>VLOOKUP($A1320,'[1]23500'!$B$3:$L$5634,7,0)</f>
        <v>Kg</v>
      </c>
      <c r="P1320" s="2">
        <f>VLOOKUP($A1320,'[1]23500'!$B$3:$L$5634,8,0)</f>
        <v>0.01</v>
      </c>
      <c r="Q1320" s="2" t="str">
        <f>VLOOKUP($A1320,'[1]23500'!$B$3:$L$5634,10,0)</f>
        <v>Na przewody</v>
      </c>
      <c r="R1320" s="2" t="str">
        <f>VLOOKUP($A1320,'[1]23500'!$B$3:$L$5634,11,0)</f>
        <v>1001</v>
      </c>
    </row>
    <row r="1321" spans="1:18" x14ac:dyDescent="0.3">
      <c r="A1321" s="7" t="s">
        <v>3743</v>
      </c>
      <c r="B1321" s="7" t="s">
        <v>3744</v>
      </c>
      <c r="C1321" s="7" t="s">
        <v>1420</v>
      </c>
      <c r="D1321" s="7" t="s">
        <v>3745</v>
      </c>
      <c r="E1321" s="7">
        <f t="shared" si="20"/>
        <v>5.2416666666666671</v>
      </c>
      <c r="F1321" s="7">
        <v>6.29</v>
      </c>
      <c r="G1321" s="7" t="s">
        <v>544</v>
      </c>
      <c r="H1321" s="7" t="s">
        <v>585</v>
      </c>
      <c r="I1321" s="2" t="str">
        <f>VLOOKUP($A1321,'[1]23500'!$B$3:$L$5634,1,0)</f>
        <v>PC-20003PV40.I</v>
      </c>
      <c r="J1321" s="2" t="str">
        <f>VLOOKUP($A1321,'[1]23500'!$B$3:$L$5634,2,0)</f>
        <v>PC 20/3 WIĄZKI ŻÓŁTY: I  (200 szt.)</v>
      </c>
      <c r="K1321" s="2" t="str">
        <f>VLOOKUP($A1321,'[1]23500'!$B$3:$L$5634,3,0)</f>
        <v>paczka</v>
      </c>
      <c r="L1321" s="2" t="str">
        <f>VLOOKUP($A1321,'[1]23500'!$B$3:$L$5634,4,0)</f>
        <v>3926909700</v>
      </c>
      <c r="M1321" s="2" t="str">
        <f>VLOOKUP($A1321,'[1]23500'!$B$3:$L$5634,5,0)</f>
        <v>7330417006641</v>
      </c>
      <c r="N1321" s="2">
        <f>VLOOKUP($A1321,'[1]23500'!$B$3:$L$5634,6,0)</f>
        <v>8.9999999999999993E-3</v>
      </c>
      <c r="O1321" s="2" t="str">
        <f>VLOOKUP($A1321,'[1]23500'!$B$3:$L$5634,7,0)</f>
        <v>Kg</v>
      </c>
      <c r="P1321" s="2">
        <f>VLOOKUP($A1321,'[1]23500'!$B$3:$L$5634,8,0)</f>
        <v>0.01</v>
      </c>
      <c r="Q1321" s="2" t="str">
        <f>VLOOKUP($A1321,'[1]23500'!$B$3:$L$5634,10,0)</f>
        <v>Na przewody</v>
      </c>
      <c r="R1321" s="2" t="str">
        <f>VLOOKUP($A1321,'[1]23500'!$B$3:$L$5634,11,0)</f>
        <v>1001</v>
      </c>
    </row>
    <row r="1322" spans="1:18" x14ac:dyDescent="0.3">
      <c r="A1322" s="7" t="s">
        <v>3746</v>
      </c>
      <c r="B1322" s="7" t="s">
        <v>3747</v>
      </c>
      <c r="C1322" s="7" t="s">
        <v>1420</v>
      </c>
      <c r="D1322" s="7" t="s">
        <v>3748</v>
      </c>
      <c r="E1322" s="7">
        <f t="shared" si="20"/>
        <v>5.2416666666666671</v>
      </c>
      <c r="F1322" s="7">
        <v>6.29</v>
      </c>
      <c r="G1322" s="7" t="s">
        <v>544</v>
      </c>
      <c r="H1322" s="7" t="s">
        <v>585</v>
      </c>
      <c r="I1322" s="2" t="str">
        <f>VLOOKUP($A1322,'[1]23500'!$B$3:$L$5634,1,0)</f>
        <v>PC-20003PV40.J</v>
      </c>
      <c r="J1322" s="2" t="str">
        <f>VLOOKUP($A1322,'[1]23500'!$B$3:$L$5634,2,0)</f>
        <v>PC 20/3 WIĄZKI ŻÓŁTY: J  (200 szt.)</v>
      </c>
      <c r="K1322" s="2" t="str">
        <f>VLOOKUP($A1322,'[1]23500'!$B$3:$L$5634,3,0)</f>
        <v>paczka</v>
      </c>
      <c r="L1322" s="2" t="str">
        <f>VLOOKUP($A1322,'[1]23500'!$B$3:$L$5634,4,0)</f>
        <v>3926909700</v>
      </c>
      <c r="M1322" s="2" t="str">
        <f>VLOOKUP($A1322,'[1]23500'!$B$3:$L$5634,5,0)</f>
        <v>7330417006658</v>
      </c>
      <c r="N1322" s="2">
        <f>VLOOKUP($A1322,'[1]23500'!$B$3:$L$5634,6,0)</f>
        <v>8.9999999999999993E-3</v>
      </c>
      <c r="O1322" s="2" t="str">
        <f>VLOOKUP($A1322,'[1]23500'!$B$3:$L$5634,7,0)</f>
        <v>Kg</v>
      </c>
      <c r="P1322" s="2">
        <f>VLOOKUP($A1322,'[1]23500'!$B$3:$L$5634,8,0)</f>
        <v>0.01</v>
      </c>
      <c r="Q1322" s="2" t="str">
        <f>VLOOKUP($A1322,'[1]23500'!$B$3:$L$5634,10,0)</f>
        <v>Na przewody</v>
      </c>
      <c r="R1322" s="2" t="str">
        <f>VLOOKUP($A1322,'[1]23500'!$B$3:$L$5634,11,0)</f>
        <v>1001</v>
      </c>
    </row>
    <row r="1323" spans="1:18" x14ac:dyDescent="0.3">
      <c r="A1323" s="7" t="s">
        <v>3749</v>
      </c>
      <c r="B1323" s="7" t="s">
        <v>3750</v>
      </c>
      <c r="C1323" s="7" t="s">
        <v>1420</v>
      </c>
      <c r="D1323" s="7" t="s">
        <v>3751</v>
      </c>
      <c r="E1323" s="7">
        <f t="shared" si="20"/>
        <v>5.2416666666666671</v>
      </c>
      <c r="F1323" s="7">
        <v>6.29</v>
      </c>
      <c r="G1323" s="7" t="s">
        <v>544</v>
      </c>
      <c r="H1323" s="7" t="s">
        <v>585</v>
      </c>
      <c r="I1323" s="2" t="str">
        <f>VLOOKUP($A1323,'[1]23500'!$B$3:$L$5634,1,0)</f>
        <v>PC-20003PV40.K</v>
      </c>
      <c r="J1323" s="2" t="str">
        <f>VLOOKUP($A1323,'[1]23500'!$B$3:$L$5634,2,0)</f>
        <v>PC 20/3 WIĄZKI ŻÓŁTY: K  (200 szt.)</v>
      </c>
      <c r="K1323" s="2" t="str">
        <f>VLOOKUP($A1323,'[1]23500'!$B$3:$L$5634,3,0)</f>
        <v>paczka</v>
      </c>
      <c r="L1323" s="2" t="str">
        <f>VLOOKUP($A1323,'[1]23500'!$B$3:$L$5634,4,0)</f>
        <v>3926909700</v>
      </c>
      <c r="M1323" s="2" t="str">
        <f>VLOOKUP($A1323,'[1]23500'!$B$3:$L$5634,5,0)</f>
        <v>7330417006665</v>
      </c>
      <c r="N1323" s="2">
        <f>VLOOKUP($A1323,'[1]23500'!$B$3:$L$5634,6,0)</f>
        <v>8.9999999999999993E-3</v>
      </c>
      <c r="O1323" s="2" t="str">
        <f>VLOOKUP($A1323,'[1]23500'!$B$3:$L$5634,7,0)</f>
        <v>Kg</v>
      </c>
      <c r="P1323" s="2">
        <f>VLOOKUP($A1323,'[1]23500'!$B$3:$L$5634,8,0)</f>
        <v>0.01</v>
      </c>
      <c r="Q1323" s="2" t="str">
        <f>VLOOKUP($A1323,'[1]23500'!$B$3:$L$5634,10,0)</f>
        <v>Na przewody</v>
      </c>
      <c r="R1323" s="2" t="str">
        <f>VLOOKUP($A1323,'[1]23500'!$B$3:$L$5634,11,0)</f>
        <v>1001</v>
      </c>
    </row>
    <row r="1324" spans="1:18" x14ac:dyDescent="0.3">
      <c r="A1324" s="7" t="s">
        <v>3752</v>
      </c>
      <c r="B1324" s="7" t="s">
        <v>3753</v>
      </c>
      <c r="C1324" s="7" t="s">
        <v>1420</v>
      </c>
      <c r="D1324" s="7" t="s">
        <v>3754</v>
      </c>
      <c r="E1324" s="7">
        <f t="shared" si="20"/>
        <v>5.2416666666666671</v>
      </c>
      <c r="F1324" s="7">
        <v>6.29</v>
      </c>
      <c r="G1324" s="7" t="s">
        <v>544</v>
      </c>
      <c r="H1324" s="7" t="s">
        <v>585</v>
      </c>
      <c r="I1324" s="2" t="str">
        <f>VLOOKUP($A1324,'[1]23500'!$B$3:$L$5634,1,0)</f>
        <v>PC-20003PV40.L</v>
      </c>
      <c r="J1324" s="2" t="str">
        <f>VLOOKUP($A1324,'[1]23500'!$B$3:$L$5634,2,0)</f>
        <v>PC 20/3 WIĄZKI ŻÓŁTY: L  (200 szt.)</v>
      </c>
      <c r="K1324" s="2" t="str">
        <f>VLOOKUP($A1324,'[1]23500'!$B$3:$L$5634,3,0)</f>
        <v>paczka</v>
      </c>
      <c r="L1324" s="2" t="str">
        <f>VLOOKUP($A1324,'[1]23500'!$B$3:$L$5634,4,0)</f>
        <v>3926909700</v>
      </c>
      <c r="M1324" s="2" t="str">
        <f>VLOOKUP($A1324,'[1]23500'!$B$3:$L$5634,5,0)</f>
        <v>7330417006672</v>
      </c>
      <c r="N1324" s="2">
        <f>VLOOKUP($A1324,'[1]23500'!$B$3:$L$5634,6,0)</f>
        <v>8.9999999999999993E-3</v>
      </c>
      <c r="O1324" s="2" t="str">
        <f>VLOOKUP($A1324,'[1]23500'!$B$3:$L$5634,7,0)</f>
        <v>Kg</v>
      </c>
      <c r="P1324" s="2">
        <f>VLOOKUP($A1324,'[1]23500'!$B$3:$L$5634,8,0)</f>
        <v>0.01</v>
      </c>
      <c r="Q1324" s="2" t="str">
        <f>VLOOKUP($A1324,'[1]23500'!$B$3:$L$5634,10,0)</f>
        <v>Na przewody</v>
      </c>
      <c r="R1324" s="2" t="str">
        <f>VLOOKUP($A1324,'[1]23500'!$B$3:$L$5634,11,0)</f>
        <v>1001</v>
      </c>
    </row>
    <row r="1325" spans="1:18" x14ac:dyDescent="0.3">
      <c r="A1325" s="7" t="s">
        <v>3755</v>
      </c>
      <c r="B1325" s="7" t="s">
        <v>3756</v>
      </c>
      <c r="C1325" s="7" t="s">
        <v>1420</v>
      </c>
      <c r="D1325" s="7" t="s">
        <v>3757</v>
      </c>
      <c r="E1325" s="7">
        <f t="shared" si="20"/>
        <v>5.2416666666666671</v>
      </c>
      <c r="F1325" s="7">
        <v>6.29</v>
      </c>
      <c r="G1325" s="7" t="s">
        <v>544</v>
      </c>
      <c r="H1325" s="7" t="s">
        <v>585</v>
      </c>
      <c r="I1325" s="2" t="str">
        <f>VLOOKUP($A1325,'[1]23500'!$B$3:$L$5634,1,0)</f>
        <v>PC-20003PV40.M</v>
      </c>
      <c r="J1325" s="2" t="str">
        <f>VLOOKUP($A1325,'[1]23500'!$B$3:$L$5634,2,0)</f>
        <v>PC 20/3 WIĄZKI ŻÓŁTY: M  (200 szt.)</v>
      </c>
      <c r="K1325" s="2" t="str">
        <f>VLOOKUP($A1325,'[1]23500'!$B$3:$L$5634,3,0)</f>
        <v>paczka</v>
      </c>
      <c r="L1325" s="2" t="str">
        <f>VLOOKUP($A1325,'[1]23500'!$B$3:$L$5634,4,0)</f>
        <v>3926909700</v>
      </c>
      <c r="M1325" s="2" t="str">
        <f>VLOOKUP($A1325,'[1]23500'!$B$3:$L$5634,5,0)</f>
        <v>7330417006689</v>
      </c>
      <c r="N1325" s="2">
        <f>VLOOKUP($A1325,'[1]23500'!$B$3:$L$5634,6,0)</f>
        <v>8.9999999999999993E-3</v>
      </c>
      <c r="O1325" s="2" t="str">
        <f>VLOOKUP($A1325,'[1]23500'!$B$3:$L$5634,7,0)</f>
        <v>Kg</v>
      </c>
      <c r="P1325" s="2">
        <f>VLOOKUP($A1325,'[1]23500'!$B$3:$L$5634,8,0)</f>
        <v>0.01</v>
      </c>
      <c r="Q1325" s="2" t="str">
        <f>VLOOKUP($A1325,'[1]23500'!$B$3:$L$5634,10,0)</f>
        <v>Na przewody</v>
      </c>
      <c r="R1325" s="2" t="str">
        <f>VLOOKUP($A1325,'[1]23500'!$B$3:$L$5634,11,0)</f>
        <v>1001</v>
      </c>
    </row>
    <row r="1326" spans="1:18" x14ac:dyDescent="0.3">
      <c r="A1326" s="7" t="s">
        <v>3758</v>
      </c>
      <c r="B1326" s="7" t="s">
        <v>3759</v>
      </c>
      <c r="C1326" s="7" t="s">
        <v>1420</v>
      </c>
      <c r="D1326" s="7" t="s">
        <v>3760</v>
      </c>
      <c r="E1326" s="7">
        <f t="shared" si="20"/>
        <v>5.2416666666666671</v>
      </c>
      <c r="F1326" s="7">
        <v>6.29</v>
      </c>
      <c r="G1326" s="7" t="s">
        <v>544</v>
      </c>
      <c r="H1326" s="7" t="s">
        <v>585</v>
      </c>
      <c r="I1326" s="2" t="str">
        <f>VLOOKUP($A1326,'[1]23500'!$B$3:$L$5634,1,0)</f>
        <v>PC-20003PV40.N</v>
      </c>
      <c r="J1326" s="2" t="str">
        <f>VLOOKUP($A1326,'[1]23500'!$B$3:$L$5634,2,0)</f>
        <v>PC 20/3 WIĄZKI ŻÓŁTY: N  (200 szt.)</v>
      </c>
      <c r="K1326" s="2" t="str">
        <f>VLOOKUP($A1326,'[1]23500'!$B$3:$L$5634,3,0)</f>
        <v>paczka</v>
      </c>
      <c r="L1326" s="2" t="str">
        <f>VLOOKUP($A1326,'[1]23500'!$B$3:$L$5634,4,0)</f>
        <v>3926909700</v>
      </c>
      <c r="M1326" s="2" t="str">
        <f>VLOOKUP($A1326,'[1]23500'!$B$3:$L$5634,5,0)</f>
        <v>7330417006696</v>
      </c>
      <c r="N1326" s="2">
        <f>VLOOKUP($A1326,'[1]23500'!$B$3:$L$5634,6,0)</f>
        <v>8.9999999999999993E-3</v>
      </c>
      <c r="O1326" s="2" t="str">
        <f>VLOOKUP($A1326,'[1]23500'!$B$3:$L$5634,7,0)</f>
        <v>Kg</v>
      </c>
      <c r="P1326" s="2">
        <f>VLOOKUP($A1326,'[1]23500'!$B$3:$L$5634,8,0)</f>
        <v>0.01</v>
      </c>
      <c r="Q1326" s="2" t="str">
        <f>VLOOKUP($A1326,'[1]23500'!$B$3:$L$5634,10,0)</f>
        <v>Na przewody</v>
      </c>
      <c r="R1326" s="2" t="str">
        <f>VLOOKUP($A1326,'[1]23500'!$B$3:$L$5634,11,0)</f>
        <v>1001</v>
      </c>
    </row>
    <row r="1327" spans="1:18" x14ac:dyDescent="0.3">
      <c r="A1327" s="7" t="s">
        <v>3761</v>
      </c>
      <c r="B1327" s="7" t="s">
        <v>3762</v>
      </c>
      <c r="C1327" s="7" t="s">
        <v>1420</v>
      </c>
      <c r="D1327" s="7" t="s">
        <v>3763</v>
      </c>
      <c r="E1327" s="7">
        <f t="shared" si="20"/>
        <v>5.2416666666666671</v>
      </c>
      <c r="F1327" s="7">
        <v>6.29</v>
      </c>
      <c r="G1327" s="7" t="s">
        <v>544</v>
      </c>
      <c r="H1327" s="7" t="s">
        <v>585</v>
      </c>
      <c r="I1327" s="2" t="str">
        <f>VLOOKUP($A1327,'[1]23500'!$B$3:$L$5634,1,0)</f>
        <v>PC-20003PV40.O</v>
      </c>
      <c r="J1327" s="2" t="str">
        <f>VLOOKUP($A1327,'[1]23500'!$B$3:$L$5634,2,0)</f>
        <v>PC 20/3 WIĄZKI ŻÓŁTY: O  (200 szt.)</v>
      </c>
      <c r="K1327" s="2" t="str">
        <f>VLOOKUP($A1327,'[1]23500'!$B$3:$L$5634,3,0)</f>
        <v>paczka</v>
      </c>
      <c r="L1327" s="2" t="str">
        <f>VLOOKUP($A1327,'[1]23500'!$B$3:$L$5634,4,0)</f>
        <v>3926909700</v>
      </c>
      <c r="M1327" s="2" t="str">
        <f>VLOOKUP($A1327,'[1]23500'!$B$3:$L$5634,5,0)</f>
        <v>7330417006702</v>
      </c>
      <c r="N1327" s="2">
        <f>VLOOKUP($A1327,'[1]23500'!$B$3:$L$5634,6,0)</f>
        <v>8.9999999999999993E-3</v>
      </c>
      <c r="O1327" s="2" t="str">
        <f>VLOOKUP($A1327,'[1]23500'!$B$3:$L$5634,7,0)</f>
        <v>Kg</v>
      </c>
      <c r="P1327" s="2">
        <f>VLOOKUP($A1327,'[1]23500'!$B$3:$L$5634,8,0)</f>
        <v>0.01</v>
      </c>
      <c r="Q1327" s="2" t="str">
        <f>VLOOKUP($A1327,'[1]23500'!$B$3:$L$5634,10,0)</f>
        <v>Na przewody</v>
      </c>
      <c r="R1327" s="2" t="str">
        <f>VLOOKUP($A1327,'[1]23500'!$B$3:$L$5634,11,0)</f>
        <v>1001</v>
      </c>
    </row>
    <row r="1328" spans="1:18" x14ac:dyDescent="0.3">
      <c r="A1328" s="7" t="s">
        <v>3764</v>
      </c>
      <c r="B1328" s="7" t="s">
        <v>3765</v>
      </c>
      <c r="C1328" s="7" t="s">
        <v>1420</v>
      </c>
      <c r="D1328" s="7" t="s">
        <v>3766</v>
      </c>
      <c r="E1328" s="7">
        <f t="shared" si="20"/>
        <v>5.2416666666666671</v>
      </c>
      <c r="F1328" s="7">
        <v>6.29</v>
      </c>
      <c r="G1328" s="7" t="s">
        <v>544</v>
      </c>
      <c r="H1328" s="7" t="s">
        <v>585</v>
      </c>
      <c r="I1328" s="2" t="str">
        <f>VLOOKUP($A1328,'[1]23500'!$B$3:$L$5634,1,0)</f>
        <v>PC-20003PV40.P</v>
      </c>
      <c r="J1328" s="2" t="str">
        <f>VLOOKUP($A1328,'[1]23500'!$B$3:$L$5634,2,0)</f>
        <v>PC 20/3 WIĄZKI ŻÓŁTY: P  (200 szt.)</v>
      </c>
      <c r="K1328" s="2" t="str">
        <f>VLOOKUP($A1328,'[1]23500'!$B$3:$L$5634,3,0)</f>
        <v>paczka</v>
      </c>
      <c r="L1328" s="2" t="str">
        <f>VLOOKUP($A1328,'[1]23500'!$B$3:$L$5634,4,0)</f>
        <v>3926909700</v>
      </c>
      <c r="M1328" s="2" t="str">
        <f>VLOOKUP($A1328,'[1]23500'!$B$3:$L$5634,5,0)</f>
        <v>7330417006719</v>
      </c>
      <c r="N1328" s="2">
        <f>VLOOKUP($A1328,'[1]23500'!$B$3:$L$5634,6,0)</f>
        <v>8.9999999999999993E-3</v>
      </c>
      <c r="O1328" s="2" t="str">
        <f>VLOOKUP($A1328,'[1]23500'!$B$3:$L$5634,7,0)</f>
        <v>Kg</v>
      </c>
      <c r="P1328" s="2">
        <f>VLOOKUP($A1328,'[1]23500'!$B$3:$L$5634,8,0)</f>
        <v>0.01</v>
      </c>
      <c r="Q1328" s="2" t="str">
        <f>VLOOKUP($A1328,'[1]23500'!$B$3:$L$5634,10,0)</f>
        <v>Na przewody</v>
      </c>
      <c r="R1328" s="2" t="str">
        <f>VLOOKUP($A1328,'[1]23500'!$B$3:$L$5634,11,0)</f>
        <v>1001</v>
      </c>
    </row>
    <row r="1329" spans="1:18" x14ac:dyDescent="0.3">
      <c r="A1329" s="7" t="s">
        <v>3767</v>
      </c>
      <c r="B1329" s="7" t="s">
        <v>3768</v>
      </c>
      <c r="C1329" s="7" t="s">
        <v>1420</v>
      </c>
      <c r="D1329" s="7" t="s">
        <v>3769</v>
      </c>
      <c r="E1329" s="7">
        <f t="shared" si="20"/>
        <v>5.2416666666666671</v>
      </c>
      <c r="F1329" s="7">
        <v>6.29</v>
      </c>
      <c r="G1329" s="7" t="s">
        <v>544</v>
      </c>
      <c r="H1329" s="7" t="s">
        <v>585</v>
      </c>
      <c r="I1329" s="2" t="str">
        <f>VLOOKUP($A1329,'[1]23500'!$B$3:$L$5634,1,0)</f>
        <v>PC-20003PV40.Q</v>
      </c>
      <c r="J1329" s="2" t="str">
        <f>VLOOKUP($A1329,'[1]23500'!$B$3:$L$5634,2,0)</f>
        <v>PC 20/3 WIĄZKI ŻÓŁTY: Q  (200 szt.)</v>
      </c>
      <c r="K1329" s="2" t="str">
        <f>VLOOKUP($A1329,'[1]23500'!$B$3:$L$5634,3,0)</f>
        <v>paczka</v>
      </c>
      <c r="L1329" s="2" t="str">
        <f>VLOOKUP($A1329,'[1]23500'!$B$3:$L$5634,4,0)</f>
        <v>3926909700</v>
      </c>
      <c r="M1329" s="2" t="str">
        <f>VLOOKUP($A1329,'[1]23500'!$B$3:$L$5634,5,0)</f>
        <v>7330417006726</v>
      </c>
      <c r="N1329" s="2">
        <f>VLOOKUP($A1329,'[1]23500'!$B$3:$L$5634,6,0)</f>
        <v>8.9999999999999993E-3</v>
      </c>
      <c r="O1329" s="2" t="str">
        <f>VLOOKUP($A1329,'[1]23500'!$B$3:$L$5634,7,0)</f>
        <v>Kg</v>
      </c>
      <c r="P1329" s="2">
        <f>VLOOKUP($A1329,'[1]23500'!$B$3:$L$5634,8,0)</f>
        <v>0.01</v>
      </c>
      <c r="Q1329" s="2" t="str">
        <f>VLOOKUP($A1329,'[1]23500'!$B$3:$L$5634,10,0)</f>
        <v>Na przewody</v>
      </c>
      <c r="R1329" s="2" t="str">
        <f>VLOOKUP($A1329,'[1]23500'!$B$3:$L$5634,11,0)</f>
        <v>1001</v>
      </c>
    </row>
    <row r="1330" spans="1:18" x14ac:dyDescent="0.3">
      <c r="A1330" s="7" t="s">
        <v>3770</v>
      </c>
      <c r="B1330" s="7" t="s">
        <v>3771</v>
      </c>
      <c r="C1330" s="7" t="s">
        <v>1420</v>
      </c>
      <c r="D1330" s="7" t="s">
        <v>3772</v>
      </c>
      <c r="E1330" s="7">
        <f t="shared" si="20"/>
        <v>5.2416666666666671</v>
      </c>
      <c r="F1330" s="7">
        <v>6.29</v>
      </c>
      <c r="G1330" s="7" t="s">
        <v>544</v>
      </c>
      <c r="H1330" s="7" t="s">
        <v>585</v>
      </c>
      <c r="I1330" s="2" t="str">
        <f>VLOOKUP($A1330,'[1]23500'!$B$3:$L$5634,1,0)</f>
        <v>PC-20003PV40.R</v>
      </c>
      <c r="J1330" s="2" t="str">
        <f>VLOOKUP($A1330,'[1]23500'!$B$3:$L$5634,2,0)</f>
        <v>PC 20/3 WIĄZKI ŻÓŁTY: R  (200 szt.)</v>
      </c>
      <c r="K1330" s="2" t="str">
        <f>VLOOKUP($A1330,'[1]23500'!$B$3:$L$5634,3,0)</f>
        <v>paczka</v>
      </c>
      <c r="L1330" s="2" t="str">
        <f>VLOOKUP($A1330,'[1]23500'!$B$3:$L$5634,4,0)</f>
        <v>3926909700</v>
      </c>
      <c r="M1330" s="2" t="str">
        <f>VLOOKUP($A1330,'[1]23500'!$B$3:$L$5634,5,0)</f>
        <v>7330417006733</v>
      </c>
      <c r="N1330" s="2">
        <f>VLOOKUP($A1330,'[1]23500'!$B$3:$L$5634,6,0)</f>
        <v>8.9999999999999993E-3</v>
      </c>
      <c r="O1330" s="2" t="str">
        <f>VLOOKUP($A1330,'[1]23500'!$B$3:$L$5634,7,0)</f>
        <v>Kg</v>
      </c>
      <c r="P1330" s="2">
        <f>VLOOKUP($A1330,'[1]23500'!$B$3:$L$5634,8,0)</f>
        <v>0.01</v>
      </c>
      <c r="Q1330" s="2" t="str">
        <f>VLOOKUP($A1330,'[1]23500'!$B$3:$L$5634,10,0)</f>
        <v>Na przewody</v>
      </c>
      <c r="R1330" s="2" t="str">
        <f>VLOOKUP($A1330,'[1]23500'!$B$3:$L$5634,11,0)</f>
        <v>1001</v>
      </c>
    </row>
    <row r="1331" spans="1:18" x14ac:dyDescent="0.3">
      <c r="A1331" s="7" t="s">
        <v>3773</v>
      </c>
      <c r="B1331" s="7" t="s">
        <v>3774</v>
      </c>
      <c r="C1331" s="7" t="s">
        <v>1420</v>
      </c>
      <c r="D1331" s="7" t="s">
        <v>3775</v>
      </c>
      <c r="E1331" s="7">
        <f t="shared" si="20"/>
        <v>5.2416666666666671</v>
      </c>
      <c r="F1331" s="7">
        <v>6.29</v>
      </c>
      <c r="G1331" s="7" t="s">
        <v>544</v>
      </c>
      <c r="H1331" s="7" t="s">
        <v>585</v>
      </c>
      <c r="I1331" s="2" t="str">
        <f>VLOOKUP($A1331,'[1]23500'!$B$3:$L$5634,1,0)</f>
        <v>PC-20003PV40.S</v>
      </c>
      <c r="J1331" s="2" t="str">
        <f>VLOOKUP($A1331,'[1]23500'!$B$3:$L$5634,2,0)</f>
        <v>PC 20/3 WIĄZKI ŻÓŁTY: S  (200 szt.)</v>
      </c>
      <c r="K1331" s="2" t="str">
        <f>VLOOKUP($A1331,'[1]23500'!$B$3:$L$5634,3,0)</f>
        <v>paczka</v>
      </c>
      <c r="L1331" s="2" t="str">
        <f>VLOOKUP($A1331,'[1]23500'!$B$3:$L$5634,4,0)</f>
        <v>3926909700</v>
      </c>
      <c r="M1331" s="2" t="str">
        <f>VLOOKUP($A1331,'[1]23500'!$B$3:$L$5634,5,0)</f>
        <v>7330417006740</v>
      </c>
      <c r="N1331" s="2">
        <f>VLOOKUP($A1331,'[1]23500'!$B$3:$L$5634,6,0)</f>
        <v>8.9999999999999993E-3</v>
      </c>
      <c r="O1331" s="2" t="str">
        <f>VLOOKUP($A1331,'[1]23500'!$B$3:$L$5634,7,0)</f>
        <v>Kg</v>
      </c>
      <c r="P1331" s="2">
        <f>VLOOKUP($A1331,'[1]23500'!$B$3:$L$5634,8,0)</f>
        <v>0.01</v>
      </c>
      <c r="Q1331" s="2" t="str">
        <f>VLOOKUP($A1331,'[1]23500'!$B$3:$L$5634,10,0)</f>
        <v>Na przewody</v>
      </c>
      <c r="R1331" s="2" t="str">
        <f>VLOOKUP($A1331,'[1]23500'!$B$3:$L$5634,11,0)</f>
        <v>1001</v>
      </c>
    </row>
    <row r="1332" spans="1:18" x14ac:dyDescent="0.3">
      <c r="A1332" s="7" t="s">
        <v>3776</v>
      </c>
      <c r="B1332" s="7" t="s">
        <v>3777</v>
      </c>
      <c r="C1332" s="7" t="s">
        <v>1420</v>
      </c>
      <c r="D1332" s="7" t="s">
        <v>3778</v>
      </c>
      <c r="E1332" s="7">
        <f t="shared" si="20"/>
        <v>5.2416666666666671</v>
      </c>
      <c r="F1332" s="7">
        <v>6.29</v>
      </c>
      <c r="G1332" s="7" t="s">
        <v>544</v>
      </c>
      <c r="H1332" s="7" t="s">
        <v>585</v>
      </c>
      <c r="I1332" s="2" t="str">
        <f>VLOOKUP($A1332,'[1]23500'!$B$3:$L$5634,1,0)</f>
        <v>PC-20003PV40.T</v>
      </c>
      <c r="J1332" s="2" t="str">
        <f>VLOOKUP($A1332,'[1]23500'!$B$3:$L$5634,2,0)</f>
        <v>PC 20/3 WIĄZKI ŻÓŁTY: T  (200 szt.)</v>
      </c>
      <c r="K1332" s="2" t="str">
        <f>VLOOKUP($A1332,'[1]23500'!$B$3:$L$5634,3,0)</f>
        <v>paczka</v>
      </c>
      <c r="L1332" s="2" t="str">
        <f>VLOOKUP($A1332,'[1]23500'!$B$3:$L$5634,4,0)</f>
        <v>3926909700</v>
      </c>
      <c r="M1332" s="2" t="str">
        <f>VLOOKUP($A1332,'[1]23500'!$B$3:$L$5634,5,0)</f>
        <v>7330417006757</v>
      </c>
      <c r="N1332" s="2">
        <f>VLOOKUP($A1332,'[1]23500'!$B$3:$L$5634,6,0)</f>
        <v>8.9999999999999993E-3</v>
      </c>
      <c r="O1332" s="2" t="str">
        <f>VLOOKUP($A1332,'[1]23500'!$B$3:$L$5634,7,0)</f>
        <v>Kg</v>
      </c>
      <c r="P1332" s="2">
        <f>VLOOKUP($A1332,'[1]23500'!$B$3:$L$5634,8,0)</f>
        <v>0.01</v>
      </c>
      <c r="Q1332" s="2" t="str">
        <f>VLOOKUP($A1332,'[1]23500'!$B$3:$L$5634,10,0)</f>
        <v>Na przewody</v>
      </c>
      <c r="R1332" s="2" t="str">
        <f>VLOOKUP($A1332,'[1]23500'!$B$3:$L$5634,11,0)</f>
        <v>1001</v>
      </c>
    </row>
    <row r="1333" spans="1:18" x14ac:dyDescent="0.3">
      <c r="A1333" s="7" t="s">
        <v>3779</v>
      </c>
      <c r="B1333" s="7" t="s">
        <v>3780</v>
      </c>
      <c r="C1333" s="7" t="s">
        <v>1420</v>
      </c>
      <c r="D1333" s="7" t="s">
        <v>3781</v>
      </c>
      <c r="E1333" s="7">
        <f t="shared" si="20"/>
        <v>5.2416666666666671</v>
      </c>
      <c r="F1333" s="7">
        <v>6.29</v>
      </c>
      <c r="G1333" s="7" t="s">
        <v>544</v>
      </c>
      <c r="H1333" s="7" t="s">
        <v>585</v>
      </c>
      <c r="I1333" s="2" t="str">
        <f>VLOOKUP($A1333,'[1]23500'!$B$3:$L$5634,1,0)</f>
        <v>PC-20003PV40.U</v>
      </c>
      <c r="J1333" s="2" t="str">
        <f>VLOOKUP($A1333,'[1]23500'!$B$3:$L$5634,2,0)</f>
        <v>PC 20/3 WIĄZKI ŻÓŁTY: U  (200 szt.)</v>
      </c>
      <c r="K1333" s="2" t="str">
        <f>VLOOKUP($A1333,'[1]23500'!$B$3:$L$5634,3,0)</f>
        <v>paczka</v>
      </c>
      <c r="L1333" s="2" t="str">
        <f>VLOOKUP($A1333,'[1]23500'!$B$3:$L$5634,4,0)</f>
        <v>3926909700</v>
      </c>
      <c r="M1333" s="2" t="str">
        <f>VLOOKUP($A1333,'[1]23500'!$B$3:$L$5634,5,0)</f>
        <v>7330417006764</v>
      </c>
      <c r="N1333" s="2">
        <f>VLOOKUP($A1333,'[1]23500'!$B$3:$L$5634,6,0)</f>
        <v>8.9999999999999993E-3</v>
      </c>
      <c r="O1333" s="2" t="str">
        <f>VLOOKUP($A1333,'[1]23500'!$B$3:$L$5634,7,0)</f>
        <v>Kg</v>
      </c>
      <c r="P1333" s="2">
        <f>VLOOKUP($A1333,'[1]23500'!$B$3:$L$5634,8,0)</f>
        <v>0.01</v>
      </c>
      <c r="Q1333" s="2" t="str">
        <f>VLOOKUP($A1333,'[1]23500'!$B$3:$L$5634,10,0)</f>
        <v>Na przewody</v>
      </c>
      <c r="R1333" s="2" t="str">
        <f>VLOOKUP($A1333,'[1]23500'!$B$3:$L$5634,11,0)</f>
        <v>1001</v>
      </c>
    </row>
    <row r="1334" spans="1:18" x14ac:dyDescent="0.3">
      <c r="A1334" s="7" t="s">
        <v>3782</v>
      </c>
      <c r="B1334" s="7" t="s">
        <v>3783</v>
      </c>
      <c r="C1334" s="7" t="s">
        <v>1420</v>
      </c>
      <c r="D1334" s="7" t="s">
        <v>3784</v>
      </c>
      <c r="E1334" s="7">
        <f t="shared" si="20"/>
        <v>5.2416666666666671</v>
      </c>
      <c r="F1334" s="7">
        <v>6.29</v>
      </c>
      <c r="G1334" s="7" t="s">
        <v>544</v>
      </c>
      <c r="H1334" s="7" t="s">
        <v>585</v>
      </c>
      <c r="I1334" s="2" t="str">
        <f>VLOOKUP($A1334,'[1]23500'!$B$3:$L$5634,1,0)</f>
        <v>PC-20003PV40.V</v>
      </c>
      <c r="J1334" s="2" t="str">
        <f>VLOOKUP($A1334,'[1]23500'!$B$3:$L$5634,2,0)</f>
        <v>PC 20/3 WIĄZKI ŻÓŁTY: V  (200 szt.)</v>
      </c>
      <c r="K1334" s="2" t="str">
        <f>VLOOKUP($A1334,'[1]23500'!$B$3:$L$5634,3,0)</f>
        <v>paczka</v>
      </c>
      <c r="L1334" s="2" t="str">
        <f>VLOOKUP($A1334,'[1]23500'!$B$3:$L$5634,4,0)</f>
        <v>3926909700</v>
      </c>
      <c r="M1334" s="2" t="str">
        <f>VLOOKUP($A1334,'[1]23500'!$B$3:$L$5634,5,0)</f>
        <v>7330417006771</v>
      </c>
      <c r="N1334" s="2">
        <f>VLOOKUP($A1334,'[1]23500'!$B$3:$L$5634,6,0)</f>
        <v>8.9999999999999993E-3</v>
      </c>
      <c r="O1334" s="2" t="str">
        <f>VLOOKUP($A1334,'[1]23500'!$B$3:$L$5634,7,0)</f>
        <v>Kg</v>
      </c>
      <c r="P1334" s="2">
        <f>VLOOKUP($A1334,'[1]23500'!$B$3:$L$5634,8,0)</f>
        <v>0.01</v>
      </c>
      <c r="Q1334" s="2" t="str">
        <f>VLOOKUP($A1334,'[1]23500'!$B$3:$L$5634,10,0)</f>
        <v>Na przewody</v>
      </c>
      <c r="R1334" s="2" t="str">
        <f>VLOOKUP($A1334,'[1]23500'!$B$3:$L$5634,11,0)</f>
        <v>1001</v>
      </c>
    </row>
    <row r="1335" spans="1:18" x14ac:dyDescent="0.3">
      <c r="A1335" s="7" t="s">
        <v>3785</v>
      </c>
      <c r="B1335" s="7" t="s">
        <v>3786</v>
      </c>
      <c r="C1335" s="7" t="s">
        <v>1420</v>
      </c>
      <c r="D1335" s="7" t="s">
        <v>3787</v>
      </c>
      <c r="E1335" s="7">
        <f t="shared" si="20"/>
        <v>5.2416666666666671</v>
      </c>
      <c r="F1335" s="7">
        <v>6.29</v>
      </c>
      <c r="G1335" s="7" t="s">
        <v>544</v>
      </c>
      <c r="H1335" s="7" t="s">
        <v>585</v>
      </c>
      <c r="I1335" s="2" t="str">
        <f>VLOOKUP($A1335,'[1]23500'!$B$3:$L$5634,1,0)</f>
        <v>PC-20003PV40.W</v>
      </c>
      <c r="J1335" s="2" t="str">
        <f>VLOOKUP($A1335,'[1]23500'!$B$3:$L$5634,2,0)</f>
        <v>PC 20/3 WIĄZKI ŻÓŁTY: W  (200 szt.)</v>
      </c>
      <c r="K1335" s="2" t="str">
        <f>VLOOKUP($A1335,'[1]23500'!$B$3:$L$5634,3,0)</f>
        <v>paczka</v>
      </c>
      <c r="L1335" s="2" t="str">
        <f>VLOOKUP($A1335,'[1]23500'!$B$3:$L$5634,4,0)</f>
        <v>3926909700</v>
      </c>
      <c r="M1335" s="2" t="str">
        <f>VLOOKUP($A1335,'[1]23500'!$B$3:$L$5634,5,0)</f>
        <v>7330417006788</v>
      </c>
      <c r="N1335" s="2">
        <f>VLOOKUP($A1335,'[1]23500'!$B$3:$L$5634,6,0)</f>
        <v>8.9999999999999993E-3</v>
      </c>
      <c r="O1335" s="2" t="str">
        <f>VLOOKUP($A1335,'[1]23500'!$B$3:$L$5634,7,0)</f>
        <v>Kg</v>
      </c>
      <c r="P1335" s="2">
        <f>VLOOKUP($A1335,'[1]23500'!$B$3:$L$5634,8,0)</f>
        <v>0.01</v>
      </c>
      <c r="Q1335" s="2" t="str">
        <f>VLOOKUP($A1335,'[1]23500'!$B$3:$L$5634,10,0)</f>
        <v>Na przewody</v>
      </c>
      <c r="R1335" s="2" t="str">
        <f>VLOOKUP($A1335,'[1]23500'!$B$3:$L$5634,11,0)</f>
        <v>1001</v>
      </c>
    </row>
    <row r="1336" spans="1:18" x14ac:dyDescent="0.3">
      <c r="A1336" s="7" t="s">
        <v>3788</v>
      </c>
      <c r="B1336" s="7" t="s">
        <v>3789</v>
      </c>
      <c r="C1336" s="7" t="s">
        <v>1420</v>
      </c>
      <c r="D1336" s="7" t="s">
        <v>3790</v>
      </c>
      <c r="E1336" s="7">
        <f t="shared" si="20"/>
        <v>5.2416666666666671</v>
      </c>
      <c r="F1336" s="7">
        <v>6.29</v>
      </c>
      <c r="G1336" s="7" t="s">
        <v>544</v>
      </c>
      <c r="H1336" s="7" t="s">
        <v>585</v>
      </c>
      <c r="I1336" s="2" t="str">
        <f>VLOOKUP($A1336,'[1]23500'!$B$3:$L$5634,1,0)</f>
        <v>PC-20003PV40.X</v>
      </c>
      <c r="J1336" s="2" t="str">
        <f>VLOOKUP($A1336,'[1]23500'!$B$3:$L$5634,2,0)</f>
        <v>PC 20/3 WIĄZKI ŻÓŁTY: X  (200 szt.)</v>
      </c>
      <c r="K1336" s="2" t="str">
        <f>VLOOKUP($A1336,'[1]23500'!$B$3:$L$5634,3,0)</f>
        <v>paczka</v>
      </c>
      <c r="L1336" s="2" t="str">
        <f>VLOOKUP($A1336,'[1]23500'!$B$3:$L$5634,4,0)</f>
        <v>3926909700</v>
      </c>
      <c r="M1336" s="2" t="str">
        <f>VLOOKUP($A1336,'[1]23500'!$B$3:$L$5634,5,0)</f>
        <v>7330417006795</v>
      </c>
      <c r="N1336" s="2">
        <f>VLOOKUP($A1336,'[1]23500'!$B$3:$L$5634,6,0)</f>
        <v>8.9999999999999993E-3</v>
      </c>
      <c r="O1336" s="2" t="str">
        <f>VLOOKUP($A1336,'[1]23500'!$B$3:$L$5634,7,0)</f>
        <v>Kg</v>
      </c>
      <c r="P1336" s="2">
        <f>VLOOKUP($A1336,'[1]23500'!$B$3:$L$5634,8,0)</f>
        <v>0.01</v>
      </c>
      <c r="Q1336" s="2" t="str">
        <f>VLOOKUP($A1336,'[1]23500'!$B$3:$L$5634,10,0)</f>
        <v>Na przewody</v>
      </c>
      <c r="R1336" s="2" t="str">
        <f>VLOOKUP($A1336,'[1]23500'!$B$3:$L$5634,11,0)</f>
        <v>1001</v>
      </c>
    </row>
    <row r="1337" spans="1:18" x14ac:dyDescent="0.3">
      <c r="A1337" s="7" t="s">
        <v>3791</v>
      </c>
      <c r="B1337" s="7" t="s">
        <v>3792</v>
      </c>
      <c r="C1337" s="7" t="s">
        <v>1420</v>
      </c>
      <c r="D1337" s="7" t="s">
        <v>3793</v>
      </c>
      <c r="E1337" s="7">
        <f t="shared" si="20"/>
        <v>5.2416666666666671</v>
      </c>
      <c r="F1337" s="7">
        <v>6.29</v>
      </c>
      <c r="G1337" s="7" t="s">
        <v>544</v>
      </c>
      <c r="H1337" s="7" t="s">
        <v>585</v>
      </c>
      <c r="I1337" s="2" t="str">
        <f>VLOOKUP($A1337,'[1]23500'!$B$3:$L$5634,1,0)</f>
        <v>PC-20003PV40.Y</v>
      </c>
      <c r="J1337" s="2" t="str">
        <f>VLOOKUP($A1337,'[1]23500'!$B$3:$L$5634,2,0)</f>
        <v>PC 20/3 WIĄZKI ŻÓŁTY: Y  (200 szt.)</v>
      </c>
      <c r="K1337" s="2" t="str">
        <f>VLOOKUP($A1337,'[1]23500'!$B$3:$L$5634,3,0)</f>
        <v>paczka</v>
      </c>
      <c r="L1337" s="2" t="str">
        <f>VLOOKUP($A1337,'[1]23500'!$B$3:$L$5634,4,0)</f>
        <v>3926909700</v>
      </c>
      <c r="M1337" s="2" t="str">
        <f>VLOOKUP($A1337,'[1]23500'!$B$3:$L$5634,5,0)</f>
        <v>7330417006801</v>
      </c>
      <c r="N1337" s="2">
        <f>VLOOKUP($A1337,'[1]23500'!$B$3:$L$5634,6,0)</f>
        <v>8.9999999999999993E-3</v>
      </c>
      <c r="O1337" s="2" t="str">
        <f>VLOOKUP($A1337,'[1]23500'!$B$3:$L$5634,7,0)</f>
        <v>Kg</v>
      </c>
      <c r="P1337" s="2">
        <f>VLOOKUP($A1337,'[1]23500'!$B$3:$L$5634,8,0)</f>
        <v>0.01</v>
      </c>
      <c r="Q1337" s="2" t="str">
        <f>VLOOKUP($A1337,'[1]23500'!$B$3:$L$5634,10,0)</f>
        <v>Na przewody</v>
      </c>
      <c r="R1337" s="2" t="str">
        <f>VLOOKUP($A1337,'[1]23500'!$B$3:$L$5634,11,0)</f>
        <v>1001</v>
      </c>
    </row>
    <row r="1338" spans="1:18" x14ac:dyDescent="0.3">
      <c r="A1338" s="7" t="s">
        <v>3794</v>
      </c>
      <c r="B1338" s="7" t="s">
        <v>3795</v>
      </c>
      <c r="C1338" s="7" t="s">
        <v>1420</v>
      </c>
      <c r="D1338" s="7" t="s">
        <v>3796</v>
      </c>
      <c r="E1338" s="7">
        <f t="shared" si="20"/>
        <v>5.2416666666666671</v>
      </c>
      <c r="F1338" s="7">
        <v>6.29</v>
      </c>
      <c r="G1338" s="7" t="s">
        <v>544</v>
      </c>
      <c r="H1338" s="7" t="s">
        <v>585</v>
      </c>
      <c r="I1338" s="2" t="str">
        <f>VLOOKUP($A1338,'[1]23500'!$B$3:$L$5634,1,0)</f>
        <v>PC-20003PV40.Z</v>
      </c>
      <c r="J1338" s="2" t="str">
        <f>VLOOKUP($A1338,'[1]23500'!$B$3:$L$5634,2,0)</f>
        <v>PC 20/3 WIĄZKI ŻÓŁTY: Z  (200 szt.)</v>
      </c>
      <c r="K1338" s="2" t="str">
        <f>VLOOKUP($A1338,'[1]23500'!$B$3:$L$5634,3,0)</f>
        <v>paczka</v>
      </c>
      <c r="L1338" s="2" t="str">
        <f>VLOOKUP($A1338,'[1]23500'!$B$3:$L$5634,4,0)</f>
        <v>3926909700</v>
      </c>
      <c r="M1338" s="2" t="str">
        <f>VLOOKUP($A1338,'[1]23500'!$B$3:$L$5634,5,0)</f>
        <v>7330417006818</v>
      </c>
      <c r="N1338" s="2">
        <f>VLOOKUP($A1338,'[1]23500'!$B$3:$L$5634,6,0)</f>
        <v>8.9999999999999993E-3</v>
      </c>
      <c r="O1338" s="2" t="str">
        <f>VLOOKUP($A1338,'[1]23500'!$B$3:$L$5634,7,0)</f>
        <v>Kg</v>
      </c>
      <c r="P1338" s="2">
        <f>VLOOKUP($A1338,'[1]23500'!$B$3:$L$5634,8,0)</f>
        <v>0.01</v>
      </c>
      <c r="Q1338" s="2" t="str">
        <f>VLOOKUP($A1338,'[1]23500'!$B$3:$L$5634,10,0)</f>
        <v>Na przewody</v>
      </c>
      <c r="R1338" s="2" t="str">
        <f>VLOOKUP($A1338,'[1]23500'!$B$3:$L$5634,11,0)</f>
        <v>1001</v>
      </c>
    </row>
    <row r="1339" spans="1:18" x14ac:dyDescent="0.3">
      <c r="A1339" s="7" t="s">
        <v>3797</v>
      </c>
      <c r="B1339" s="7" t="s">
        <v>3798</v>
      </c>
      <c r="C1339" s="7" t="s">
        <v>1420</v>
      </c>
      <c r="D1339" s="7" t="s">
        <v>3799</v>
      </c>
      <c r="E1339" s="7">
        <f t="shared" si="20"/>
        <v>6.2</v>
      </c>
      <c r="F1339" s="7">
        <v>7.44</v>
      </c>
      <c r="G1339" s="7" t="s">
        <v>544</v>
      </c>
      <c r="H1339" s="7" t="s">
        <v>585</v>
      </c>
      <c r="I1339" s="2" t="str">
        <f>VLOOKUP($A1339,'[1]23500'!$B$3:$L$5634,1,0)</f>
        <v>PC-20003PV69.-</v>
      </c>
      <c r="J1339" s="2" t="str">
        <f>VLOOKUP($A1339,'[1]23500'!$B$3:$L$5634,2,0)</f>
        <v>PC 20/3 WIĄZKI NIEBIESKI: -  (200 szt.)</v>
      </c>
      <c r="K1339" s="2" t="str">
        <f>VLOOKUP($A1339,'[1]23500'!$B$3:$L$5634,3,0)</f>
        <v>paczka</v>
      </c>
      <c r="L1339" s="2" t="str">
        <f>VLOOKUP($A1339,'[1]23500'!$B$3:$L$5634,4,0)</f>
        <v>3926909700</v>
      </c>
      <c r="M1339" s="2" t="str">
        <f>VLOOKUP($A1339,'[1]23500'!$B$3:$L$5634,5,0)</f>
        <v>7330417021781</v>
      </c>
      <c r="N1339" s="2">
        <f>VLOOKUP($A1339,'[1]23500'!$B$3:$L$5634,6,0)</f>
        <v>0</v>
      </c>
      <c r="O1339" s="2">
        <f>VLOOKUP($A1339,'[1]23500'!$B$3:$L$5634,7,0)</f>
        <v>0</v>
      </c>
      <c r="P1339" s="2">
        <f>VLOOKUP($A1339,'[1]23500'!$B$3:$L$5634,8,0)</f>
        <v>0</v>
      </c>
      <c r="Q1339" s="2" t="str">
        <f>VLOOKUP($A1339,'[1]23500'!$B$3:$L$5634,10,0)</f>
        <v>Na przewody</v>
      </c>
      <c r="R1339" s="2" t="str">
        <f>VLOOKUP($A1339,'[1]23500'!$B$3:$L$5634,11,0)</f>
        <v>1001</v>
      </c>
    </row>
    <row r="1340" spans="1:18" x14ac:dyDescent="0.3">
      <c r="A1340" s="1" t="s">
        <v>3800</v>
      </c>
      <c r="B1340" s="1" t="s">
        <v>3801</v>
      </c>
      <c r="C1340" s="1" t="s">
        <v>680</v>
      </c>
      <c r="D1340" s="1" t="s">
        <v>3802</v>
      </c>
      <c r="E1340" s="1">
        <f t="shared" si="20"/>
        <v>0</v>
      </c>
      <c r="F1340" s="1"/>
      <c r="G1340" s="1" t="s">
        <v>544</v>
      </c>
      <c r="H1340" s="1" t="s">
        <v>590</v>
      </c>
      <c r="I1340" s="2" t="str">
        <f>VLOOKUP($A1340,'[1]23500'!$B$3:$L$5634,1,0)</f>
        <v>PC-20015AN4</v>
      </c>
      <c r="J1340" s="2" t="str">
        <f>VLOOKUP($A1340,'[1]23500'!$B$3:$L$5634,2,0)</f>
        <v>PC 20/15 CIĘTY CZYSTY ŻÓŁTY  (100 szt.)</v>
      </c>
      <c r="K1340" s="2" t="str">
        <f>VLOOKUP($A1340,'[1]23500'!$B$3:$L$5634,3,0)</f>
        <v>paczka</v>
      </c>
      <c r="L1340" s="2" t="str">
        <f>VLOOKUP($A1340,'[1]23500'!$B$3:$L$5634,4,0)</f>
        <v>3926909700</v>
      </c>
      <c r="M1340" s="2" t="str">
        <f>VLOOKUP($A1340,'[1]23500'!$B$3:$L$5634,5,0)</f>
        <v>7330417042267</v>
      </c>
      <c r="N1340" s="2">
        <f>VLOOKUP($A1340,'[1]23500'!$B$3:$L$5634,6,0)</f>
        <v>1.7000000000000001E-2</v>
      </c>
      <c r="O1340" s="2" t="str">
        <f>VLOOKUP($A1340,'[1]23500'!$B$3:$L$5634,7,0)</f>
        <v>Kg</v>
      </c>
      <c r="P1340" s="2">
        <f>VLOOKUP($A1340,'[1]23500'!$B$3:$L$5634,8,0)</f>
        <v>1.7999999999999999E-2</v>
      </c>
      <c r="Q1340" s="2" t="str">
        <f>VLOOKUP($A1340,'[1]23500'!$B$3:$L$5634,10,0)</f>
        <v>Na przewody</v>
      </c>
      <c r="R1340" s="2" t="str">
        <f>VLOOKUP($A1340,'[1]23500'!$B$3:$L$5634,11,0)</f>
        <v>1003</v>
      </c>
    </row>
    <row r="1341" spans="1:18" x14ac:dyDescent="0.3">
      <c r="A1341" s="1" t="s">
        <v>3803</v>
      </c>
      <c r="B1341" s="1" t="s">
        <v>3804</v>
      </c>
      <c r="C1341" s="1" t="s">
        <v>680</v>
      </c>
      <c r="D1341" s="1" t="s">
        <v>3805</v>
      </c>
      <c r="E1341" s="1">
        <f t="shared" si="20"/>
        <v>0</v>
      </c>
      <c r="F1341" s="1"/>
      <c r="G1341" s="1" t="s">
        <v>544</v>
      </c>
      <c r="H1341" s="1" t="s">
        <v>585</v>
      </c>
      <c r="I1341" s="2" t="str">
        <f>VLOOKUP($A1341,'[1]23500'!$B$3:$L$5634,1,0)</f>
        <v>PC-20021AN4</v>
      </c>
      <c r="J1341" s="2" t="str">
        <f>VLOOKUP($A1341,'[1]23500'!$B$3:$L$5634,2,0)</f>
        <v>PC 20/21 CIĘTY CZYSTY ŻÓŁTY  (100 szt.)</v>
      </c>
      <c r="K1341" s="2" t="str">
        <f>VLOOKUP($A1341,'[1]23500'!$B$3:$L$5634,3,0)</f>
        <v>paczka</v>
      </c>
      <c r="L1341" s="2" t="str">
        <f>VLOOKUP($A1341,'[1]23500'!$B$3:$L$5634,4,0)</f>
        <v>3926909700</v>
      </c>
      <c r="M1341" s="2" t="str">
        <f>VLOOKUP($A1341,'[1]23500'!$B$3:$L$5634,5,0)</f>
        <v>7330417042076</v>
      </c>
      <c r="N1341" s="2">
        <f>VLOOKUP($A1341,'[1]23500'!$B$3:$L$5634,6,0)</f>
        <v>2.1999999999999999E-2</v>
      </c>
      <c r="O1341" s="2" t="str">
        <f>VLOOKUP($A1341,'[1]23500'!$B$3:$L$5634,7,0)</f>
        <v>Kg</v>
      </c>
      <c r="P1341" s="2">
        <f>VLOOKUP($A1341,'[1]23500'!$B$3:$L$5634,8,0)</f>
        <v>2.3E-2</v>
      </c>
      <c r="Q1341" s="2" t="str">
        <f>VLOOKUP($A1341,'[1]23500'!$B$3:$L$5634,10,0)</f>
        <v>Na przewody</v>
      </c>
      <c r="R1341" s="2" t="str">
        <f>VLOOKUP($A1341,'[1]23500'!$B$3:$L$5634,11,0)</f>
        <v>1003</v>
      </c>
    </row>
    <row r="1342" spans="1:18" x14ac:dyDescent="0.3">
      <c r="A1342" s="1" t="s">
        <v>3806</v>
      </c>
      <c r="B1342" s="1" t="s">
        <v>3807</v>
      </c>
      <c r="C1342" s="1" t="s">
        <v>680</v>
      </c>
      <c r="D1342" s="1" t="s">
        <v>3808</v>
      </c>
      <c r="E1342" s="1">
        <f t="shared" si="20"/>
        <v>0</v>
      </c>
      <c r="F1342" s="1"/>
      <c r="G1342" s="1" t="s">
        <v>544</v>
      </c>
      <c r="H1342" s="1" t="s">
        <v>590</v>
      </c>
      <c r="I1342" s="2" t="str">
        <f>VLOOKUP($A1342,'[1]23500'!$B$3:$L$5634,1,0)</f>
        <v>PC-20036AN4</v>
      </c>
      <c r="J1342" s="2" t="str">
        <f>VLOOKUP($A1342,'[1]23500'!$B$3:$L$5634,2,0)</f>
        <v>PC 20/36 CIĘTY CZYSTY ŻÓŁTY  (100 szt.)</v>
      </c>
      <c r="K1342" s="2" t="str">
        <f>VLOOKUP($A1342,'[1]23500'!$B$3:$L$5634,3,0)</f>
        <v>paczka</v>
      </c>
      <c r="L1342" s="2" t="str">
        <f>VLOOKUP($A1342,'[1]23500'!$B$3:$L$5634,4,0)</f>
        <v>3926909700</v>
      </c>
      <c r="M1342" s="2" t="str">
        <f>VLOOKUP($A1342,'[1]23500'!$B$3:$L$5634,5,0)</f>
        <v>5903041605102</v>
      </c>
      <c r="N1342" s="2">
        <f>VLOOKUP($A1342,'[1]23500'!$B$3:$L$5634,6,0)</f>
        <v>0</v>
      </c>
      <c r="O1342" s="2">
        <f>VLOOKUP($A1342,'[1]23500'!$B$3:$L$5634,7,0)</f>
        <v>0</v>
      </c>
      <c r="P1342" s="2">
        <f>VLOOKUP($A1342,'[1]23500'!$B$3:$L$5634,8,0)</f>
        <v>0</v>
      </c>
      <c r="Q1342" s="2" t="str">
        <f>VLOOKUP($A1342,'[1]23500'!$B$3:$L$5634,10,0)</f>
        <v>Na przewody</v>
      </c>
      <c r="R1342" s="2" t="str">
        <f>VLOOKUP($A1342,'[1]23500'!$B$3:$L$5634,11,0)</f>
        <v>1003</v>
      </c>
    </row>
    <row r="1343" spans="1:18" x14ac:dyDescent="0.3">
      <c r="A1343" s="1" t="s">
        <v>3809</v>
      </c>
      <c r="B1343" s="1" t="s">
        <v>3810</v>
      </c>
      <c r="C1343" s="1" t="s">
        <v>1420</v>
      </c>
      <c r="D1343" s="1" t="s">
        <v>3811</v>
      </c>
      <c r="E1343" s="1">
        <f t="shared" si="20"/>
        <v>0</v>
      </c>
      <c r="F1343" s="1"/>
      <c r="G1343" s="1" t="s">
        <v>544</v>
      </c>
      <c r="H1343" s="1" t="s">
        <v>585</v>
      </c>
      <c r="I1343" s="2" t="e">
        <f>VLOOKUP($A1343,'[1]23500'!$B$3:$L$5634,1,0)</f>
        <v>#N/A</v>
      </c>
      <c r="J1343" s="2" t="e">
        <f>VLOOKUP($A1343,'[1]23500'!$B$3:$L$5634,2,0)</f>
        <v>#N/A</v>
      </c>
      <c r="K1343" s="2" t="e">
        <f>VLOOKUP($A1343,'[1]23500'!$B$3:$L$5634,3,0)</f>
        <v>#N/A</v>
      </c>
      <c r="L1343" s="2" t="e">
        <f>VLOOKUP($A1343,'[1]23500'!$B$3:$L$5634,4,0)</f>
        <v>#N/A</v>
      </c>
      <c r="M1343" s="2" t="e">
        <f>VLOOKUP($A1343,'[1]23500'!$B$3:$L$5634,5,0)</f>
        <v>#N/A</v>
      </c>
      <c r="N1343" s="2" t="e">
        <f>VLOOKUP($A1343,'[1]23500'!$B$3:$L$5634,6,0)</f>
        <v>#N/A</v>
      </c>
      <c r="O1343" s="2" t="e">
        <f>VLOOKUP($A1343,'[1]23500'!$B$3:$L$5634,7,0)</f>
        <v>#N/A</v>
      </c>
      <c r="P1343" s="2" t="e">
        <f>VLOOKUP($A1343,'[1]23500'!$B$3:$L$5634,8,0)</f>
        <v>#N/A</v>
      </c>
      <c r="Q1343" s="2" t="e">
        <f>VLOOKUP($A1343,'[1]23500'!$B$3:$L$5634,10,0)</f>
        <v>#N/A</v>
      </c>
      <c r="R1343" s="2" t="e">
        <f>VLOOKUP($A1343,'[1]23500'!$B$3:$L$5634,11,0)</f>
        <v>#N/A</v>
      </c>
    </row>
    <row r="1344" spans="1:18" x14ac:dyDescent="0.3">
      <c r="A1344" s="7" t="s">
        <v>3812</v>
      </c>
      <c r="B1344" s="7" t="s">
        <v>3813</v>
      </c>
      <c r="C1344" s="7" t="s">
        <v>1420</v>
      </c>
      <c r="D1344" s="7" t="s">
        <v>3814</v>
      </c>
      <c r="E1344" s="7">
        <f t="shared" si="20"/>
        <v>5.2416666666666671</v>
      </c>
      <c r="F1344" s="7">
        <v>6.29</v>
      </c>
      <c r="G1344" s="7" t="s">
        <v>544</v>
      </c>
      <c r="H1344" s="7" t="s">
        <v>585</v>
      </c>
      <c r="I1344" s="2" t="str">
        <f>VLOOKUP($A1344,'[1]23500'!$B$3:$L$5634,1,0)</f>
        <v>PC-30003PV40.-</v>
      </c>
      <c r="J1344" s="2" t="str">
        <f>VLOOKUP($A1344,'[1]23500'!$B$3:$L$5634,2,0)</f>
        <v>PC 30/3 WIĄZKI ŻÓŁTY: -  (200 szt.)</v>
      </c>
      <c r="K1344" s="2" t="str">
        <f>VLOOKUP($A1344,'[1]23500'!$B$3:$L$5634,3,0)</f>
        <v>paczka</v>
      </c>
      <c r="L1344" s="2" t="str">
        <f>VLOOKUP($A1344,'[1]23500'!$B$3:$L$5634,4,0)</f>
        <v>3926909700</v>
      </c>
      <c r="M1344" s="2" t="str">
        <f>VLOOKUP($A1344,'[1]23500'!$B$3:$L$5634,5,0)</f>
        <v>7330417043226</v>
      </c>
      <c r="N1344" s="2">
        <f>VLOOKUP($A1344,'[1]23500'!$B$3:$L$5634,6,0)</f>
        <v>0</v>
      </c>
      <c r="O1344" s="2">
        <f>VLOOKUP($A1344,'[1]23500'!$B$3:$L$5634,7,0)</f>
        <v>0</v>
      </c>
      <c r="P1344" s="2">
        <f>VLOOKUP($A1344,'[1]23500'!$B$3:$L$5634,8,0)</f>
        <v>0</v>
      </c>
      <c r="Q1344" s="2" t="str">
        <f>VLOOKUP($A1344,'[1]23500'!$B$3:$L$5634,10,0)</f>
        <v>Na przewody</v>
      </c>
      <c r="R1344" s="2" t="str">
        <f>VLOOKUP($A1344,'[1]23500'!$B$3:$L$5634,11,0)</f>
        <v>1001</v>
      </c>
    </row>
    <row r="1345" spans="1:18" x14ac:dyDescent="0.3">
      <c r="A1345" s="7" t="s">
        <v>3815</v>
      </c>
      <c r="B1345" s="7" t="s">
        <v>3816</v>
      </c>
      <c r="C1345" s="7" t="s">
        <v>1420</v>
      </c>
      <c r="D1345" s="7" t="s">
        <v>3817</v>
      </c>
      <c r="E1345" s="7">
        <f t="shared" si="20"/>
        <v>5.2416666666666671</v>
      </c>
      <c r="F1345" s="7">
        <v>6.29</v>
      </c>
      <c r="G1345" s="7" t="s">
        <v>544</v>
      </c>
      <c r="H1345" s="7" t="s">
        <v>585</v>
      </c>
      <c r="I1345" s="2" t="str">
        <f>VLOOKUP($A1345,'[1]23500'!$B$3:$L$5634,1,0)</f>
        <v>PC-30003PV40..</v>
      </c>
      <c r="J1345" s="2" t="str">
        <f>VLOOKUP($A1345,'[1]23500'!$B$3:$L$5634,2,0)</f>
        <v>PC 30/4 WIĄZKI ŻÓŁTY: KROPKA  (200 szt.)</v>
      </c>
      <c r="K1345" s="2" t="str">
        <f>VLOOKUP($A1345,'[1]23500'!$B$3:$L$5634,3,0)</f>
        <v>paczka</v>
      </c>
      <c r="L1345" s="2" t="str">
        <f>VLOOKUP($A1345,'[1]23500'!$B$3:$L$5634,4,0)</f>
        <v>3926909700</v>
      </c>
      <c r="M1345" s="2" t="str">
        <f>VLOOKUP($A1345,'[1]23500'!$B$3:$L$5634,5,0)</f>
        <v>5903041605195</v>
      </c>
      <c r="N1345" s="2">
        <f>VLOOKUP($A1345,'[1]23500'!$B$3:$L$5634,6,0)</f>
        <v>0</v>
      </c>
      <c r="O1345" s="2">
        <f>VLOOKUP($A1345,'[1]23500'!$B$3:$L$5634,7,0)</f>
        <v>0</v>
      </c>
      <c r="P1345" s="2">
        <f>VLOOKUP($A1345,'[1]23500'!$B$3:$L$5634,8,0)</f>
        <v>0</v>
      </c>
      <c r="Q1345" s="2" t="str">
        <f>VLOOKUP($A1345,'[1]23500'!$B$3:$L$5634,10,0)</f>
        <v>Na przewody</v>
      </c>
      <c r="R1345" s="2" t="str">
        <f>VLOOKUP($A1345,'[1]23500'!$B$3:$L$5634,11,0)</f>
        <v>1001</v>
      </c>
    </row>
    <row r="1346" spans="1:18" x14ac:dyDescent="0.3">
      <c r="A1346" s="7" t="s">
        <v>3818</v>
      </c>
      <c r="B1346" s="7" t="s">
        <v>3819</v>
      </c>
      <c r="C1346" s="7" t="s">
        <v>1420</v>
      </c>
      <c r="D1346" s="7" t="s">
        <v>3820</v>
      </c>
      <c r="E1346" s="7">
        <f t="shared" si="20"/>
        <v>5.2416666666666671</v>
      </c>
      <c r="F1346" s="7">
        <v>6.29</v>
      </c>
      <c r="G1346" s="7" t="s">
        <v>544</v>
      </c>
      <c r="H1346" s="7" t="s">
        <v>585</v>
      </c>
      <c r="I1346" s="2" t="str">
        <f>VLOOKUP($A1346,'[1]23500'!$B$3:$L$5634,1,0)</f>
        <v>PC-30003PV40./</v>
      </c>
      <c r="J1346" s="2" t="str">
        <f>VLOOKUP($A1346,'[1]23500'!$B$3:$L$5634,2,0)</f>
        <v>PC 30/3 WIĄZKI ŻÓŁTY: /  (200 szt.)</v>
      </c>
      <c r="K1346" s="2" t="str">
        <f>VLOOKUP($A1346,'[1]23500'!$B$3:$L$5634,3,0)</f>
        <v>paczka</v>
      </c>
      <c r="L1346" s="2" t="str">
        <f>VLOOKUP($A1346,'[1]23500'!$B$3:$L$5634,4,0)</f>
        <v>3926909700</v>
      </c>
      <c r="M1346" s="2" t="str">
        <f>VLOOKUP($A1346,'[1]23500'!$B$3:$L$5634,5,0)</f>
        <v>5906775913086</v>
      </c>
      <c r="N1346" s="2">
        <f>VLOOKUP($A1346,'[1]23500'!$B$3:$L$5634,6,0)</f>
        <v>0</v>
      </c>
      <c r="O1346" s="2">
        <f>VLOOKUP($A1346,'[1]23500'!$B$3:$L$5634,7,0)</f>
        <v>0</v>
      </c>
      <c r="P1346" s="2">
        <f>VLOOKUP($A1346,'[1]23500'!$B$3:$L$5634,8,0)</f>
        <v>0</v>
      </c>
      <c r="Q1346" s="2" t="str">
        <f>VLOOKUP($A1346,'[1]23500'!$B$3:$L$5634,10,0)</f>
        <v>Na przewody</v>
      </c>
      <c r="R1346" s="2" t="str">
        <f>VLOOKUP($A1346,'[1]23500'!$B$3:$L$5634,11,0)</f>
        <v>1001</v>
      </c>
    </row>
    <row r="1347" spans="1:18" x14ac:dyDescent="0.3">
      <c r="A1347" s="7" t="s">
        <v>3821</v>
      </c>
      <c r="B1347" s="7" t="s">
        <v>3822</v>
      </c>
      <c r="C1347" s="7" t="s">
        <v>1420</v>
      </c>
      <c r="D1347" s="7" t="s">
        <v>3823</v>
      </c>
      <c r="E1347" s="7">
        <f t="shared" ref="E1347:E1410" si="21">F1347/1.2</f>
        <v>5.2416666666666671</v>
      </c>
      <c r="F1347" s="7">
        <v>6.29</v>
      </c>
      <c r="G1347" s="7" t="s">
        <v>544</v>
      </c>
      <c r="H1347" s="7" t="s">
        <v>585</v>
      </c>
      <c r="I1347" s="2" t="str">
        <f>VLOOKUP($A1347,'[1]23500'!$B$3:$L$5634,1,0)</f>
        <v>PC-30003PV40.:</v>
      </c>
      <c r="J1347" s="2" t="str">
        <f>VLOOKUP($A1347,'[1]23500'!$B$3:$L$5634,2,0)</f>
        <v>PC 30/3 WIĄZKI ŻÓŁTY: DWUKROPEK (200 szt.)</v>
      </c>
      <c r="K1347" s="2" t="str">
        <f>VLOOKUP($A1347,'[1]23500'!$B$3:$L$5634,3,0)</f>
        <v>paczka</v>
      </c>
      <c r="L1347" s="2" t="str">
        <f>VLOOKUP($A1347,'[1]23500'!$B$3:$L$5634,4,0)</f>
        <v>3926909700</v>
      </c>
      <c r="M1347" s="2">
        <f>VLOOKUP($A1347,'[1]23500'!$B$3:$L$5634,5,0)</f>
        <v>0</v>
      </c>
      <c r="N1347" s="2">
        <f>VLOOKUP($A1347,'[1]23500'!$B$3:$L$5634,6,0)</f>
        <v>8.9999999999999993E-3</v>
      </c>
      <c r="O1347" s="2" t="str">
        <f>VLOOKUP($A1347,'[1]23500'!$B$3:$L$5634,7,0)</f>
        <v>Kg</v>
      </c>
      <c r="P1347" s="2">
        <f>VLOOKUP($A1347,'[1]23500'!$B$3:$L$5634,8,0)</f>
        <v>0.01</v>
      </c>
      <c r="Q1347" s="2" t="str">
        <f>VLOOKUP($A1347,'[1]23500'!$B$3:$L$5634,10,0)</f>
        <v>Na przewody</v>
      </c>
      <c r="R1347" s="2" t="str">
        <f>VLOOKUP($A1347,'[1]23500'!$B$3:$L$5634,11,0)</f>
        <v>1001</v>
      </c>
    </row>
    <row r="1348" spans="1:18" x14ac:dyDescent="0.3">
      <c r="A1348" s="7" t="s">
        <v>3824</v>
      </c>
      <c r="B1348" s="7" t="s">
        <v>3825</v>
      </c>
      <c r="C1348" s="7" t="s">
        <v>1420</v>
      </c>
      <c r="D1348" s="7" t="s">
        <v>3826</v>
      </c>
      <c r="E1348" s="7">
        <f t="shared" si="21"/>
        <v>5.2416666666666671</v>
      </c>
      <c r="F1348" s="7">
        <v>6.29</v>
      </c>
      <c r="G1348" s="7" t="s">
        <v>544</v>
      </c>
      <c r="H1348" s="7" t="s">
        <v>585</v>
      </c>
      <c r="I1348" s="2" t="e">
        <f>VLOOKUP($A1348,'[1]23500'!$B$3:$L$5634,1,0)</f>
        <v>#N/A</v>
      </c>
      <c r="J1348" s="2" t="e">
        <f>VLOOKUP($A1348,'[1]23500'!$B$3:$L$5634,2,0)</f>
        <v>#N/A</v>
      </c>
      <c r="K1348" s="2" t="e">
        <f>VLOOKUP($A1348,'[1]23500'!$B$3:$L$5634,3,0)</f>
        <v>#N/A</v>
      </c>
      <c r="L1348" s="2" t="e">
        <f>VLOOKUP($A1348,'[1]23500'!$B$3:$L$5634,4,0)</f>
        <v>#N/A</v>
      </c>
      <c r="M1348" s="2" t="e">
        <f>VLOOKUP($A1348,'[1]23500'!$B$3:$L$5634,5,0)</f>
        <v>#N/A</v>
      </c>
      <c r="N1348" s="2" t="e">
        <f>VLOOKUP($A1348,'[1]23500'!$B$3:$L$5634,6,0)</f>
        <v>#N/A</v>
      </c>
      <c r="O1348" s="2" t="e">
        <f>VLOOKUP($A1348,'[1]23500'!$B$3:$L$5634,7,0)</f>
        <v>#N/A</v>
      </c>
      <c r="P1348" s="2" t="e">
        <f>VLOOKUP($A1348,'[1]23500'!$B$3:$L$5634,8,0)</f>
        <v>#N/A</v>
      </c>
      <c r="Q1348" s="2" t="e">
        <f>VLOOKUP($A1348,'[1]23500'!$B$3:$L$5634,10,0)</f>
        <v>#N/A</v>
      </c>
      <c r="R1348" s="2" t="e">
        <f>VLOOKUP($A1348,'[1]23500'!$B$3:$L$5634,11,0)</f>
        <v>#N/A</v>
      </c>
    </row>
    <row r="1349" spans="1:18" x14ac:dyDescent="0.3">
      <c r="A1349" s="7" t="s">
        <v>3827</v>
      </c>
      <c r="B1349" s="7" t="s">
        <v>3828</v>
      </c>
      <c r="C1349" s="7" t="s">
        <v>1420</v>
      </c>
      <c r="D1349" s="7" t="s">
        <v>3829</v>
      </c>
      <c r="E1349" s="7">
        <f t="shared" si="21"/>
        <v>5.2416666666666671</v>
      </c>
      <c r="F1349" s="7">
        <v>6.29</v>
      </c>
      <c r="G1349" s="7" t="s">
        <v>544</v>
      </c>
      <c r="H1349" s="7" t="s">
        <v>585</v>
      </c>
      <c r="I1349" s="2" t="str">
        <f>VLOOKUP($A1349,'[1]23500'!$B$3:$L$5634,1,0)</f>
        <v>PC-30003PV40.+</v>
      </c>
      <c r="J1349" s="2" t="str">
        <f>VLOOKUP($A1349,'[1]23500'!$B$3:$L$5634,2,0)</f>
        <v>PC 30/3 WIĄZKI ŻÓŁTY: +  (200 szt.)</v>
      </c>
      <c r="K1349" s="2" t="str">
        <f>VLOOKUP($A1349,'[1]23500'!$B$3:$L$5634,3,0)</f>
        <v>paczka</v>
      </c>
      <c r="L1349" s="2" t="str">
        <f>VLOOKUP($A1349,'[1]23500'!$B$3:$L$5634,4,0)</f>
        <v>3926909700</v>
      </c>
      <c r="M1349" s="2" t="str">
        <f>VLOOKUP($A1349,'[1]23500'!$B$3:$L$5634,5,0)</f>
        <v>7330417043219</v>
      </c>
      <c r="N1349" s="2">
        <f>VLOOKUP($A1349,'[1]23500'!$B$3:$L$5634,6,0)</f>
        <v>0</v>
      </c>
      <c r="O1349" s="2">
        <f>VLOOKUP($A1349,'[1]23500'!$B$3:$L$5634,7,0)</f>
        <v>0</v>
      </c>
      <c r="P1349" s="2">
        <f>VLOOKUP($A1349,'[1]23500'!$B$3:$L$5634,8,0)</f>
        <v>0</v>
      </c>
      <c r="Q1349" s="2" t="str">
        <f>VLOOKUP($A1349,'[1]23500'!$B$3:$L$5634,10,0)</f>
        <v>Na przewody</v>
      </c>
      <c r="R1349" s="2" t="str">
        <f>VLOOKUP($A1349,'[1]23500'!$B$3:$L$5634,11,0)</f>
        <v>1001</v>
      </c>
    </row>
    <row r="1350" spans="1:18" x14ac:dyDescent="0.3">
      <c r="A1350" s="7" t="s">
        <v>3830</v>
      </c>
      <c r="B1350" s="7" t="s">
        <v>3831</v>
      </c>
      <c r="C1350" s="7" t="s">
        <v>1420</v>
      </c>
      <c r="D1350" s="7" t="s">
        <v>3832</v>
      </c>
      <c r="E1350" s="7">
        <f t="shared" si="21"/>
        <v>5.2416666666666671</v>
      </c>
      <c r="F1350" s="7">
        <v>6.29</v>
      </c>
      <c r="G1350" s="7" t="s">
        <v>544</v>
      </c>
      <c r="H1350" s="7" t="s">
        <v>585</v>
      </c>
      <c r="I1350" s="2" t="str">
        <f>VLOOKUP($A1350,'[1]23500'!$B$3:$L$5634,1,0)</f>
        <v>PC-30003PV40.=</v>
      </c>
      <c r="J1350" s="2" t="str">
        <f>VLOOKUP($A1350,'[1]23500'!$B$3:$L$5634,2,0)</f>
        <v>PC 30/3 WIĄZKI ŻÓŁTY: =  (200 szt.)</v>
      </c>
      <c r="K1350" s="2" t="str">
        <f>VLOOKUP($A1350,'[1]23500'!$B$3:$L$5634,3,0)</f>
        <v>paczka</v>
      </c>
      <c r="L1350" s="2" t="str">
        <f>VLOOKUP($A1350,'[1]23500'!$B$3:$L$5634,4,0)</f>
        <v>3926909700</v>
      </c>
      <c r="M1350" s="2" t="str">
        <f>VLOOKUP($A1350,'[1]23500'!$B$3:$L$5634,5,0)</f>
        <v>5903041605201</v>
      </c>
      <c r="N1350" s="2">
        <f>VLOOKUP($A1350,'[1]23500'!$B$3:$L$5634,6,0)</f>
        <v>0</v>
      </c>
      <c r="O1350" s="2">
        <f>VLOOKUP($A1350,'[1]23500'!$B$3:$L$5634,7,0)</f>
        <v>0</v>
      </c>
      <c r="P1350" s="2">
        <f>VLOOKUP($A1350,'[1]23500'!$B$3:$L$5634,8,0)</f>
        <v>0</v>
      </c>
      <c r="Q1350" s="2" t="str">
        <f>VLOOKUP($A1350,'[1]23500'!$B$3:$L$5634,10,0)</f>
        <v>Na przewody</v>
      </c>
      <c r="R1350" s="2" t="str">
        <f>VLOOKUP($A1350,'[1]23500'!$B$3:$L$5634,11,0)</f>
        <v>1001</v>
      </c>
    </row>
    <row r="1351" spans="1:18" x14ac:dyDescent="0.3">
      <c r="A1351" s="7" t="s">
        <v>3833</v>
      </c>
      <c r="B1351" s="7" t="s">
        <v>3834</v>
      </c>
      <c r="C1351" s="7" t="s">
        <v>1420</v>
      </c>
      <c r="D1351" s="7" t="s">
        <v>3835</v>
      </c>
      <c r="E1351" s="7">
        <f t="shared" si="21"/>
        <v>5.2416666666666671</v>
      </c>
      <c r="F1351" s="7">
        <v>6.29</v>
      </c>
      <c r="G1351" s="7" t="s">
        <v>544</v>
      </c>
      <c r="H1351" s="7" t="s">
        <v>585</v>
      </c>
      <c r="I1351" s="2" t="str">
        <f>VLOOKUP($A1351,'[1]23500'!$B$3:$L$5634,1,0)</f>
        <v>PC-30003PV40.0</v>
      </c>
      <c r="J1351" s="2" t="str">
        <f>VLOOKUP($A1351,'[1]23500'!$B$3:$L$5634,2,0)</f>
        <v>PC 30/3 WIĄZKI ŻÓŁTY: 0  (200 szt.)</v>
      </c>
      <c r="K1351" s="2" t="str">
        <f>VLOOKUP($A1351,'[1]23500'!$B$3:$L$5634,3,0)</f>
        <v>paczka</v>
      </c>
      <c r="L1351" s="2" t="str">
        <f>VLOOKUP($A1351,'[1]23500'!$B$3:$L$5634,4,0)</f>
        <v>3926909700</v>
      </c>
      <c r="M1351" s="2" t="str">
        <f>VLOOKUP($A1351,'[1]23500'!$B$3:$L$5634,5,0)</f>
        <v>7330417006924</v>
      </c>
      <c r="N1351" s="2">
        <f>VLOOKUP($A1351,'[1]23500'!$B$3:$L$5634,6,0)</f>
        <v>1.2E-2</v>
      </c>
      <c r="O1351" s="2" t="str">
        <f>VLOOKUP($A1351,'[1]23500'!$B$3:$L$5634,7,0)</f>
        <v>Kg</v>
      </c>
      <c r="P1351" s="2">
        <f>VLOOKUP($A1351,'[1]23500'!$B$3:$L$5634,8,0)</f>
        <v>1.2999999999999999E-2</v>
      </c>
      <c r="Q1351" s="2" t="str">
        <f>VLOOKUP($A1351,'[1]23500'!$B$3:$L$5634,10,0)</f>
        <v>Na przewody</v>
      </c>
      <c r="R1351" s="2" t="str">
        <f>VLOOKUP($A1351,'[1]23500'!$B$3:$L$5634,11,0)</f>
        <v>1001</v>
      </c>
    </row>
    <row r="1352" spans="1:18" x14ac:dyDescent="0.3">
      <c r="A1352" s="7" t="s">
        <v>3836</v>
      </c>
      <c r="B1352" s="7" t="s">
        <v>3837</v>
      </c>
      <c r="C1352" s="7" t="s">
        <v>1420</v>
      </c>
      <c r="D1352" s="7" t="s">
        <v>3838</v>
      </c>
      <c r="E1352" s="7">
        <f t="shared" si="21"/>
        <v>5.2416666666666671</v>
      </c>
      <c r="F1352" s="7">
        <v>6.29</v>
      </c>
      <c r="G1352" s="7" t="s">
        <v>544</v>
      </c>
      <c r="H1352" s="7" t="s">
        <v>585</v>
      </c>
      <c r="I1352" s="2" t="str">
        <f>VLOOKUP($A1352,'[1]23500'!$B$3:$L$5634,1,0)</f>
        <v>PC-30003PV40.1</v>
      </c>
      <c r="J1352" s="2" t="str">
        <f>VLOOKUP($A1352,'[1]23500'!$B$3:$L$5634,2,0)</f>
        <v>PC 30/3 WIĄZKI ŻÓŁTY: 1  (200 szt.)</v>
      </c>
      <c r="K1352" s="2" t="str">
        <f>VLOOKUP($A1352,'[1]23500'!$B$3:$L$5634,3,0)</f>
        <v>paczka</v>
      </c>
      <c r="L1352" s="2" t="str">
        <f>VLOOKUP($A1352,'[1]23500'!$B$3:$L$5634,4,0)</f>
        <v>3926909700</v>
      </c>
      <c r="M1352" s="2" t="str">
        <f>VLOOKUP($A1352,'[1]23500'!$B$3:$L$5634,5,0)</f>
        <v>7330417006931</v>
      </c>
      <c r="N1352" s="2">
        <f>VLOOKUP($A1352,'[1]23500'!$B$3:$L$5634,6,0)</f>
        <v>1.2E-2</v>
      </c>
      <c r="O1352" s="2" t="str">
        <f>VLOOKUP($A1352,'[1]23500'!$B$3:$L$5634,7,0)</f>
        <v>Kg</v>
      </c>
      <c r="P1352" s="2">
        <f>VLOOKUP($A1352,'[1]23500'!$B$3:$L$5634,8,0)</f>
        <v>1.2999999999999999E-2</v>
      </c>
      <c r="Q1352" s="2" t="str">
        <f>VLOOKUP($A1352,'[1]23500'!$B$3:$L$5634,10,0)</f>
        <v>Na przewody</v>
      </c>
      <c r="R1352" s="2" t="str">
        <f>VLOOKUP($A1352,'[1]23500'!$B$3:$L$5634,11,0)</f>
        <v>1001</v>
      </c>
    </row>
    <row r="1353" spans="1:18" x14ac:dyDescent="0.3">
      <c r="A1353" s="7" t="s">
        <v>3839</v>
      </c>
      <c r="B1353" s="7" t="s">
        <v>3840</v>
      </c>
      <c r="C1353" s="7" t="s">
        <v>1420</v>
      </c>
      <c r="D1353" s="7" t="s">
        <v>3841</v>
      </c>
      <c r="E1353" s="7">
        <f t="shared" si="21"/>
        <v>5.2416666666666671</v>
      </c>
      <c r="F1353" s="7">
        <v>6.29</v>
      </c>
      <c r="G1353" s="7" t="s">
        <v>544</v>
      </c>
      <c r="H1353" s="7" t="s">
        <v>585</v>
      </c>
      <c r="I1353" s="2" t="str">
        <f>VLOOKUP($A1353,'[1]23500'!$B$3:$L$5634,1,0)</f>
        <v>PC-30003PV40.2</v>
      </c>
      <c r="J1353" s="2" t="str">
        <f>VLOOKUP($A1353,'[1]23500'!$B$3:$L$5634,2,0)</f>
        <v>PC 30/3 WIĄZKI ŻÓŁTY: 2  (200 szt.)</v>
      </c>
      <c r="K1353" s="2" t="str">
        <f>VLOOKUP($A1353,'[1]23500'!$B$3:$L$5634,3,0)</f>
        <v>paczka</v>
      </c>
      <c r="L1353" s="2" t="str">
        <f>VLOOKUP($A1353,'[1]23500'!$B$3:$L$5634,4,0)</f>
        <v>3926909700</v>
      </c>
      <c r="M1353" s="2" t="str">
        <f>VLOOKUP($A1353,'[1]23500'!$B$3:$L$5634,5,0)</f>
        <v>7330417006948</v>
      </c>
      <c r="N1353" s="2">
        <f>VLOOKUP($A1353,'[1]23500'!$B$3:$L$5634,6,0)</f>
        <v>1.2E-2</v>
      </c>
      <c r="O1353" s="2" t="str">
        <f>VLOOKUP($A1353,'[1]23500'!$B$3:$L$5634,7,0)</f>
        <v>Kg</v>
      </c>
      <c r="P1353" s="2">
        <f>VLOOKUP($A1353,'[1]23500'!$B$3:$L$5634,8,0)</f>
        <v>1.2999999999999999E-2</v>
      </c>
      <c r="Q1353" s="2" t="str">
        <f>VLOOKUP($A1353,'[1]23500'!$B$3:$L$5634,10,0)</f>
        <v>Na przewody</v>
      </c>
      <c r="R1353" s="2" t="str">
        <f>VLOOKUP($A1353,'[1]23500'!$B$3:$L$5634,11,0)</f>
        <v>1001</v>
      </c>
    </row>
    <row r="1354" spans="1:18" x14ac:dyDescent="0.3">
      <c r="A1354" s="7" t="s">
        <v>3842</v>
      </c>
      <c r="B1354" s="7" t="s">
        <v>3843</v>
      </c>
      <c r="C1354" s="7" t="s">
        <v>1420</v>
      </c>
      <c r="D1354" s="7" t="s">
        <v>3844</v>
      </c>
      <c r="E1354" s="7">
        <f t="shared" si="21"/>
        <v>5.2416666666666671</v>
      </c>
      <c r="F1354" s="7">
        <v>6.29</v>
      </c>
      <c r="G1354" s="7" t="s">
        <v>544</v>
      </c>
      <c r="H1354" s="7" t="s">
        <v>585</v>
      </c>
      <c r="I1354" s="2" t="str">
        <f>VLOOKUP($A1354,'[1]23500'!$B$3:$L$5634,1,0)</f>
        <v>PC-30003PV40.3</v>
      </c>
      <c r="J1354" s="2" t="str">
        <f>VLOOKUP($A1354,'[1]23500'!$B$3:$L$5634,2,0)</f>
        <v>PC 30/3 WIĄZKI ŻÓŁTY: 3  (200 szt.)</v>
      </c>
      <c r="K1354" s="2" t="str">
        <f>VLOOKUP($A1354,'[1]23500'!$B$3:$L$5634,3,0)</f>
        <v>paczka</v>
      </c>
      <c r="L1354" s="2" t="str">
        <f>VLOOKUP($A1354,'[1]23500'!$B$3:$L$5634,4,0)</f>
        <v>3926909700</v>
      </c>
      <c r="M1354" s="2" t="str">
        <f>VLOOKUP($A1354,'[1]23500'!$B$3:$L$5634,5,0)</f>
        <v>7330417006955</v>
      </c>
      <c r="N1354" s="2">
        <f>VLOOKUP($A1354,'[1]23500'!$B$3:$L$5634,6,0)</f>
        <v>1.2E-2</v>
      </c>
      <c r="O1354" s="2" t="str">
        <f>VLOOKUP($A1354,'[1]23500'!$B$3:$L$5634,7,0)</f>
        <v>Kg</v>
      </c>
      <c r="P1354" s="2">
        <f>VLOOKUP($A1354,'[1]23500'!$B$3:$L$5634,8,0)</f>
        <v>1.2999999999999999E-2</v>
      </c>
      <c r="Q1354" s="2" t="str">
        <f>VLOOKUP($A1354,'[1]23500'!$B$3:$L$5634,10,0)</f>
        <v>Na przewody</v>
      </c>
      <c r="R1354" s="2" t="str">
        <f>VLOOKUP($A1354,'[1]23500'!$B$3:$L$5634,11,0)</f>
        <v>1001</v>
      </c>
    </row>
    <row r="1355" spans="1:18" x14ac:dyDescent="0.3">
      <c r="A1355" s="7" t="s">
        <v>3845</v>
      </c>
      <c r="B1355" s="7" t="s">
        <v>3846</v>
      </c>
      <c r="C1355" s="7" t="s">
        <v>1420</v>
      </c>
      <c r="D1355" s="7" t="s">
        <v>3847</v>
      </c>
      <c r="E1355" s="7">
        <f t="shared" si="21"/>
        <v>5.2416666666666671</v>
      </c>
      <c r="F1355" s="7">
        <v>6.29</v>
      </c>
      <c r="G1355" s="7" t="s">
        <v>544</v>
      </c>
      <c r="H1355" s="7" t="s">
        <v>585</v>
      </c>
      <c r="I1355" s="2" t="str">
        <f>VLOOKUP($A1355,'[1]23500'!$B$3:$L$5634,1,0)</f>
        <v>PC-30003PV40.4</v>
      </c>
      <c r="J1355" s="2" t="str">
        <f>VLOOKUP($A1355,'[1]23500'!$B$3:$L$5634,2,0)</f>
        <v>PC 30/3 WIĄZKI ŻÓŁTY: 4  (200 szt.)</v>
      </c>
      <c r="K1355" s="2" t="str">
        <f>VLOOKUP($A1355,'[1]23500'!$B$3:$L$5634,3,0)</f>
        <v>paczka</v>
      </c>
      <c r="L1355" s="2" t="str">
        <f>VLOOKUP($A1355,'[1]23500'!$B$3:$L$5634,4,0)</f>
        <v>3926909700</v>
      </c>
      <c r="M1355" s="2" t="str">
        <f>VLOOKUP($A1355,'[1]23500'!$B$3:$L$5634,5,0)</f>
        <v>7330417006962</v>
      </c>
      <c r="N1355" s="2">
        <f>VLOOKUP($A1355,'[1]23500'!$B$3:$L$5634,6,0)</f>
        <v>1.2E-2</v>
      </c>
      <c r="O1355" s="2" t="str">
        <f>VLOOKUP($A1355,'[1]23500'!$B$3:$L$5634,7,0)</f>
        <v>Kg</v>
      </c>
      <c r="P1355" s="2">
        <f>VLOOKUP($A1355,'[1]23500'!$B$3:$L$5634,8,0)</f>
        <v>1.2999999999999999E-2</v>
      </c>
      <c r="Q1355" s="2" t="str">
        <f>VLOOKUP($A1355,'[1]23500'!$B$3:$L$5634,10,0)</f>
        <v>Na przewody</v>
      </c>
      <c r="R1355" s="2" t="str">
        <f>VLOOKUP($A1355,'[1]23500'!$B$3:$L$5634,11,0)</f>
        <v>1001</v>
      </c>
    </row>
    <row r="1356" spans="1:18" x14ac:dyDescent="0.3">
      <c r="A1356" s="7" t="s">
        <v>3848</v>
      </c>
      <c r="B1356" s="7" t="s">
        <v>3849</v>
      </c>
      <c r="C1356" s="7" t="s">
        <v>1420</v>
      </c>
      <c r="D1356" s="7" t="s">
        <v>3850</v>
      </c>
      <c r="E1356" s="7">
        <f t="shared" si="21"/>
        <v>5.2416666666666671</v>
      </c>
      <c r="F1356" s="7">
        <v>6.29</v>
      </c>
      <c r="G1356" s="7" t="s">
        <v>544</v>
      </c>
      <c r="H1356" s="7" t="s">
        <v>585</v>
      </c>
      <c r="I1356" s="2" t="str">
        <f>VLOOKUP($A1356,'[1]23500'!$B$3:$L$5634,1,0)</f>
        <v>PC-30003PV40.5</v>
      </c>
      <c r="J1356" s="2" t="str">
        <f>VLOOKUP($A1356,'[1]23500'!$B$3:$L$5634,2,0)</f>
        <v>PC 30/3 WIĄZKI ŻÓŁTY: 5  (200 szt.)</v>
      </c>
      <c r="K1356" s="2" t="str">
        <f>VLOOKUP($A1356,'[1]23500'!$B$3:$L$5634,3,0)</f>
        <v>paczka</v>
      </c>
      <c r="L1356" s="2" t="str">
        <f>VLOOKUP($A1356,'[1]23500'!$B$3:$L$5634,4,0)</f>
        <v>3926909700</v>
      </c>
      <c r="M1356" s="2" t="str">
        <f>VLOOKUP($A1356,'[1]23500'!$B$3:$L$5634,5,0)</f>
        <v>7330417006979</v>
      </c>
      <c r="N1356" s="2">
        <f>VLOOKUP($A1356,'[1]23500'!$B$3:$L$5634,6,0)</f>
        <v>1.2E-2</v>
      </c>
      <c r="O1356" s="2" t="str">
        <f>VLOOKUP($A1356,'[1]23500'!$B$3:$L$5634,7,0)</f>
        <v>Kg</v>
      </c>
      <c r="P1356" s="2">
        <f>VLOOKUP($A1356,'[1]23500'!$B$3:$L$5634,8,0)</f>
        <v>1.2999999999999999E-2</v>
      </c>
      <c r="Q1356" s="2" t="str">
        <f>VLOOKUP($A1356,'[1]23500'!$B$3:$L$5634,10,0)</f>
        <v>Na przewody</v>
      </c>
      <c r="R1356" s="2" t="str">
        <f>VLOOKUP($A1356,'[1]23500'!$B$3:$L$5634,11,0)</f>
        <v>1001</v>
      </c>
    </row>
    <row r="1357" spans="1:18" x14ac:dyDescent="0.3">
      <c r="A1357" s="7" t="s">
        <v>3851</v>
      </c>
      <c r="B1357" s="7" t="s">
        <v>3852</v>
      </c>
      <c r="C1357" s="7" t="s">
        <v>1420</v>
      </c>
      <c r="D1357" s="7" t="s">
        <v>3853</v>
      </c>
      <c r="E1357" s="7">
        <f t="shared" si="21"/>
        <v>5.2416666666666671</v>
      </c>
      <c r="F1357" s="7">
        <v>6.29</v>
      </c>
      <c r="G1357" s="7" t="s">
        <v>544</v>
      </c>
      <c r="H1357" s="7" t="s">
        <v>585</v>
      </c>
      <c r="I1357" s="2" t="str">
        <f>VLOOKUP($A1357,'[1]23500'!$B$3:$L$5634,1,0)</f>
        <v>PC-30003PV40.6</v>
      </c>
      <c r="J1357" s="2" t="str">
        <f>VLOOKUP($A1357,'[1]23500'!$B$3:$L$5634,2,0)</f>
        <v>PC 30/3 WIĄZKI ŻÓŁTY: 6  (200 szt.)</v>
      </c>
      <c r="K1357" s="2" t="str">
        <f>VLOOKUP($A1357,'[1]23500'!$B$3:$L$5634,3,0)</f>
        <v>paczka</v>
      </c>
      <c r="L1357" s="2" t="str">
        <f>VLOOKUP($A1357,'[1]23500'!$B$3:$L$5634,4,0)</f>
        <v>3926909700</v>
      </c>
      <c r="M1357" s="2" t="str">
        <f>VLOOKUP($A1357,'[1]23500'!$B$3:$L$5634,5,0)</f>
        <v>7330417006986</v>
      </c>
      <c r="N1357" s="2">
        <f>VLOOKUP($A1357,'[1]23500'!$B$3:$L$5634,6,0)</f>
        <v>1.2E-2</v>
      </c>
      <c r="O1357" s="2" t="str">
        <f>VLOOKUP($A1357,'[1]23500'!$B$3:$L$5634,7,0)</f>
        <v>Kg</v>
      </c>
      <c r="P1357" s="2">
        <f>VLOOKUP($A1357,'[1]23500'!$B$3:$L$5634,8,0)</f>
        <v>1.2999999999999999E-2</v>
      </c>
      <c r="Q1357" s="2" t="str">
        <f>VLOOKUP($A1357,'[1]23500'!$B$3:$L$5634,10,0)</f>
        <v>Na przewody</v>
      </c>
      <c r="R1357" s="2" t="str">
        <f>VLOOKUP($A1357,'[1]23500'!$B$3:$L$5634,11,0)</f>
        <v>1001</v>
      </c>
    </row>
    <row r="1358" spans="1:18" x14ac:dyDescent="0.3">
      <c r="A1358" s="7" t="s">
        <v>3854</v>
      </c>
      <c r="B1358" s="7" t="s">
        <v>3855</v>
      </c>
      <c r="C1358" s="7" t="s">
        <v>1420</v>
      </c>
      <c r="D1358" s="7" t="s">
        <v>3856</v>
      </c>
      <c r="E1358" s="7">
        <f t="shared" si="21"/>
        <v>5.2416666666666671</v>
      </c>
      <c r="F1358" s="7">
        <v>6.29</v>
      </c>
      <c r="G1358" s="7" t="s">
        <v>544</v>
      </c>
      <c r="H1358" s="7" t="s">
        <v>585</v>
      </c>
      <c r="I1358" s="2" t="str">
        <f>VLOOKUP($A1358,'[1]23500'!$B$3:$L$5634,1,0)</f>
        <v>PC-30003PV40.7</v>
      </c>
      <c r="J1358" s="2" t="str">
        <f>VLOOKUP($A1358,'[1]23500'!$B$3:$L$5634,2,0)</f>
        <v>PC 30/3 WIĄZKI ŻÓŁTY: 7  (200 szt.)</v>
      </c>
      <c r="K1358" s="2" t="str">
        <f>VLOOKUP($A1358,'[1]23500'!$B$3:$L$5634,3,0)</f>
        <v>paczka</v>
      </c>
      <c r="L1358" s="2" t="str">
        <f>VLOOKUP($A1358,'[1]23500'!$B$3:$L$5634,4,0)</f>
        <v>3926909700</v>
      </c>
      <c r="M1358" s="2" t="str">
        <f>VLOOKUP($A1358,'[1]23500'!$B$3:$L$5634,5,0)</f>
        <v>7330417006993</v>
      </c>
      <c r="N1358" s="2">
        <f>VLOOKUP($A1358,'[1]23500'!$B$3:$L$5634,6,0)</f>
        <v>1.2E-2</v>
      </c>
      <c r="O1358" s="2" t="str">
        <f>VLOOKUP($A1358,'[1]23500'!$B$3:$L$5634,7,0)</f>
        <v>Kg</v>
      </c>
      <c r="P1358" s="2">
        <f>VLOOKUP($A1358,'[1]23500'!$B$3:$L$5634,8,0)</f>
        <v>1.2999999999999999E-2</v>
      </c>
      <c r="Q1358" s="2" t="str">
        <f>VLOOKUP($A1358,'[1]23500'!$B$3:$L$5634,10,0)</f>
        <v>Na przewody</v>
      </c>
      <c r="R1358" s="2" t="str">
        <f>VLOOKUP($A1358,'[1]23500'!$B$3:$L$5634,11,0)</f>
        <v>1001</v>
      </c>
    </row>
    <row r="1359" spans="1:18" x14ac:dyDescent="0.3">
      <c r="A1359" s="7" t="s">
        <v>3857</v>
      </c>
      <c r="B1359" s="7" t="s">
        <v>3858</v>
      </c>
      <c r="C1359" s="7" t="s">
        <v>1420</v>
      </c>
      <c r="D1359" s="7" t="s">
        <v>3859</v>
      </c>
      <c r="E1359" s="7">
        <f t="shared" si="21"/>
        <v>5.2416666666666671</v>
      </c>
      <c r="F1359" s="7">
        <v>6.29</v>
      </c>
      <c r="G1359" s="7" t="s">
        <v>544</v>
      </c>
      <c r="H1359" s="7" t="s">
        <v>585</v>
      </c>
      <c r="I1359" s="2" t="str">
        <f>VLOOKUP($A1359,'[1]23500'!$B$3:$L$5634,1,0)</f>
        <v>PC-30003PV40.8</v>
      </c>
      <c r="J1359" s="2" t="str">
        <f>VLOOKUP($A1359,'[1]23500'!$B$3:$L$5634,2,0)</f>
        <v>PC 30/3 WIĄZKI ŻÓŁTY: 8  (200 szt.)</v>
      </c>
      <c r="K1359" s="2" t="str">
        <f>VLOOKUP($A1359,'[1]23500'!$B$3:$L$5634,3,0)</f>
        <v>paczka</v>
      </c>
      <c r="L1359" s="2" t="str">
        <f>VLOOKUP($A1359,'[1]23500'!$B$3:$L$5634,4,0)</f>
        <v>3926909700</v>
      </c>
      <c r="M1359" s="2" t="str">
        <f>VLOOKUP($A1359,'[1]23500'!$B$3:$L$5634,5,0)</f>
        <v>7330417007006</v>
      </c>
      <c r="N1359" s="2">
        <f>VLOOKUP($A1359,'[1]23500'!$B$3:$L$5634,6,0)</f>
        <v>1.2E-2</v>
      </c>
      <c r="O1359" s="2" t="str">
        <f>VLOOKUP($A1359,'[1]23500'!$B$3:$L$5634,7,0)</f>
        <v>Kg</v>
      </c>
      <c r="P1359" s="2">
        <f>VLOOKUP($A1359,'[1]23500'!$B$3:$L$5634,8,0)</f>
        <v>1.2999999999999999E-2</v>
      </c>
      <c r="Q1359" s="2" t="str">
        <f>VLOOKUP($A1359,'[1]23500'!$B$3:$L$5634,10,0)</f>
        <v>Na przewody</v>
      </c>
      <c r="R1359" s="2" t="str">
        <f>VLOOKUP($A1359,'[1]23500'!$B$3:$L$5634,11,0)</f>
        <v>1001</v>
      </c>
    </row>
    <row r="1360" spans="1:18" x14ac:dyDescent="0.3">
      <c r="A1360" s="7" t="s">
        <v>3860</v>
      </c>
      <c r="B1360" s="7" t="s">
        <v>3861</v>
      </c>
      <c r="C1360" s="7" t="s">
        <v>1420</v>
      </c>
      <c r="D1360" s="7" t="s">
        <v>3862</v>
      </c>
      <c r="E1360" s="7">
        <f t="shared" si="21"/>
        <v>5.2416666666666671</v>
      </c>
      <c r="F1360" s="7">
        <v>6.29</v>
      </c>
      <c r="G1360" s="7" t="s">
        <v>544</v>
      </c>
      <c r="H1360" s="7" t="s">
        <v>585</v>
      </c>
      <c r="I1360" s="2" t="str">
        <f>VLOOKUP($A1360,'[1]23500'!$B$3:$L$5634,1,0)</f>
        <v>PC-30003PV40.9</v>
      </c>
      <c r="J1360" s="2" t="str">
        <f>VLOOKUP($A1360,'[1]23500'!$B$3:$L$5634,2,0)</f>
        <v>PC 30/3 WIĄZKI ŻÓŁTY: 9  (200 szt.)</v>
      </c>
      <c r="K1360" s="2" t="str">
        <f>VLOOKUP($A1360,'[1]23500'!$B$3:$L$5634,3,0)</f>
        <v>paczka</v>
      </c>
      <c r="L1360" s="2" t="str">
        <f>VLOOKUP($A1360,'[1]23500'!$B$3:$L$5634,4,0)</f>
        <v>3926909700</v>
      </c>
      <c r="M1360" s="2" t="str">
        <f>VLOOKUP($A1360,'[1]23500'!$B$3:$L$5634,5,0)</f>
        <v>7330417007013</v>
      </c>
      <c r="N1360" s="2">
        <f>VLOOKUP($A1360,'[1]23500'!$B$3:$L$5634,6,0)</f>
        <v>1.2E-2</v>
      </c>
      <c r="O1360" s="2" t="str">
        <f>VLOOKUP($A1360,'[1]23500'!$B$3:$L$5634,7,0)</f>
        <v>Kg</v>
      </c>
      <c r="P1360" s="2">
        <f>VLOOKUP($A1360,'[1]23500'!$B$3:$L$5634,8,0)</f>
        <v>1.2999999999999999E-2</v>
      </c>
      <c r="Q1360" s="2" t="str">
        <f>VLOOKUP($A1360,'[1]23500'!$B$3:$L$5634,10,0)</f>
        <v>Na przewody</v>
      </c>
      <c r="R1360" s="2" t="str">
        <f>VLOOKUP($A1360,'[1]23500'!$B$3:$L$5634,11,0)</f>
        <v>1001</v>
      </c>
    </row>
    <row r="1361" spans="1:18" x14ac:dyDescent="0.3">
      <c r="A1361" s="7" t="s">
        <v>3863</v>
      </c>
      <c r="B1361" s="7" t="s">
        <v>3864</v>
      </c>
      <c r="C1361" s="7" t="s">
        <v>1420</v>
      </c>
      <c r="D1361" s="7" t="s">
        <v>3865</v>
      </c>
      <c r="E1361" s="7">
        <f t="shared" si="21"/>
        <v>5.2416666666666671</v>
      </c>
      <c r="F1361" s="7">
        <v>6.29</v>
      </c>
      <c r="G1361" s="7" t="s">
        <v>544</v>
      </c>
      <c r="H1361" s="7" t="s">
        <v>585</v>
      </c>
      <c r="I1361" s="2" t="str">
        <f>VLOOKUP($A1361,'[1]23500'!$B$3:$L$5634,1,0)</f>
        <v>PC-30003PV40.A</v>
      </c>
      <c r="J1361" s="2" t="str">
        <f>VLOOKUP($A1361,'[1]23500'!$B$3:$L$5634,2,0)</f>
        <v>PC 30/3 WIĄZKI ŻÓŁTY: A  (200 szt.)</v>
      </c>
      <c r="K1361" s="2" t="str">
        <f>VLOOKUP($A1361,'[1]23500'!$B$3:$L$5634,3,0)</f>
        <v>paczka</v>
      </c>
      <c r="L1361" s="2" t="str">
        <f>VLOOKUP($A1361,'[1]23500'!$B$3:$L$5634,4,0)</f>
        <v>3926909700</v>
      </c>
      <c r="M1361" s="2" t="str">
        <f>VLOOKUP($A1361,'[1]23500'!$B$3:$L$5634,5,0)</f>
        <v>7330417021774</v>
      </c>
      <c r="N1361" s="2">
        <f>VLOOKUP($A1361,'[1]23500'!$B$3:$L$5634,6,0)</f>
        <v>0</v>
      </c>
      <c r="O1361" s="2">
        <f>VLOOKUP($A1361,'[1]23500'!$B$3:$L$5634,7,0)</f>
        <v>0</v>
      </c>
      <c r="P1361" s="2">
        <f>VLOOKUP($A1361,'[1]23500'!$B$3:$L$5634,8,0)</f>
        <v>0</v>
      </c>
      <c r="Q1361" s="2" t="str">
        <f>VLOOKUP($A1361,'[1]23500'!$B$3:$L$5634,10,0)</f>
        <v>Na przewody</v>
      </c>
      <c r="R1361" s="2" t="str">
        <f>VLOOKUP($A1361,'[1]23500'!$B$3:$L$5634,11,0)</f>
        <v>1001</v>
      </c>
    </row>
    <row r="1362" spans="1:18" x14ac:dyDescent="0.3">
      <c r="A1362" s="7" t="s">
        <v>3866</v>
      </c>
      <c r="B1362" s="7" t="s">
        <v>3867</v>
      </c>
      <c r="C1362" s="7" t="s">
        <v>1420</v>
      </c>
      <c r="D1362" s="7" t="s">
        <v>3868</v>
      </c>
      <c r="E1362" s="7">
        <f t="shared" si="21"/>
        <v>5.2416666666666671</v>
      </c>
      <c r="F1362" s="7">
        <v>6.29</v>
      </c>
      <c r="G1362" s="7" t="s">
        <v>544</v>
      </c>
      <c r="H1362" s="7" t="s">
        <v>585</v>
      </c>
      <c r="I1362" s="2" t="str">
        <f>VLOOKUP($A1362,'[1]23500'!$B$3:$L$5634,1,0)</f>
        <v>PC-30003PV40.B</v>
      </c>
      <c r="J1362" s="2" t="str">
        <f>VLOOKUP($A1362,'[1]23500'!$B$3:$L$5634,2,0)</f>
        <v>PC 30/3 WIĄZKI ŻÓŁTY: B  (200 szt.)</v>
      </c>
      <c r="K1362" s="2" t="str">
        <f>VLOOKUP($A1362,'[1]23500'!$B$3:$L$5634,3,0)</f>
        <v>paczka</v>
      </c>
      <c r="L1362" s="2" t="str">
        <f>VLOOKUP($A1362,'[1]23500'!$B$3:$L$5634,4,0)</f>
        <v>3926909700</v>
      </c>
      <c r="M1362" s="2" t="str">
        <f>VLOOKUP($A1362,'[1]23500'!$B$3:$L$5634,5,0)</f>
        <v>7330417021767</v>
      </c>
      <c r="N1362" s="2">
        <f>VLOOKUP($A1362,'[1]23500'!$B$3:$L$5634,6,0)</f>
        <v>0</v>
      </c>
      <c r="O1362" s="2">
        <f>VLOOKUP($A1362,'[1]23500'!$B$3:$L$5634,7,0)</f>
        <v>0</v>
      </c>
      <c r="P1362" s="2">
        <f>VLOOKUP($A1362,'[1]23500'!$B$3:$L$5634,8,0)</f>
        <v>0</v>
      </c>
      <c r="Q1362" s="2" t="str">
        <f>VLOOKUP($A1362,'[1]23500'!$B$3:$L$5634,10,0)</f>
        <v>Na przewody</v>
      </c>
      <c r="R1362" s="2" t="str">
        <f>VLOOKUP($A1362,'[1]23500'!$B$3:$L$5634,11,0)</f>
        <v>1001</v>
      </c>
    </row>
    <row r="1363" spans="1:18" x14ac:dyDescent="0.3">
      <c r="A1363" s="7" t="s">
        <v>3869</v>
      </c>
      <c r="B1363" s="7" t="s">
        <v>3870</v>
      </c>
      <c r="C1363" s="7" t="s">
        <v>1420</v>
      </c>
      <c r="D1363" s="7" t="s">
        <v>3871</v>
      </c>
      <c r="E1363" s="7">
        <f t="shared" si="21"/>
        <v>5.2416666666666671</v>
      </c>
      <c r="F1363" s="7">
        <v>6.29</v>
      </c>
      <c r="G1363" s="7" t="s">
        <v>544</v>
      </c>
      <c r="H1363" s="7" t="s">
        <v>585</v>
      </c>
      <c r="I1363" s="2" t="str">
        <f>VLOOKUP($A1363,'[1]23500'!$B$3:$L$5634,1,0)</f>
        <v>PC-30003PV40.C</v>
      </c>
      <c r="J1363" s="2" t="str">
        <f>VLOOKUP($A1363,'[1]23500'!$B$3:$L$5634,2,0)</f>
        <v>PC 30/3 WIĄZKI ŻÓŁTY: C  (200 szt.)</v>
      </c>
      <c r="K1363" s="2" t="str">
        <f>VLOOKUP($A1363,'[1]23500'!$B$3:$L$5634,3,0)</f>
        <v>paczka</v>
      </c>
      <c r="L1363" s="2" t="str">
        <f>VLOOKUP($A1363,'[1]23500'!$B$3:$L$5634,4,0)</f>
        <v>3926909700</v>
      </c>
      <c r="M1363" s="2" t="str">
        <f>VLOOKUP($A1363,'[1]23500'!$B$3:$L$5634,5,0)</f>
        <v>7330417021750</v>
      </c>
      <c r="N1363" s="2">
        <f>VLOOKUP($A1363,'[1]23500'!$B$3:$L$5634,6,0)</f>
        <v>0</v>
      </c>
      <c r="O1363" s="2">
        <f>VLOOKUP($A1363,'[1]23500'!$B$3:$L$5634,7,0)</f>
        <v>0</v>
      </c>
      <c r="P1363" s="2">
        <f>VLOOKUP($A1363,'[1]23500'!$B$3:$L$5634,8,0)</f>
        <v>0</v>
      </c>
      <c r="Q1363" s="2" t="str">
        <f>VLOOKUP($A1363,'[1]23500'!$B$3:$L$5634,10,0)</f>
        <v>Na przewody</v>
      </c>
      <c r="R1363" s="2" t="str">
        <f>VLOOKUP($A1363,'[1]23500'!$B$3:$L$5634,11,0)</f>
        <v>1001</v>
      </c>
    </row>
    <row r="1364" spans="1:18" x14ac:dyDescent="0.3">
      <c r="A1364" s="7" t="s">
        <v>3872</v>
      </c>
      <c r="B1364" s="7" t="s">
        <v>3873</v>
      </c>
      <c r="C1364" s="7" t="s">
        <v>1420</v>
      </c>
      <c r="D1364" s="7" t="s">
        <v>3874</v>
      </c>
      <c r="E1364" s="7">
        <f t="shared" si="21"/>
        <v>5.2416666666666671</v>
      </c>
      <c r="F1364" s="7">
        <v>6.29</v>
      </c>
      <c r="G1364" s="7" t="s">
        <v>544</v>
      </c>
      <c r="H1364" s="7" t="s">
        <v>585</v>
      </c>
      <c r="I1364" s="2" t="str">
        <f>VLOOKUP($A1364,'[1]23500'!$B$3:$L$5634,1,0)</f>
        <v>PC-30003PV40.D</v>
      </c>
      <c r="J1364" s="2" t="str">
        <f>VLOOKUP($A1364,'[1]23500'!$B$3:$L$5634,2,0)</f>
        <v>PC 30/3 WIĄZKI ŻÓŁTY: D  (200 szt.)</v>
      </c>
      <c r="K1364" s="2" t="str">
        <f>VLOOKUP($A1364,'[1]23500'!$B$3:$L$5634,3,0)</f>
        <v>paczka</v>
      </c>
      <c r="L1364" s="2" t="str">
        <f>VLOOKUP($A1364,'[1]23500'!$B$3:$L$5634,4,0)</f>
        <v>3926909700</v>
      </c>
      <c r="M1364" s="2" t="str">
        <f>VLOOKUP($A1364,'[1]23500'!$B$3:$L$5634,5,0)</f>
        <v>7330417021743</v>
      </c>
      <c r="N1364" s="2">
        <f>VLOOKUP($A1364,'[1]23500'!$B$3:$L$5634,6,0)</f>
        <v>0</v>
      </c>
      <c r="O1364" s="2">
        <f>VLOOKUP($A1364,'[1]23500'!$B$3:$L$5634,7,0)</f>
        <v>0</v>
      </c>
      <c r="P1364" s="2">
        <f>VLOOKUP($A1364,'[1]23500'!$B$3:$L$5634,8,0)</f>
        <v>0</v>
      </c>
      <c r="Q1364" s="2" t="str">
        <f>VLOOKUP($A1364,'[1]23500'!$B$3:$L$5634,10,0)</f>
        <v>Na przewody</v>
      </c>
      <c r="R1364" s="2" t="str">
        <f>VLOOKUP($A1364,'[1]23500'!$B$3:$L$5634,11,0)</f>
        <v>1001</v>
      </c>
    </row>
    <row r="1365" spans="1:18" x14ac:dyDescent="0.3">
      <c r="A1365" s="7" t="s">
        <v>3875</v>
      </c>
      <c r="B1365" s="7" t="s">
        <v>3876</v>
      </c>
      <c r="C1365" s="7" t="s">
        <v>1420</v>
      </c>
      <c r="D1365" s="7" t="s">
        <v>3877</v>
      </c>
      <c r="E1365" s="7">
        <f t="shared" si="21"/>
        <v>5.2416666666666671</v>
      </c>
      <c r="F1365" s="7">
        <v>6.29</v>
      </c>
      <c r="G1365" s="7" t="s">
        <v>544</v>
      </c>
      <c r="H1365" s="7" t="s">
        <v>585</v>
      </c>
      <c r="I1365" s="2" t="str">
        <f>VLOOKUP($A1365,'[1]23500'!$B$3:$L$5634,1,0)</f>
        <v>PC-30003PV40.E</v>
      </c>
      <c r="J1365" s="2" t="str">
        <f>VLOOKUP($A1365,'[1]23500'!$B$3:$L$5634,2,0)</f>
        <v>PC 30/3 WIĄZKI ŻÓŁTY: E  (200 szt.)</v>
      </c>
      <c r="K1365" s="2" t="str">
        <f>VLOOKUP($A1365,'[1]23500'!$B$3:$L$5634,3,0)</f>
        <v>paczka</v>
      </c>
      <c r="L1365" s="2" t="str">
        <f>VLOOKUP($A1365,'[1]23500'!$B$3:$L$5634,4,0)</f>
        <v>3926909700</v>
      </c>
      <c r="M1365" s="2" t="str">
        <f>VLOOKUP($A1365,'[1]23500'!$B$3:$L$5634,5,0)</f>
        <v>7330417021736</v>
      </c>
      <c r="N1365" s="2">
        <f>VLOOKUP($A1365,'[1]23500'!$B$3:$L$5634,6,0)</f>
        <v>0</v>
      </c>
      <c r="O1365" s="2">
        <f>VLOOKUP($A1365,'[1]23500'!$B$3:$L$5634,7,0)</f>
        <v>0</v>
      </c>
      <c r="P1365" s="2">
        <f>VLOOKUP($A1365,'[1]23500'!$B$3:$L$5634,8,0)</f>
        <v>0</v>
      </c>
      <c r="Q1365" s="2" t="str">
        <f>VLOOKUP($A1365,'[1]23500'!$B$3:$L$5634,10,0)</f>
        <v>Na przewody</v>
      </c>
      <c r="R1365" s="2" t="str">
        <f>VLOOKUP($A1365,'[1]23500'!$B$3:$L$5634,11,0)</f>
        <v>1001</v>
      </c>
    </row>
    <row r="1366" spans="1:18" x14ac:dyDescent="0.3">
      <c r="A1366" s="7" t="s">
        <v>3878</v>
      </c>
      <c r="B1366" s="7" t="s">
        <v>3879</v>
      </c>
      <c r="C1366" s="7" t="s">
        <v>1420</v>
      </c>
      <c r="D1366" s="7" t="s">
        <v>3880</v>
      </c>
      <c r="E1366" s="7">
        <f t="shared" si="21"/>
        <v>5.2416666666666671</v>
      </c>
      <c r="F1366" s="7">
        <v>6.29</v>
      </c>
      <c r="G1366" s="7" t="s">
        <v>544</v>
      </c>
      <c r="H1366" s="7" t="s">
        <v>585</v>
      </c>
      <c r="I1366" s="2" t="str">
        <f>VLOOKUP($A1366,'[1]23500'!$B$3:$L$5634,1,0)</f>
        <v>PC-30003PV40.F</v>
      </c>
      <c r="J1366" s="2" t="str">
        <f>VLOOKUP($A1366,'[1]23500'!$B$3:$L$5634,2,0)</f>
        <v>PC 30/3 WIĄZKI ŻÓŁTY: F  (200 szt.)</v>
      </c>
      <c r="K1366" s="2" t="str">
        <f>VLOOKUP($A1366,'[1]23500'!$B$3:$L$5634,3,0)</f>
        <v>paczka</v>
      </c>
      <c r="L1366" s="2" t="str">
        <f>VLOOKUP($A1366,'[1]23500'!$B$3:$L$5634,4,0)</f>
        <v>3926909700</v>
      </c>
      <c r="M1366" s="2" t="str">
        <f>VLOOKUP($A1366,'[1]23500'!$B$3:$L$5634,5,0)</f>
        <v>7330417021729</v>
      </c>
      <c r="N1366" s="2">
        <f>VLOOKUP($A1366,'[1]23500'!$B$3:$L$5634,6,0)</f>
        <v>0</v>
      </c>
      <c r="O1366" s="2">
        <f>VLOOKUP($A1366,'[1]23500'!$B$3:$L$5634,7,0)</f>
        <v>0</v>
      </c>
      <c r="P1366" s="2">
        <f>VLOOKUP($A1366,'[1]23500'!$B$3:$L$5634,8,0)</f>
        <v>0</v>
      </c>
      <c r="Q1366" s="2" t="str">
        <f>VLOOKUP($A1366,'[1]23500'!$B$3:$L$5634,10,0)</f>
        <v>Na przewody</v>
      </c>
      <c r="R1366" s="2" t="str">
        <f>VLOOKUP($A1366,'[1]23500'!$B$3:$L$5634,11,0)</f>
        <v>1001</v>
      </c>
    </row>
    <row r="1367" spans="1:18" x14ac:dyDescent="0.3">
      <c r="A1367" s="7" t="s">
        <v>3881</v>
      </c>
      <c r="B1367" s="7" t="s">
        <v>3882</v>
      </c>
      <c r="C1367" s="7" t="s">
        <v>1420</v>
      </c>
      <c r="D1367" s="7" t="s">
        <v>3883</v>
      </c>
      <c r="E1367" s="7">
        <f t="shared" si="21"/>
        <v>5.2416666666666671</v>
      </c>
      <c r="F1367" s="7">
        <v>6.29</v>
      </c>
      <c r="G1367" s="7" t="s">
        <v>544</v>
      </c>
      <c r="H1367" s="7" t="s">
        <v>585</v>
      </c>
      <c r="I1367" s="2" t="str">
        <f>VLOOKUP($A1367,'[1]23500'!$B$3:$L$5634,1,0)</f>
        <v>PC-30003PV40.G</v>
      </c>
      <c r="J1367" s="2" t="str">
        <f>VLOOKUP($A1367,'[1]23500'!$B$3:$L$5634,2,0)</f>
        <v>PC 30/3 WIĄZKI ŻÓŁTY: G  (200 szt.)</v>
      </c>
      <c r="K1367" s="2" t="str">
        <f>VLOOKUP($A1367,'[1]23500'!$B$3:$L$5634,3,0)</f>
        <v>paczka</v>
      </c>
      <c r="L1367" s="2" t="str">
        <f>VLOOKUP($A1367,'[1]23500'!$B$3:$L$5634,4,0)</f>
        <v>3926909700</v>
      </c>
      <c r="M1367" s="2" t="str">
        <f>VLOOKUP($A1367,'[1]23500'!$B$3:$L$5634,5,0)</f>
        <v>7330417021712</v>
      </c>
      <c r="N1367" s="2">
        <f>VLOOKUP($A1367,'[1]23500'!$B$3:$L$5634,6,0)</f>
        <v>0</v>
      </c>
      <c r="O1367" s="2">
        <f>VLOOKUP($A1367,'[1]23500'!$B$3:$L$5634,7,0)</f>
        <v>0</v>
      </c>
      <c r="P1367" s="2">
        <f>VLOOKUP($A1367,'[1]23500'!$B$3:$L$5634,8,0)</f>
        <v>0</v>
      </c>
      <c r="Q1367" s="2" t="str">
        <f>VLOOKUP($A1367,'[1]23500'!$B$3:$L$5634,10,0)</f>
        <v>Na przewody</v>
      </c>
      <c r="R1367" s="2" t="str">
        <f>VLOOKUP($A1367,'[1]23500'!$B$3:$L$5634,11,0)</f>
        <v>1001</v>
      </c>
    </row>
    <row r="1368" spans="1:18" x14ac:dyDescent="0.3">
      <c r="A1368" s="7" t="s">
        <v>3884</v>
      </c>
      <c r="B1368" s="7" t="s">
        <v>3885</v>
      </c>
      <c r="C1368" s="7" t="s">
        <v>1420</v>
      </c>
      <c r="D1368" s="7" t="s">
        <v>3886</v>
      </c>
      <c r="E1368" s="7">
        <f t="shared" si="21"/>
        <v>5.2416666666666671</v>
      </c>
      <c r="F1368" s="7">
        <v>6.29</v>
      </c>
      <c r="G1368" s="7" t="s">
        <v>544</v>
      </c>
      <c r="H1368" s="7" t="s">
        <v>585</v>
      </c>
      <c r="I1368" s="2" t="str">
        <f>VLOOKUP($A1368,'[1]23500'!$B$3:$L$5634,1,0)</f>
        <v>PC-30003PV40.GRD</v>
      </c>
      <c r="J1368" s="2" t="str">
        <f>VLOOKUP($A1368,'[1]23500'!$B$3:$L$5634,2,0)</f>
        <v>PC 30/3 WIĄZKI ŻÓŁTY: UZIEMIENIE  (200 szt.)</v>
      </c>
      <c r="K1368" s="2" t="str">
        <f>VLOOKUP($A1368,'[1]23500'!$B$3:$L$5634,3,0)</f>
        <v>paczka</v>
      </c>
      <c r="L1368" s="2" t="str">
        <f>VLOOKUP($A1368,'[1]23500'!$B$3:$L$5634,4,0)</f>
        <v>3926909700</v>
      </c>
      <c r="M1368" s="2" t="str">
        <f>VLOOKUP($A1368,'[1]23500'!$B$3:$L$5634,5,0)</f>
        <v>5906775918067</v>
      </c>
      <c r="N1368" s="2">
        <f>VLOOKUP($A1368,'[1]23500'!$B$3:$L$5634,6,0)</f>
        <v>0</v>
      </c>
      <c r="O1368" s="2">
        <f>VLOOKUP($A1368,'[1]23500'!$B$3:$L$5634,7,0)</f>
        <v>0</v>
      </c>
      <c r="P1368" s="2">
        <f>VLOOKUP($A1368,'[1]23500'!$B$3:$L$5634,8,0)</f>
        <v>0</v>
      </c>
      <c r="Q1368" s="2" t="str">
        <f>VLOOKUP($A1368,'[1]23500'!$B$3:$L$5634,10,0)</f>
        <v>Na przewody</v>
      </c>
      <c r="R1368" s="2" t="str">
        <f>VLOOKUP($A1368,'[1]23500'!$B$3:$L$5634,11,0)</f>
        <v>1001</v>
      </c>
    </row>
    <row r="1369" spans="1:18" x14ac:dyDescent="0.3">
      <c r="A1369" s="7" t="s">
        <v>3887</v>
      </c>
      <c r="B1369" s="7" t="s">
        <v>3888</v>
      </c>
      <c r="C1369" s="7" t="s">
        <v>1420</v>
      </c>
      <c r="D1369" s="7" t="s">
        <v>3889</v>
      </c>
      <c r="E1369" s="7">
        <f t="shared" si="21"/>
        <v>5.2416666666666671</v>
      </c>
      <c r="F1369" s="7">
        <v>6.29</v>
      </c>
      <c r="G1369" s="7" t="s">
        <v>544</v>
      </c>
      <c r="H1369" s="7" t="s">
        <v>585</v>
      </c>
      <c r="I1369" s="2" t="str">
        <f>VLOOKUP($A1369,'[1]23500'!$B$3:$L$5634,1,0)</f>
        <v>PC-30003PV40.H</v>
      </c>
      <c r="J1369" s="2" t="str">
        <f>VLOOKUP($A1369,'[1]23500'!$B$3:$L$5634,2,0)</f>
        <v>PC 30/3 WIĄZKI ŻÓŁTY: H  (200 szt.)</v>
      </c>
      <c r="K1369" s="2" t="str">
        <f>VLOOKUP($A1369,'[1]23500'!$B$3:$L$5634,3,0)</f>
        <v>paczka</v>
      </c>
      <c r="L1369" s="2" t="str">
        <f>VLOOKUP($A1369,'[1]23500'!$B$3:$L$5634,4,0)</f>
        <v>3926909700</v>
      </c>
      <c r="M1369" s="2" t="str">
        <f>VLOOKUP($A1369,'[1]23500'!$B$3:$L$5634,5,0)</f>
        <v>7330417021705</v>
      </c>
      <c r="N1369" s="2">
        <f>VLOOKUP($A1369,'[1]23500'!$B$3:$L$5634,6,0)</f>
        <v>0</v>
      </c>
      <c r="O1369" s="2">
        <f>VLOOKUP($A1369,'[1]23500'!$B$3:$L$5634,7,0)</f>
        <v>0</v>
      </c>
      <c r="P1369" s="2">
        <f>VLOOKUP($A1369,'[1]23500'!$B$3:$L$5634,8,0)</f>
        <v>0</v>
      </c>
      <c r="Q1369" s="2" t="str">
        <f>VLOOKUP($A1369,'[1]23500'!$B$3:$L$5634,10,0)</f>
        <v>Na przewody</v>
      </c>
      <c r="R1369" s="2" t="str">
        <f>VLOOKUP($A1369,'[1]23500'!$B$3:$L$5634,11,0)</f>
        <v>1001</v>
      </c>
    </row>
    <row r="1370" spans="1:18" x14ac:dyDescent="0.3">
      <c r="A1370" s="7" t="s">
        <v>3890</v>
      </c>
      <c r="B1370" s="7" t="s">
        <v>3891</v>
      </c>
      <c r="C1370" s="7" t="s">
        <v>1420</v>
      </c>
      <c r="D1370" s="7" t="s">
        <v>3892</v>
      </c>
      <c r="E1370" s="7">
        <f t="shared" si="21"/>
        <v>5.2416666666666671</v>
      </c>
      <c r="F1370" s="7">
        <v>6.29</v>
      </c>
      <c r="G1370" s="7" t="s">
        <v>544</v>
      </c>
      <c r="H1370" s="7" t="s">
        <v>585</v>
      </c>
      <c r="I1370" s="2" t="str">
        <f>VLOOKUP($A1370,'[1]23500'!$B$3:$L$5634,1,0)</f>
        <v>PC-30003PV40.I</v>
      </c>
      <c r="J1370" s="2" t="str">
        <f>VLOOKUP($A1370,'[1]23500'!$B$3:$L$5634,2,0)</f>
        <v>PC 30/3 WIĄZKI ŻÓŁTY: I  (200 szt.)</v>
      </c>
      <c r="K1370" s="2" t="str">
        <f>VLOOKUP($A1370,'[1]23500'!$B$3:$L$5634,3,0)</f>
        <v>paczka</v>
      </c>
      <c r="L1370" s="2" t="str">
        <f>VLOOKUP($A1370,'[1]23500'!$B$3:$L$5634,4,0)</f>
        <v>3926909700</v>
      </c>
      <c r="M1370" s="2" t="str">
        <f>VLOOKUP($A1370,'[1]23500'!$B$3:$L$5634,5,0)</f>
        <v>7330417021699</v>
      </c>
      <c r="N1370" s="2">
        <f>VLOOKUP($A1370,'[1]23500'!$B$3:$L$5634,6,0)</f>
        <v>0</v>
      </c>
      <c r="O1370" s="2">
        <f>VLOOKUP($A1370,'[1]23500'!$B$3:$L$5634,7,0)</f>
        <v>0</v>
      </c>
      <c r="P1370" s="2">
        <f>VLOOKUP($A1370,'[1]23500'!$B$3:$L$5634,8,0)</f>
        <v>0</v>
      </c>
      <c r="Q1370" s="2" t="str">
        <f>VLOOKUP($A1370,'[1]23500'!$B$3:$L$5634,10,0)</f>
        <v>Na przewody</v>
      </c>
      <c r="R1370" s="2" t="str">
        <f>VLOOKUP($A1370,'[1]23500'!$B$3:$L$5634,11,0)</f>
        <v>1001</v>
      </c>
    </row>
    <row r="1371" spans="1:18" x14ac:dyDescent="0.3">
      <c r="A1371" s="7" t="s">
        <v>3893</v>
      </c>
      <c r="B1371" s="7" t="s">
        <v>3894</v>
      </c>
      <c r="C1371" s="7" t="s">
        <v>1420</v>
      </c>
      <c r="D1371" s="7" t="s">
        <v>3895</v>
      </c>
      <c r="E1371" s="7">
        <f t="shared" si="21"/>
        <v>5.2416666666666671</v>
      </c>
      <c r="F1371" s="7">
        <v>6.29</v>
      </c>
      <c r="G1371" s="7" t="s">
        <v>544</v>
      </c>
      <c r="H1371" s="7" t="s">
        <v>585</v>
      </c>
      <c r="I1371" s="2" t="str">
        <f>VLOOKUP($A1371,'[1]23500'!$B$3:$L$5634,1,0)</f>
        <v>PC-30003PV40.J</v>
      </c>
      <c r="J1371" s="2" t="str">
        <f>VLOOKUP($A1371,'[1]23500'!$B$3:$L$5634,2,0)</f>
        <v>PC 30/3 WIĄZKI ŻÓŁTY: J  (200 szt.)</v>
      </c>
      <c r="K1371" s="2" t="str">
        <f>VLOOKUP($A1371,'[1]23500'!$B$3:$L$5634,3,0)</f>
        <v>paczka</v>
      </c>
      <c r="L1371" s="2" t="str">
        <f>VLOOKUP($A1371,'[1]23500'!$B$3:$L$5634,4,0)</f>
        <v>3926909700</v>
      </c>
      <c r="M1371" s="2" t="str">
        <f>VLOOKUP($A1371,'[1]23500'!$B$3:$L$5634,5,0)</f>
        <v>7330417021682</v>
      </c>
      <c r="N1371" s="2">
        <f>VLOOKUP($A1371,'[1]23500'!$B$3:$L$5634,6,0)</f>
        <v>0</v>
      </c>
      <c r="O1371" s="2">
        <f>VLOOKUP($A1371,'[1]23500'!$B$3:$L$5634,7,0)</f>
        <v>0</v>
      </c>
      <c r="P1371" s="2">
        <f>VLOOKUP($A1371,'[1]23500'!$B$3:$L$5634,8,0)</f>
        <v>0</v>
      </c>
      <c r="Q1371" s="2" t="str">
        <f>VLOOKUP($A1371,'[1]23500'!$B$3:$L$5634,10,0)</f>
        <v>Na przewody</v>
      </c>
      <c r="R1371" s="2" t="str">
        <f>VLOOKUP($A1371,'[1]23500'!$B$3:$L$5634,11,0)</f>
        <v>1001</v>
      </c>
    </row>
    <row r="1372" spans="1:18" x14ac:dyDescent="0.3">
      <c r="A1372" s="7" t="s">
        <v>3896</v>
      </c>
      <c r="B1372" s="7" t="s">
        <v>3897</v>
      </c>
      <c r="C1372" s="7" t="s">
        <v>1420</v>
      </c>
      <c r="D1372" s="7" t="s">
        <v>3898</v>
      </c>
      <c r="E1372" s="7">
        <f t="shared" si="21"/>
        <v>5.2416666666666671</v>
      </c>
      <c r="F1372" s="7">
        <v>6.29</v>
      </c>
      <c r="G1372" s="7" t="s">
        <v>544</v>
      </c>
      <c r="H1372" s="7" t="s">
        <v>585</v>
      </c>
      <c r="I1372" s="2" t="str">
        <f>VLOOKUP($A1372,'[1]23500'!$B$3:$L$5634,1,0)</f>
        <v>PC-30003PV40.K</v>
      </c>
      <c r="J1372" s="2" t="str">
        <f>VLOOKUP($A1372,'[1]23500'!$B$3:$L$5634,2,0)</f>
        <v>PC 30/3 WIĄZKI ŻÓŁTY: K  (200 szt.)</v>
      </c>
      <c r="K1372" s="2" t="str">
        <f>VLOOKUP($A1372,'[1]23500'!$B$3:$L$5634,3,0)</f>
        <v>paczka</v>
      </c>
      <c r="L1372" s="2" t="str">
        <f>VLOOKUP($A1372,'[1]23500'!$B$3:$L$5634,4,0)</f>
        <v>3926909700</v>
      </c>
      <c r="M1372" s="2" t="str">
        <f>VLOOKUP($A1372,'[1]23500'!$B$3:$L$5634,5,0)</f>
        <v>7330417021675</v>
      </c>
      <c r="N1372" s="2">
        <f>VLOOKUP($A1372,'[1]23500'!$B$3:$L$5634,6,0)</f>
        <v>0</v>
      </c>
      <c r="O1372" s="2">
        <f>VLOOKUP($A1372,'[1]23500'!$B$3:$L$5634,7,0)</f>
        <v>0</v>
      </c>
      <c r="P1372" s="2">
        <f>VLOOKUP($A1372,'[1]23500'!$B$3:$L$5634,8,0)</f>
        <v>0</v>
      </c>
      <c r="Q1372" s="2" t="str">
        <f>VLOOKUP($A1372,'[1]23500'!$B$3:$L$5634,10,0)</f>
        <v>Na przewody</v>
      </c>
      <c r="R1372" s="2" t="str">
        <f>VLOOKUP($A1372,'[1]23500'!$B$3:$L$5634,11,0)</f>
        <v>1001</v>
      </c>
    </row>
    <row r="1373" spans="1:18" x14ac:dyDescent="0.3">
      <c r="A1373" s="7" t="s">
        <v>3899</v>
      </c>
      <c r="B1373" s="7" t="s">
        <v>3900</v>
      </c>
      <c r="C1373" s="7" t="s">
        <v>1420</v>
      </c>
      <c r="D1373" s="7" t="s">
        <v>3901</v>
      </c>
      <c r="E1373" s="7">
        <f t="shared" si="21"/>
        <v>5.2416666666666671</v>
      </c>
      <c r="F1373" s="7">
        <v>6.29</v>
      </c>
      <c r="G1373" s="7" t="s">
        <v>544</v>
      </c>
      <c r="H1373" s="7" t="s">
        <v>585</v>
      </c>
      <c r="I1373" s="2" t="str">
        <f>VLOOKUP($A1373,'[1]23500'!$B$3:$L$5634,1,0)</f>
        <v>PC-30003PV40.L</v>
      </c>
      <c r="J1373" s="2" t="str">
        <f>VLOOKUP($A1373,'[1]23500'!$B$3:$L$5634,2,0)</f>
        <v>PC 30/3 WIĄZKI ŻÓŁTY: L  (200 szt.)</v>
      </c>
      <c r="K1373" s="2" t="str">
        <f>VLOOKUP($A1373,'[1]23500'!$B$3:$L$5634,3,0)</f>
        <v>paczka</v>
      </c>
      <c r="L1373" s="2" t="str">
        <f>VLOOKUP($A1373,'[1]23500'!$B$3:$L$5634,4,0)</f>
        <v>3926909700</v>
      </c>
      <c r="M1373" s="2" t="str">
        <f>VLOOKUP($A1373,'[1]23500'!$B$3:$L$5634,5,0)</f>
        <v>7330417021668</v>
      </c>
      <c r="N1373" s="2">
        <f>VLOOKUP($A1373,'[1]23500'!$B$3:$L$5634,6,0)</f>
        <v>0</v>
      </c>
      <c r="O1373" s="2">
        <f>VLOOKUP($A1373,'[1]23500'!$B$3:$L$5634,7,0)</f>
        <v>0</v>
      </c>
      <c r="P1373" s="2">
        <f>VLOOKUP($A1373,'[1]23500'!$B$3:$L$5634,8,0)</f>
        <v>0</v>
      </c>
      <c r="Q1373" s="2" t="str">
        <f>VLOOKUP($A1373,'[1]23500'!$B$3:$L$5634,10,0)</f>
        <v>Na przewody</v>
      </c>
      <c r="R1373" s="2" t="str">
        <f>VLOOKUP($A1373,'[1]23500'!$B$3:$L$5634,11,0)</f>
        <v>1001</v>
      </c>
    </row>
    <row r="1374" spans="1:18" x14ac:dyDescent="0.3">
      <c r="A1374" s="7" t="s">
        <v>3902</v>
      </c>
      <c r="B1374" s="7" t="s">
        <v>3903</v>
      </c>
      <c r="C1374" s="7" t="s">
        <v>1420</v>
      </c>
      <c r="D1374" s="7" t="s">
        <v>3904</v>
      </c>
      <c r="E1374" s="7">
        <f t="shared" si="21"/>
        <v>5.2416666666666671</v>
      </c>
      <c r="F1374" s="7">
        <v>6.29</v>
      </c>
      <c r="G1374" s="7" t="s">
        <v>544</v>
      </c>
      <c r="H1374" s="7" t="s">
        <v>585</v>
      </c>
      <c r="I1374" s="2" t="str">
        <f>VLOOKUP($A1374,'[1]23500'!$B$3:$L$5634,1,0)</f>
        <v>PC-30003PV40.M</v>
      </c>
      <c r="J1374" s="2" t="str">
        <f>VLOOKUP($A1374,'[1]23500'!$B$3:$L$5634,2,0)</f>
        <v>PC 30/3 WIĄZKI ŻÓŁTY: M  (200 szt.)</v>
      </c>
      <c r="K1374" s="2" t="str">
        <f>VLOOKUP($A1374,'[1]23500'!$B$3:$L$5634,3,0)</f>
        <v>paczka</v>
      </c>
      <c r="L1374" s="2" t="str">
        <f>VLOOKUP($A1374,'[1]23500'!$B$3:$L$5634,4,0)</f>
        <v>3926909700</v>
      </c>
      <c r="M1374" s="2" t="str">
        <f>VLOOKUP($A1374,'[1]23500'!$B$3:$L$5634,5,0)</f>
        <v>7330417021651</v>
      </c>
      <c r="N1374" s="2">
        <f>VLOOKUP($A1374,'[1]23500'!$B$3:$L$5634,6,0)</f>
        <v>0</v>
      </c>
      <c r="O1374" s="2">
        <f>VLOOKUP($A1374,'[1]23500'!$B$3:$L$5634,7,0)</f>
        <v>0</v>
      </c>
      <c r="P1374" s="2">
        <f>VLOOKUP($A1374,'[1]23500'!$B$3:$L$5634,8,0)</f>
        <v>0</v>
      </c>
      <c r="Q1374" s="2" t="str">
        <f>VLOOKUP($A1374,'[1]23500'!$B$3:$L$5634,10,0)</f>
        <v>Na przewody</v>
      </c>
      <c r="R1374" s="2" t="str">
        <f>VLOOKUP($A1374,'[1]23500'!$B$3:$L$5634,11,0)</f>
        <v>1001</v>
      </c>
    </row>
    <row r="1375" spans="1:18" x14ac:dyDescent="0.3">
      <c r="A1375" s="7" t="s">
        <v>3905</v>
      </c>
      <c r="B1375" s="7" t="s">
        <v>3906</v>
      </c>
      <c r="C1375" s="7" t="s">
        <v>1420</v>
      </c>
      <c r="D1375" s="7" t="s">
        <v>3907</v>
      </c>
      <c r="E1375" s="7">
        <f t="shared" si="21"/>
        <v>5.2416666666666671</v>
      </c>
      <c r="F1375" s="7">
        <v>6.29</v>
      </c>
      <c r="G1375" s="7" t="s">
        <v>544</v>
      </c>
      <c r="H1375" s="7" t="s">
        <v>585</v>
      </c>
      <c r="I1375" s="2" t="str">
        <f>VLOOKUP($A1375,'[1]23500'!$B$3:$L$5634,1,0)</f>
        <v>PC-30003PV40.N</v>
      </c>
      <c r="J1375" s="2" t="str">
        <f>VLOOKUP($A1375,'[1]23500'!$B$3:$L$5634,2,0)</f>
        <v>PC 30/3 WIĄZKI ŻÓŁTY: N  (200 szt.)</v>
      </c>
      <c r="K1375" s="2" t="str">
        <f>VLOOKUP($A1375,'[1]23500'!$B$3:$L$5634,3,0)</f>
        <v>paczka</v>
      </c>
      <c r="L1375" s="2" t="str">
        <f>VLOOKUP($A1375,'[1]23500'!$B$3:$L$5634,4,0)</f>
        <v>3926909700</v>
      </c>
      <c r="M1375" s="2" t="str">
        <f>VLOOKUP($A1375,'[1]23500'!$B$3:$L$5634,5,0)</f>
        <v>7330417021644</v>
      </c>
      <c r="N1375" s="2">
        <f>VLOOKUP($A1375,'[1]23500'!$B$3:$L$5634,6,0)</f>
        <v>0</v>
      </c>
      <c r="O1375" s="2">
        <f>VLOOKUP($A1375,'[1]23500'!$B$3:$L$5634,7,0)</f>
        <v>0</v>
      </c>
      <c r="P1375" s="2">
        <f>VLOOKUP($A1375,'[1]23500'!$B$3:$L$5634,8,0)</f>
        <v>0</v>
      </c>
      <c r="Q1375" s="2" t="str">
        <f>VLOOKUP($A1375,'[1]23500'!$B$3:$L$5634,10,0)</f>
        <v>Na przewody</v>
      </c>
      <c r="R1375" s="2" t="str">
        <f>VLOOKUP($A1375,'[1]23500'!$B$3:$L$5634,11,0)</f>
        <v>1001</v>
      </c>
    </row>
    <row r="1376" spans="1:18" x14ac:dyDescent="0.3">
      <c r="A1376" s="7" t="s">
        <v>3908</v>
      </c>
      <c r="B1376" s="7" t="s">
        <v>3909</v>
      </c>
      <c r="C1376" s="7" t="s">
        <v>1420</v>
      </c>
      <c r="D1376" s="7" t="s">
        <v>3910</v>
      </c>
      <c r="E1376" s="7">
        <f t="shared" si="21"/>
        <v>5.2416666666666671</v>
      </c>
      <c r="F1376" s="7">
        <v>6.29</v>
      </c>
      <c r="G1376" s="7" t="s">
        <v>544</v>
      </c>
      <c r="H1376" s="7" t="s">
        <v>585</v>
      </c>
      <c r="I1376" s="2" t="str">
        <f>VLOOKUP($A1376,'[1]23500'!$B$3:$L$5634,1,0)</f>
        <v>PC-30003PV40.O</v>
      </c>
      <c r="J1376" s="2" t="str">
        <f>VLOOKUP($A1376,'[1]23500'!$B$3:$L$5634,2,0)</f>
        <v>PC 30/3 WIĄZKI ŻÓŁTY: O  (200 szt.)</v>
      </c>
      <c r="K1376" s="2" t="str">
        <f>VLOOKUP($A1376,'[1]23500'!$B$3:$L$5634,3,0)</f>
        <v>paczka</v>
      </c>
      <c r="L1376" s="2" t="str">
        <f>VLOOKUP($A1376,'[1]23500'!$B$3:$L$5634,4,0)</f>
        <v>3926909700</v>
      </c>
      <c r="M1376" s="2" t="str">
        <f>VLOOKUP($A1376,'[1]23500'!$B$3:$L$5634,5,0)</f>
        <v>7330417021637</v>
      </c>
      <c r="N1376" s="2">
        <f>VLOOKUP($A1376,'[1]23500'!$B$3:$L$5634,6,0)</f>
        <v>0</v>
      </c>
      <c r="O1376" s="2">
        <f>VLOOKUP($A1376,'[1]23500'!$B$3:$L$5634,7,0)</f>
        <v>0</v>
      </c>
      <c r="P1376" s="2">
        <f>VLOOKUP($A1376,'[1]23500'!$B$3:$L$5634,8,0)</f>
        <v>0</v>
      </c>
      <c r="Q1376" s="2" t="str">
        <f>VLOOKUP($A1376,'[1]23500'!$B$3:$L$5634,10,0)</f>
        <v>Na przewody</v>
      </c>
      <c r="R1376" s="2" t="str">
        <f>VLOOKUP($A1376,'[1]23500'!$B$3:$L$5634,11,0)</f>
        <v>1001</v>
      </c>
    </row>
    <row r="1377" spans="1:18" x14ac:dyDescent="0.3">
      <c r="A1377" s="7" t="s">
        <v>3911</v>
      </c>
      <c r="B1377" s="7" t="s">
        <v>3912</v>
      </c>
      <c r="C1377" s="7" t="s">
        <v>1420</v>
      </c>
      <c r="D1377" s="7" t="s">
        <v>3913</v>
      </c>
      <c r="E1377" s="7">
        <f t="shared" si="21"/>
        <v>5.2416666666666671</v>
      </c>
      <c r="F1377" s="7">
        <v>6.29</v>
      </c>
      <c r="G1377" s="7" t="s">
        <v>544</v>
      </c>
      <c r="H1377" s="7" t="s">
        <v>585</v>
      </c>
      <c r="I1377" s="2" t="str">
        <f>VLOOKUP($A1377,'[1]23500'!$B$3:$L$5634,1,0)</f>
        <v>PC-30003PV40.P</v>
      </c>
      <c r="J1377" s="2" t="str">
        <f>VLOOKUP($A1377,'[1]23500'!$B$3:$L$5634,2,0)</f>
        <v>PC 30/3 WIĄZKI ŻÓŁTY: P  (200 szt.)</v>
      </c>
      <c r="K1377" s="2" t="str">
        <f>VLOOKUP($A1377,'[1]23500'!$B$3:$L$5634,3,0)</f>
        <v>paczka</v>
      </c>
      <c r="L1377" s="2" t="str">
        <f>VLOOKUP($A1377,'[1]23500'!$B$3:$L$5634,4,0)</f>
        <v>3926909700</v>
      </c>
      <c r="M1377" s="2" t="str">
        <f>VLOOKUP($A1377,'[1]23500'!$B$3:$L$5634,5,0)</f>
        <v>7330417021620</v>
      </c>
      <c r="N1377" s="2">
        <f>VLOOKUP($A1377,'[1]23500'!$B$3:$L$5634,6,0)</f>
        <v>0</v>
      </c>
      <c r="O1377" s="2">
        <f>VLOOKUP($A1377,'[1]23500'!$B$3:$L$5634,7,0)</f>
        <v>0</v>
      </c>
      <c r="P1377" s="2">
        <f>VLOOKUP($A1377,'[1]23500'!$B$3:$L$5634,8,0)</f>
        <v>0</v>
      </c>
      <c r="Q1377" s="2" t="str">
        <f>VLOOKUP($A1377,'[1]23500'!$B$3:$L$5634,10,0)</f>
        <v>Na przewody</v>
      </c>
      <c r="R1377" s="2" t="str">
        <f>VLOOKUP($A1377,'[1]23500'!$B$3:$L$5634,11,0)</f>
        <v>1001</v>
      </c>
    </row>
    <row r="1378" spans="1:18" x14ac:dyDescent="0.3">
      <c r="A1378" s="7" t="s">
        <v>3914</v>
      </c>
      <c r="B1378" s="7" t="s">
        <v>3915</v>
      </c>
      <c r="C1378" s="7" t="s">
        <v>1420</v>
      </c>
      <c r="D1378" s="7" t="s">
        <v>3916</v>
      </c>
      <c r="E1378" s="7">
        <f t="shared" si="21"/>
        <v>5.2416666666666671</v>
      </c>
      <c r="F1378" s="7">
        <v>6.29</v>
      </c>
      <c r="G1378" s="7" t="s">
        <v>544</v>
      </c>
      <c r="H1378" s="7" t="s">
        <v>585</v>
      </c>
      <c r="I1378" s="2" t="str">
        <f>VLOOKUP($A1378,'[1]23500'!$B$3:$L$5634,1,0)</f>
        <v>PC-30003PV40.Q</v>
      </c>
      <c r="J1378" s="2" t="str">
        <f>VLOOKUP($A1378,'[1]23500'!$B$3:$L$5634,2,0)</f>
        <v>PC 30/3 WIĄZKI ŻÓŁTY: Q  (200 szt.)</v>
      </c>
      <c r="K1378" s="2" t="str">
        <f>VLOOKUP($A1378,'[1]23500'!$B$3:$L$5634,3,0)</f>
        <v>paczka</v>
      </c>
      <c r="L1378" s="2" t="str">
        <f>VLOOKUP($A1378,'[1]23500'!$B$3:$L$5634,4,0)</f>
        <v>3926909700</v>
      </c>
      <c r="M1378" s="2" t="str">
        <f>VLOOKUP($A1378,'[1]23500'!$B$3:$L$5634,5,0)</f>
        <v>7330417021613</v>
      </c>
      <c r="N1378" s="2">
        <f>VLOOKUP($A1378,'[1]23500'!$B$3:$L$5634,6,0)</f>
        <v>0</v>
      </c>
      <c r="O1378" s="2">
        <f>VLOOKUP($A1378,'[1]23500'!$B$3:$L$5634,7,0)</f>
        <v>0</v>
      </c>
      <c r="P1378" s="2">
        <f>VLOOKUP($A1378,'[1]23500'!$B$3:$L$5634,8,0)</f>
        <v>0</v>
      </c>
      <c r="Q1378" s="2" t="str">
        <f>VLOOKUP($A1378,'[1]23500'!$B$3:$L$5634,10,0)</f>
        <v>Na przewody</v>
      </c>
      <c r="R1378" s="2" t="str">
        <f>VLOOKUP($A1378,'[1]23500'!$B$3:$L$5634,11,0)</f>
        <v>1001</v>
      </c>
    </row>
    <row r="1379" spans="1:18" x14ac:dyDescent="0.3">
      <c r="A1379" s="7" t="s">
        <v>3917</v>
      </c>
      <c r="B1379" s="7" t="s">
        <v>3918</v>
      </c>
      <c r="C1379" s="7" t="s">
        <v>1420</v>
      </c>
      <c r="D1379" s="7" t="s">
        <v>3919</v>
      </c>
      <c r="E1379" s="7">
        <f t="shared" si="21"/>
        <v>5.2416666666666671</v>
      </c>
      <c r="F1379" s="7">
        <v>6.29</v>
      </c>
      <c r="G1379" s="7" t="s">
        <v>544</v>
      </c>
      <c r="H1379" s="7" t="s">
        <v>585</v>
      </c>
      <c r="I1379" s="2" t="str">
        <f>VLOOKUP($A1379,'[1]23500'!$B$3:$L$5634,1,0)</f>
        <v>PC-30003PV40.R</v>
      </c>
      <c r="J1379" s="2" t="str">
        <f>VLOOKUP($A1379,'[1]23500'!$B$3:$L$5634,2,0)</f>
        <v>PC 30/3 WIĄZKI ŻÓŁTY: R  (200 szt.)</v>
      </c>
      <c r="K1379" s="2" t="str">
        <f>VLOOKUP($A1379,'[1]23500'!$B$3:$L$5634,3,0)</f>
        <v>paczka</v>
      </c>
      <c r="L1379" s="2" t="str">
        <f>VLOOKUP($A1379,'[1]23500'!$B$3:$L$5634,4,0)</f>
        <v>3926909700</v>
      </c>
      <c r="M1379" s="2" t="str">
        <f>VLOOKUP($A1379,'[1]23500'!$B$3:$L$5634,5,0)</f>
        <v>7330417021606</v>
      </c>
      <c r="N1379" s="2">
        <f>VLOOKUP($A1379,'[1]23500'!$B$3:$L$5634,6,0)</f>
        <v>0</v>
      </c>
      <c r="O1379" s="2">
        <f>VLOOKUP($A1379,'[1]23500'!$B$3:$L$5634,7,0)</f>
        <v>0</v>
      </c>
      <c r="P1379" s="2">
        <f>VLOOKUP($A1379,'[1]23500'!$B$3:$L$5634,8,0)</f>
        <v>0</v>
      </c>
      <c r="Q1379" s="2" t="str">
        <f>VLOOKUP($A1379,'[1]23500'!$B$3:$L$5634,10,0)</f>
        <v>Na przewody</v>
      </c>
      <c r="R1379" s="2" t="str">
        <f>VLOOKUP($A1379,'[1]23500'!$B$3:$L$5634,11,0)</f>
        <v>1001</v>
      </c>
    </row>
    <row r="1380" spans="1:18" x14ac:dyDescent="0.3">
      <c r="A1380" s="7" t="s">
        <v>3920</v>
      </c>
      <c r="B1380" s="7" t="s">
        <v>3921</v>
      </c>
      <c r="C1380" s="7" t="s">
        <v>1420</v>
      </c>
      <c r="D1380" s="7" t="s">
        <v>3922</v>
      </c>
      <c r="E1380" s="7">
        <f t="shared" si="21"/>
        <v>5.2416666666666671</v>
      </c>
      <c r="F1380" s="7">
        <v>6.29</v>
      </c>
      <c r="G1380" s="7" t="s">
        <v>544</v>
      </c>
      <c r="H1380" s="7" t="s">
        <v>585</v>
      </c>
      <c r="I1380" s="2" t="str">
        <f>VLOOKUP($A1380,'[1]23500'!$B$3:$L$5634,1,0)</f>
        <v>PC-30003PV40.S</v>
      </c>
      <c r="J1380" s="2" t="str">
        <f>VLOOKUP($A1380,'[1]23500'!$B$3:$L$5634,2,0)</f>
        <v>PC 30/3 WIĄZKI ŻÓŁTY: S  (200 szt.)</v>
      </c>
      <c r="K1380" s="2" t="str">
        <f>VLOOKUP($A1380,'[1]23500'!$B$3:$L$5634,3,0)</f>
        <v>paczka</v>
      </c>
      <c r="L1380" s="2" t="str">
        <f>VLOOKUP($A1380,'[1]23500'!$B$3:$L$5634,4,0)</f>
        <v>3926909700</v>
      </c>
      <c r="M1380" s="2" t="str">
        <f>VLOOKUP($A1380,'[1]23500'!$B$3:$L$5634,5,0)</f>
        <v>7330417021590</v>
      </c>
      <c r="N1380" s="2">
        <f>VLOOKUP($A1380,'[1]23500'!$B$3:$L$5634,6,0)</f>
        <v>0</v>
      </c>
      <c r="O1380" s="2">
        <f>VLOOKUP($A1380,'[1]23500'!$B$3:$L$5634,7,0)</f>
        <v>0</v>
      </c>
      <c r="P1380" s="2">
        <f>VLOOKUP($A1380,'[1]23500'!$B$3:$L$5634,8,0)</f>
        <v>0</v>
      </c>
      <c r="Q1380" s="2" t="str">
        <f>VLOOKUP($A1380,'[1]23500'!$B$3:$L$5634,10,0)</f>
        <v>Na przewody</v>
      </c>
      <c r="R1380" s="2" t="str">
        <f>VLOOKUP($A1380,'[1]23500'!$B$3:$L$5634,11,0)</f>
        <v>1001</v>
      </c>
    </row>
    <row r="1381" spans="1:18" x14ac:dyDescent="0.3">
      <c r="A1381" s="7" t="s">
        <v>3923</v>
      </c>
      <c r="B1381" s="7" t="s">
        <v>3924</v>
      </c>
      <c r="C1381" s="7" t="s">
        <v>1420</v>
      </c>
      <c r="D1381" s="7" t="s">
        <v>3925</v>
      </c>
      <c r="E1381" s="7">
        <f t="shared" si="21"/>
        <v>5.2416666666666671</v>
      </c>
      <c r="F1381" s="7">
        <v>6.29</v>
      </c>
      <c r="G1381" s="7" t="s">
        <v>544</v>
      </c>
      <c r="H1381" s="7" t="s">
        <v>585</v>
      </c>
      <c r="I1381" s="2" t="str">
        <f>VLOOKUP($A1381,'[1]23500'!$B$3:$L$5634,1,0)</f>
        <v>PC-30003PV40.T</v>
      </c>
      <c r="J1381" s="2" t="str">
        <f>VLOOKUP($A1381,'[1]23500'!$B$3:$L$5634,2,0)</f>
        <v>PC 30/3 WIĄZKI ŻÓŁTY: T  (200 szt.)</v>
      </c>
      <c r="K1381" s="2" t="str">
        <f>VLOOKUP($A1381,'[1]23500'!$B$3:$L$5634,3,0)</f>
        <v>paczka</v>
      </c>
      <c r="L1381" s="2" t="str">
        <f>VLOOKUP($A1381,'[1]23500'!$B$3:$L$5634,4,0)</f>
        <v>3926909700</v>
      </c>
      <c r="M1381" s="2" t="str">
        <f>VLOOKUP($A1381,'[1]23500'!$B$3:$L$5634,5,0)</f>
        <v>7330417021583</v>
      </c>
      <c r="N1381" s="2">
        <f>VLOOKUP($A1381,'[1]23500'!$B$3:$L$5634,6,0)</f>
        <v>0</v>
      </c>
      <c r="O1381" s="2">
        <f>VLOOKUP($A1381,'[1]23500'!$B$3:$L$5634,7,0)</f>
        <v>0</v>
      </c>
      <c r="P1381" s="2">
        <f>VLOOKUP($A1381,'[1]23500'!$B$3:$L$5634,8,0)</f>
        <v>0</v>
      </c>
      <c r="Q1381" s="2" t="str">
        <f>VLOOKUP($A1381,'[1]23500'!$B$3:$L$5634,10,0)</f>
        <v>Na przewody</v>
      </c>
      <c r="R1381" s="2" t="str">
        <f>VLOOKUP($A1381,'[1]23500'!$B$3:$L$5634,11,0)</f>
        <v>1001</v>
      </c>
    </row>
    <row r="1382" spans="1:18" x14ac:dyDescent="0.3">
      <c r="A1382" s="7" t="s">
        <v>3926</v>
      </c>
      <c r="B1382" s="7" t="s">
        <v>3927</v>
      </c>
      <c r="C1382" s="7" t="s">
        <v>1420</v>
      </c>
      <c r="D1382" s="7" t="s">
        <v>3928</v>
      </c>
      <c r="E1382" s="7">
        <f t="shared" si="21"/>
        <v>5.2416666666666671</v>
      </c>
      <c r="F1382" s="7">
        <v>6.29</v>
      </c>
      <c r="G1382" s="7" t="s">
        <v>544</v>
      </c>
      <c r="H1382" s="7" t="s">
        <v>585</v>
      </c>
      <c r="I1382" s="2" t="str">
        <f>VLOOKUP($A1382,'[1]23500'!$B$3:$L$5634,1,0)</f>
        <v>PC-30003PV40.U</v>
      </c>
      <c r="J1382" s="2" t="str">
        <f>VLOOKUP($A1382,'[1]23500'!$B$3:$L$5634,2,0)</f>
        <v>PC 30/3 WIĄZKI ŻÓŁTY: U  (200 szt.)</v>
      </c>
      <c r="K1382" s="2" t="str">
        <f>VLOOKUP($A1382,'[1]23500'!$B$3:$L$5634,3,0)</f>
        <v>paczka</v>
      </c>
      <c r="L1382" s="2" t="str">
        <f>VLOOKUP($A1382,'[1]23500'!$B$3:$L$5634,4,0)</f>
        <v>3926909700</v>
      </c>
      <c r="M1382" s="2" t="str">
        <f>VLOOKUP($A1382,'[1]23500'!$B$3:$L$5634,5,0)</f>
        <v>7330417021576</v>
      </c>
      <c r="N1382" s="2">
        <f>VLOOKUP($A1382,'[1]23500'!$B$3:$L$5634,6,0)</f>
        <v>0</v>
      </c>
      <c r="O1382" s="2">
        <f>VLOOKUP($A1382,'[1]23500'!$B$3:$L$5634,7,0)</f>
        <v>0</v>
      </c>
      <c r="P1382" s="2">
        <f>VLOOKUP($A1382,'[1]23500'!$B$3:$L$5634,8,0)</f>
        <v>0</v>
      </c>
      <c r="Q1382" s="2" t="str">
        <f>VLOOKUP($A1382,'[1]23500'!$B$3:$L$5634,10,0)</f>
        <v>Na przewody</v>
      </c>
      <c r="R1382" s="2" t="str">
        <f>VLOOKUP($A1382,'[1]23500'!$B$3:$L$5634,11,0)</f>
        <v>1001</v>
      </c>
    </row>
    <row r="1383" spans="1:18" x14ac:dyDescent="0.3">
      <c r="A1383" s="7" t="s">
        <v>3929</v>
      </c>
      <c r="B1383" s="7" t="s">
        <v>3930</v>
      </c>
      <c r="C1383" s="7" t="s">
        <v>1420</v>
      </c>
      <c r="D1383" s="7" t="s">
        <v>3931</v>
      </c>
      <c r="E1383" s="7">
        <f t="shared" si="21"/>
        <v>5.2416666666666671</v>
      </c>
      <c r="F1383" s="7">
        <v>6.29</v>
      </c>
      <c r="G1383" s="7" t="s">
        <v>544</v>
      </c>
      <c r="H1383" s="7" t="s">
        <v>585</v>
      </c>
      <c r="I1383" s="2" t="str">
        <f>VLOOKUP($A1383,'[1]23500'!$B$3:$L$5634,1,0)</f>
        <v>PC-30003PV40.V</v>
      </c>
      <c r="J1383" s="2" t="str">
        <f>VLOOKUP($A1383,'[1]23500'!$B$3:$L$5634,2,0)</f>
        <v>PC 30/3 WIĄZKI ŻÓŁTY: V  (200 szt.)</v>
      </c>
      <c r="K1383" s="2" t="str">
        <f>VLOOKUP($A1383,'[1]23500'!$B$3:$L$5634,3,0)</f>
        <v>paczka</v>
      </c>
      <c r="L1383" s="2" t="str">
        <f>VLOOKUP($A1383,'[1]23500'!$B$3:$L$5634,4,0)</f>
        <v>3926909700</v>
      </c>
      <c r="M1383" s="2" t="str">
        <f>VLOOKUP($A1383,'[1]23500'!$B$3:$L$5634,5,0)</f>
        <v>7330417021569</v>
      </c>
      <c r="N1383" s="2">
        <f>VLOOKUP($A1383,'[1]23500'!$B$3:$L$5634,6,0)</f>
        <v>0</v>
      </c>
      <c r="O1383" s="2">
        <f>VLOOKUP($A1383,'[1]23500'!$B$3:$L$5634,7,0)</f>
        <v>0</v>
      </c>
      <c r="P1383" s="2">
        <f>VLOOKUP($A1383,'[1]23500'!$B$3:$L$5634,8,0)</f>
        <v>0</v>
      </c>
      <c r="Q1383" s="2" t="str">
        <f>VLOOKUP($A1383,'[1]23500'!$B$3:$L$5634,10,0)</f>
        <v>Na przewody</v>
      </c>
      <c r="R1383" s="2" t="str">
        <f>VLOOKUP($A1383,'[1]23500'!$B$3:$L$5634,11,0)</f>
        <v>1001</v>
      </c>
    </row>
    <row r="1384" spans="1:18" x14ac:dyDescent="0.3">
      <c r="A1384" s="7" t="s">
        <v>3932</v>
      </c>
      <c r="B1384" s="7" t="s">
        <v>3933</v>
      </c>
      <c r="C1384" s="7" t="s">
        <v>1420</v>
      </c>
      <c r="D1384" s="7" t="s">
        <v>3934</v>
      </c>
      <c r="E1384" s="7">
        <f t="shared" si="21"/>
        <v>5.2416666666666671</v>
      </c>
      <c r="F1384" s="7">
        <v>6.29</v>
      </c>
      <c r="G1384" s="7" t="s">
        <v>544</v>
      </c>
      <c r="H1384" s="7" t="s">
        <v>585</v>
      </c>
      <c r="I1384" s="2" t="str">
        <f>VLOOKUP($A1384,'[1]23500'!$B$3:$L$5634,1,0)</f>
        <v>PC-30003PV40.W</v>
      </c>
      <c r="J1384" s="2" t="str">
        <f>VLOOKUP($A1384,'[1]23500'!$B$3:$L$5634,2,0)</f>
        <v>PC 30/3 WIĄZKI ŻÓŁTY: W  (200 szt.)</v>
      </c>
      <c r="K1384" s="2" t="str">
        <f>VLOOKUP($A1384,'[1]23500'!$B$3:$L$5634,3,0)</f>
        <v>paczka</v>
      </c>
      <c r="L1384" s="2" t="str">
        <f>VLOOKUP($A1384,'[1]23500'!$B$3:$L$5634,4,0)</f>
        <v>3926909700</v>
      </c>
      <c r="M1384" s="2" t="str">
        <f>VLOOKUP($A1384,'[1]23500'!$B$3:$L$5634,5,0)</f>
        <v>7330417021552</v>
      </c>
      <c r="N1384" s="2">
        <f>VLOOKUP($A1384,'[1]23500'!$B$3:$L$5634,6,0)</f>
        <v>0</v>
      </c>
      <c r="O1384" s="2">
        <f>VLOOKUP($A1384,'[1]23500'!$B$3:$L$5634,7,0)</f>
        <v>0</v>
      </c>
      <c r="P1384" s="2">
        <f>VLOOKUP($A1384,'[1]23500'!$B$3:$L$5634,8,0)</f>
        <v>0</v>
      </c>
      <c r="Q1384" s="2" t="str">
        <f>VLOOKUP($A1384,'[1]23500'!$B$3:$L$5634,10,0)</f>
        <v>Na przewody</v>
      </c>
      <c r="R1384" s="2" t="str">
        <f>VLOOKUP($A1384,'[1]23500'!$B$3:$L$5634,11,0)</f>
        <v>1001</v>
      </c>
    </row>
    <row r="1385" spans="1:18" x14ac:dyDescent="0.3">
      <c r="A1385" s="7" t="s">
        <v>3935</v>
      </c>
      <c r="B1385" s="7" t="s">
        <v>3936</v>
      </c>
      <c r="C1385" s="7" t="s">
        <v>1420</v>
      </c>
      <c r="D1385" s="7" t="s">
        <v>3937</v>
      </c>
      <c r="E1385" s="7">
        <f t="shared" si="21"/>
        <v>5.2416666666666671</v>
      </c>
      <c r="F1385" s="7">
        <v>6.29</v>
      </c>
      <c r="G1385" s="7" t="s">
        <v>544</v>
      </c>
      <c r="H1385" s="7" t="s">
        <v>585</v>
      </c>
      <c r="I1385" s="2" t="str">
        <f>VLOOKUP($A1385,'[1]23500'!$B$3:$L$5634,1,0)</f>
        <v>PC-30003PV40.X</v>
      </c>
      <c r="J1385" s="2" t="str">
        <f>VLOOKUP($A1385,'[1]23500'!$B$3:$L$5634,2,0)</f>
        <v>PC 30/3 WIĄZKI ŻÓŁTY: X  (200 szt.)</v>
      </c>
      <c r="K1385" s="2" t="str">
        <f>VLOOKUP($A1385,'[1]23500'!$B$3:$L$5634,3,0)</f>
        <v>paczka</v>
      </c>
      <c r="L1385" s="2" t="str">
        <f>VLOOKUP($A1385,'[1]23500'!$B$3:$L$5634,4,0)</f>
        <v>3926909700</v>
      </c>
      <c r="M1385" s="2" t="str">
        <f>VLOOKUP($A1385,'[1]23500'!$B$3:$L$5634,5,0)</f>
        <v>7330417021545</v>
      </c>
      <c r="N1385" s="2">
        <f>VLOOKUP($A1385,'[1]23500'!$B$3:$L$5634,6,0)</f>
        <v>0</v>
      </c>
      <c r="O1385" s="2">
        <f>VLOOKUP($A1385,'[1]23500'!$B$3:$L$5634,7,0)</f>
        <v>0</v>
      </c>
      <c r="P1385" s="2">
        <f>VLOOKUP($A1385,'[1]23500'!$B$3:$L$5634,8,0)</f>
        <v>0</v>
      </c>
      <c r="Q1385" s="2" t="str">
        <f>VLOOKUP($A1385,'[1]23500'!$B$3:$L$5634,10,0)</f>
        <v>Na przewody</v>
      </c>
      <c r="R1385" s="2" t="str">
        <f>VLOOKUP($A1385,'[1]23500'!$B$3:$L$5634,11,0)</f>
        <v>1001</v>
      </c>
    </row>
    <row r="1386" spans="1:18" x14ac:dyDescent="0.3">
      <c r="A1386" s="7" t="s">
        <v>3938</v>
      </c>
      <c r="B1386" s="7" t="s">
        <v>3939</v>
      </c>
      <c r="C1386" s="7" t="s">
        <v>1420</v>
      </c>
      <c r="D1386" s="7" t="s">
        <v>3940</v>
      </c>
      <c r="E1386" s="7">
        <f t="shared" si="21"/>
        <v>5.2416666666666671</v>
      </c>
      <c r="F1386" s="7">
        <v>6.29</v>
      </c>
      <c r="G1386" s="7" t="s">
        <v>544</v>
      </c>
      <c r="H1386" s="7" t="s">
        <v>585</v>
      </c>
      <c r="I1386" s="2" t="str">
        <f>VLOOKUP($A1386,'[1]23500'!$B$3:$L$5634,1,0)</f>
        <v>PC-30003PV40.Y</v>
      </c>
      <c r="J1386" s="2" t="str">
        <f>VLOOKUP($A1386,'[1]23500'!$B$3:$L$5634,2,0)</f>
        <v>PC 30/3 WIĄZKI ŻÓŁTY: Y  (200 szt.)</v>
      </c>
      <c r="K1386" s="2" t="str">
        <f>VLOOKUP($A1386,'[1]23500'!$B$3:$L$5634,3,0)</f>
        <v>paczka</v>
      </c>
      <c r="L1386" s="2" t="str">
        <f>VLOOKUP($A1386,'[1]23500'!$B$3:$L$5634,4,0)</f>
        <v>3926909700</v>
      </c>
      <c r="M1386" s="2" t="str">
        <f>VLOOKUP($A1386,'[1]23500'!$B$3:$L$5634,5,0)</f>
        <v>7330417021538</v>
      </c>
      <c r="N1386" s="2">
        <f>VLOOKUP($A1386,'[1]23500'!$B$3:$L$5634,6,0)</f>
        <v>0</v>
      </c>
      <c r="O1386" s="2">
        <f>VLOOKUP($A1386,'[1]23500'!$B$3:$L$5634,7,0)</f>
        <v>0</v>
      </c>
      <c r="P1386" s="2">
        <f>VLOOKUP($A1386,'[1]23500'!$B$3:$L$5634,8,0)</f>
        <v>0</v>
      </c>
      <c r="Q1386" s="2" t="str">
        <f>VLOOKUP($A1386,'[1]23500'!$B$3:$L$5634,10,0)</f>
        <v>Na przewody</v>
      </c>
      <c r="R1386" s="2" t="str">
        <f>VLOOKUP($A1386,'[1]23500'!$B$3:$L$5634,11,0)</f>
        <v>1001</v>
      </c>
    </row>
    <row r="1387" spans="1:18" x14ac:dyDescent="0.3">
      <c r="A1387" s="7" t="s">
        <v>3941</v>
      </c>
      <c r="B1387" s="7" t="s">
        <v>3942</v>
      </c>
      <c r="C1387" s="7" t="s">
        <v>1420</v>
      </c>
      <c r="D1387" s="7" t="s">
        <v>3943</v>
      </c>
      <c r="E1387" s="7">
        <f t="shared" si="21"/>
        <v>5.2416666666666671</v>
      </c>
      <c r="F1387" s="7">
        <v>6.29</v>
      </c>
      <c r="G1387" s="7" t="s">
        <v>544</v>
      </c>
      <c r="H1387" s="7" t="s">
        <v>585</v>
      </c>
      <c r="I1387" s="2" t="str">
        <f>VLOOKUP($A1387,'[1]23500'!$B$3:$L$5634,1,0)</f>
        <v>PC-30003PV40.Z</v>
      </c>
      <c r="J1387" s="2" t="str">
        <f>VLOOKUP($A1387,'[1]23500'!$B$3:$L$5634,2,0)</f>
        <v>PC 30/3 WIĄZKI ŻÓŁTY: Z  (200 szt.)</v>
      </c>
      <c r="K1387" s="2" t="str">
        <f>VLOOKUP($A1387,'[1]23500'!$B$3:$L$5634,3,0)</f>
        <v>paczka</v>
      </c>
      <c r="L1387" s="2" t="str">
        <f>VLOOKUP($A1387,'[1]23500'!$B$3:$L$5634,4,0)</f>
        <v>3926909700</v>
      </c>
      <c r="M1387" s="2" t="str">
        <f>VLOOKUP($A1387,'[1]23500'!$B$3:$L$5634,5,0)</f>
        <v>7330417021521</v>
      </c>
      <c r="N1387" s="2">
        <f>VLOOKUP($A1387,'[1]23500'!$B$3:$L$5634,6,0)</f>
        <v>0</v>
      </c>
      <c r="O1387" s="2">
        <f>VLOOKUP($A1387,'[1]23500'!$B$3:$L$5634,7,0)</f>
        <v>0</v>
      </c>
      <c r="P1387" s="2">
        <f>VLOOKUP($A1387,'[1]23500'!$B$3:$L$5634,8,0)</f>
        <v>0</v>
      </c>
      <c r="Q1387" s="2" t="str">
        <f>VLOOKUP($A1387,'[1]23500'!$B$3:$L$5634,10,0)</f>
        <v>Na przewody</v>
      </c>
      <c r="R1387" s="2" t="str">
        <f>VLOOKUP($A1387,'[1]23500'!$B$3:$L$5634,11,0)</f>
        <v>1001</v>
      </c>
    </row>
    <row r="1388" spans="1:18" x14ac:dyDescent="0.3">
      <c r="A1388" s="1" t="s">
        <v>3944</v>
      </c>
      <c r="B1388" s="1" t="s">
        <v>3945</v>
      </c>
      <c r="C1388" s="1" t="s">
        <v>680</v>
      </c>
      <c r="D1388" s="1" t="s">
        <v>3946</v>
      </c>
      <c r="E1388" s="1">
        <f t="shared" si="21"/>
        <v>0</v>
      </c>
      <c r="F1388" s="1"/>
      <c r="G1388" s="1" t="s">
        <v>544</v>
      </c>
      <c r="H1388" s="1" t="s">
        <v>590</v>
      </c>
      <c r="I1388" s="2" t="str">
        <f>VLOOKUP($A1388,'[1]23500'!$B$3:$L$5634,1,0)</f>
        <v>PC-30015AN4</v>
      </c>
      <c r="J1388" s="2" t="str">
        <f>VLOOKUP($A1388,'[1]23500'!$B$3:$L$5634,2,0)</f>
        <v>PC 30/15 CIĘTY CZYSTY ŻÓŁTY  (100 szt.)</v>
      </c>
      <c r="K1388" s="2" t="str">
        <f>VLOOKUP($A1388,'[1]23500'!$B$3:$L$5634,3,0)</f>
        <v>paczka</v>
      </c>
      <c r="L1388" s="2" t="str">
        <f>VLOOKUP($A1388,'[1]23500'!$B$3:$L$5634,4,0)</f>
        <v>3926909700</v>
      </c>
      <c r="M1388" s="2" t="str">
        <f>VLOOKUP($A1388,'[1]23500'!$B$3:$L$5634,5,0)</f>
        <v>7330417064122</v>
      </c>
      <c r="N1388" s="2">
        <f>VLOOKUP($A1388,'[1]23500'!$B$3:$L$5634,6,0)</f>
        <v>0</v>
      </c>
      <c r="O1388" s="2">
        <f>VLOOKUP($A1388,'[1]23500'!$B$3:$L$5634,7,0)</f>
        <v>0</v>
      </c>
      <c r="P1388" s="2">
        <f>VLOOKUP($A1388,'[1]23500'!$B$3:$L$5634,8,0)</f>
        <v>0</v>
      </c>
      <c r="Q1388" s="2" t="str">
        <f>VLOOKUP($A1388,'[1]23500'!$B$3:$L$5634,10,0)</f>
        <v>Na przewody</v>
      </c>
      <c r="R1388" s="2" t="str">
        <f>VLOOKUP($A1388,'[1]23500'!$B$3:$L$5634,11,0)</f>
        <v>1003</v>
      </c>
    </row>
    <row r="1389" spans="1:18" x14ac:dyDescent="0.3">
      <c r="A1389" s="1" t="s">
        <v>3947</v>
      </c>
      <c r="B1389" s="1" t="s">
        <v>3948</v>
      </c>
      <c r="C1389" s="1" t="s">
        <v>1420</v>
      </c>
      <c r="D1389" s="1" t="s">
        <v>3949</v>
      </c>
      <c r="E1389" s="1">
        <f t="shared" si="21"/>
        <v>0</v>
      </c>
      <c r="F1389" s="1"/>
      <c r="G1389" s="1" t="s">
        <v>544</v>
      </c>
      <c r="H1389" s="1" t="s">
        <v>585</v>
      </c>
      <c r="I1389" s="2" t="str">
        <f>VLOOKUP($A1389,'[1]23500'!$B$3:$L$5634,1,0)</f>
        <v>PC-30021AN4</v>
      </c>
      <c r="J1389" s="2" t="str">
        <f>VLOOKUP($A1389,'[1]23500'!$B$3:$L$5634,2,0)</f>
        <v>PC 30/21 CIĘTY CZYSTY ŻÓŁTY  (100 szt.)</v>
      </c>
      <c r="K1389" s="2" t="str">
        <f>VLOOKUP($A1389,'[1]23500'!$B$3:$L$5634,3,0)</f>
        <v>paczka</v>
      </c>
      <c r="L1389" s="2" t="str">
        <f>VLOOKUP($A1389,'[1]23500'!$B$3:$L$5634,4,0)</f>
        <v>3926909700</v>
      </c>
      <c r="M1389" s="2" t="str">
        <f>VLOOKUP($A1389,'[1]23500'!$B$3:$L$5634,5,0)</f>
        <v>7330417064153</v>
      </c>
      <c r="N1389" s="2">
        <f>VLOOKUP($A1389,'[1]23500'!$B$3:$L$5634,6,0)</f>
        <v>0</v>
      </c>
      <c r="O1389" s="2">
        <f>VLOOKUP($A1389,'[1]23500'!$B$3:$L$5634,7,0)</f>
        <v>0</v>
      </c>
      <c r="P1389" s="2">
        <f>VLOOKUP($A1389,'[1]23500'!$B$3:$L$5634,8,0)</f>
        <v>0</v>
      </c>
      <c r="Q1389" s="2" t="str">
        <f>VLOOKUP($A1389,'[1]23500'!$B$3:$L$5634,10,0)</f>
        <v>Na przewody</v>
      </c>
      <c r="R1389" s="2" t="str">
        <f>VLOOKUP($A1389,'[1]23500'!$B$3:$L$5634,11,0)</f>
        <v>1003</v>
      </c>
    </row>
    <row r="1390" spans="1:18" x14ac:dyDescent="0.3">
      <c r="A1390" s="1" t="s">
        <v>3950</v>
      </c>
      <c r="B1390" s="1" t="s">
        <v>3951</v>
      </c>
      <c r="C1390" s="1" t="s">
        <v>680</v>
      </c>
      <c r="D1390" s="1" t="s">
        <v>3952</v>
      </c>
      <c r="E1390" s="1">
        <f t="shared" si="21"/>
        <v>0</v>
      </c>
      <c r="F1390" s="1"/>
      <c r="G1390" s="1" t="s">
        <v>544</v>
      </c>
      <c r="H1390" s="1" t="s">
        <v>590</v>
      </c>
      <c r="I1390" s="2" t="str">
        <f>VLOOKUP($A1390,'[1]23500'!$B$3:$L$5634,1,0)</f>
        <v>PC-30036AN4</v>
      </c>
      <c r="J1390" s="2" t="str">
        <f>VLOOKUP($A1390,'[1]23500'!$B$3:$L$5634,2,0)</f>
        <v>PC 30/36 CIĘTY CZYSTY ŻÓŁTY  (100 szt.)</v>
      </c>
      <c r="K1390" s="2" t="str">
        <f>VLOOKUP($A1390,'[1]23500'!$B$3:$L$5634,3,0)</f>
        <v>paczka</v>
      </c>
      <c r="L1390" s="2" t="str">
        <f>VLOOKUP($A1390,'[1]23500'!$B$3:$L$5634,4,0)</f>
        <v>3926909700</v>
      </c>
      <c r="M1390" s="2" t="str">
        <f>VLOOKUP($A1390,'[1]23500'!$B$3:$L$5634,5,0)</f>
        <v>7330417064214</v>
      </c>
      <c r="N1390" s="2">
        <f>VLOOKUP($A1390,'[1]23500'!$B$3:$L$5634,6,0)</f>
        <v>0</v>
      </c>
      <c r="O1390" s="2">
        <f>VLOOKUP($A1390,'[1]23500'!$B$3:$L$5634,7,0)</f>
        <v>0</v>
      </c>
      <c r="P1390" s="2">
        <f>VLOOKUP($A1390,'[1]23500'!$B$3:$L$5634,8,0)</f>
        <v>0</v>
      </c>
      <c r="Q1390" s="2" t="str">
        <f>VLOOKUP($A1390,'[1]23500'!$B$3:$L$5634,10,0)</f>
        <v>Na przewody</v>
      </c>
      <c r="R1390" s="2" t="str">
        <f>VLOOKUP($A1390,'[1]23500'!$B$3:$L$5634,11,0)</f>
        <v>1003</v>
      </c>
    </row>
    <row r="1391" spans="1:18" x14ac:dyDescent="0.3">
      <c r="A1391" s="1" t="s">
        <v>3953</v>
      </c>
      <c r="B1391" s="1" t="s">
        <v>3954</v>
      </c>
      <c r="C1391" s="1" t="s">
        <v>1420</v>
      </c>
      <c r="D1391" s="1" t="s">
        <v>3955</v>
      </c>
      <c r="E1391" s="1">
        <f t="shared" si="21"/>
        <v>0</v>
      </c>
      <c r="F1391" s="1"/>
      <c r="G1391" s="1" t="s">
        <v>544</v>
      </c>
      <c r="H1391" s="1" t="s">
        <v>585</v>
      </c>
      <c r="I1391" s="2" t="e">
        <f>VLOOKUP($A1391,'[1]23500'!$B$3:$L$5634,1,0)</f>
        <v>#N/A</v>
      </c>
      <c r="J1391" s="2" t="e">
        <f>VLOOKUP($A1391,'[1]23500'!$B$3:$L$5634,2,0)</f>
        <v>#N/A</v>
      </c>
      <c r="K1391" s="2" t="e">
        <f>VLOOKUP($A1391,'[1]23500'!$B$3:$L$5634,3,0)</f>
        <v>#N/A</v>
      </c>
      <c r="L1391" s="2" t="e">
        <f>VLOOKUP($A1391,'[1]23500'!$B$3:$L$5634,4,0)</f>
        <v>#N/A</v>
      </c>
      <c r="M1391" s="2" t="e">
        <f>VLOOKUP($A1391,'[1]23500'!$B$3:$L$5634,5,0)</f>
        <v>#N/A</v>
      </c>
      <c r="N1391" s="2" t="e">
        <f>VLOOKUP($A1391,'[1]23500'!$B$3:$L$5634,6,0)</f>
        <v>#N/A</v>
      </c>
      <c r="O1391" s="2" t="e">
        <f>VLOOKUP($A1391,'[1]23500'!$B$3:$L$5634,7,0)</f>
        <v>#N/A</v>
      </c>
      <c r="P1391" s="2" t="e">
        <f>VLOOKUP($A1391,'[1]23500'!$B$3:$L$5634,8,0)</f>
        <v>#N/A</v>
      </c>
      <c r="Q1391" s="2" t="e">
        <f>VLOOKUP($A1391,'[1]23500'!$B$3:$L$5634,10,0)</f>
        <v>#N/A</v>
      </c>
      <c r="R1391" s="2" t="e">
        <f>VLOOKUP($A1391,'[1]23500'!$B$3:$L$5634,11,0)</f>
        <v>#N/A</v>
      </c>
    </row>
    <row r="1392" spans="1:18" x14ac:dyDescent="0.3">
      <c r="A1392" s="7" t="s">
        <v>3956</v>
      </c>
      <c r="B1392" s="7" t="s">
        <v>3957</v>
      </c>
      <c r="C1392" s="7" t="s">
        <v>1420</v>
      </c>
      <c r="D1392" s="7" t="s">
        <v>3958</v>
      </c>
      <c r="E1392" s="7">
        <f t="shared" si="21"/>
        <v>5.2416666666666671</v>
      </c>
      <c r="F1392" s="7">
        <v>6.29</v>
      </c>
      <c r="G1392" s="7" t="s">
        <v>544</v>
      </c>
      <c r="H1392" s="7" t="s">
        <v>585</v>
      </c>
      <c r="I1392" s="2" t="str">
        <f>VLOOKUP($A1392,'[1]23500'!$B$3:$L$5634,1,0)</f>
        <v>PC-40004PV40.-</v>
      </c>
      <c r="J1392" s="2" t="str">
        <f>VLOOKUP($A1392,'[1]23500'!$B$3:$L$5634,2,0)</f>
        <v>PC 40/4 WIĄZKI ŻÓŁTY: -  (200 szt.)</v>
      </c>
      <c r="K1392" s="2" t="str">
        <f>VLOOKUP($A1392,'[1]23500'!$B$3:$L$5634,3,0)</f>
        <v>paczka</v>
      </c>
      <c r="L1392" s="2" t="str">
        <f>VLOOKUP($A1392,'[1]23500'!$B$3:$L$5634,4,0)</f>
        <v>3926909700</v>
      </c>
      <c r="M1392" s="2" t="str">
        <f>VLOOKUP($A1392,'[1]23500'!$B$3:$L$5634,5,0)</f>
        <v>5906775918081</v>
      </c>
      <c r="N1392" s="2">
        <f>VLOOKUP($A1392,'[1]23500'!$B$3:$L$5634,6,0)</f>
        <v>2.1999999999999999E-2</v>
      </c>
      <c r="O1392" s="2" t="str">
        <f>VLOOKUP($A1392,'[1]23500'!$B$3:$L$5634,7,0)</f>
        <v>Kg</v>
      </c>
      <c r="P1392" s="2">
        <f>VLOOKUP($A1392,'[1]23500'!$B$3:$L$5634,8,0)</f>
        <v>2.3E-2</v>
      </c>
      <c r="Q1392" s="2" t="str">
        <f>VLOOKUP($A1392,'[1]23500'!$B$3:$L$5634,10,0)</f>
        <v>Na przewody</v>
      </c>
      <c r="R1392" s="2" t="str">
        <f>VLOOKUP($A1392,'[1]23500'!$B$3:$L$5634,11,0)</f>
        <v>1001</v>
      </c>
    </row>
    <row r="1393" spans="1:18" x14ac:dyDescent="0.3">
      <c r="A1393" s="7" t="s">
        <v>3959</v>
      </c>
      <c r="B1393" s="7" t="s">
        <v>3960</v>
      </c>
      <c r="C1393" s="7" t="s">
        <v>1420</v>
      </c>
      <c r="D1393" s="7" t="s">
        <v>3961</v>
      </c>
      <c r="E1393" s="7">
        <f t="shared" si="21"/>
        <v>5.2416666666666671</v>
      </c>
      <c r="F1393" s="7">
        <v>6.29</v>
      </c>
      <c r="G1393" s="7" t="s">
        <v>544</v>
      </c>
      <c r="H1393" s="7" t="s">
        <v>585</v>
      </c>
      <c r="I1393" s="2" t="e">
        <f>VLOOKUP($A1393,'[1]23500'!$B$3:$L$5634,1,0)</f>
        <v>#N/A</v>
      </c>
      <c r="J1393" s="2" t="e">
        <f>VLOOKUP($A1393,'[1]23500'!$B$3:$L$5634,2,0)</f>
        <v>#N/A</v>
      </c>
      <c r="K1393" s="2" t="e">
        <f>VLOOKUP($A1393,'[1]23500'!$B$3:$L$5634,3,0)</f>
        <v>#N/A</v>
      </c>
      <c r="L1393" s="2" t="e">
        <f>VLOOKUP($A1393,'[1]23500'!$B$3:$L$5634,4,0)</f>
        <v>#N/A</v>
      </c>
      <c r="M1393" s="2" t="e">
        <f>VLOOKUP($A1393,'[1]23500'!$B$3:$L$5634,5,0)</f>
        <v>#N/A</v>
      </c>
      <c r="N1393" s="2" t="e">
        <f>VLOOKUP($A1393,'[1]23500'!$B$3:$L$5634,6,0)</f>
        <v>#N/A</v>
      </c>
      <c r="O1393" s="2" t="e">
        <f>VLOOKUP($A1393,'[1]23500'!$B$3:$L$5634,7,0)</f>
        <v>#N/A</v>
      </c>
      <c r="P1393" s="2" t="e">
        <f>VLOOKUP($A1393,'[1]23500'!$B$3:$L$5634,8,0)</f>
        <v>#N/A</v>
      </c>
      <c r="Q1393" s="2" t="e">
        <f>VLOOKUP($A1393,'[1]23500'!$B$3:$L$5634,10,0)</f>
        <v>#N/A</v>
      </c>
      <c r="R1393" s="2" t="e">
        <f>VLOOKUP($A1393,'[1]23500'!$B$3:$L$5634,11,0)</f>
        <v>#N/A</v>
      </c>
    </row>
    <row r="1394" spans="1:18" x14ac:dyDescent="0.3">
      <c r="A1394" s="7" t="s">
        <v>3962</v>
      </c>
      <c r="B1394" s="7" t="s">
        <v>3963</v>
      </c>
      <c r="C1394" s="7" t="s">
        <v>1420</v>
      </c>
      <c r="D1394" s="7" t="s">
        <v>3964</v>
      </c>
      <c r="E1394" s="7">
        <f t="shared" si="21"/>
        <v>5.2416666666666671</v>
      </c>
      <c r="F1394" s="7">
        <v>6.29</v>
      </c>
      <c r="G1394" s="7" t="s">
        <v>544</v>
      </c>
      <c r="H1394" s="7" t="s">
        <v>585</v>
      </c>
      <c r="I1394" s="2" t="e">
        <f>VLOOKUP($A1394,'[1]23500'!$B$3:$L$5634,1,0)</f>
        <v>#N/A</v>
      </c>
      <c r="J1394" s="2" t="e">
        <f>VLOOKUP($A1394,'[1]23500'!$B$3:$L$5634,2,0)</f>
        <v>#N/A</v>
      </c>
      <c r="K1394" s="2" t="e">
        <f>VLOOKUP($A1394,'[1]23500'!$B$3:$L$5634,3,0)</f>
        <v>#N/A</v>
      </c>
      <c r="L1394" s="2" t="e">
        <f>VLOOKUP($A1394,'[1]23500'!$B$3:$L$5634,4,0)</f>
        <v>#N/A</v>
      </c>
      <c r="M1394" s="2" t="e">
        <f>VLOOKUP($A1394,'[1]23500'!$B$3:$L$5634,5,0)</f>
        <v>#N/A</v>
      </c>
      <c r="N1394" s="2" t="e">
        <f>VLOOKUP($A1394,'[1]23500'!$B$3:$L$5634,6,0)</f>
        <v>#N/A</v>
      </c>
      <c r="O1394" s="2" t="e">
        <f>VLOOKUP($A1394,'[1]23500'!$B$3:$L$5634,7,0)</f>
        <v>#N/A</v>
      </c>
      <c r="P1394" s="2" t="e">
        <f>VLOOKUP($A1394,'[1]23500'!$B$3:$L$5634,8,0)</f>
        <v>#N/A</v>
      </c>
      <c r="Q1394" s="2" t="e">
        <f>VLOOKUP($A1394,'[1]23500'!$B$3:$L$5634,10,0)</f>
        <v>#N/A</v>
      </c>
      <c r="R1394" s="2" t="e">
        <f>VLOOKUP($A1394,'[1]23500'!$B$3:$L$5634,11,0)</f>
        <v>#N/A</v>
      </c>
    </row>
    <row r="1395" spans="1:18" x14ac:dyDescent="0.3">
      <c r="A1395" s="7" t="s">
        <v>3965</v>
      </c>
      <c r="B1395" s="7" t="s">
        <v>3966</v>
      </c>
      <c r="C1395" s="7" t="s">
        <v>1420</v>
      </c>
      <c r="D1395" s="7" t="s">
        <v>3967</v>
      </c>
      <c r="E1395" s="7">
        <f t="shared" si="21"/>
        <v>5.2416666666666671</v>
      </c>
      <c r="F1395" s="7">
        <v>6.29</v>
      </c>
      <c r="G1395" s="7" t="s">
        <v>544</v>
      </c>
      <c r="H1395" s="7" t="s">
        <v>585</v>
      </c>
      <c r="I1395" s="2" t="e">
        <f>VLOOKUP($A1395,'[1]23500'!$B$3:$L$5634,1,0)</f>
        <v>#N/A</v>
      </c>
      <c r="J1395" s="2" t="e">
        <f>VLOOKUP($A1395,'[1]23500'!$B$3:$L$5634,2,0)</f>
        <v>#N/A</v>
      </c>
      <c r="K1395" s="2" t="e">
        <f>VLOOKUP($A1395,'[1]23500'!$B$3:$L$5634,3,0)</f>
        <v>#N/A</v>
      </c>
      <c r="L1395" s="2" t="e">
        <f>VLOOKUP($A1395,'[1]23500'!$B$3:$L$5634,4,0)</f>
        <v>#N/A</v>
      </c>
      <c r="M1395" s="2" t="e">
        <f>VLOOKUP($A1395,'[1]23500'!$B$3:$L$5634,5,0)</f>
        <v>#N/A</v>
      </c>
      <c r="N1395" s="2" t="e">
        <f>VLOOKUP($A1395,'[1]23500'!$B$3:$L$5634,6,0)</f>
        <v>#N/A</v>
      </c>
      <c r="O1395" s="2" t="e">
        <f>VLOOKUP($A1395,'[1]23500'!$B$3:$L$5634,7,0)</f>
        <v>#N/A</v>
      </c>
      <c r="P1395" s="2" t="e">
        <f>VLOOKUP($A1395,'[1]23500'!$B$3:$L$5634,8,0)</f>
        <v>#N/A</v>
      </c>
      <c r="Q1395" s="2" t="e">
        <f>VLOOKUP($A1395,'[1]23500'!$B$3:$L$5634,10,0)</f>
        <v>#N/A</v>
      </c>
      <c r="R1395" s="2" t="e">
        <f>VLOOKUP($A1395,'[1]23500'!$B$3:$L$5634,11,0)</f>
        <v>#N/A</v>
      </c>
    </row>
    <row r="1396" spans="1:18" x14ac:dyDescent="0.3">
      <c r="A1396" s="7" t="s">
        <v>3968</v>
      </c>
      <c r="B1396" s="7" t="s">
        <v>3969</v>
      </c>
      <c r="C1396" s="7" t="s">
        <v>1420</v>
      </c>
      <c r="D1396" s="7" t="s">
        <v>3970</v>
      </c>
      <c r="E1396" s="7">
        <f t="shared" si="21"/>
        <v>5.2416666666666671</v>
      </c>
      <c r="F1396" s="7">
        <v>6.29</v>
      </c>
      <c r="G1396" s="7" t="s">
        <v>544</v>
      </c>
      <c r="H1396" s="7" t="s">
        <v>585</v>
      </c>
      <c r="I1396" s="2" t="str">
        <f>VLOOKUP($A1396,'[1]23500'!$B$3:$L$5634,1,0)</f>
        <v>PC-40004PV40./</v>
      </c>
      <c r="J1396" s="2" t="str">
        <f>VLOOKUP($A1396,'[1]23500'!$B$3:$L$5634,2,0)</f>
        <v>PC 40/4 WIĄZKI ŻÓLTY: /  (200 szt.)</v>
      </c>
      <c r="K1396" s="2" t="str">
        <f>VLOOKUP($A1396,'[1]23500'!$B$3:$L$5634,3,0)</f>
        <v>paczka</v>
      </c>
      <c r="L1396" s="2" t="str">
        <f>VLOOKUP($A1396,'[1]23500'!$B$3:$L$5634,4,0)</f>
        <v>3926909700</v>
      </c>
      <c r="M1396" s="2" t="str">
        <f>VLOOKUP($A1396,'[1]23500'!$B$3:$L$5634,5,0)</f>
        <v>5903041605362</v>
      </c>
      <c r="N1396" s="2">
        <f>VLOOKUP($A1396,'[1]23500'!$B$3:$L$5634,6,0)</f>
        <v>0</v>
      </c>
      <c r="O1396" s="2">
        <f>VLOOKUP($A1396,'[1]23500'!$B$3:$L$5634,7,0)</f>
        <v>0</v>
      </c>
      <c r="P1396" s="2">
        <f>VLOOKUP($A1396,'[1]23500'!$B$3:$L$5634,8,0)</f>
        <v>0</v>
      </c>
      <c r="Q1396" s="2" t="str">
        <f>VLOOKUP($A1396,'[1]23500'!$B$3:$L$5634,10,0)</f>
        <v>Na przewody</v>
      </c>
      <c r="R1396" s="2" t="str">
        <f>VLOOKUP($A1396,'[1]23500'!$B$3:$L$5634,11,0)</f>
        <v>1001</v>
      </c>
    </row>
    <row r="1397" spans="1:18" x14ac:dyDescent="0.3">
      <c r="A1397" s="7" t="s">
        <v>3971</v>
      </c>
      <c r="B1397" s="7" t="s">
        <v>3972</v>
      </c>
      <c r="C1397" s="7" t="s">
        <v>1420</v>
      </c>
      <c r="D1397" s="7" t="s">
        <v>3973</v>
      </c>
      <c r="E1397" s="7">
        <f t="shared" si="21"/>
        <v>5.2416666666666671</v>
      </c>
      <c r="F1397" s="7">
        <v>6.29</v>
      </c>
      <c r="G1397" s="7" t="s">
        <v>544</v>
      </c>
      <c r="H1397" s="7" t="s">
        <v>585</v>
      </c>
      <c r="I1397" s="2" t="e">
        <f>VLOOKUP($A1397,'[1]23500'!$B$3:$L$5634,1,0)</f>
        <v>#N/A</v>
      </c>
      <c r="J1397" s="2" t="e">
        <f>VLOOKUP($A1397,'[1]23500'!$B$3:$L$5634,2,0)</f>
        <v>#N/A</v>
      </c>
      <c r="K1397" s="2" t="e">
        <f>VLOOKUP($A1397,'[1]23500'!$B$3:$L$5634,3,0)</f>
        <v>#N/A</v>
      </c>
      <c r="L1397" s="2" t="e">
        <f>VLOOKUP($A1397,'[1]23500'!$B$3:$L$5634,4,0)</f>
        <v>#N/A</v>
      </c>
      <c r="M1397" s="2" t="e">
        <f>VLOOKUP($A1397,'[1]23500'!$B$3:$L$5634,5,0)</f>
        <v>#N/A</v>
      </c>
      <c r="N1397" s="2" t="e">
        <f>VLOOKUP($A1397,'[1]23500'!$B$3:$L$5634,6,0)</f>
        <v>#N/A</v>
      </c>
      <c r="O1397" s="2" t="e">
        <f>VLOOKUP($A1397,'[1]23500'!$B$3:$L$5634,7,0)</f>
        <v>#N/A</v>
      </c>
      <c r="P1397" s="2" t="e">
        <f>VLOOKUP($A1397,'[1]23500'!$B$3:$L$5634,8,0)</f>
        <v>#N/A</v>
      </c>
      <c r="Q1397" s="2" t="e">
        <f>VLOOKUP($A1397,'[1]23500'!$B$3:$L$5634,10,0)</f>
        <v>#N/A</v>
      </c>
      <c r="R1397" s="2" t="e">
        <f>VLOOKUP($A1397,'[1]23500'!$B$3:$L$5634,11,0)</f>
        <v>#N/A</v>
      </c>
    </row>
    <row r="1398" spans="1:18" x14ac:dyDescent="0.3">
      <c r="A1398" s="7" t="s">
        <v>3974</v>
      </c>
      <c r="B1398" s="7" t="s">
        <v>3975</v>
      </c>
      <c r="C1398" s="7" t="s">
        <v>1420</v>
      </c>
      <c r="D1398" s="7" t="s">
        <v>3976</v>
      </c>
      <c r="E1398" s="7">
        <f t="shared" si="21"/>
        <v>5.2416666666666671</v>
      </c>
      <c r="F1398" s="7">
        <v>6.29</v>
      </c>
      <c r="G1398" s="7" t="s">
        <v>544</v>
      </c>
      <c r="H1398" s="7" t="s">
        <v>585</v>
      </c>
      <c r="I1398" s="2" t="str">
        <f>VLOOKUP($A1398,'[1]23500'!$B$3:$L$5634,1,0)</f>
        <v>PC-40004PV40.+</v>
      </c>
      <c r="J1398" s="2" t="str">
        <f>VLOOKUP($A1398,'[1]23500'!$B$3:$L$5634,2,0)</f>
        <v>PC 40/4 WIĄZKI ŻÓŁTY: +  (200 szt.)</v>
      </c>
      <c r="K1398" s="2" t="str">
        <f>VLOOKUP($A1398,'[1]23500'!$B$3:$L$5634,3,0)</f>
        <v>paczka</v>
      </c>
      <c r="L1398" s="2" t="str">
        <f>VLOOKUP($A1398,'[1]23500'!$B$3:$L$5634,4,0)</f>
        <v>3926909700</v>
      </c>
      <c r="M1398" s="2" t="str">
        <f>VLOOKUP($A1398,'[1]23500'!$B$3:$L$5634,5,0)</f>
        <v>5906775918074</v>
      </c>
      <c r="N1398" s="2">
        <f>VLOOKUP($A1398,'[1]23500'!$B$3:$L$5634,6,0)</f>
        <v>0</v>
      </c>
      <c r="O1398" s="2">
        <f>VLOOKUP($A1398,'[1]23500'!$B$3:$L$5634,7,0)</f>
        <v>0</v>
      </c>
      <c r="P1398" s="2">
        <f>VLOOKUP($A1398,'[1]23500'!$B$3:$L$5634,8,0)</f>
        <v>0</v>
      </c>
      <c r="Q1398" s="2" t="str">
        <f>VLOOKUP($A1398,'[1]23500'!$B$3:$L$5634,10,0)</f>
        <v>Na przewody</v>
      </c>
      <c r="R1398" s="2" t="str">
        <f>VLOOKUP($A1398,'[1]23500'!$B$3:$L$5634,11,0)</f>
        <v>1001</v>
      </c>
    </row>
    <row r="1399" spans="1:18" x14ac:dyDescent="0.3">
      <c r="A1399" s="7" t="s">
        <v>3977</v>
      </c>
      <c r="B1399" s="7" t="s">
        <v>3978</v>
      </c>
      <c r="C1399" s="7" t="s">
        <v>1420</v>
      </c>
      <c r="D1399" s="7" t="s">
        <v>3979</v>
      </c>
      <c r="E1399" s="7">
        <f t="shared" si="21"/>
        <v>5.2416666666666671</v>
      </c>
      <c r="F1399" s="7">
        <v>6.29</v>
      </c>
      <c r="G1399" s="7" t="s">
        <v>544</v>
      </c>
      <c r="H1399" s="7" t="s">
        <v>585</v>
      </c>
      <c r="I1399" s="2" t="str">
        <f>VLOOKUP($A1399,'[1]23500'!$B$3:$L$5634,1,0)</f>
        <v>PC-40004PV40.0</v>
      </c>
      <c r="J1399" s="2" t="str">
        <f>VLOOKUP($A1399,'[1]23500'!$B$3:$L$5634,2,0)</f>
        <v>PC 40/4 WIĄZKI ŻÓŁTY: 0  (200 szt.)</v>
      </c>
      <c r="K1399" s="2" t="str">
        <f>VLOOKUP($A1399,'[1]23500'!$B$3:$L$5634,3,0)</f>
        <v>paczka</v>
      </c>
      <c r="L1399" s="2" t="str">
        <f>VLOOKUP($A1399,'[1]23500'!$B$3:$L$5634,4,0)</f>
        <v>3926909700</v>
      </c>
      <c r="M1399" s="2" t="str">
        <f>VLOOKUP($A1399,'[1]23500'!$B$3:$L$5634,5,0)</f>
        <v>7330417007129</v>
      </c>
      <c r="N1399" s="2">
        <f>VLOOKUP($A1399,'[1]23500'!$B$3:$L$5634,6,0)</f>
        <v>1.2999999999999999E-2</v>
      </c>
      <c r="O1399" s="2" t="str">
        <f>VLOOKUP($A1399,'[1]23500'!$B$3:$L$5634,7,0)</f>
        <v>Kg</v>
      </c>
      <c r="P1399" s="2">
        <f>VLOOKUP($A1399,'[1]23500'!$B$3:$L$5634,8,0)</f>
        <v>1.4E-2</v>
      </c>
      <c r="Q1399" s="2" t="str">
        <f>VLOOKUP($A1399,'[1]23500'!$B$3:$L$5634,10,0)</f>
        <v>Na przewody</v>
      </c>
      <c r="R1399" s="2" t="str">
        <f>VLOOKUP($A1399,'[1]23500'!$B$3:$L$5634,11,0)</f>
        <v>1001</v>
      </c>
    </row>
    <row r="1400" spans="1:18" x14ac:dyDescent="0.3">
      <c r="A1400" s="7" t="s">
        <v>3980</v>
      </c>
      <c r="B1400" s="7" t="s">
        <v>3981</v>
      </c>
      <c r="C1400" s="7" t="s">
        <v>1420</v>
      </c>
      <c r="D1400" s="7" t="s">
        <v>3982</v>
      </c>
      <c r="E1400" s="7">
        <f t="shared" si="21"/>
        <v>5.2416666666666671</v>
      </c>
      <c r="F1400" s="7">
        <v>6.29</v>
      </c>
      <c r="G1400" s="7" t="s">
        <v>544</v>
      </c>
      <c r="H1400" s="7" t="s">
        <v>585</v>
      </c>
      <c r="I1400" s="2" t="str">
        <f>VLOOKUP($A1400,'[1]23500'!$B$3:$L$5634,1,0)</f>
        <v>PC-40004PV40.1</v>
      </c>
      <c r="J1400" s="2" t="str">
        <f>VLOOKUP($A1400,'[1]23500'!$B$3:$L$5634,2,0)</f>
        <v>PC 40/4 WIĄZKI ŻÓŁTY: 1  (200 szt.)</v>
      </c>
      <c r="K1400" s="2" t="str">
        <f>VLOOKUP($A1400,'[1]23500'!$B$3:$L$5634,3,0)</f>
        <v>paczka</v>
      </c>
      <c r="L1400" s="2" t="str">
        <f>VLOOKUP($A1400,'[1]23500'!$B$3:$L$5634,4,0)</f>
        <v>3926909700</v>
      </c>
      <c r="M1400" s="2" t="str">
        <f>VLOOKUP($A1400,'[1]23500'!$B$3:$L$5634,5,0)</f>
        <v>7330417007136</v>
      </c>
      <c r="N1400" s="2">
        <f>VLOOKUP($A1400,'[1]23500'!$B$3:$L$5634,6,0)</f>
        <v>1.4E-2</v>
      </c>
      <c r="O1400" s="2" t="str">
        <f>VLOOKUP($A1400,'[1]23500'!$B$3:$L$5634,7,0)</f>
        <v>Kg</v>
      </c>
      <c r="P1400" s="2">
        <f>VLOOKUP($A1400,'[1]23500'!$B$3:$L$5634,8,0)</f>
        <v>1.4999999999999999E-2</v>
      </c>
      <c r="Q1400" s="2" t="str">
        <f>VLOOKUP($A1400,'[1]23500'!$B$3:$L$5634,10,0)</f>
        <v>Na przewody</v>
      </c>
      <c r="R1400" s="2" t="str">
        <f>VLOOKUP($A1400,'[1]23500'!$B$3:$L$5634,11,0)</f>
        <v>1001</v>
      </c>
    </row>
    <row r="1401" spans="1:18" x14ac:dyDescent="0.3">
      <c r="A1401" s="7" t="s">
        <v>3983</v>
      </c>
      <c r="B1401" s="7" t="s">
        <v>3984</v>
      </c>
      <c r="C1401" s="7" t="s">
        <v>1420</v>
      </c>
      <c r="D1401" s="7" t="s">
        <v>3985</v>
      </c>
      <c r="E1401" s="7">
        <f t="shared" si="21"/>
        <v>5.2416666666666671</v>
      </c>
      <c r="F1401" s="7">
        <v>6.29</v>
      </c>
      <c r="G1401" s="7" t="s">
        <v>544</v>
      </c>
      <c r="H1401" s="7" t="s">
        <v>585</v>
      </c>
      <c r="I1401" s="2" t="str">
        <f>VLOOKUP($A1401,'[1]23500'!$B$3:$L$5634,1,0)</f>
        <v>PC-40004PV40.2</v>
      </c>
      <c r="J1401" s="2" t="str">
        <f>VLOOKUP($A1401,'[1]23500'!$B$3:$L$5634,2,0)</f>
        <v>PC 40/4 WIĄZKI ŻÓŁTY: 2  (200 szt.)</v>
      </c>
      <c r="K1401" s="2" t="str">
        <f>VLOOKUP($A1401,'[1]23500'!$B$3:$L$5634,3,0)</f>
        <v>paczka</v>
      </c>
      <c r="L1401" s="2" t="str">
        <f>VLOOKUP($A1401,'[1]23500'!$B$3:$L$5634,4,0)</f>
        <v>3926909700</v>
      </c>
      <c r="M1401" s="2" t="str">
        <f>VLOOKUP($A1401,'[1]23500'!$B$3:$L$5634,5,0)</f>
        <v>7330417007143</v>
      </c>
      <c r="N1401" s="2">
        <f>VLOOKUP($A1401,'[1]23500'!$B$3:$L$5634,6,0)</f>
        <v>1.4E-2</v>
      </c>
      <c r="O1401" s="2" t="str">
        <f>VLOOKUP($A1401,'[1]23500'!$B$3:$L$5634,7,0)</f>
        <v>Kg</v>
      </c>
      <c r="P1401" s="2">
        <f>VLOOKUP($A1401,'[1]23500'!$B$3:$L$5634,8,0)</f>
        <v>1.4999999999999999E-2</v>
      </c>
      <c r="Q1401" s="2" t="str">
        <f>VLOOKUP($A1401,'[1]23500'!$B$3:$L$5634,10,0)</f>
        <v>Na przewody</v>
      </c>
      <c r="R1401" s="2" t="str">
        <f>VLOOKUP($A1401,'[1]23500'!$B$3:$L$5634,11,0)</f>
        <v>1001</v>
      </c>
    </row>
    <row r="1402" spans="1:18" x14ac:dyDescent="0.3">
      <c r="A1402" s="7" t="s">
        <v>3986</v>
      </c>
      <c r="B1402" s="7" t="s">
        <v>3987</v>
      </c>
      <c r="C1402" s="7" t="s">
        <v>1420</v>
      </c>
      <c r="D1402" s="7" t="s">
        <v>3988</v>
      </c>
      <c r="E1402" s="7">
        <f t="shared" si="21"/>
        <v>5.2416666666666671</v>
      </c>
      <c r="F1402" s="7">
        <v>6.29</v>
      </c>
      <c r="G1402" s="7" t="s">
        <v>544</v>
      </c>
      <c r="H1402" s="7" t="s">
        <v>585</v>
      </c>
      <c r="I1402" s="2" t="str">
        <f>VLOOKUP($A1402,'[1]23500'!$B$3:$L$5634,1,0)</f>
        <v>PC-40004PV40.3</v>
      </c>
      <c r="J1402" s="2" t="str">
        <f>VLOOKUP($A1402,'[1]23500'!$B$3:$L$5634,2,0)</f>
        <v>PC 40/4 WIĄZKI ŻÓŁTY: 3  (200 szt.)</v>
      </c>
      <c r="K1402" s="2" t="str">
        <f>VLOOKUP($A1402,'[1]23500'!$B$3:$L$5634,3,0)</f>
        <v>paczka</v>
      </c>
      <c r="L1402" s="2" t="str">
        <f>VLOOKUP($A1402,'[1]23500'!$B$3:$L$5634,4,0)</f>
        <v>3926909700</v>
      </c>
      <c r="M1402" s="2" t="str">
        <f>VLOOKUP($A1402,'[1]23500'!$B$3:$L$5634,5,0)</f>
        <v>7330417007150</v>
      </c>
      <c r="N1402" s="2">
        <f>VLOOKUP($A1402,'[1]23500'!$B$3:$L$5634,6,0)</f>
        <v>0.01</v>
      </c>
      <c r="O1402" s="2" t="str">
        <f>VLOOKUP($A1402,'[1]23500'!$B$3:$L$5634,7,0)</f>
        <v>Kg</v>
      </c>
      <c r="P1402" s="2">
        <f>VLOOKUP($A1402,'[1]23500'!$B$3:$L$5634,8,0)</f>
        <v>0</v>
      </c>
      <c r="Q1402" s="2" t="str">
        <f>VLOOKUP($A1402,'[1]23500'!$B$3:$L$5634,10,0)</f>
        <v>Na przewody</v>
      </c>
      <c r="R1402" s="2" t="str">
        <f>VLOOKUP($A1402,'[1]23500'!$B$3:$L$5634,11,0)</f>
        <v>1001</v>
      </c>
    </row>
    <row r="1403" spans="1:18" x14ac:dyDescent="0.3">
      <c r="A1403" s="7" t="s">
        <v>3989</v>
      </c>
      <c r="B1403" s="7" t="s">
        <v>3990</v>
      </c>
      <c r="C1403" s="7" t="s">
        <v>1420</v>
      </c>
      <c r="D1403" s="7" t="s">
        <v>3991</v>
      </c>
      <c r="E1403" s="7">
        <f t="shared" si="21"/>
        <v>5.2416666666666671</v>
      </c>
      <c r="F1403" s="7">
        <v>6.29</v>
      </c>
      <c r="G1403" s="7" t="s">
        <v>544</v>
      </c>
      <c r="H1403" s="7" t="s">
        <v>585</v>
      </c>
      <c r="I1403" s="2" t="str">
        <f>VLOOKUP($A1403,'[1]23500'!$B$3:$L$5634,1,0)</f>
        <v>PC-40004PV40.4</v>
      </c>
      <c r="J1403" s="2" t="str">
        <f>VLOOKUP($A1403,'[1]23500'!$B$3:$L$5634,2,0)</f>
        <v>PC 40/4 WIĄZKI ŻÓŁTY: 4  (200 szt.)</v>
      </c>
      <c r="K1403" s="2" t="str">
        <f>VLOOKUP($A1403,'[1]23500'!$B$3:$L$5634,3,0)</f>
        <v>paczka</v>
      </c>
      <c r="L1403" s="2" t="str">
        <f>VLOOKUP($A1403,'[1]23500'!$B$3:$L$5634,4,0)</f>
        <v>3926909700</v>
      </c>
      <c r="M1403" s="2" t="str">
        <f>VLOOKUP($A1403,'[1]23500'!$B$3:$L$5634,5,0)</f>
        <v>7330417007167</v>
      </c>
      <c r="N1403" s="2">
        <f>VLOOKUP($A1403,'[1]23500'!$B$3:$L$5634,6,0)</f>
        <v>1.4E-2</v>
      </c>
      <c r="O1403" s="2" t="str">
        <f>VLOOKUP($A1403,'[1]23500'!$B$3:$L$5634,7,0)</f>
        <v>Kg</v>
      </c>
      <c r="P1403" s="2">
        <f>VLOOKUP($A1403,'[1]23500'!$B$3:$L$5634,8,0)</f>
        <v>1.4999999999999999E-2</v>
      </c>
      <c r="Q1403" s="2" t="str">
        <f>VLOOKUP($A1403,'[1]23500'!$B$3:$L$5634,10,0)</f>
        <v>Na przewody</v>
      </c>
      <c r="R1403" s="2" t="str">
        <f>VLOOKUP($A1403,'[1]23500'!$B$3:$L$5634,11,0)</f>
        <v>1001</v>
      </c>
    </row>
    <row r="1404" spans="1:18" x14ac:dyDescent="0.3">
      <c r="A1404" s="7" t="s">
        <v>3992</v>
      </c>
      <c r="B1404" s="7" t="s">
        <v>3993</v>
      </c>
      <c r="C1404" s="7" t="s">
        <v>1420</v>
      </c>
      <c r="D1404" s="7" t="s">
        <v>3994</v>
      </c>
      <c r="E1404" s="7">
        <f t="shared" si="21"/>
        <v>5.2416666666666671</v>
      </c>
      <c r="F1404" s="7">
        <v>6.29</v>
      </c>
      <c r="G1404" s="7" t="s">
        <v>544</v>
      </c>
      <c r="H1404" s="7" t="s">
        <v>585</v>
      </c>
      <c r="I1404" s="2" t="str">
        <f>VLOOKUP($A1404,'[1]23500'!$B$3:$L$5634,1,0)</f>
        <v>PC-40004PV40.5</v>
      </c>
      <c r="J1404" s="2" t="str">
        <f>VLOOKUP($A1404,'[1]23500'!$B$3:$L$5634,2,0)</f>
        <v>PC 40/4 WIĄZKI ŻÓŁTY: 5  (200 szt.)</v>
      </c>
      <c r="K1404" s="2" t="str">
        <f>VLOOKUP($A1404,'[1]23500'!$B$3:$L$5634,3,0)</f>
        <v>paczka</v>
      </c>
      <c r="L1404" s="2" t="str">
        <f>VLOOKUP($A1404,'[1]23500'!$B$3:$L$5634,4,0)</f>
        <v>3926909700</v>
      </c>
      <c r="M1404" s="2" t="str">
        <f>VLOOKUP($A1404,'[1]23500'!$B$3:$L$5634,5,0)</f>
        <v>7330417007174</v>
      </c>
      <c r="N1404" s="2">
        <f>VLOOKUP($A1404,'[1]23500'!$B$3:$L$5634,6,0)</f>
        <v>1.4E-2</v>
      </c>
      <c r="O1404" s="2" t="str">
        <f>VLOOKUP($A1404,'[1]23500'!$B$3:$L$5634,7,0)</f>
        <v>Kg</v>
      </c>
      <c r="P1404" s="2">
        <f>VLOOKUP($A1404,'[1]23500'!$B$3:$L$5634,8,0)</f>
        <v>1.4999999999999999E-2</v>
      </c>
      <c r="Q1404" s="2" t="str">
        <f>VLOOKUP($A1404,'[1]23500'!$B$3:$L$5634,10,0)</f>
        <v>Na przewody</v>
      </c>
      <c r="R1404" s="2" t="str">
        <f>VLOOKUP($A1404,'[1]23500'!$B$3:$L$5634,11,0)</f>
        <v>1001</v>
      </c>
    </row>
    <row r="1405" spans="1:18" x14ac:dyDescent="0.3">
      <c r="A1405" s="7" t="s">
        <v>3995</v>
      </c>
      <c r="B1405" s="7" t="s">
        <v>3996</v>
      </c>
      <c r="C1405" s="7" t="s">
        <v>1420</v>
      </c>
      <c r="D1405" s="7" t="s">
        <v>3997</v>
      </c>
      <c r="E1405" s="7">
        <f t="shared" si="21"/>
        <v>5.2416666666666671</v>
      </c>
      <c r="F1405" s="7">
        <v>6.29</v>
      </c>
      <c r="G1405" s="7" t="s">
        <v>544</v>
      </c>
      <c r="H1405" s="7" t="s">
        <v>585</v>
      </c>
      <c r="I1405" s="2" t="str">
        <f>VLOOKUP($A1405,'[1]23500'!$B$3:$L$5634,1,0)</f>
        <v>PC-40004PV40.6</v>
      </c>
      <c r="J1405" s="2" t="str">
        <f>VLOOKUP($A1405,'[1]23500'!$B$3:$L$5634,2,0)</f>
        <v>PC 40/4 WIĄZKI ŻÓŁTY: 6  (200 szt.)</v>
      </c>
      <c r="K1405" s="2" t="str">
        <f>VLOOKUP($A1405,'[1]23500'!$B$3:$L$5634,3,0)</f>
        <v>paczka</v>
      </c>
      <c r="L1405" s="2" t="str">
        <f>VLOOKUP($A1405,'[1]23500'!$B$3:$L$5634,4,0)</f>
        <v>3926909700</v>
      </c>
      <c r="M1405" s="2" t="str">
        <f>VLOOKUP($A1405,'[1]23500'!$B$3:$L$5634,5,0)</f>
        <v>7330417007181</v>
      </c>
      <c r="N1405" s="2">
        <f>VLOOKUP($A1405,'[1]23500'!$B$3:$L$5634,6,0)</f>
        <v>1.4E-2</v>
      </c>
      <c r="O1405" s="2" t="str">
        <f>VLOOKUP($A1405,'[1]23500'!$B$3:$L$5634,7,0)</f>
        <v>Kg</v>
      </c>
      <c r="P1405" s="2">
        <f>VLOOKUP($A1405,'[1]23500'!$B$3:$L$5634,8,0)</f>
        <v>1.4999999999999999E-2</v>
      </c>
      <c r="Q1405" s="2" t="str">
        <f>VLOOKUP($A1405,'[1]23500'!$B$3:$L$5634,10,0)</f>
        <v>Na przewody</v>
      </c>
      <c r="R1405" s="2" t="str">
        <f>VLOOKUP($A1405,'[1]23500'!$B$3:$L$5634,11,0)</f>
        <v>1001</v>
      </c>
    </row>
    <row r="1406" spans="1:18" x14ac:dyDescent="0.3">
      <c r="A1406" s="7" t="s">
        <v>3998</v>
      </c>
      <c r="B1406" s="7" t="s">
        <v>3999</v>
      </c>
      <c r="C1406" s="7" t="s">
        <v>1420</v>
      </c>
      <c r="D1406" s="7" t="s">
        <v>4000</v>
      </c>
      <c r="E1406" s="7">
        <f t="shared" si="21"/>
        <v>5.2416666666666671</v>
      </c>
      <c r="F1406" s="7">
        <v>6.29</v>
      </c>
      <c r="G1406" s="7" t="s">
        <v>544</v>
      </c>
      <c r="H1406" s="7" t="s">
        <v>585</v>
      </c>
      <c r="I1406" s="2" t="str">
        <f>VLOOKUP($A1406,'[1]23500'!$B$3:$L$5634,1,0)</f>
        <v>PC-40004PV40.7</v>
      </c>
      <c r="J1406" s="2" t="str">
        <f>VLOOKUP($A1406,'[1]23500'!$B$3:$L$5634,2,0)</f>
        <v>PC 40/4 WIĄZKI ŻÓŁTY: 7  (200 szt.)</v>
      </c>
      <c r="K1406" s="2" t="str">
        <f>VLOOKUP($A1406,'[1]23500'!$B$3:$L$5634,3,0)</f>
        <v>paczka</v>
      </c>
      <c r="L1406" s="2" t="str">
        <f>VLOOKUP($A1406,'[1]23500'!$B$3:$L$5634,4,0)</f>
        <v>3926909700</v>
      </c>
      <c r="M1406" s="2" t="str">
        <f>VLOOKUP($A1406,'[1]23500'!$B$3:$L$5634,5,0)</f>
        <v>7330417007198</v>
      </c>
      <c r="N1406" s="2">
        <f>VLOOKUP($A1406,'[1]23500'!$B$3:$L$5634,6,0)</f>
        <v>1.4E-2</v>
      </c>
      <c r="O1406" s="2" t="str">
        <f>VLOOKUP($A1406,'[1]23500'!$B$3:$L$5634,7,0)</f>
        <v>Kg</v>
      </c>
      <c r="P1406" s="2">
        <f>VLOOKUP($A1406,'[1]23500'!$B$3:$L$5634,8,0)</f>
        <v>1.4999999999999999E-2</v>
      </c>
      <c r="Q1406" s="2" t="str">
        <f>VLOOKUP($A1406,'[1]23500'!$B$3:$L$5634,10,0)</f>
        <v>Na przewody</v>
      </c>
      <c r="R1406" s="2" t="str">
        <f>VLOOKUP($A1406,'[1]23500'!$B$3:$L$5634,11,0)</f>
        <v>1001</v>
      </c>
    </row>
    <row r="1407" spans="1:18" x14ac:dyDescent="0.3">
      <c r="A1407" s="7" t="s">
        <v>4001</v>
      </c>
      <c r="B1407" s="7" t="s">
        <v>4002</v>
      </c>
      <c r="C1407" s="7" t="s">
        <v>1420</v>
      </c>
      <c r="D1407" s="7" t="s">
        <v>4003</v>
      </c>
      <c r="E1407" s="7">
        <f t="shared" si="21"/>
        <v>5.2416666666666671</v>
      </c>
      <c r="F1407" s="7">
        <v>6.29</v>
      </c>
      <c r="G1407" s="7" t="s">
        <v>544</v>
      </c>
      <c r="H1407" s="7" t="s">
        <v>585</v>
      </c>
      <c r="I1407" s="2" t="str">
        <f>VLOOKUP($A1407,'[1]23500'!$B$3:$L$5634,1,0)</f>
        <v>PC-40004PV40.8</v>
      </c>
      <c r="J1407" s="2" t="str">
        <f>VLOOKUP($A1407,'[1]23500'!$B$3:$L$5634,2,0)</f>
        <v>PC 40/4 WIĄZKI ŻÓŁTY: 8  (200 szt.)</v>
      </c>
      <c r="K1407" s="2" t="str">
        <f>VLOOKUP($A1407,'[1]23500'!$B$3:$L$5634,3,0)</f>
        <v>paczka</v>
      </c>
      <c r="L1407" s="2" t="str">
        <f>VLOOKUP($A1407,'[1]23500'!$B$3:$L$5634,4,0)</f>
        <v>3926909700</v>
      </c>
      <c r="M1407" s="2" t="str">
        <f>VLOOKUP($A1407,'[1]23500'!$B$3:$L$5634,5,0)</f>
        <v>7330417007204</v>
      </c>
      <c r="N1407" s="2">
        <f>VLOOKUP($A1407,'[1]23500'!$B$3:$L$5634,6,0)</f>
        <v>1.4E-2</v>
      </c>
      <c r="O1407" s="2" t="str">
        <f>VLOOKUP($A1407,'[1]23500'!$B$3:$L$5634,7,0)</f>
        <v>Kg</v>
      </c>
      <c r="P1407" s="2">
        <f>VLOOKUP($A1407,'[1]23500'!$B$3:$L$5634,8,0)</f>
        <v>1.4999999999999999E-2</v>
      </c>
      <c r="Q1407" s="2" t="str">
        <f>VLOOKUP($A1407,'[1]23500'!$B$3:$L$5634,10,0)</f>
        <v>Na przewody</v>
      </c>
      <c r="R1407" s="2" t="str">
        <f>VLOOKUP($A1407,'[1]23500'!$B$3:$L$5634,11,0)</f>
        <v>1001</v>
      </c>
    </row>
    <row r="1408" spans="1:18" x14ac:dyDescent="0.3">
      <c r="A1408" s="7" t="s">
        <v>4004</v>
      </c>
      <c r="B1408" s="7" t="s">
        <v>4005</v>
      </c>
      <c r="C1408" s="7" t="s">
        <v>1420</v>
      </c>
      <c r="D1408" s="7" t="s">
        <v>4006</v>
      </c>
      <c r="E1408" s="7">
        <f t="shared" si="21"/>
        <v>5.2416666666666671</v>
      </c>
      <c r="F1408" s="7">
        <v>6.29</v>
      </c>
      <c r="G1408" s="7" t="s">
        <v>544</v>
      </c>
      <c r="H1408" s="7" t="s">
        <v>585</v>
      </c>
      <c r="I1408" s="2" t="str">
        <f>VLOOKUP($A1408,'[1]23500'!$B$3:$L$5634,1,0)</f>
        <v>PC-40004PV40.9</v>
      </c>
      <c r="J1408" s="2" t="str">
        <f>VLOOKUP($A1408,'[1]23500'!$B$3:$L$5634,2,0)</f>
        <v>PC 40/4 WIĄZKI ŻÓŁTY: 9  (200 szt.)</v>
      </c>
      <c r="K1408" s="2" t="str">
        <f>VLOOKUP($A1408,'[1]23500'!$B$3:$L$5634,3,0)</f>
        <v>paczka</v>
      </c>
      <c r="L1408" s="2" t="str">
        <f>VLOOKUP($A1408,'[1]23500'!$B$3:$L$5634,4,0)</f>
        <v>3926909700</v>
      </c>
      <c r="M1408" s="2" t="str">
        <f>VLOOKUP($A1408,'[1]23500'!$B$3:$L$5634,5,0)</f>
        <v>7330417007211</v>
      </c>
      <c r="N1408" s="2">
        <f>VLOOKUP($A1408,'[1]23500'!$B$3:$L$5634,6,0)</f>
        <v>0</v>
      </c>
      <c r="O1408" s="2">
        <f>VLOOKUP($A1408,'[1]23500'!$B$3:$L$5634,7,0)</f>
        <v>0</v>
      </c>
      <c r="P1408" s="2">
        <f>VLOOKUP($A1408,'[1]23500'!$B$3:$L$5634,8,0)</f>
        <v>0</v>
      </c>
      <c r="Q1408" s="2" t="str">
        <f>VLOOKUP($A1408,'[1]23500'!$B$3:$L$5634,10,0)</f>
        <v>Na przewody</v>
      </c>
      <c r="R1408" s="2" t="str">
        <f>VLOOKUP($A1408,'[1]23500'!$B$3:$L$5634,11,0)</f>
        <v>1001</v>
      </c>
    </row>
    <row r="1409" spans="1:18" x14ac:dyDescent="0.3">
      <c r="A1409" s="7" t="s">
        <v>4007</v>
      </c>
      <c r="B1409" s="7" t="s">
        <v>4008</v>
      </c>
      <c r="C1409" s="7" t="s">
        <v>1420</v>
      </c>
      <c r="D1409" s="7" t="s">
        <v>4009</v>
      </c>
      <c r="E1409" s="7">
        <f t="shared" si="21"/>
        <v>5.2416666666666671</v>
      </c>
      <c r="F1409" s="7">
        <v>6.29</v>
      </c>
      <c r="G1409" s="7" t="s">
        <v>544</v>
      </c>
      <c r="H1409" s="7" t="s">
        <v>585</v>
      </c>
      <c r="I1409" s="2" t="str">
        <f>VLOOKUP($A1409,'[1]23500'!$B$3:$L$5634,1,0)</f>
        <v>PC-40004PV40.A</v>
      </c>
      <c r="J1409" s="2" t="str">
        <f>VLOOKUP($A1409,'[1]23500'!$B$3:$L$5634,2,0)</f>
        <v>PC 40/4 WIĄZKI ŻÓŁTY: A  (200 szt.)</v>
      </c>
      <c r="K1409" s="2" t="str">
        <f>VLOOKUP($A1409,'[1]23500'!$B$3:$L$5634,3,0)</f>
        <v>paczka</v>
      </c>
      <c r="L1409" s="2" t="str">
        <f>VLOOKUP($A1409,'[1]23500'!$B$3:$L$5634,4,0)</f>
        <v>3926909700</v>
      </c>
      <c r="M1409" s="2" t="str">
        <f>VLOOKUP($A1409,'[1]23500'!$B$3:$L$5634,5,0)</f>
        <v>7330417040256</v>
      </c>
      <c r="N1409" s="2">
        <f>VLOOKUP($A1409,'[1]23500'!$B$3:$L$5634,6,0)</f>
        <v>0</v>
      </c>
      <c r="O1409" s="2">
        <f>VLOOKUP($A1409,'[1]23500'!$B$3:$L$5634,7,0)</f>
        <v>0</v>
      </c>
      <c r="P1409" s="2">
        <f>VLOOKUP($A1409,'[1]23500'!$B$3:$L$5634,8,0)</f>
        <v>0</v>
      </c>
      <c r="Q1409" s="2" t="str">
        <f>VLOOKUP($A1409,'[1]23500'!$B$3:$L$5634,10,0)</f>
        <v>Na przewody</v>
      </c>
      <c r="R1409" s="2" t="str">
        <f>VLOOKUP($A1409,'[1]23500'!$B$3:$L$5634,11,0)</f>
        <v>1001</v>
      </c>
    </row>
    <row r="1410" spans="1:18" x14ac:dyDescent="0.3">
      <c r="A1410" s="7" t="s">
        <v>4010</v>
      </c>
      <c r="B1410" s="7" t="s">
        <v>4011</v>
      </c>
      <c r="C1410" s="7" t="s">
        <v>1420</v>
      </c>
      <c r="D1410" s="7" t="s">
        <v>4012</v>
      </c>
      <c r="E1410" s="7">
        <f t="shared" si="21"/>
        <v>5.2416666666666671</v>
      </c>
      <c r="F1410" s="7">
        <v>6.29</v>
      </c>
      <c r="G1410" s="7" t="s">
        <v>544</v>
      </c>
      <c r="H1410" s="7" t="s">
        <v>585</v>
      </c>
      <c r="I1410" s="2" t="str">
        <f>VLOOKUP($A1410,'[1]23500'!$B$3:$L$5634,1,0)</f>
        <v>PC-40004PV40.B</v>
      </c>
      <c r="J1410" s="2" t="str">
        <f>VLOOKUP($A1410,'[1]23500'!$B$3:$L$5634,2,0)</f>
        <v>PC 40/4 WIĄZKI ŻÓŁTY: B  (200 szt.)</v>
      </c>
      <c r="K1410" s="2" t="str">
        <f>VLOOKUP($A1410,'[1]23500'!$B$3:$L$5634,3,0)</f>
        <v>paczka</v>
      </c>
      <c r="L1410" s="2" t="str">
        <f>VLOOKUP($A1410,'[1]23500'!$B$3:$L$5634,4,0)</f>
        <v>3926909700</v>
      </c>
      <c r="M1410" s="2" t="str">
        <f>VLOOKUP($A1410,'[1]23500'!$B$3:$L$5634,5,0)</f>
        <v>7330417040263</v>
      </c>
      <c r="N1410" s="2">
        <f>VLOOKUP($A1410,'[1]23500'!$B$3:$L$5634,6,0)</f>
        <v>0</v>
      </c>
      <c r="O1410" s="2">
        <f>VLOOKUP($A1410,'[1]23500'!$B$3:$L$5634,7,0)</f>
        <v>0</v>
      </c>
      <c r="P1410" s="2">
        <f>VLOOKUP($A1410,'[1]23500'!$B$3:$L$5634,8,0)</f>
        <v>0</v>
      </c>
      <c r="Q1410" s="2" t="str">
        <f>VLOOKUP($A1410,'[1]23500'!$B$3:$L$5634,10,0)</f>
        <v>Na przewody</v>
      </c>
      <c r="R1410" s="2" t="str">
        <f>VLOOKUP($A1410,'[1]23500'!$B$3:$L$5634,11,0)</f>
        <v>1001</v>
      </c>
    </row>
    <row r="1411" spans="1:18" x14ac:dyDescent="0.3">
      <c r="A1411" s="7" t="s">
        <v>4013</v>
      </c>
      <c r="B1411" s="7" t="s">
        <v>4014</v>
      </c>
      <c r="C1411" s="7" t="s">
        <v>1420</v>
      </c>
      <c r="D1411" s="7" t="s">
        <v>4015</v>
      </c>
      <c r="E1411" s="7">
        <f t="shared" ref="E1411:E1474" si="22">F1411/1.2</f>
        <v>5.2416666666666671</v>
      </c>
      <c r="F1411" s="7">
        <v>6.29</v>
      </c>
      <c r="G1411" s="7" t="s">
        <v>544</v>
      </c>
      <c r="H1411" s="7" t="s">
        <v>585</v>
      </c>
      <c r="I1411" s="2" t="str">
        <f>VLOOKUP($A1411,'[1]23500'!$B$3:$L$5634,1,0)</f>
        <v>PC-40004PV40.C</v>
      </c>
      <c r="J1411" s="2" t="str">
        <f>VLOOKUP($A1411,'[1]23500'!$B$3:$L$5634,2,0)</f>
        <v>PC 40/4 WIĄZKI ŻÓŁTY: C  (200 szt.)</v>
      </c>
      <c r="K1411" s="2" t="str">
        <f>VLOOKUP($A1411,'[1]23500'!$B$3:$L$5634,3,0)</f>
        <v>paczka</v>
      </c>
      <c r="L1411" s="2" t="str">
        <f>VLOOKUP($A1411,'[1]23500'!$B$3:$L$5634,4,0)</f>
        <v>3926909700</v>
      </c>
      <c r="M1411" s="2" t="str">
        <f>VLOOKUP($A1411,'[1]23500'!$B$3:$L$5634,5,0)</f>
        <v>7330417040270</v>
      </c>
      <c r="N1411" s="2">
        <f>VLOOKUP($A1411,'[1]23500'!$B$3:$L$5634,6,0)</f>
        <v>0</v>
      </c>
      <c r="O1411" s="2">
        <f>VLOOKUP($A1411,'[1]23500'!$B$3:$L$5634,7,0)</f>
        <v>0</v>
      </c>
      <c r="P1411" s="2">
        <f>VLOOKUP($A1411,'[1]23500'!$B$3:$L$5634,8,0)</f>
        <v>0</v>
      </c>
      <c r="Q1411" s="2" t="str">
        <f>VLOOKUP($A1411,'[1]23500'!$B$3:$L$5634,10,0)</f>
        <v>Na przewody</v>
      </c>
      <c r="R1411" s="2" t="str">
        <f>VLOOKUP($A1411,'[1]23500'!$B$3:$L$5634,11,0)</f>
        <v>1001</v>
      </c>
    </row>
    <row r="1412" spans="1:18" x14ac:dyDescent="0.3">
      <c r="A1412" s="7" t="s">
        <v>4016</v>
      </c>
      <c r="B1412" s="7" t="s">
        <v>4017</v>
      </c>
      <c r="C1412" s="7" t="s">
        <v>1420</v>
      </c>
      <c r="D1412" s="7" t="s">
        <v>4018</v>
      </c>
      <c r="E1412" s="7">
        <f t="shared" si="22"/>
        <v>5.2416666666666671</v>
      </c>
      <c r="F1412" s="7">
        <v>6.29</v>
      </c>
      <c r="G1412" s="7" t="s">
        <v>544</v>
      </c>
      <c r="H1412" s="7" t="s">
        <v>585</v>
      </c>
      <c r="I1412" s="2" t="str">
        <f>VLOOKUP($A1412,'[1]23500'!$B$3:$L$5634,1,0)</f>
        <v>PC-40004PV40.D</v>
      </c>
      <c r="J1412" s="2" t="str">
        <f>VLOOKUP($A1412,'[1]23500'!$B$3:$L$5634,2,0)</f>
        <v>PC 40/4 WIĄZKI ŻÓŁTY: D  (200 szt.)</v>
      </c>
      <c r="K1412" s="2" t="str">
        <f>VLOOKUP($A1412,'[1]23500'!$B$3:$L$5634,3,0)</f>
        <v>paczka</v>
      </c>
      <c r="L1412" s="2" t="str">
        <f>VLOOKUP($A1412,'[1]23500'!$B$3:$L$5634,4,0)</f>
        <v>3926909700</v>
      </c>
      <c r="M1412" s="2" t="str">
        <f>VLOOKUP($A1412,'[1]23500'!$B$3:$L$5634,5,0)</f>
        <v>7330417040287</v>
      </c>
      <c r="N1412" s="2">
        <f>VLOOKUP($A1412,'[1]23500'!$B$3:$L$5634,6,0)</f>
        <v>0</v>
      </c>
      <c r="O1412" s="2">
        <f>VLOOKUP($A1412,'[1]23500'!$B$3:$L$5634,7,0)</f>
        <v>0</v>
      </c>
      <c r="P1412" s="2">
        <f>VLOOKUP($A1412,'[1]23500'!$B$3:$L$5634,8,0)</f>
        <v>0</v>
      </c>
      <c r="Q1412" s="2" t="str">
        <f>VLOOKUP($A1412,'[1]23500'!$B$3:$L$5634,10,0)</f>
        <v>Na przewody</v>
      </c>
      <c r="R1412" s="2" t="str">
        <f>VLOOKUP($A1412,'[1]23500'!$B$3:$L$5634,11,0)</f>
        <v>1001</v>
      </c>
    </row>
    <row r="1413" spans="1:18" x14ac:dyDescent="0.3">
      <c r="A1413" s="7" t="s">
        <v>4019</v>
      </c>
      <c r="B1413" s="7" t="s">
        <v>4020</v>
      </c>
      <c r="C1413" s="7" t="s">
        <v>1420</v>
      </c>
      <c r="D1413" s="7" t="s">
        <v>4021</v>
      </c>
      <c r="E1413" s="7">
        <f t="shared" si="22"/>
        <v>5.2416666666666671</v>
      </c>
      <c r="F1413" s="7">
        <v>6.29</v>
      </c>
      <c r="G1413" s="7" t="s">
        <v>544</v>
      </c>
      <c r="H1413" s="7" t="s">
        <v>585</v>
      </c>
      <c r="I1413" s="2" t="str">
        <f>VLOOKUP($A1413,'[1]23500'!$B$3:$L$5634,1,0)</f>
        <v>PC-40004PV40.E</v>
      </c>
      <c r="J1413" s="2" t="str">
        <f>VLOOKUP($A1413,'[1]23500'!$B$3:$L$5634,2,0)</f>
        <v>PC 40/4 WIĄZKI ŻÓŁTY: E  (200 szt.)</v>
      </c>
      <c r="K1413" s="2" t="str">
        <f>VLOOKUP($A1413,'[1]23500'!$B$3:$L$5634,3,0)</f>
        <v>paczka</v>
      </c>
      <c r="L1413" s="2" t="str">
        <f>VLOOKUP($A1413,'[1]23500'!$B$3:$L$5634,4,0)</f>
        <v>3926909700</v>
      </c>
      <c r="M1413" s="2" t="str">
        <f>VLOOKUP($A1413,'[1]23500'!$B$3:$L$5634,5,0)</f>
        <v>7330417040294</v>
      </c>
      <c r="N1413" s="2">
        <f>VLOOKUP($A1413,'[1]23500'!$B$3:$L$5634,6,0)</f>
        <v>0</v>
      </c>
      <c r="O1413" s="2">
        <f>VLOOKUP($A1413,'[1]23500'!$B$3:$L$5634,7,0)</f>
        <v>0</v>
      </c>
      <c r="P1413" s="2">
        <f>VLOOKUP($A1413,'[1]23500'!$B$3:$L$5634,8,0)</f>
        <v>0</v>
      </c>
      <c r="Q1413" s="2" t="str">
        <f>VLOOKUP($A1413,'[1]23500'!$B$3:$L$5634,10,0)</f>
        <v>Na przewody</v>
      </c>
      <c r="R1413" s="2" t="str">
        <f>VLOOKUP($A1413,'[1]23500'!$B$3:$L$5634,11,0)</f>
        <v>1001</v>
      </c>
    </row>
    <row r="1414" spans="1:18" x14ac:dyDescent="0.3">
      <c r="A1414" s="7" t="s">
        <v>4022</v>
      </c>
      <c r="B1414" s="7" t="s">
        <v>4023</v>
      </c>
      <c r="C1414" s="7" t="s">
        <v>1420</v>
      </c>
      <c r="D1414" s="7" t="s">
        <v>4024</v>
      </c>
      <c r="E1414" s="7">
        <f t="shared" si="22"/>
        <v>5.2416666666666671</v>
      </c>
      <c r="F1414" s="7">
        <v>6.29</v>
      </c>
      <c r="G1414" s="7" t="s">
        <v>544</v>
      </c>
      <c r="H1414" s="7" t="s">
        <v>585</v>
      </c>
      <c r="I1414" s="2" t="str">
        <f>VLOOKUP($A1414,'[1]23500'!$B$3:$L$5634,1,0)</f>
        <v>PC-40004PV40.F</v>
      </c>
      <c r="J1414" s="2" t="str">
        <f>VLOOKUP($A1414,'[1]23500'!$B$3:$L$5634,2,0)</f>
        <v>PC 40/4 WIĄZKI ŻÓŁTY: F  (200 szt.)</v>
      </c>
      <c r="K1414" s="2" t="str">
        <f>VLOOKUP($A1414,'[1]23500'!$B$3:$L$5634,3,0)</f>
        <v>paczka</v>
      </c>
      <c r="L1414" s="2" t="str">
        <f>VLOOKUP($A1414,'[1]23500'!$B$3:$L$5634,4,0)</f>
        <v>3926909700</v>
      </c>
      <c r="M1414" s="2" t="str">
        <f>VLOOKUP($A1414,'[1]23500'!$B$3:$L$5634,5,0)</f>
        <v>7330417040300</v>
      </c>
      <c r="N1414" s="2">
        <f>VLOOKUP($A1414,'[1]23500'!$B$3:$L$5634,6,0)</f>
        <v>0</v>
      </c>
      <c r="O1414" s="2">
        <f>VLOOKUP($A1414,'[1]23500'!$B$3:$L$5634,7,0)</f>
        <v>0</v>
      </c>
      <c r="P1414" s="2">
        <f>VLOOKUP($A1414,'[1]23500'!$B$3:$L$5634,8,0)</f>
        <v>0</v>
      </c>
      <c r="Q1414" s="2" t="str">
        <f>VLOOKUP($A1414,'[1]23500'!$B$3:$L$5634,10,0)</f>
        <v>Na przewody</v>
      </c>
      <c r="R1414" s="2" t="str">
        <f>VLOOKUP($A1414,'[1]23500'!$B$3:$L$5634,11,0)</f>
        <v>1001</v>
      </c>
    </row>
    <row r="1415" spans="1:18" x14ac:dyDescent="0.3">
      <c r="A1415" s="7" t="s">
        <v>4025</v>
      </c>
      <c r="B1415" s="7" t="s">
        <v>4026</v>
      </c>
      <c r="C1415" s="7" t="s">
        <v>1420</v>
      </c>
      <c r="D1415" s="7" t="s">
        <v>4027</v>
      </c>
      <c r="E1415" s="7">
        <f t="shared" si="22"/>
        <v>5.2416666666666671</v>
      </c>
      <c r="F1415" s="7">
        <v>6.29</v>
      </c>
      <c r="G1415" s="7" t="s">
        <v>544</v>
      </c>
      <c r="H1415" s="7" t="s">
        <v>585</v>
      </c>
      <c r="I1415" s="2" t="str">
        <f>VLOOKUP($A1415,'[1]23500'!$B$3:$L$5634,1,0)</f>
        <v>PC-40004PV40.G</v>
      </c>
      <c r="J1415" s="2" t="str">
        <f>VLOOKUP($A1415,'[1]23500'!$B$3:$L$5634,2,0)</f>
        <v>PC 40/4 WIĄZKI ŻÓŁTY: G  (200 szt.)</v>
      </c>
      <c r="K1415" s="2" t="str">
        <f>VLOOKUP($A1415,'[1]23500'!$B$3:$L$5634,3,0)</f>
        <v>paczka</v>
      </c>
      <c r="L1415" s="2" t="str">
        <f>VLOOKUP($A1415,'[1]23500'!$B$3:$L$5634,4,0)</f>
        <v>3926909700</v>
      </c>
      <c r="M1415" s="2" t="str">
        <f>VLOOKUP($A1415,'[1]23500'!$B$3:$L$5634,5,0)</f>
        <v>7330417040317</v>
      </c>
      <c r="N1415" s="2">
        <f>VLOOKUP($A1415,'[1]23500'!$B$3:$L$5634,6,0)</f>
        <v>0</v>
      </c>
      <c r="O1415" s="2">
        <f>VLOOKUP($A1415,'[1]23500'!$B$3:$L$5634,7,0)</f>
        <v>0</v>
      </c>
      <c r="P1415" s="2">
        <f>VLOOKUP($A1415,'[1]23500'!$B$3:$L$5634,8,0)</f>
        <v>0</v>
      </c>
      <c r="Q1415" s="2" t="str">
        <f>VLOOKUP($A1415,'[1]23500'!$B$3:$L$5634,10,0)</f>
        <v>Na przewody</v>
      </c>
      <c r="R1415" s="2" t="str">
        <f>VLOOKUP($A1415,'[1]23500'!$B$3:$L$5634,11,0)</f>
        <v>1001</v>
      </c>
    </row>
    <row r="1416" spans="1:18" x14ac:dyDescent="0.3">
      <c r="A1416" s="7" t="s">
        <v>4028</v>
      </c>
      <c r="B1416" s="7" t="s">
        <v>4029</v>
      </c>
      <c r="C1416" s="7" t="s">
        <v>1420</v>
      </c>
      <c r="D1416" s="7" t="s">
        <v>4030</v>
      </c>
      <c r="E1416" s="7">
        <f t="shared" si="22"/>
        <v>5.2416666666666671</v>
      </c>
      <c r="F1416" s="7">
        <v>6.29</v>
      </c>
      <c r="G1416" s="7" t="s">
        <v>544</v>
      </c>
      <c r="H1416" s="7" t="s">
        <v>585</v>
      </c>
      <c r="I1416" s="2" t="str">
        <f>VLOOKUP($A1416,'[1]23500'!$B$3:$L$5634,1,0)</f>
        <v>PC-40004PV40.GRD</v>
      </c>
      <c r="J1416" s="2" t="str">
        <f>VLOOKUP($A1416,'[1]23500'!$B$3:$L$5634,2,0)</f>
        <v>PC 40/4 WIĄZKI ŻÓŁTY: UZIEMIENIE  (200 szt.)</v>
      </c>
      <c r="K1416" s="2" t="str">
        <f>VLOOKUP($A1416,'[1]23500'!$B$3:$L$5634,3,0)</f>
        <v>paczka</v>
      </c>
      <c r="L1416" s="2" t="str">
        <f>VLOOKUP($A1416,'[1]23500'!$B$3:$L$5634,4,0)</f>
        <v>3926909700</v>
      </c>
      <c r="M1416" s="2" t="str">
        <f>VLOOKUP($A1416,'[1]23500'!$B$3:$L$5634,5,0)</f>
        <v>7330417070383</v>
      </c>
      <c r="N1416" s="2">
        <f>VLOOKUP($A1416,'[1]23500'!$B$3:$L$5634,6,0)</f>
        <v>0</v>
      </c>
      <c r="O1416" s="2">
        <f>VLOOKUP($A1416,'[1]23500'!$B$3:$L$5634,7,0)</f>
        <v>0</v>
      </c>
      <c r="P1416" s="2">
        <f>VLOOKUP($A1416,'[1]23500'!$B$3:$L$5634,8,0)</f>
        <v>0</v>
      </c>
      <c r="Q1416" s="2" t="str">
        <f>VLOOKUP($A1416,'[1]23500'!$B$3:$L$5634,10,0)</f>
        <v>Na przewody</v>
      </c>
      <c r="R1416" s="2" t="str">
        <f>VLOOKUP($A1416,'[1]23500'!$B$3:$L$5634,11,0)</f>
        <v>1001</v>
      </c>
    </row>
    <row r="1417" spans="1:18" x14ac:dyDescent="0.3">
      <c r="A1417" s="7" t="s">
        <v>4031</v>
      </c>
      <c r="B1417" s="7" t="s">
        <v>4032</v>
      </c>
      <c r="C1417" s="7" t="s">
        <v>1420</v>
      </c>
      <c r="D1417" s="7" t="s">
        <v>4033</v>
      </c>
      <c r="E1417" s="7">
        <f t="shared" si="22"/>
        <v>5.2416666666666671</v>
      </c>
      <c r="F1417" s="7">
        <v>6.29</v>
      </c>
      <c r="G1417" s="7" t="s">
        <v>544</v>
      </c>
      <c r="H1417" s="7" t="s">
        <v>585</v>
      </c>
      <c r="I1417" s="2" t="str">
        <f>VLOOKUP($A1417,'[1]23500'!$B$3:$L$5634,1,0)</f>
        <v>PC-40004PV40.H</v>
      </c>
      <c r="J1417" s="2" t="str">
        <f>VLOOKUP($A1417,'[1]23500'!$B$3:$L$5634,2,0)</f>
        <v>PC 40/4 WIĄZKI ŻÓŁTY: H  (200 szt.)</v>
      </c>
      <c r="K1417" s="2" t="str">
        <f>VLOOKUP($A1417,'[1]23500'!$B$3:$L$5634,3,0)</f>
        <v>paczka</v>
      </c>
      <c r="L1417" s="2" t="str">
        <f>VLOOKUP($A1417,'[1]23500'!$B$3:$L$5634,4,0)</f>
        <v>3926909700</v>
      </c>
      <c r="M1417" s="2" t="str">
        <f>VLOOKUP($A1417,'[1]23500'!$B$3:$L$5634,5,0)</f>
        <v>7330417040324</v>
      </c>
      <c r="N1417" s="2">
        <f>VLOOKUP($A1417,'[1]23500'!$B$3:$L$5634,6,0)</f>
        <v>0</v>
      </c>
      <c r="O1417" s="2">
        <f>VLOOKUP($A1417,'[1]23500'!$B$3:$L$5634,7,0)</f>
        <v>0</v>
      </c>
      <c r="P1417" s="2">
        <f>VLOOKUP($A1417,'[1]23500'!$B$3:$L$5634,8,0)</f>
        <v>0</v>
      </c>
      <c r="Q1417" s="2" t="str">
        <f>VLOOKUP($A1417,'[1]23500'!$B$3:$L$5634,10,0)</f>
        <v>Na przewody</v>
      </c>
      <c r="R1417" s="2" t="str">
        <f>VLOOKUP($A1417,'[1]23500'!$B$3:$L$5634,11,0)</f>
        <v>1001</v>
      </c>
    </row>
    <row r="1418" spans="1:18" x14ac:dyDescent="0.3">
      <c r="A1418" s="7" t="s">
        <v>4034</v>
      </c>
      <c r="B1418" s="7" t="s">
        <v>4035</v>
      </c>
      <c r="C1418" s="7" t="s">
        <v>1420</v>
      </c>
      <c r="D1418" s="7" t="s">
        <v>4036</v>
      </c>
      <c r="E1418" s="7">
        <f t="shared" si="22"/>
        <v>5.2416666666666671</v>
      </c>
      <c r="F1418" s="7">
        <v>6.29</v>
      </c>
      <c r="G1418" s="7" t="s">
        <v>544</v>
      </c>
      <c r="H1418" s="7" t="s">
        <v>585</v>
      </c>
      <c r="I1418" s="2" t="str">
        <f>VLOOKUP($A1418,'[1]23500'!$B$3:$L$5634,1,0)</f>
        <v>PC-40004PV40.I</v>
      </c>
      <c r="J1418" s="2" t="str">
        <f>VLOOKUP($A1418,'[1]23500'!$B$3:$L$5634,2,0)</f>
        <v>PC 40/4 WIĄZKI ŻÓŁTY: I  (200 szt.)</v>
      </c>
      <c r="K1418" s="2" t="str">
        <f>VLOOKUP($A1418,'[1]23500'!$B$3:$L$5634,3,0)</f>
        <v>paczka</v>
      </c>
      <c r="L1418" s="2" t="str">
        <f>VLOOKUP($A1418,'[1]23500'!$B$3:$L$5634,4,0)</f>
        <v>3926909700</v>
      </c>
      <c r="M1418" s="2" t="str">
        <f>VLOOKUP($A1418,'[1]23500'!$B$3:$L$5634,5,0)</f>
        <v>7330417040331</v>
      </c>
      <c r="N1418" s="2">
        <f>VLOOKUP($A1418,'[1]23500'!$B$3:$L$5634,6,0)</f>
        <v>0</v>
      </c>
      <c r="O1418" s="2">
        <f>VLOOKUP($A1418,'[1]23500'!$B$3:$L$5634,7,0)</f>
        <v>0</v>
      </c>
      <c r="P1418" s="2">
        <f>VLOOKUP($A1418,'[1]23500'!$B$3:$L$5634,8,0)</f>
        <v>0</v>
      </c>
      <c r="Q1418" s="2" t="str">
        <f>VLOOKUP($A1418,'[1]23500'!$B$3:$L$5634,10,0)</f>
        <v>Na przewody</v>
      </c>
      <c r="R1418" s="2" t="str">
        <f>VLOOKUP($A1418,'[1]23500'!$B$3:$L$5634,11,0)</f>
        <v>1001</v>
      </c>
    </row>
    <row r="1419" spans="1:18" x14ac:dyDescent="0.3">
      <c r="A1419" s="7" t="s">
        <v>4037</v>
      </c>
      <c r="B1419" s="7" t="s">
        <v>4038</v>
      </c>
      <c r="C1419" s="7" t="s">
        <v>1420</v>
      </c>
      <c r="D1419" s="7" t="s">
        <v>4039</v>
      </c>
      <c r="E1419" s="7">
        <f t="shared" si="22"/>
        <v>5.2416666666666671</v>
      </c>
      <c r="F1419" s="7">
        <v>6.29</v>
      </c>
      <c r="G1419" s="7" t="s">
        <v>544</v>
      </c>
      <c r="H1419" s="7" t="s">
        <v>585</v>
      </c>
      <c r="I1419" s="2" t="str">
        <f>VLOOKUP($A1419,'[1]23500'!$B$3:$L$5634,1,0)</f>
        <v>PC-40004PV40.J</v>
      </c>
      <c r="J1419" s="2" t="str">
        <f>VLOOKUP($A1419,'[1]23500'!$B$3:$L$5634,2,0)</f>
        <v>PC 40/4 WIĄZKI ŻÓŁTY: J  (200 szt.)</v>
      </c>
      <c r="K1419" s="2" t="str">
        <f>VLOOKUP($A1419,'[1]23500'!$B$3:$L$5634,3,0)</f>
        <v>paczka</v>
      </c>
      <c r="L1419" s="2" t="str">
        <f>VLOOKUP($A1419,'[1]23500'!$B$3:$L$5634,4,0)</f>
        <v>3926909700</v>
      </c>
      <c r="M1419" s="2" t="str">
        <f>VLOOKUP($A1419,'[1]23500'!$B$3:$L$5634,5,0)</f>
        <v>7330417040348</v>
      </c>
      <c r="N1419" s="2">
        <f>VLOOKUP($A1419,'[1]23500'!$B$3:$L$5634,6,0)</f>
        <v>0</v>
      </c>
      <c r="O1419" s="2">
        <f>VLOOKUP($A1419,'[1]23500'!$B$3:$L$5634,7,0)</f>
        <v>0</v>
      </c>
      <c r="P1419" s="2">
        <f>VLOOKUP($A1419,'[1]23500'!$B$3:$L$5634,8,0)</f>
        <v>0</v>
      </c>
      <c r="Q1419" s="2" t="str">
        <f>VLOOKUP($A1419,'[1]23500'!$B$3:$L$5634,10,0)</f>
        <v>Na przewody</v>
      </c>
      <c r="R1419" s="2" t="str">
        <f>VLOOKUP($A1419,'[1]23500'!$B$3:$L$5634,11,0)</f>
        <v>1001</v>
      </c>
    </row>
    <row r="1420" spans="1:18" x14ac:dyDescent="0.3">
      <c r="A1420" s="7" t="s">
        <v>4040</v>
      </c>
      <c r="B1420" s="7" t="s">
        <v>4041</v>
      </c>
      <c r="C1420" s="7" t="s">
        <v>1420</v>
      </c>
      <c r="D1420" s="7" t="s">
        <v>4042</v>
      </c>
      <c r="E1420" s="7">
        <f t="shared" si="22"/>
        <v>5.2416666666666671</v>
      </c>
      <c r="F1420" s="7">
        <v>6.29</v>
      </c>
      <c r="G1420" s="7" t="s">
        <v>544</v>
      </c>
      <c r="H1420" s="7" t="s">
        <v>585</v>
      </c>
      <c r="I1420" s="2" t="str">
        <f>VLOOKUP($A1420,'[1]23500'!$B$3:$L$5634,1,0)</f>
        <v>PC-40004PV40.K</v>
      </c>
      <c r="J1420" s="2" t="str">
        <f>VLOOKUP($A1420,'[1]23500'!$B$3:$L$5634,2,0)</f>
        <v>PC 40/4 WIĄZKI ŻÓŁTY: K  (200 szt.)</v>
      </c>
      <c r="K1420" s="2" t="str">
        <f>VLOOKUP($A1420,'[1]23500'!$B$3:$L$5634,3,0)</f>
        <v>paczka</v>
      </c>
      <c r="L1420" s="2" t="str">
        <f>VLOOKUP($A1420,'[1]23500'!$B$3:$L$5634,4,0)</f>
        <v>3926909700</v>
      </c>
      <c r="M1420" s="2" t="str">
        <f>VLOOKUP($A1420,'[1]23500'!$B$3:$L$5634,5,0)</f>
        <v>7330417040355</v>
      </c>
      <c r="N1420" s="2">
        <f>VLOOKUP($A1420,'[1]23500'!$B$3:$L$5634,6,0)</f>
        <v>0</v>
      </c>
      <c r="O1420" s="2">
        <f>VLOOKUP($A1420,'[1]23500'!$B$3:$L$5634,7,0)</f>
        <v>0</v>
      </c>
      <c r="P1420" s="2">
        <f>VLOOKUP($A1420,'[1]23500'!$B$3:$L$5634,8,0)</f>
        <v>0</v>
      </c>
      <c r="Q1420" s="2" t="str">
        <f>VLOOKUP($A1420,'[1]23500'!$B$3:$L$5634,10,0)</f>
        <v>Na przewody</v>
      </c>
      <c r="R1420" s="2" t="str">
        <f>VLOOKUP($A1420,'[1]23500'!$B$3:$L$5634,11,0)</f>
        <v>1001</v>
      </c>
    </row>
    <row r="1421" spans="1:18" x14ac:dyDescent="0.3">
      <c r="A1421" s="7" t="s">
        <v>4043</v>
      </c>
      <c r="B1421" s="7" t="s">
        <v>4044</v>
      </c>
      <c r="C1421" s="7" t="s">
        <v>1420</v>
      </c>
      <c r="D1421" s="7" t="s">
        <v>4045</v>
      </c>
      <c r="E1421" s="7">
        <f t="shared" si="22"/>
        <v>5.2416666666666671</v>
      </c>
      <c r="F1421" s="7">
        <v>6.29</v>
      </c>
      <c r="G1421" s="7" t="s">
        <v>544</v>
      </c>
      <c r="H1421" s="7" t="s">
        <v>585</v>
      </c>
      <c r="I1421" s="2" t="str">
        <f>VLOOKUP($A1421,'[1]23500'!$B$3:$L$5634,1,0)</f>
        <v>PC-40004PV40.L</v>
      </c>
      <c r="J1421" s="2" t="str">
        <f>VLOOKUP($A1421,'[1]23500'!$B$3:$L$5634,2,0)</f>
        <v>PC 40/4 WIĄZKI ŻÓŁTY: L  (200 szt.)</v>
      </c>
      <c r="K1421" s="2" t="str">
        <f>VLOOKUP($A1421,'[1]23500'!$B$3:$L$5634,3,0)</f>
        <v>paczka</v>
      </c>
      <c r="L1421" s="2" t="str">
        <f>VLOOKUP($A1421,'[1]23500'!$B$3:$L$5634,4,0)</f>
        <v>3926909700</v>
      </c>
      <c r="M1421" s="2" t="str">
        <f>VLOOKUP($A1421,'[1]23500'!$B$3:$L$5634,5,0)</f>
        <v>7330417040362</v>
      </c>
      <c r="N1421" s="2">
        <f>VLOOKUP($A1421,'[1]23500'!$B$3:$L$5634,6,0)</f>
        <v>0</v>
      </c>
      <c r="O1421" s="2">
        <f>VLOOKUP($A1421,'[1]23500'!$B$3:$L$5634,7,0)</f>
        <v>0</v>
      </c>
      <c r="P1421" s="2">
        <f>VLOOKUP($A1421,'[1]23500'!$B$3:$L$5634,8,0)</f>
        <v>0</v>
      </c>
      <c r="Q1421" s="2" t="str">
        <f>VLOOKUP($A1421,'[1]23500'!$B$3:$L$5634,10,0)</f>
        <v>Na przewody</v>
      </c>
      <c r="R1421" s="2" t="str">
        <f>VLOOKUP($A1421,'[1]23500'!$B$3:$L$5634,11,0)</f>
        <v>1001</v>
      </c>
    </row>
    <row r="1422" spans="1:18" x14ac:dyDescent="0.3">
      <c r="A1422" s="7" t="s">
        <v>4046</v>
      </c>
      <c r="B1422" s="7" t="s">
        <v>4047</v>
      </c>
      <c r="C1422" s="7" t="s">
        <v>1420</v>
      </c>
      <c r="D1422" s="7" t="s">
        <v>4048</v>
      </c>
      <c r="E1422" s="7">
        <f t="shared" si="22"/>
        <v>5.2416666666666671</v>
      </c>
      <c r="F1422" s="7">
        <v>6.29</v>
      </c>
      <c r="G1422" s="7" t="s">
        <v>544</v>
      </c>
      <c r="H1422" s="7" t="s">
        <v>585</v>
      </c>
      <c r="I1422" s="2" t="str">
        <f>VLOOKUP($A1422,'[1]23500'!$B$3:$L$5634,1,0)</f>
        <v>PC-40004PV40.M</v>
      </c>
      <c r="J1422" s="2" t="str">
        <f>VLOOKUP($A1422,'[1]23500'!$B$3:$L$5634,2,0)</f>
        <v>PC 40/4 WIĄZKI ŻÓŁTY: M  (200 szt.)</v>
      </c>
      <c r="K1422" s="2" t="str">
        <f>VLOOKUP($A1422,'[1]23500'!$B$3:$L$5634,3,0)</f>
        <v>paczka</v>
      </c>
      <c r="L1422" s="2" t="str">
        <f>VLOOKUP($A1422,'[1]23500'!$B$3:$L$5634,4,0)</f>
        <v>3926909700</v>
      </c>
      <c r="M1422" s="2" t="str">
        <f>VLOOKUP($A1422,'[1]23500'!$B$3:$L$5634,5,0)</f>
        <v>7330417040379</v>
      </c>
      <c r="N1422" s="2">
        <f>VLOOKUP($A1422,'[1]23500'!$B$3:$L$5634,6,0)</f>
        <v>0</v>
      </c>
      <c r="O1422" s="2">
        <f>VLOOKUP($A1422,'[1]23500'!$B$3:$L$5634,7,0)</f>
        <v>0</v>
      </c>
      <c r="P1422" s="2">
        <f>VLOOKUP($A1422,'[1]23500'!$B$3:$L$5634,8,0)</f>
        <v>0</v>
      </c>
      <c r="Q1422" s="2" t="str">
        <f>VLOOKUP($A1422,'[1]23500'!$B$3:$L$5634,10,0)</f>
        <v>Na przewody</v>
      </c>
      <c r="R1422" s="2" t="str">
        <f>VLOOKUP($A1422,'[1]23500'!$B$3:$L$5634,11,0)</f>
        <v>1001</v>
      </c>
    </row>
    <row r="1423" spans="1:18" x14ac:dyDescent="0.3">
      <c r="A1423" s="7" t="s">
        <v>4049</v>
      </c>
      <c r="B1423" s="7" t="s">
        <v>4050</v>
      </c>
      <c r="C1423" s="7" t="s">
        <v>1420</v>
      </c>
      <c r="D1423" s="7" t="s">
        <v>4051</v>
      </c>
      <c r="E1423" s="7">
        <f t="shared" si="22"/>
        <v>5.2416666666666671</v>
      </c>
      <c r="F1423" s="7">
        <v>6.29</v>
      </c>
      <c r="G1423" s="7" t="s">
        <v>544</v>
      </c>
      <c r="H1423" s="7" t="s">
        <v>585</v>
      </c>
      <c r="I1423" s="2" t="str">
        <f>VLOOKUP($A1423,'[1]23500'!$B$3:$L$5634,1,0)</f>
        <v>PC-40004PV40.N</v>
      </c>
      <c r="J1423" s="2" t="str">
        <f>VLOOKUP($A1423,'[1]23500'!$B$3:$L$5634,2,0)</f>
        <v>PC 40/4 WIĄZKI ŻÓŁTY: N  (200 szt.)</v>
      </c>
      <c r="K1423" s="2" t="str">
        <f>VLOOKUP($A1423,'[1]23500'!$B$3:$L$5634,3,0)</f>
        <v>paczka</v>
      </c>
      <c r="L1423" s="2" t="str">
        <f>VLOOKUP($A1423,'[1]23500'!$B$3:$L$5634,4,0)</f>
        <v>3926909700</v>
      </c>
      <c r="M1423" s="2" t="str">
        <f>VLOOKUP($A1423,'[1]23500'!$B$3:$L$5634,5,0)</f>
        <v>7330417040287</v>
      </c>
      <c r="N1423" s="2">
        <f>VLOOKUP($A1423,'[1]23500'!$B$3:$L$5634,6,0)</f>
        <v>0</v>
      </c>
      <c r="O1423" s="2">
        <f>VLOOKUP($A1423,'[1]23500'!$B$3:$L$5634,7,0)</f>
        <v>0</v>
      </c>
      <c r="P1423" s="2">
        <f>VLOOKUP($A1423,'[1]23500'!$B$3:$L$5634,8,0)</f>
        <v>0</v>
      </c>
      <c r="Q1423" s="2" t="str">
        <f>VLOOKUP($A1423,'[1]23500'!$B$3:$L$5634,10,0)</f>
        <v>Na przewody</v>
      </c>
      <c r="R1423" s="2" t="str">
        <f>VLOOKUP($A1423,'[1]23500'!$B$3:$L$5634,11,0)</f>
        <v>1001</v>
      </c>
    </row>
    <row r="1424" spans="1:18" x14ac:dyDescent="0.3">
      <c r="A1424" s="7" t="s">
        <v>4052</v>
      </c>
      <c r="B1424" s="7" t="s">
        <v>4053</v>
      </c>
      <c r="C1424" s="7" t="s">
        <v>1420</v>
      </c>
      <c r="D1424" s="7" t="s">
        <v>4054</v>
      </c>
      <c r="E1424" s="7">
        <f t="shared" si="22"/>
        <v>5.2416666666666671</v>
      </c>
      <c r="F1424" s="7">
        <v>6.29</v>
      </c>
      <c r="G1424" s="7" t="s">
        <v>544</v>
      </c>
      <c r="H1424" s="7" t="s">
        <v>585</v>
      </c>
      <c r="I1424" s="2" t="str">
        <f>VLOOKUP($A1424,'[1]23500'!$B$3:$L$5634,1,0)</f>
        <v>PC-40004PV40.O</v>
      </c>
      <c r="J1424" s="2" t="str">
        <f>VLOOKUP($A1424,'[1]23500'!$B$3:$L$5634,2,0)</f>
        <v>PC 40/4 WIĄZKI ŻÓŁTY: O  (200 szt.)</v>
      </c>
      <c r="K1424" s="2" t="str">
        <f>VLOOKUP($A1424,'[1]23500'!$B$3:$L$5634,3,0)</f>
        <v>paczka</v>
      </c>
      <c r="L1424" s="2" t="str">
        <f>VLOOKUP($A1424,'[1]23500'!$B$3:$L$5634,4,0)</f>
        <v>3926909700</v>
      </c>
      <c r="M1424" s="2" t="str">
        <f>VLOOKUP($A1424,'[1]23500'!$B$3:$L$5634,5,0)</f>
        <v>7330417040393</v>
      </c>
      <c r="N1424" s="2">
        <f>VLOOKUP($A1424,'[1]23500'!$B$3:$L$5634,6,0)</f>
        <v>0</v>
      </c>
      <c r="O1424" s="2">
        <f>VLOOKUP($A1424,'[1]23500'!$B$3:$L$5634,7,0)</f>
        <v>0</v>
      </c>
      <c r="P1424" s="2">
        <f>VLOOKUP($A1424,'[1]23500'!$B$3:$L$5634,8,0)</f>
        <v>0</v>
      </c>
      <c r="Q1424" s="2" t="str">
        <f>VLOOKUP($A1424,'[1]23500'!$B$3:$L$5634,10,0)</f>
        <v>Na przewody</v>
      </c>
      <c r="R1424" s="2" t="str">
        <f>VLOOKUP($A1424,'[1]23500'!$B$3:$L$5634,11,0)</f>
        <v>1001</v>
      </c>
    </row>
    <row r="1425" spans="1:18" x14ac:dyDescent="0.3">
      <c r="A1425" s="7" t="s">
        <v>4055</v>
      </c>
      <c r="B1425" s="7" t="s">
        <v>4056</v>
      </c>
      <c r="C1425" s="7" t="s">
        <v>1420</v>
      </c>
      <c r="D1425" s="7" t="s">
        <v>4057</v>
      </c>
      <c r="E1425" s="7">
        <f t="shared" si="22"/>
        <v>5.2416666666666671</v>
      </c>
      <c r="F1425" s="7">
        <v>6.29</v>
      </c>
      <c r="G1425" s="7" t="s">
        <v>544</v>
      </c>
      <c r="H1425" s="7" t="s">
        <v>585</v>
      </c>
      <c r="I1425" s="2" t="str">
        <f>VLOOKUP($A1425,'[1]23500'!$B$3:$L$5634,1,0)</f>
        <v>PC-40004PV40.P</v>
      </c>
      <c r="J1425" s="2" t="str">
        <f>VLOOKUP($A1425,'[1]23500'!$B$3:$L$5634,2,0)</f>
        <v>PC 40/4 WIĄZKI ŻÓŁTY: P  (200 szt.)</v>
      </c>
      <c r="K1425" s="2" t="str">
        <f>VLOOKUP($A1425,'[1]23500'!$B$3:$L$5634,3,0)</f>
        <v>paczka</v>
      </c>
      <c r="L1425" s="2" t="str">
        <f>VLOOKUP($A1425,'[1]23500'!$B$3:$L$5634,4,0)</f>
        <v>3926909700</v>
      </c>
      <c r="M1425" s="2" t="str">
        <f>VLOOKUP($A1425,'[1]23500'!$B$3:$L$5634,5,0)</f>
        <v>7330417040409</v>
      </c>
      <c r="N1425" s="2">
        <f>VLOOKUP($A1425,'[1]23500'!$B$3:$L$5634,6,0)</f>
        <v>0</v>
      </c>
      <c r="O1425" s="2">
        <f>VLOOKUP($A1425,'[1]23500'!$B$3:$L$5634,7,0)</f>
        <v>0</v>
      </c>
      <c r="P1425" s="2">
        <f>VLOOKUP($A1425,'[1]23500'!$B$3:$L$5634,8,0)</f>
        <v>0</v>
      </c>
      <c r="Q1425" s="2" t="str">
        <f>VLOOKUP($A1425,'[1]23500'!$B$3:$L$5634,10,0)</f>
        <v>Na przewody</v>
      </c>
      <c r="R1425" s="2" t="str">
        <f>VLOOKUP($A1425,'[1]23500'!$B$3:$L$5634,11,0)</f>
        <v>1001</v>
      </c>
    </row>
    <row r="1426" spans="1:18" x14ac:dyDescent="0.3">
      <c r="A1426" s="7" t="s">
        <v>4058</v>
      </c>
      <c r="B1426" s="7" t="s">
        <v>4059</v>
      </c>
      <c r="C1426" s="7" t="s">
        <v>1420</v>
      </c>
      <c r="D1426" s="7" t="s">
        <v>4060</v>
      </c>
      <c r="E1426" s="7">
        <f t="shared" si="22"/>
        <v>5.2416666666666671</v>
      </c>
      <c r="F1426" s="7">
        <v>6.29</v>
      </c>
      <c r="G1426" s="7" t="s">
        <v>544</v>
      </c>
      <c r="H1426" s="7" t="s">
        <v>585</v>
      </c>
      <c r="I1426" s="2" t="str">
        <f>VLOOKUP($A1426,'[1]23500'!$B$3:$L$5634,1,0)</f>
        <v>PC-40004PV40.Q</v>
      </c>
      <c r="J1426" s="2" t="str">
        <f>VLOOKUP($A1426,'[1]23500'!$B$3:$L$5634,2,0)</f>
        <v>PC 40/4 WIĄZKI ŻÓŁTY: Q  (200 szt.)</v>
      </c>
      <c r="K1426" s="2" t="str">
        <f>VLOOKUP($A1426,'[1]23500'!$B$3:$L$5634,3,0)</f>
        <v>paczka</v>
      </c>
      <c r="L1426" s="2" t="str">
        <f>VLOOKUP($A1426,'[1]23500'!$B$3:$L$5634,4,0)</f>
        <v>3926909700</v>
      </c>
      <c r="M1426" s="2" t="str">
        <f>VLOOKUP($A1426,'[1]23500'!$B$3:$L$5634,5,0)</f>
        <v>7330417040416</v>
      </c>
      <c r="N1426" s="2">
        <f>VLOOKUP($A1426,'[1]23500'!$B$3:$L$5634,6,0)</f>
        <v>0</v>
      </c>
      <c r="O1426" s="2">
        <f>VLOOKUP($A1426,'[1]23500'!$B$3:$L$5634,7,0)</f>
        <v>0</v>
      </c>
      <c r="P1426" s="2">
        <f>VLOOKUP($A1426,'[1]23500'!$B$3:$L$5634,8,0)</f>
        <v>0</v>
      </c>
      <c r="Q1426" s="2" t="str">
        <f>VLOOKUP($A1426,'[1]23500'!$B$3:$L$5634,10,0)</f>
        <v>Na przewody</v>
      </c>
      <c r="R1426" s="2" t="str">
        <f>VLOOKUP($A1426,'[1]23500'!$B$3:$L$5634,11,0)</f>
        <v>1001</v>
      </c>
    </row>
    <row r="1427" spans="1:18" x14ac:dyDescent="0.3">
      <c r="A1427" s="7" t="s">
        <v>4061</v>
      </c>
      <c r="B1427" s="7" t="s">
        <v>4062</v>
      </c>
      <c r="C1427" s="7" t="s">
        <v>1420</v>
      </c>
      <c r="D1427" s="7" t="s">
        <v>4063</v>
      </c>
      <c r="E1427" s="7">
        <f t="shared" si="22"/>
        <v>5.2416666666666671</v>
      </c>
      <c r="F1427" s="7">
        <v>6.29</v>
      </c>
      <c r="G1427" s="7" t="s">
        <v>544</v>
      </c>
      <c r="H1427" s="7" t="s">
        <v>585</v>
      </c>
      <c r="I1427" s="2" t="str">
        <f>VLOOKUP($A1427,'[1]23500'!$B$3:$L$5634,1,0)</f>
        <v>PC-40004PV40.R</v>
      </c>
      <c r="J1427" s="2" t="str">
        <f>VLOOKUP($A1427,'[1]23500'!$B$3:$L$5634,2,0)</f>
        <v>PC 40/4 WIĄZKI ŻÓŁTY: R  (200 szt.)</v>
      </c>
      <c r="K1427" s="2" t="str">
        <f>VLOOKUP($A1427,'[1]23500'!$B$3:$L$5634,3,0)</f>
        <v>paczka</v>
      </c>
      <c r="L1427" s="2" t="str">
        <f>VLOOKUP($A1427,'[1]23500'!$B$3:$L$5634,4,0)</f>
        <v>3926909700</v>
      </c>
      <c r="M1427" s="2" t="str">
        <f>VLOOKUP($A1427,'[1]23500'!$B$3:$L$5634,5,0)</f>
        <v>7330417040423</v>
      </c>
      <c r="N1427" s="2">
        <f>VLOOKUP($A1427,'[1]23500'!$B$3:$L$5634,6,0)</f>
        <v>0</v>
      </c>
      <c r="O1427" s="2">
        <f>VLOOKUP($A1427,'[1]23500'!$B$3:$L$5634,7,0)</f>
        <v>0</v>
      </c>
      <c r="P1427" s="2">
        <f>VLOOKUP($A1427,'[1]23500'!$B$3:$L$5634,8,0)</f>
        <v>0</v>
      </c>
      <c r="Q1427" s="2" t="str">
        <f>VLOOKUP($A1427,'[1]23500'!$B$3:$L$5634,10,0)</f>
        <v>Na przewody</v>
      </c>
      <c r="R1427" s="2" t="str">
        <f>VLOOKUP($A1427,'[1]23500'!$B$3:$L$5634,11,0)</f>
        <v>1001</v>
      </c>
    </row>
    <row r="1428" spans="1:18" x14ac:dyDescent="0.3">
      <c r="A1428" s="7" t="s">
        <v>4064</v>
      </c>
      <c r="B1428" s="7" t="s">
        <v>4065</v>
      </c>
      <c r="C1428" s="7" t="s">
        <v>1420</v>
      </c>
      <c r="D1428" s="7" t="s">
        <v>4066</v>
      </c>
      <c r="E1428" s="7">
        <f t="shared" si="22"/>
        <v>5.2416666666666671</v>
      </c>
      <c r="F1428" s="7">
        <v>6.29</v>
      </c>
      <c r="G1428" s="7" t="s">
        <v>544</v>
      </c>
      <c r="H1428" s="7" t="s">
        <v>585</v>
      </c>
      <c r="I1428" s="2" t="str">
        <f>VLOOKUP($A1428,'[1]23500'!$B$3:$L$5634,1,0)</f>
        <v>PC-40004PV40.S</v>
      </c>
      <c r="J1428" s="2" t="str">
        <f>VLOOKUP($A1428,'[1]23500'!$B$3:$L$5634,2,0)</f>
        <v>PC 40/4 WIĄZKI ŻÓŁTY: S  (200 szt.)</v>
      </c>
      <c r="K1428" s="2" t="str">
        <f>VLOOKUP($A1428,'[1]23500'!$B$3:$L$5634,3,0)</f>
        <v>paczka</v>
      </c>
      <c r="L1428" s="2" t="str">
        <f>VLOOKUP($A1428,'[1]23500'!$B$3:$L$5634,4,0)</f>
        <v>3926909700</v>
      </c>
      <c r="M1428" s="2" t="str">
        <f>VLOOKUP($A1428,'[1]23500'!$B$3:$L$5634,5,0)</f>
        <v>7330417040430</v>
      </c>
      <c r="N1428" s="2">
        <f>VLOOKUP($A1428,'[1]23500'!$B$3:$L$5634,6,0)</f>
        <v>0</v>
      </c>
      <c r="O1428" s="2">
        <f>VLOOKUP($A1428,'[1]23500'!$B$3:$L$5634,7,0)</f>
        <v>0</v>
      </c>
      <c r="P1428" s="2">
        <f>VLOOKUP($A1428,'[1]23500'!$B$3:$L$5634,8,0)</f>
        <v>0</v>
      </c>
      <c r="Q1428" s="2" t="str">
        <f>VLOOKUP($A1428,'[1]23500'!$B$3:$L$5634,10,0)</f>
        <v>Na przewody</v>
      </c>
      <c r="R1428" s="2" t="str">
        <f>VLOOKUP($A1428,'[1]23500'!$B$3:$L$5634,11,0)</f>
        <v>1001</v>
      </c>
    </row>
    <row r="1429" spans="1:18" x14ac:dyDescent="0.3">
      <c r="A1429" s="7" t="s">
        <v>4067</v>
      </c>
      <c r="B1429" s="7" t="s">
        <v>4068</v>
      </c>
      <c r="C1429" s="7" t="s">
        <v>1420</v>
      </c>
      <c r="D1429" s="7" t="s">
        <v>4069</v>
      </c>
      <c r="E1429" s="7">
        <f t="shared" si="22"/>
        <v>5.2416666666666671</v>
      </c>
      <c r="F1429" s="7">
        <v>6.29</v>
      </c>
      <c r="G1429" s="7" t="s">
        <v>544</v>
      </c>
      <c r="H1429" s="7" t="s">
        <v>585</v>
      </c>
      <c r="I1429" s="2" t="str">
        <f>VLOOKUP($A1429,'[1]23500'!$B$3:$L$5634,1,0)</f>
        <v>PC-40004PV40.T</v>
      </c>
      <c r="J1429" s="2" t="str">
        <f>VLOOKUP($A1429,'[1]23500'!$B$3:$L$5634,2,0)</f>
        <v>PC 40/4 WIĄZKI ŻÓŁTY: T  (200 szt.)</v>
      </c>
      <c r="K1429" s="2" t="str">
        <f>VLOOKUP($A1429,'[1]23500'!$B$3:$L$5634,3,0)</f>
        <v>paczka</v>
      </c>
      <c r="L1429" s="2" t="str">
        <f>VLOOKUP($A1429,'[1]23500'!$B$3:$L$5634,4,0)</f>
        <v>3926909700</v>
      </c>
      <c r="M1429" s="2" t="str">
        <f>VLOOKUP($A1429,'[1]23500'!$B$3:$L$5634,5,0)</f>
        <v>7330417040447</v>
      </c>
      <c r="N1429" s="2">
        <f>VLOOKUP($A1429,'[1]23500'!$B$3:$L$5634,6,0)</f>
        <v>0</v>
      </c>
      <c r="O1429" s="2">
        <f>VLOOKUP($A1429,'[1]23500'!$B$3:$L$5634,7,0)</f>
        <v>0</v>
      </c>
      <c r="P1429" s="2">
        <f>VLOOKUP($A1429,'[1]23500'!$B$3:$L$5634,8,0)</f>
        <v>0</v>
      </c>
      <c r="Q1429" s="2" t="str">
        <f>VLOOKUP($A1429,'[1]23500'!$B$3:$L$5634,10,0)</f>
        <v>Na przewody</v>
      </c>
      <c r="R1429" s="2" t="str">
        <f>VLOOKUP($A1429,'[1]23500'!$B$3:$L$5634,11,0)</f>
        <v>1001</v>
      </c>
    </row>
    <row r="1430" spans="1:18" x14ac:dyDescent="0.3">
      <c r="A1430" s="7" t="s">
        <v>4070</v>
      </c>
      <c r="B1430" s="7" t="s">
        <v>4071</v>
      </c>
      <c r="C1430" s="7" t="s">
        <v>1420</v>
      </c>
      <c r="D1430" s="7" t="s">
        <v>4072</v>
      </c>
      <c r="E1430" s="7">
        <f t="shared" si="22"/>
        <v>5.2416666666666671</v>
      </c>
      <c r="F1430" s="7">
        <v>6.29</v>
      </c>
      <c r="G1430" s="7" t="s">
        <v>544</v>
      </c>
      <c r="H1430" s="7" t="s">
        <v>585</v>
      </c>
      <c r="I1430" s="2" t="str">
        <f>VLOOKUP($A1430,'[1]23500'!$B$3:$L$5634,1,0)</f>
        <v>PC-40004PV40.U</v>
      </c>
      <c r="J1430" s="2" t="str">
        <f>VLOOKUP($A1430,'[1]23500'!$B$3:$L$5634,2,0)</f>
        <v>PC 40/4 WIĄZKI ŻÓŁTY: U  (200 szt.)</v>
      </c>
      <c r="K1430" s="2" t="str">
        <f>VLOOKUP($A1430,'[1]23500'!$B$3:$L$5634,3,0)</f>
        <v>paczka</v>
      </c>
      <c r="L1430" s="2" t="str">
        <f>VLOOKUP($A1430,'[1]23500'!$B$3:$L$5634,4,0)</f>
        <v>3926909700</v>
      </c>
      <c r="M1430" s="2" t="str">
        <f>VLOOKUP($A1430,'[1]23500'!$B$3:$L$5634,5,0)</f>
        <v>7330417040454</v>
      </c>
      <c r="N1430" s="2">
        <f>VLOOKUP($A1430,'[1]23500'!$B$3:$L$5634,6,0)</f>
        <v>0</v>
      </c>
      <c r="O1430" s="2">
        <f>VLOOKUP($A1430,'[1]23500'!$B$3:$L$5634,7,0)</f>
        <v>0</v>
      </c>
      <c r="P1430" s="2">
        <f>VLOOKUP($A1430,'[1]23500'!$B$3:$L$5634,8,0)</f>
        <v>0</v>
      </c>
      <c r="Q1430" s="2" t="str">
        <f>VLOOKUP($A1430,'[1]23500'!$B$3:$L$5634,10,0)</f>
        <v>Na przewody</v>
      </c>
      <c r="R1430" s="2" t="str">
        <f>VLOOKUP($A1430,'[1]23500'!$B$3:$L$5634,11,0)</f>
        <v>1001</v>
      </c>
    </row>
    <row r="1431" spans="1:18" x14ac:dyDescent="0.3">
      <c r="A1431" s="7" t="s">
        <v>4073</v>
      </c>
      <c r="B1431" s="7" t="s">
        <v>4074</v>
      </c>
      <c r="C1431" s="7" t="s">
        <v>1420</v>
      </c>
      <c r="D1431" s="7" t="s">
        <v>4075</v>
      </c>
      <c r="E1431" s="7">
        <f t="shared" si="22"/>
        <v>5.2416666666666671</v>
      </c>
      <c r="F1431" s="7">
        <v>6.29</v>
      </c>
      <c r="G1431" s="7" t="s">
        <v>544</v>
      </c>
      <c r="H1431" s="7" t="s">
        <v>585</v>
      </c>
      <c r="I1431" s="2" t="str">
        <f>VLOOKUP($A1431,'[1]23500'!$B$3:$L$5634,1,0)</f>
        <v>PC-40004PV40.V</v>
      </c>
      <c r="J1431" s="2" t="str">
        <f>VLOOKUP($A1431,'[1]23500'!$B$3:$L$5634,2,0)</f>
        <v>PC 40/4 WIĄZKI ŻÓŁTY: V  (200 szt.)</v>
      </c>
      <c r="K1431" s="2" t="str">
        <f>VLOOKUP($A1431,'[1]23500'!$B$3:$L$5634,3,0)</f>
        <v>paczka</v>
      </c>
      <c r="L1431" s="2" t="str">
        <f>VLOOKUP($A1431,'[1]23500'!$B$3:$L$5634,4,0)</f>
        <v>3926909700</v>
      </c>
      <c r="M1431" s="2" t="str">
        <f>VLOOKUP($A1431,'[1]23500'!$B$3:$L$5634,5,0)</f>
        <v>7330417040461</v>
      </c>
      <c r="N1431" s="2">
        <f>VLOOKUP($A1431,'[1]23500'!$B$3:$L$5634,6,0)</f>
        <v>0</v>
      </c>
      <c r="O1431" s="2">
        <f>VLOOKUP($A1431,'[1]23500'!$B$3:$L$5634,7,0)</f>
        <v>0</v>
      </c>
      <c r="P1431" s="2">
        <f>VLOOKUP($A1431,'[1]23500'!$B$3:$L$5634,8,0)</f>
        <v>0</v>
      </c>
      <c r="Q1431" s="2" t="str">
        <f>VLOOKUP($A1431,'[1]23500'!$B$3:$L$5634,10,0)</f>
        <v>Na przewody</v>
      </c>
      <c r="R1431" s="2" t="str">
        <f>VLOOKUP($A1431,'[1]23500'!$B$3:$L$5634,11,0)</f>
        <v>1001</v>
      </c>
    </row>
    <row r="1432" spans="1:18" x14ac:dyDescent="0.3">
      <c r="A1432" s="7" t="s">
        <v>4076</v>
      </c>
      <c r="B1432" s="7" t="s">
        <v>4077</v>
      </c>
      <c r="C1432" s="7" t="s">
        <v>1420</v>
      </c>
      <c r="D1432" s="7" t="s">
        <v>4078</v>
      </c>
      <c r="E1432" s="7">
        <f t="shared" si="22"/>
        <v>5.2416666666666671</v>
      </c>
      <c r="F1432" s="7">
        <v>6.29</v>
      </c>
      <c r="G1432" s="7" t="s">
        <v>544</v>
      </c>
      <c r="H1432" s="7" t="s">
        <v>585</v>
      </c>
      <c r="I1432" s="2" t="str">
        <f>VLOOKUP($A1432,'[1]23500'!$B$3:$L$5634,1,0)</f>
        <v>PC-40004PV40.W</v>
      </c>
      <c r="J1432" s="2" t="str">
        <f>VLOOKUP($A1432,'[1]23500'!$B$3:$L$5634,2,0)</f>
        <v>PC 40/4 WIĄZKI ŻÓŁTY: W  (200 szt.)</v>
      </c>
      <c r="K1432" s="2" t="str">
        <f>VLOOKUP($A1432,'[1]23500'!$B$3:$L$5634,3,0)</f>
        <v>paczka</v>
      </c>
      <c r="L1432" s="2" t="str">
        <f>VLOOKUP($A1432,'[1]23500'!$B$3:$L$5634,4,0)</f>
        <v>3926909700</v>
      </c>
      <c r="M1432" s="2" t="str">
        <f>VLOOKUP($A1432,'[1]23500'!$B$3:$L$5634,5,0)</f>
        <v>7330417040478</v>
      </c>
      <c r="N1432" s="2">
        <f>VLOOKUP($A1432,'[1]23500'!$B$3:$L$5634,6,0)</f>
        <v>0</v>
      </c>
      <c r="O1432" s="2">
        <f>VLOOKUP($A1432,'[1]23500'!$B$3:$L$5634,7,0)</f>
        <v>0</v>
      </c>
      <c r="P1432" s="2">
        <f>VLOOKUP($A1432,'[1]23500'!$B$3:$L$5634,8,0)</f>
        <v>0</v>
      </c>
      <c r="Q1432" s="2" t="str">
        <f>VLOOKUP($A1432,'[1]23500'!$B$3:$L$5634,10,0)</f>
        <v>Na przewody</v>
      </c>
      <c r="R1432" s="2" t="str">
        <f>VLOOKUP($A1432,'[1]23500'!$B$3:$L$5634,11,0)</f>
        <v>1001</v>
      </c>
    </row>
    <row r="1433" spans="1:18" x14ac:dyDescent="0.3">
      <c r="A1433" s="7" t="s">
        <v>4079</v>
      </c>
      <c r="B1433" s="7" t="s">
        <v>4080</v>
      </c>
      <c r="C1433" s="7" t="s">
        <v>1420</v>
      </c>
      <c r="D1433" s="7" t="s">
        <v>4081</v>
      </c>
      <c r="E1433" s="7">
        <f t="shared" si="22"/>
        <v>5.2416666666666671</v>
      </c>
      <c r="F1433" s="7">
        <v>6.29</v>
      </c>
      <c r="G1433" s="7" t="s">
        <v>544</v>
      </c>
      <c r="H1433" s="7" t="s">
        <v>585</v>
      </c>
      <c r="I1433" s="2" t="str">
        <f>VLOOKUP($A1433,'[1]23500'!$B$3:$L$5634,1,0)</f>
        <v>PC-40004PV40.X</v>
      </c>
      <c r="J1433" s="2" t="str">
        <f>VLOOKUP($A1433,'[1]23500'!$B$3:$L$5634,2,0)</f>
        <v>PC 40/4 WIĄZKI ŻÓŁTY: X  (200 szt.)</v>
      </c>
      <c r="K1433" s="2" t="str">
        <f>VLOOKUP($A1433,'[1]23500'!$B$3:$L$5634,3,0)</f>
        <v>paczka</v>
      </c>
      <c r="L1433" s="2" t="str">
        <f>VLOOKUP($A1433,'[1]23500'!$B$3:$L$5634,4,0)</f>
        <v>3926909700</v>
      </c>
      <c r="M1433" s="2" t="str">
        <f>VLOOKUP($A1433,'[1]23500'!$B$3:$L$5634,5,0)</f>
        <v>7330417040485</v>
      </c>
      <c r="N1433" s="2">
        <f>VLOOKUP($A1433,'[1]23500'!$B$3:$L$5634,6,0)</f>
        <v>0</v>
      </c>
      <c r="O1433" s="2">
        <f>VLOOKUP($A1433,'[1]23500'!$B$3:$L$5634,7,0)</f>
        <v>0</v>
      </c>
      <c r="P1433" s="2">
        <f>VLOOKUP($A1433,'[1]23500'!$B$3:$L$5634,8,0)</f>
        <v>0</v>
      </c>
      <c r="Q1433" s="2" t="str">
        <f>VLOOKUP($A1433,'[1]23500'!$B$3:$L$5634,10,0)</f>
        <v>Na przewody</v>
      </c>
      <c r="R1433" s="2" t="str">
        <f>VLOOKUP($A1433,'[1]23500'!$B$3:$L$5634,11,0)</f>
        <v>1001</v>
      </c>
    </row>
    <row r="1434" spans="1:18" x14ac:dyDescent="0.3">
      <c r="A1434" s="7" t="s">
        <v>4082</v>
      </c>
      <c r="B1434" s="7" t="s">
        <v>4083</v>
      </c>
      <c r="C1434" s="7" t="s">
        <v>1420</v>
      </c>
      <c r="D1434" s="7" t="s">
        <v>4084</v>
      </c>
      <c r="E1434" s="7">
        <f t="shared" si="22"/>
        <v>5.2416666666666671</v>
      </c>
      <c r="F1434" s="7">
        <v>6.29</v>
      </c>
      <c r="G1434" s="7" t="s">
        <v>544</v>
      </c>
      <c r="H1434" s="7" t="s">
        <v>585</v>
      </c>
      <c r="I1434" s="2" t="str">
        <f>VLOOKUP($A1434,'[1]23500'!$B$3:$L$5634,1,0)</f>
        <v>PC-40004PV40.Y</v>
      </c>
      <c r="J1434" s="2" t="str">
        <f>VLOOKUP($A1434,'[1]23500'!$B$3:$L$5634,2,0)</f>
        <v>PC 40/4 WIĄZKI ŻÓŁTY: Y  (200 szt.)</v>
      </c>
      <c r="K1434" s="2" t="str">
        <f>VLOOKUP($A1434,'[1]23500'!$B$3:$L$5634,3,0)</f>
        <v>paczka</v>
      </c>
      <c r="L1434" s="2" t="str">
        <f>VLOOKUP($A1434,'[1]23500'!$B$3:$L$5634,4,0)</f>
        <v>3926909700</v>
      </c>
      <c r="M1434" s="2" t="str">
        <f>VLOOKUP($A1434,'[1]23500'!$B$3:$L$5634,5,0)</f>
        <v>7330417040492</v>
      </c>
      <c r="N1434" s="2">
        <f>VLOOKUP($A1434,'[1]23500'!$B$3:$L$5634,6,0)</f>
        <v>0</v>
      </c>
      <c r="O1434" s="2">
        <f>VLOOKUP($A1434,'[1]23500'!$B$3:$L$5634,7,0)</f>
        <v>0</v>
      </c>
      <c r="P1434" s="2">
        <f>VLOOKUP($A1434,'[1]23500'!$B$3:$L$5634,8,0)</f>
        <v>0</v>
      </c>
      <c r="Q1434" s="2" t="str">
        <f>VLOOKUP($A1434,'[1]23500'!$B$3:$L$5634,10,0)</f>
        <v>Na przewody</v>
      </c>
      <c r="R1434" s="2" t="str">
        <f>VLOOKUP($A1434,'[1]23500'!$B$3:$L$5634,11,0)</f>
        <v>1001</v>
      </c>
    </row>
    <row r="1435" spans="1:18" x14ac:dyDescent="0.3">
      <c r="A1435" s="7" t="s">
        <v>4085</v>
      </c>
      <c r="B1435" s="7" t="s">
        <v>4086</v>
      </c>
      <c r="C1435" s="7" t="s">
        <v>1420</v>
      </c>
      <c r="D1435" s="7" t="s">
        <v>4087</v>
      </c>
      <c r="E1435" s="7">
        <f t="shared" si="22"/>
        <v>5.2416666666666671</v>
      </c>
      <c r="F1435" s="7">
        <v>6.29</v>
      </c>
      <c r="G1435" s="7" t="s">
        <v>544</v>
      </c>
      <c r="H1435" s="7" t="s">
        <v>585</v>
      </c>
      <c r="I1435" s="2" t="str">
        <f>VLOOKUP($A1435,'[1]23500'!$B$3:$L$5634,1,0)</f>
        <v>PC-40004PV40.Z</v>
      </c>
      <c r="J1435" s="2" t="str">
        <f>VLOOKUP($A1435,'[1]23500'!$B$3:$L$5634,2,0)</f>
        <v>PC 40/4 WIĄZKI ŻÓŁTY: Z  (200 szt.)</v>
      </c>
      <c r="K1435" s="2" t="str">
        <f>VLOOKUP($A1435,'[1]23500'!$B$3:$L$5634,3,0)</f>
        <v>paczka</v>
      </c>
      <c r="L1435" s="2" t="str">
        <f>VLOOKUP($A1435,'[1]23500'!$B$3:$L$5634,4,0)</f>
        <v>3926909700</v>
      </c>
      <c r="M1435" s="2" t="str">
        <f>VLOOKUP($A1435,'[1]23500'!$B$3:$L$5634,5,0)</f>
        <v>7330417040508</v>
      </c>
      <c r="N1435" s="2">
        <f>VLOOKUP($A1435,'[1]23500'!$B$3:$L$5634,6,0)</f>
        <v>0</v>
      </c>
      <c r="O1435" s="2">
        <f>VLOOKUP($A1435,'[1]23500'!$B$3:$L$5634,7,0)</f>
        <v>0</v>
      </c>
      <c r="P1435" s="2">
        <f>VLOOKUP($A1435,'[1]23500'!$B$3:$L$5634,8,0)</f>
        <v>0</v>
      </c>
      <c r="Q1435" s="2" t="str">
        <f>VLOOKUP($A1435,'[1]23500'!$B$3:$L$5634,10,0)</f>
        <v>Na przewody</v>
      </c>
      <c r="R1435" s="2" t="str">
        <f>VLOOKUP($A1435,'[1]23500'!$B$3:$L$5634,11,0)</f>
        <v>1001</v>
      </c>
    </row>
    <row r="1436" spans="1:18" x14ac:dyDescent="0.3">
      <c r="A1436" s="7" t="s">
        <v>4088</v>
      </c>
      <c r="B1436" s="7" t="s">
        <v>4089</v>
      </c>
      <c r="C1436" s="7" t="s">
        <v>1420</v>
      </c>
      <c r="D1436" s="7" t="s">
        <v>4090</v>
      </c>
      <c r="E1436" s="7">
        <f t="shared" si="22"/>
        <v>6.2</v>
      </c>
      <c r="F1436" s="7">
        <v>7.44</v>
      </c>
      <c r="G1436" s="7" t="s">
        <v>544</v>
      </c>
      <c r="H1436" s="7" t="s">
        <v>585</v>
      </c>
      <c r="I1436" s="2" t="str">
        <f>VLOOKUP($A1436,'[1]23500'!$B$3:$L$5634,1,0)</f>
        <v>PC-40004PV90.9</v>
      </c>
      <c r="J1436" s="2" t="str">
        <f>VLOOKUP($A1436,'[1]23500'!$B$3:$L$5634,2,0)</f>
        <v>PC 40/4 WIĄZKI BIAŁY: 9  (200 szt.)</v>
      </c>
      <c r="K1436" s="2" t="str">
        <f>VLOOKUP($A1436,'[1]23500'!$B$3:$L$5634,3,0)</f>
        <v>paczka</v>
      </c>
      <c r="L1436" s="2" t="str">
        <f>VLOOKUP($A1436,'[1]23500'!$B$3:$L$5634,4,0)</f>
        <v>3926909700</v>
      </c>
      <c r="M1436" s="2" t="str">
        <f>VLOOKUP($A1436,'[1]23500'!$B$3:$L$5634,5,0)</f>
        <v>7330417038512</v>
      </c>
      <c r="N1436" s="2">
        <f>VLOOKUP($A1436,'[1]23500'!$B$3:$L$5634,6,0)</f>
        <v>0</v>
      </c>
      <c r="O1436" s="2">
        <f>VLOOKUP($A1436,'[1]23500'!$B$3:$L$5634,7,0)</f>
        <v>0</v>
      </c>
      <c r="P1436" s="2">
        <f>VLOOKUP($A1436,'[1]23500'!$B$3:$L$5634,8,0)</f>
        <v>0</v>
      </c>
      <c r="Q1436" s="2" t="str">
        <f>VLOOKUP($A1436,'[1]23500'!$B$3:$L$5634,10,0)</f>
        <v>Na przewody</v>
      </c>
      <c r="R1436" s="2" t="str">
        <f>VLOOKUP($A1436,'[1]23500'!$B$3:$L$5634,11,0)</f>
        <v>1001</v>
      </c>
    </row>
    <row r="1437" spans="1:18" x14ac:dyDescent="0.3">
      <c r="A1437" s="1" t="s">
        <v>4091</v>
      </c>
      <c r="B1437" s="1" t="s">
        <v>4092</v>
      </c>
      <c r="C1437" s="1" t="s">
        <v>680</v>
      </c>
      <c r="D1437" s="1" t="s">
        <v>4093</v>
      </c>
      <c r="E1437" s="1">
        <f t="shared" si="22"/>
        <v>0</v>
      </c>
      <c r="F1437" s="1"/>
      <c r="G1437" s="1" t="s">
        <v>544</v>
      </c>
      <c r="H1437" s="1" t="s">
        <v>590</v>
      </c>
      <c r="I1437" s="2" t="str">
        <f>VLOOKUP($A1437,'[1]23500'!$B$3:$L$5634,1,0)</f>
        <v>PC-40015AN4</v>
      </c>
      <c r="J1437" s="2" t="str">
        <f>VLOOKUP($A1437,'[1]23500'!$B$3:$L$5634,2,0)</f>
        <v>PC 40/15 CIĘTY CZYSTY ŻÓŁTY  (100 szt.)</v>
      </c>
      <c r="K1437" s="2" t="str">
        <f>VLOOKUP($A1437,'[1]23500'!$B$3:$L$5634,3,0)</f>
        <v>paczka</v>
      </c>
      <c r="L1437" s="2" t="str">
        <f>VLOOKUP($A1437,'[1]23500'!$B$3:$L$5634,4,0)</f>
        <v>3926909700</v>
      </c>
      <c r="M1437" s="2" t="str">
        <f>VLOOKUP($A1437,'[1]23500'!$B$3:$L$5634,5,0)</f>
        <v>7330417054581</v>
      </c>
      <c r="N1437" s="2">
        <f>VLOOKUP($A1437,'[1]23500'!$B$3:$L$5634,6,0)</f>
        <v>0</v>
      </c>
      <c r="O1437" s="2">
        <f>VLOOKUP($A1437,'[1]23500'!$B$3:$L$5634,7,0)</f>
        <v>0</v>
      </c>
      <c r="P1437" s="2">
        <f>VLOOKUP($A1437,'[1]23500'!$B$3:$L$5634,8,0)</f>
        <v>0</v>
      </c>
      <c r="Q1437" s="2" t="str">
        <f>VLOOKUP($A1437,'[1]23500'!$B$3:$L$5634,10,0)</f>
        <v>Na przewody</v>
      </c>
      <c r="R1437" s="2" t="str">
        <f>VLOOKUP($A1437,'[1]23500'!$B$3:$L$5634,11,0)</f>
        <v>1003</v>
      </c>
    </row>
    <row r="1438" spans="1:18" x14ac:dyDescent="0.3">
      <c r="A1438" s="1" t="s">
        <v>4094</v>
      </c>
      <c r="B1438" s="1" t="s">
        <v>4095</v>
      </c>
      <c r="C1438" s="1" t="s">
        <v>1420</v>
      </c>
      <c r="D1438" s="1" t="s">
        <v>4096</v>
      </c>
      <c r="E1438" s="1">
        <f t="shared" si="22"/>
        <v>0</v>
      </c>
      <c r="F1438" s="1"/>
      <c r="G1438" s="1" t="s">
        <v>544</v>
      </c>
      <c r="H1438" s="1" t="s">
        <v>585</v>
      </c>
      <c r="I1438" s="2" t="str">
        <f>VLOOKUP($A1438,'[1]23500'!$B$3:$L$5634,1,0)</f>
        <v>PC-40021AN4</v>
      </c>
      <c r="J1438" s="2" t="str">
        <f>VLOOKUP($A1438,'[1]23500'!$B$3:$L$5634,2,0)</f>
        <v>PC 40/21 CIĘTY CZYSTY ŻÓŁTY  (100 szt.)</v>
      </c>
      <c r="K1438" s="2" t="str">
        <f>VLOOKUP($A1438,'[1]23500'!$B$3:$L$5634,3,0)</f>
        <v>paczka</v>
      </c>
      <c r="L1438" s="2" t="str">
        <f>VLOOKUP($A1438,'[1]23500'!$B$3:$L$5634,4,0)</f>
        <v>3926909700</v>
      </c>
      <c r="M1438" s="2" t="str">
        <f>VLOOKUP($A1438,'[1]23500'!$B$3:$L$5634,5,0)</f>
        <v>7330417042120</v>
      </c>
      <c r="N1438" s="2">
        <f>VLOOKUP($A1438,'[1]23500'!$B$3:$L$5634,6,0)</f>
        <v>0</v>
      </c>
      <c r="O1438" s="2">
        <f>VLOOKUP($A1438,'[1]23500'!$B$3:$L$5634,7,0)</f>
        <v>0</v>
      </c>
      <c r="P1438" s="2">
        <f>VLOOKUP($A1438,'[1]23500'!$B$3:$L$5634,8,0)</f>
        <v>0</v>
      </c>
      <c r="Q1438" s="2" t="str">
        <f>VLOOKUP($A1438,'[1]23500'!$B$3:$L$5634,10,0)</f>
        <v>Na przewody</v>
      </c>
      <c r="R1438" s="2" t="str">
        <f>VLOOKUP($A1438,'[1]23500'!$B$3:$L$5634,11,0)</f>
        <v>1003</v>
      </c>
    </row>
    <row r="1439" spans="1:18" x14ac:dyDescent="0.3">
      <c r="A1439" s="1" t="s">
        <v>4097</v>
      </c>
      <c r="B1439" s="1" t="s">
        <v>4098</v>
      </c>
      <c r="C1439" s="1" t="s">
        <v>680</v>
      </c>
      <c r="D1439" s="1" t="s">
        <v>4099</v>
      </c>
      <c r="E1439" s="1">
        <f t="shared" si="22"/>
        <v>0</v>
      </c>
      <c r="F1439" s="1"/>
      <c r="G1439" s="1" t="s">
        <v>544</v>
      </c>
      <c r="H1439" s="1" t="s">
        <v>590</v>
      </c>
      <c r="I1439" s="2" t="str">
        <f>VLOOKUP($A1439,'[1]23500'!$B$3:$L$5634,1,0)</f>
        <v>PC-40036AN4</v>
      </c>
      <c r="J1439" s="2" t="str">
        <f>VLOOKUP($A1439,'[1]23500'!$B$3:$L$5634,2,0)</f>
        <v>PC 40/36 CIĘTY CZYSTY ŻÓŁTY  (100 szt.)</v>
      </c>
      <c r="K1439" s="2" t="str">
        <f>VLOOKUP($A1439,'[1]23500'!$B$3:$L$5634,3,0)</f>
        <v>paczka</v>
      </c>
      <c r="L1439" s="2" t="str">
        <f>VLOOKUP($A1439,'[1]23500'!$B$3:$L$5634,4,0)</f>
        <v>3926909700</v>
      </c>
      <c r="M1439" s="2" t="str">
        <f>VLOOKUP($A1439,'[1]23500'!$B$3:$L$5634,5,0)</f>
        <v>7330417054550</v>
      </c>
      <c r="N1439" s="2">
        <f>VLOOKUP($A1439,'[1]23500'!$B$3:$L$5634,6,0)</f>
        <v>0</v>
      </c>
      <c r="O1439" s="2">
        <f>VLOOKUP($A1439,'[1]23500'!$B$3:$L$5634,7,0)</f>
        <v>0</v>
      </c>
      <c r="P1439" s="2">
        <f>VLOOKUP($A1439,'[1]23500'!$B$3:$L$5634,8,0)</f>
        <v>0</v>
      </c>
      <c r="Q1439" s="2" t="str">
        <f>VLOOKUP($A1439,'[1]23500'!$B$3:$L$5634,10,0)</f>
        <v>Na przewody</v>
      </c>
      <c r="R1439" s="2" t="str">
        <f>VLOOKUP($A1439,'[1]23500'!$B$3:$L$5634,11,0)</f>
        <v>1003</v>
      </c>
    </row>
    <row r="1440" spans="1:18" x14ac:dyDescent="0.3">
      <c r="A1440" s="1" t="s">
        <v>4100</v>
      </c>
      <c r="B1440" s="1" t="s">
        <v>4101</v>
      </c>
      <c r="C1440" s="1" t="s">
        <v>7</v>
      </c>
      <c r="D1440" s="1" t="s">
        <v>4102</v>
      </c>
      <c r="E1440" s="1">
        <f t="shared" si="22"/>
        <v>0</v>
      </c>
      <c r="F1440" s="1"/>
      <c r="G1440" s="1" t="s">
        <v>544</v>
      </c>
      <c r="H1440" s="1" t="s">
        <v>585</v>
      </c>
      <c r="I1440" s="2" t="e">
        <f>VLOOKUP($A1440,'[1]23500'!$B$3:$L$5634,1,0)</f>
        <v>#N/A</v>
      </c>
      <c r="J1440" s="2" t="e">
        <f>VLOOKUP($A1440,'[1]23500'!$B$3:$L$5634,2,0)</f>
        <v>#N/A</v>
      </c>
      <c r="K1440" s="2" t="e">
        <f>VLOOKUP($A1440,'[1]23500'!$B$3:$L$5634,3,0)</f>
        <v>#N/A</v>
      </c>
      <c r="L1440" s="2" t="e">
        <f>VLOOKUP($A1440,'[1]23500'!$B$3:$L$5634,4,0)</f>
        <v>#N/A</v>
      </c>
      <c r="M1440" s="2" t="e">
        <f>VLOOKUP($A1440,'[1]23500'!$B$3:$L$5634,5,0)</f>
        <v>#N/A</v>
      </c>
      <c r="N1440" s="2" t="e">
        <f>VLOOKUP($A1440,'[1]23500'!$B$3:$L$5634,6,0)</f>
        <v>#N/A</v>
      </c>
      <c r="O1440" s="2" t="e">
        <f>VLOOKUP($A1440,'[1]23500'!$B$3:$L$5634,7,0)</f>
        <v>#N/A</v>
      </c>
      <c r="P1440" s="2" t="e">
        <f>VLOOKUP($A1440,'[1]23500'!$B$3:$L$5634,8,0)</f>
        <v>#N/A</v>
      </c>
      <c r="Q1440" s="2" t="e">
        <f>VLOOKUP($A1440,'[1]23500'!$B$3:$L$5634,10,0)</f>
        <v>#N/A</v>
      </c>
      <c r="R1440" s="2" t="e">
        <f>VLOOKUP($A1440,'[1]23500'!$B$3:$L$5634,11,0)</f>
        <v>#N/A</v>
      </c>
    </row>
    <row r="1441" spans="1:18" x14ac:dyDescent="0.3">
      <c r="A1441" s="1" t="s">
        <v>4103</v>
      </c>
      <c r="B1441" s="1" t="s">
        <v>4104</v>
      </c>
      <c r="C1441" s="1" t="s">
        <v>7</v>
      </c>
      <c r="D1441" s="1" t="s">
        <v>4105</v>
      </c>
      <c r="E1441" s="1">
        <f t="shared" si="22"/>
        <v>0</v>
      </c>
      <c r="F1441" s="1"/>
      <c r="G1441" s="1" t="s">
        <v>544</v>
      </c>
      <c r="H1441" s="1" t="s">
        <v>585</v>
      </c>
      <c r="I1441" s="2" t="e">
        <f>VLOOKUP($A1441,'[1]23500'!$B$3:$L$5634,1,0)</f>
        <v>#N/A</v>
      </c>
      <c r="J1441" s="2" t="e">
        <f>VLOOKUP($A1441,'[1]23500'!$B$3:$L$5634,2,0)</f>
        <v>#N/A</v>
      </c>
      <c r="K1441" s="2" t="e">
        <f>VLOOKUP($A1441,'[1]23500'!$B$3:$L$5634,3,0)</f>
        <v>#N/A</v>
      </c>
      <c r="L1441" s="2" t="e">
        <f>VLOOKUP($A1441,'[1]23500'!$B$3:$L$5634,4,0)</f>
        <v>#N/A</v>
      </c>
      <c r="M1441" s="2" t="e">
        <f>VLOOKUP($A1441,'[1]23500'!$B$3:$L$5634,5,0)</f>
        <v>#N/A</v>
      </c>
      <c r="N1441" s="2" t="e">
        <f>VLOOKUP($A1441,'[1]23500'!$B$3:$L$5634,6,0)</f>
        <v>#N/A</v>
      </c>
      <c r="O1441" s="2" t="e">
        <f>VLOOKUP($A1441,'[1]23500'!$B$3:$L$5634,7,0)</f>
        <v>#N/A</v>
      </c>
      <c r="P1441" s="2" t="e">
        <f>VLOOKUP($A1441,'[1]23500'!$B$3:$L$5634,8,0)</f>
        <v>#N/A</v>
      </c>
      <c r="Q1441" s="2" t="e">
        <f>VLOOKUP($A1441,'[1]23500'!$B$3:$L$5634,10,0)</f>
        <v>#N/A</v>
      </c>
      <c r="R1441" s="2" t="e">
        <f>VLOOKUP($A1441,'[1]23500'!$B$3:$L$5634,11,0)</f>
        <v>#N/A</v>
      </c>
    </row>
    <row r="1442" spans="1:18" x14ac:dyDescent="0.3">
      <c r="A1442" s="1" t="s">
        <v>4106</v>
      </c>
      <c r="B1442" s="1" t="s">
        <v>4107</v>
      </c>
      <c r="C1442" s="1" t="s">
        <v>7</v>
      </c>
      <c r="D1442" s="1" t="s">
        <v>4108</v>
      </c>
      <c r="E1442" s="1">
        <f t="shared" si="22"/>
        <v>0</v>
      </c>
      <c r="F1442" s="1"/>
      <c r="G1442" s="1" t="s">
        <v>544</v>
      </c>
      <c r="H1442" s="1" t="s">
        <v>585</v>
      </c>
      <c r="I1442" s="2" t="e">
        <f>VLOOKUP($A1442,'[1]23500'!$B$3:$L$5634,1,0)</f>
        <v>#N/A</v>
      </c>
      <c r="J1442" s="2" t="e">
        <f>VLOOKUP($A1442,'[1]23500'!$B$3:$L$5634,2,0)</f>
        <v>#N/A</v>
      </c>
      <c r="K1442" s="2" t="e">
        <f>VLOOKUP($A1442,'[1]23500'!$B$3:$L$5634,3,0)</f>
        <v>#N/A</v>
      </c>
      <c r="L1442" s="2" t="e">
        <f>VLOOKUP($A1442,'[1]23500'!$B$3:$L$5634,4,0)</f>
        <v>#N/A</v>
      </c>
      <c r="M1442" s="2" t="e">
        <f>VLOOKUP($A1442,'[1]23500'!$B$3:$L$5634,5,0)</f>
        <v>#N/A</v>
      </c>
      <c r="N1442" s="2" t="e">
        <f>VLOOKUP($A1442,'[1]23500'!$B$3:$L$5634,6,0)</f>
        <v>#N/A</v>
      </c>
      <c r="O1442" s="2" t="e">
        <f>VLOOKUP($A1442,'[1]23500'!$B$3:$L$5634,7,0)</f>
        <v>#N/A</v>
      </c>
      <c r="P1442" s="2" t="e">
        <f>VLOOKUP($A1442,'[1]23500'!$B$3:$L$5634,8,0)</f>
        <v>#N/A</v>
      </c>
      <c r="Q1442" s="2" t="e">
        <f>VLOOKUP($A1442,'[1]23500'!$B$3:$L$5634,10,0)</f>
        <v>#N/A</v>
      </c>
      <c r="R1442" s="2" t="e">
        <f>VLOOKUP($A1442,'[1]23500'!$B$3:$L$5634,11,0)</f>
        <v>#N/A</v>
      </c>
    </row>
    <row r="1443" spans="1:18" x14ac:dyDescent="0.3">
      <c r="A1443" s="1" t="s">
        <v>4109</v>
      </c>
      <c r="B1443" s="1" t="s">
        <v>4110</v>
      </c>
      <c r="C1443" s="1" t="s">
        <v>7</v>
      </c>
      <c r="D1443" s="1" t="s">
        <v>4111</v>
      </c>
      <c r="E1443" s="1">
        <f t="shared" si="22"/>
        <v>0</v>
      </c>
      <c r="F1443" s="1"/>
      <c r="G1443" s="1" t="s">
        <v>544</v>
      </c>
      <c r="H1443" s="1" t="s">
        <v>585</v>
      </c>
      <c r="I1443" s="2" t="e">
        <f>VLOOKUP($A1443,'[1]23500'!$B$3:$L$5634,1,0)</f>
        <v>#N/A</v>
      </c>
      <c r="J1443" s="2" t="e">
        <f>VLOOKUP($A1443,'[1]23500'!$B$3:$L$5634,2,0)</f>
        <v>#N/A</v>
      </c>
      <c r="K1443" s="2" t="e">
        <f>VLOOKUP($A1443,'[1]23500'!$B$3:$L$5634,3,0)</f>
        <v>#N/A</v>
      </c>
      <c r="L1443" s="2" t="e">
        <f>VLOOKUP($A1443,'[1]23500'!$B$3:$L$5634,4,0)</f>
        <v>#N/A</v>
      </c>
      <c r="M1443" s="2" t="e">
        <f>VLOOKUP($A1443,'[1]23500'!$B$3:$L$5634,5,0)</f>
        <v>#N/A</v>
      </c>
      <c r="N1443" s="2" t="e">
        <f>VLOOKUP($A1443,'[1]23500'!$B$3:$L$5634,6,0)</f>
        <v>#N/A</v>
      </c>
      <c r="O1443" s="2" t="e">
        <f>VLOOKUP($A1443,'[1]23500'!$B$3:$L$5634,7,0)</f>
        <v>#N/A</v>
      </c>
      <c r="P1443" s="2" t="e">
        <f>VLOOKUP($A1443,'[1]23500'!$B$3:$L$5634,8,0)</f>
        <v>#N/A</v>
      </c>
      <c r="Q1443" s="2" t="e">
        <f>VLOOKUP($A1443,'[1]23500'!$B$3:$L$5634,10,0)</f>
        <v>#N/A</v>
      </c>
      <c r="R1443" s="2" t="e">
        <f>VLOOKUP($A1443,'[1]23500'!$B$3:$L$5634,11,0)</f>
        <v>#N/A</v>
      </c>
    </row>
    <row r="1444" spans="1:18" x14ac:dyDescent="0.3">
      <c r="A1444" s="1" t="s">
        <v>4112</v>
      </c>
      <c r="B1444" s="1" t="s">
        <v>4113</v>
      </c>
      <c r="C1444" s="1" t="s">
        <v>4114</v>
      </c>
      <c r="D1444" s="1" t="s">
        <v>4115</v>
      </c>
      <c r="E1444" s="1">
        <f t="shared" si="22"/>
        <v>0</v>
      </c>
      <c r="F1444" s="1"/>
      <c r="G1444" s="1" t="s">
        <v>544</v>
      </c>
      <c r="H1444" s="1" t="s">
        <v>585</v>
      </c>
      <c r="I1444" s="2" t="str">
        <f>VLOOKUP($A1444,'[1]23500'!$B$3:$L$5634,1,0)</f>
        <v>PCA10004PV09.0</v>
      </c>
      <c r="J1444" s="2" t="str">
        <f>VLOOKUP($A1444,'[1]23500'!$B$3:$L$5634,2,0)</f>
        <v>PCA10004 WIĄZKI CZARNY: 0  (320 szt.)</v>
      </c>
      <c r="K1444" s="2" t="str">
        <f>VLOOKUP($A1444,'[1]23500'!$B$3:$L$5634,3,0)</f>
        <v>paczka</v>
      </c>
      <c r="L1444" s="2" t="str">
        <f>VLOOKUP($A1444,'[1]23500'!$B$3:$L$5634,4,0)</f>
        <v>3926909700</v>
      </c>
      <c r="M1444" s="2" t="str">
        <f>VLOOKUP($A1444,'[1]23500'!$B$3:$L$5634,5,0)</f>
        <v>7330417029459</v>
      </c>
      <c r="N1444" s="2">
        <f>VLOOKUP($A1444,'[1]23500'!$B$3:$L$5634,6,0)</f>
        <v>0</v>
      </c>
      <c r="O1444" s="2">
        <f>VLOOKUP($A1444,'[1]23500'!$B$3:$L$5634,7,0)</f>
        <v>0</v>
      </c>
      <c r="P1444" s="2">
        <f>VLOOKUP($A1444,'[1]23500'!$B$3:$L$5634,8,0)</f>
        <v>0</v>
      </c>
      <c r="Q1444" s="2" t="str">
        <f>VLOOKUP($A1444,'[1]23500'!$B$3:$L$5634,10,0)</f>
        <v>Na przewody</v>
      </c>
      <c r="R1444" s="2" t="str">
        <f>VLOOKUP($A1444,'[1]23500'!$B$3:$L$5634,11,0)</f>
        <v>1001</v>
      </c>
    </row>
    <row r="1445" spans="1:18" x14ac:dyDescent="0.3">
      <c r="A1445" s="1" t="s">
        <v>4116</v>
      </c>
      <c r="B1445" s="1" t="s">
        <v>4117</v>
      </c>
      <c r="C1445" s="1" t="s">
        <v>4114</v>
      </c>
      <c r="D1445" s="1" t="s">
        <v>4118</v>
      </c>
      <c r="E1445" s="1">
        <f t="shared" si="22"/>
        <v>0</v>
      </c>
      <c r="F1445" s="1"/>
      <c r="G1445" s="1" t="s">
        <v>544</v>
      </c>
      <c r="H1445" s="1" t="s">
        <v>585</v>
      </c>
      <c r="I1445" s="2" t="str">
        <f>VLOOKUP($A1445,'[1]23500'!$B$3:$L$5634,1,0)</f>
        <v>PCA10004PV19.1</v>
      </c>
      <c r="J1445" s="2" t="str">
        <f>VLOOKUP($A1445,'[1]23500'!$B$3:$L$5634,2,0)</f>
        <v>PCA10004 WIĄZKI BRĄZOWY: 1  (320 szt.)</v>
      </c>
      <c r="K1445" s="2" t="str">
        <f>VLOOKUP($A1445,'[1]23500'!$B$3:$L$5634,3,0)</f>
        <v>paczka</v>
      </c>
      <c r="L1445" s="2" t="str">
        <f>VLOOKUP($A1445,'[1]23500'!$B$3:$L$5634,4,0)</f>
        <v>3926909700</v>
      </c>
      <c r="M1445" s="2" t="str">
        <f>VLOOKUP($A1445,'[1]23500'!$B$3:$L$5634,5,0)</f>
        <v>7330417029466</v>
      </c>
      <c r="N1445" s="2">
        <f>VLOOKUP($A1445,'[1]23500'!$B$3:$L$5634,6,0)</f>
        <v>0</v>
      </c>
      <c r="O1445" s="2">
        <f>VLOOKUP($A1445,'[1]23500'!$B$3:$L$5634,7,0)</f>
        <v>0</v>
      </c>
      <c r="P1445" s="2">
        <f>VLOOKUP($A1445,'[1]23500'!$B$3:$L$5634,8,0)</f>
        <v>0</v>
      </c>
      <c r="Q1445" s="2" t="str">
        <f>VLOOKUP($A1445,'[1]23500'!$B$3:$L$5634,10,0)</f>
        <v>Na przewody</v>
      </c>
      <c r="R1445" s="2" t="str">
        <f>VLOOKUP($A1445,'[1]23500'!$B$3:$L$5634,11,0)</f>
        <v>1001</v>
      </c>
    </row>
    <row r="1446" spans="1:18" x14ac:dyDescent="0.3">
      <c r="A1446" s="1" t="s">
        <v>4119</v>
      </c>
      <c r="B1446" s="1" t="s">
        <v>4120</v>
      </c>
      <c r="C1446" s="1" t="s">
        <v>4114</v>
      </c>
      <c r="D1446" s="1" t="s">
        <v>4121</v>
      </c>
      <c r="E1446" s="1">
        <f t="shared" si="22"/>
        <v>0</v>
      </c>
      <c r="F1446" s="1"/>
      <c r="G1446" s="1" t="s">
        <v>544</v>
      </c>
      <c r="H1446" s="1" t="s">
        <v>585</v>
      </c>
      <c r="I1446" s="2" t="str">
        <f>VLOOKUP($A1446,'[1]23500'!$B$3:$L$5634,1,0)</f>
        <v>PCA10004PV29.2</v>
      </c>
      <c r="J1446" s="2" t="str">
        <f>VLOOKUP($A1446,'[1]23500'!$B$3:$L$5634,2,0)</f>
        <v>PCA10004 WIĄZKI CZERWONY: 2  (320 szt.)</v>
      </c>
      <c r="K1446" s="2" t="str">
        <f>VLOOKUP($A1446,'[1]23500'!$B$3:$L$5634,3,0)</f>
        <v>paczka</v>
      </c>
      <c r="L1446" s="2" t="str">
        <f>VLOOKUP($A1446,'[1]23500'!$B$3:$L$5634,4,0)</f>
        <v>3926909700</v>
      </c>
      <c r="M1446" s="2" t="str">
        <f>VLOOKUP($A1446,'[1]23500'!$B$3:$L$5634,5,0)</f>
        <v>7330417029473</v>
      </c>
      <c r="N1446" s="2">
        <f>VLOOKUP($A1446,'[1]23500'!$B$3:$L$5634,6,0)</f>
        <v>0</v>
      </c>
      <c r="O1446" s="2">
        <f>VLOOKUP($A1446,'[1]23500'!$B$3:$L$5634,7,0)</f>
        <v>0</v>
      </c>
      <c r="P1446" s="2">
        <f>VLOOKUP($A1446,'[1]23500'!$B$3:$L$5634,8,0)</f>
        <v>0</v>
      </c>
      <c r="Q1446" s="2" t="str">
        <f>VLOOKUP($A1446,'[1]23500'!$B$3:$L$5634,10,0)</f>
        <v>Na przewody</v>
      </c>
      <c r="R1446" s="2" t="str">
        <f>VLOOKUP($A1446,'[1]23500'!$B$3:$L$5634,11,0)</f>
        <v>1001</v>
      </c>
    </row>
    <row r="1447" spans="1:18" x14ac:dyDescent="0.3">
      <c r="A1447" s="1" t="s">
        <v>4122</v>
      </c>
      <c r="B1447" s="1" t="s">
        <v>4123</v>
      </c>
      <c r="C1447" s="1" t="s">
        <v>4114</v>
      </c>
      <c r="D1447" s="1" t="s">
        <v>4124</v>
      </c>
      <c r="E1447" s="1">
        <f t="shared" si="22"/>
        <v>0</v>
      </c>
      <c r="F1447" s="1"/>
      <c r="G1447" s="1" t="s">
        <v>544</v>
      </c>
      <c r="H1447" s="1" t="s">
        <v>585</v>
      </c>
      <c r="I1447" s="2" t="str">
        <f>VLOOKUP($A1447,'[1]23500'!$B$3:$L$5634,1,0)</f>
        <v>PCA10004PV30.3</v>
      </c>
      <c r="J1447" s="2" t="str">
        <f>VLOOKUP($A1447,'[1]23500'!$B$3:$L$5634,2,0)</f>
        <v>PCA10004 WIĄZKI POMARAŃCZOWY: 3  (320 szt.)</v>
      </c>
      <c r="K1447" s="2" t="str">
        <f>VLOOKUP($A1447,'[1]23500'!$B$3:$L$5634,3,0)</f>
        <v>paczka</v>
      </c>
      <c r="L1447" s="2" t="str">
        <f>VLOOKUP($A1447,'[1]23500'!$B$3:$L$5634,4,0)</f>
        <v>3926909700</v>
      </c>
      <c r="M1447" s="2" t="str">
        <f>VLOOKUP($A1447,'[1]23500'!$B$3:$L$5634,5,0)</f>
        <v>7330417029480</v>
      </c>
      <c r="N1447" s="2">
        <f>VLOOKUP($A1447,'[1]23500'!$B$3:$L$5634,6,0)</f>
        <v>0</v>
      </c>
      <c r="O1447" s="2">
        <f>VLOOKUP($A1447,'[1]23500'!$B$3:$L$5634,7,0)</f>
        <v>0</v>
      </c>
      <c r="P1447" s="2">
        <f>VLOOKUP($A1447,'[1]23500'!$B$3:$L$5634,8,0)</f>
        <v>0</v>
      </c>
      <c r="Q1447" s="2" t="str">
        <f>VLOOKUP($A1447,'[1]23500'!$B$3:$L$5634,10,0)</f>
        <v>Na przewody</v>
      </c>
      <c r="R1447" s="2" t="str">
        <f>VLOOKUP($A1447,'[1]23500'!$B$3:$L$5634,11,0)</f>
        <v>1001</v>
      </c>
    </row>
    <row r="1448" spans="1:18" x14ac:dyDescent="0.3">
      <c r="A1448" s="1" t="s">
        <v>4125</v>
      </c>
      <c r="B1448" s="1" t="s">
        <v>4126</v>
      </c>
      <c r="C1448" s="1" t="s">
        <v>4114</v>
      </c>
      <c r="D1448" s="1" t="s">
        <v>4127</v>
      </c>
      <c r="E1448" s="1">
        <f t="shared" si="22"/>
        <v>0</v>
      </c>
      <c r="F1448" s="1"/>
      <c r="G1448" s="1" t="s">
        <v>544</v>
      </c>
      <c r="H1448" s="1" t="s">
        <v>585</v>
      </c>
      <c r="I1448" s="2" t="str">
        <f>VLOOKUP($A1448,'[1]23500'!$B$3:$L$5634,1,0)</f>
        <v>PCA10004PV40.-</v>
      </c>
      <c r="J1448" s="2" t="str">
        <f>VLOOKUP($A1448,'[1]23500'!$B$3:$L$5634,2,0)</f>
        <v>PCA10004 WIĄZKI ŻÓŁTY: -  (320 szt.)</v>
      </c>
      <c r="K1448" s="2" t="str">
        <f>VLOOKUP($A1448,'[1]23500'!$B$3:$L$5634,3,0)</f>
        <v>paczka</v>
      </c>
      <c r="L1448" s="2" t="str">
        <f>VLOOKUP($A1448,'[1]23500'!$B$3:$L$5634,4,0)</f>
        <v>3926909700</v>
      </c>
      <c r="M1448" s="2" t="str">
        <f>VLOOKUP($A1448,'[1]23500'!$B$3:$L$5634,5,0)</f>
        <v>7330417029497</v>
      </c>
      <c r="N1448" s="2">
        <f>VLOOKUP($A1448,'[1]23500'!$B$3:$L$5634,6,0)</f>
        <v>0</v>
      </c>
      <c r="O1448" s="2">
        <f>VLOOKUP($A1448,'[1]23500'!$B$3:$L$5634,7,0)</f>
        <v>0</v>
      </c>
      <c r="P1448" s="2">
        <f>VLOOKUP($A1448,'[1]23500'!$B$3:$L$5634,8,0)</f>
        <v>0</v>
      </c>
      <c r="Q1448" s="2" t="str">
        <f>VLOOKUP($A1448,'[1]23500'!$B$3:$L$5634,10,0)</f>
        <v>Na przewody</v>
      </c>
      <c r="R1448" s="2" t="str">
        <f>VLOOKUP($A1448,'[1]23500'!$B$3:$L$5634,11,0)</f>
        <v>1001</v>
      </c>
    </row>
    <row r="1449" spans="1:18" x14ac:dyDescent="0.3">
      <c r="A1449" s="1" t="s">
        <v>4128</v>
      </c>
      <c r="B1449" s="1" t="s">
        <v>4129</v>
      </c>
      <c r="C1449" s="1" t="s">
        <v>4114</v>
      </c>
      <c r="D1449" s="1" t="s">
        <v>4130</v>
      </c>
      <c r="E1449" s="1">
        <f t="shared" si="22"/>
        <v>0</v>
      </c>
      <c r="F1449" s="1"/>
      <c r="G1449" s="1" t="s">
        <v>544</v>
      </c>
      <c r="H1449" s="1" t="s">
        <v>585</v>
      </c>
      <c r="I1449" s="2" t="str">
        <f>VLOOKUP($A1449,'[1]23500'!$B$3:$L$5634,1,0)</f>
        <v>PCA10004PV40..</v>
      </c>
      <c r="J1449" s="2" t="str">
        <f>VLOOKUP($A1449,'[1]23500'!$B$3:$L$5634,2,0)</f>
        <v>PCA10004 WIĄZKI ŻÓŁTY: KROPKA  (320 szt.)</v>
      </c>
      <c r="K1449" s="2" t="str">
        <f>VLOOKUP($A1449,'[1]23500'!$B$3:$L$5634,3,0)</f>
        <v>paczka</v>
      </c>
      <c r="L1449" s="2" t="str">
        <f>VLOOKUP($A1449,'[1]23500'!$B$3:$L$5634,4,0)</f>
        <v>3926909700</v>
      </c>
      <c r="M1449" s="2" t="str">
        <f>VLOOKUP($A1449,'[1]23500'!$B$3:$L$5634,5,0)</f>
        <v>7330417029503</v>
      </c>
      <c r="N1449" s="2">
        <f>VLOOKUP($A1449,'[1]23500'!$B$3:$L$5634,6,0)</f>
        <v>0</v>
      </c>
      <c r="O1449" s="2">
        <f>VLOOKUP($A1449,'[1]23500'!$B$3:$L$5634,7,0)</f>
        <v>0</v>
      </c>
      <c r="P1449" s="2">
        <f>VLOOKUP($A1449,'[1]23500'!$B$3:$L$5634,8,0)</f>
        <v>0</v>
      </c>
      <c r="Q1449" s="2" t="str">
        <f>VLOOKUP($A1449,'[1]23500'!$B$3:$L$5634,10,0)</f>
        <v>Na przewody</v>
      </c>
      <c r="R1449" s="2" t="str">
        <f>VLOOKUP($A1449,'[1]23500'!$B$3:$L$5634,11,0)</f>
        <v>1001</v>
      </c>
    </row>
    <row r="1450" spans="1:18" x14ac:dyDescent="0.3">
      <c r="A1450" s="1" t="s">
        <v>4131</v>
      </c>
      <c r="B1450" s="1" t="s">
        <v>4132</v>
      </c>
      <c r="C1450" s="1" t="s">
        <v>4114</v>
      </c>
      <c r="D1450" s="1" t="s">
        <v>4133</v>
      </c>
      <c r="E1450" s="1">
        <f t="shared" si="22"/>
        <v>0</v>
      </c>
      <c r="F1450" s="1"/>
      <c r="G1450" s="1" t="s">
        <v>544</v>
      </c>
      <c r="H1450" s="1" t="s">
        <v>585</v>
      </c>
      <c r="I1450" s="2" t="str">
        <f>VLOOKUP($A1450,'[1]23500'!$B$3:$L$5634,1,0)</f>
        <v>PCA10004PV40.+</v>
      </c>
      <c r="J1450" s="2" t="str">
        <f>VLOOKUP($A1450,'[1]23500'!$B$3:$L$5634,2,0)</f>
        <v>PCA10004 WIĄZKI ŻÓŁTY: +  (320 szt.)</v>
      </c>
      <c r="K1450" s="2" t="str">
        <f>VLOOKUP($A1450,'[1]23500'!$B$3:$L$5634,3,0)</f>
        <v>paczka</v>
      </c>
      <c r="L1450" s="2" t="str">
        <f>VLOOKUP($A1450,'[1]23500'!$B$3:$L$5634,4,0)</f>
        <v>3926909700</v>
      </c>
      <c r="M1450" s="2" t="str">
        <f>VLOOKUP($A1450,'[1]23500'!$B$3:$L$5634,5,0)</f>
        <v>7330417029527</v>
      </c>
      <c r="N1450" s="2">
        <f>VLOOKUP($A1450,'[1]23500'!$B$3:$L$5634,6,0)</f>
        <v>0</v>
      </c>
      <c r="O1450" s="2">
        <f>VLOOKUP($A1450,'[1]23500'!$B$3:$L$5634,7,0)</f>
        <v>0</v>
      </c>
      <c r="P1450" s="2">
        <f>VLOOKUP($A1450,'[1]23500'!$B$3:$L$5634,8,0)</f>
        <v>0</v>
      </c>
      <c r="Q1450" s="2" t="str">
        <f>VLOOKUP($A1450,'[1]23500'!$B$3:$L$5634,10,0)</f>
        <v>Na przewody</v>
      </c>
      <c r="R1450" s="2" t="str">
        <f>VLOOKUP($A1450,'[1]23500'!$B$3:$L$5634,11,0)</f>
        <v>1001</v>
      </c>
    </row>
    <row r="1451" spans="1:18" x14ac:dyDescent="0.3">
      <c r="A1451" s="1" t="s">
        <v>4134</v>
      </c>
      <c r="B1451" s="1" t="s">
        <v>4135</v>
      </c>
      <c r="C1451" s="1" t="s">
        <v>4114</v>
      </c>
      <c r="D1451" s="1" t="s">
        <v>4136</v>
      </c>
      <c r="E1451" s="1">
        <f t="shared" si="22"/>
        <v>0</v>
      </c>
      <c r="F1451" s="1"/>
      <c r="G1451" s="1" t="s">
        <v>544</v>
      </c>
      <c r="H1451" s="1" t="s">
        <v>585</v>
      </c>
      <c r="I1451" s="2" t="e">
        <f>VLOOKUP($A1451,'[1]23500'!$B$3:$L$5634,1,0)</f>
        <v>#N/A</v>
      </c>
      <c r="J1451" s="2" t="e">
        <f>VLOOKUP($A1451,'[1]23500'!$B$3:$L$5634,2,0)</f>
        <v>#N/A</v>
      </c>
      <c r="K1451" s="2" t="e">
        <f>VLOOKUP($A1451,'[1]23500'!$B$3:$L$5634,3,0)</f>
        <v>#N/A</v>
      </c>
      <c r="L1451" s="2" t="e">
        <f>VLOOKUP($A1451,'[1]23500'!$B$3:$L$5634,4,0)</f>
        <v>#N/A</v>
      </c>
      <c r="M1451" s="2" t="e">
        <f>VLOOKUP($A1451,'[1]23500'!$B$3:$L$5634,5,0)</f>
        <v>#N/A</v>
      </c>
      <c r="N1451" s="2" t="e">
        <f>VLOOKUP($A1451,'[1]23500'!$B$3:$L$5634,6,0)</f>
        <v>#N/A</v>
      </c>
      <c r="O1451" s="2" t="e">
        <f>VLOOKUP($A1451,'[1]23500'!$B$3:$L$5634,7,0)</f>
        <v>#N/A</v>
      </c>
      <c r="P1451" s="2" t="e">
        <f>VLOOKUP($A1451,'[1]23500'!$B$3:$L$5634,8,0)</f>
        <v>#N/A</v>
      </c>
      <c r="Q1451" s="2" t="e">
        <f>VLOOKUP($A1451,'[1]23500'!$B$3:$L$5634,10,0)</f>
        <v>#N/A</v>
      </c>
      <c r="R1451" s="2" t="e">
        <f>VLOOKUP($A1451,'[1]23500'!$B$3:$L$5634,11,0)</f>
        <v>#N/A</v>
      </c>
    </row>
    <row r="1452" spans="1:18" x14ac:dyDescent="0.3">
      <c r="A1452" s="1" t="s">
        <v>4137</v>
      </c>
      <c r="B1452" s="1" t="s">
        <v>4138</v>
      </c>
      <c r="C1452" s="1" t="s">
        <v>4114</v>
      </c>
      <c r="D1452" s="1" t="s">
        <v>4139</v>
      </c>
      <c r="E1452" s="1">
        <f t="shared" si="22"/>
        <v>0</v>
      </c>
      <c r="F1452" s="1"/>
      <c r="G1452" s="1" t="s">
        <v>544</v>
      </c>
      <c r="H1452" s="1" t="s">
        <v>585</v>
      </c>
      <c r="I1452" s="2" t="str">
        <f>VLOOKUP($A1452,'[1]23500'!$B$3:$L$5634,1,0)</f>
        <v>PCA10004PV40.0</v>
      </c>
      <c r="J1452" s="2" t="str">
        <f>VLOOKUP($A1452,'[1]23500'!$B$3:$L$5634,2,0)</f>
        <v>PCA10004 WIĄZKI ŻÓŁTY: 0  (320 szt.)</v>
      </c>
      <c r="K1452" s="2" t="str">
        <f>VLOOKUP($A1452,'[1]23500'!$B$3:$L$5634,3,0)</f>
        <v>paczka</v>
      </c>
      <c r="L1452" s="2" t="str">
        <f>VLOOKUP($A1452,'[1]23500'!$B$3:$L$5634,4,0)</f>
        <v>3926909700</v>
      </c>
      <c r="M1452" s="2" t="str">
        <f>VLOOKUP($A1452,'[1]23500'!$B$3:$L$5634,5,0)</f>
        <v>7330417029534</v>
      </c>
      <c r="N1452" s="2">
        <f>VLOOKUP($A1452,'[1]23500'!$B$3:$L$5634,6,0)</f>
        <v>0</v>
      </c>
      <c r="O1452" s="2">
        <f>VLOOKUP($A1452,'[1]23500'!$B$3:$L$5634,7,0)</f>
        <v>0</v>
      </c>
      <c r="P1452" s="2">
        <f>VLOOKUP($A1452,'[1]23500'!$B$3:$L$5634,8,0)</f>
        <v>0</v>
      </c>
      <c r="Q1452" s="2" t="str">
        <f>VLOOKUP($A1452,'[1]23500'!$B$3:$L$5634,10,0)</f>
        <v>Na przewody</v>
      </c>
      <c r="R1452" s="2" t="str">
        <f>VLOOKUP($A1452,'[1]23500'!$B$3:$L$5634,11,0)</f>
        <v>1001</v>
      </c>
    </row>
    <row r="1453" spans="1:18" x14ac:dyDescent="0.3">
      <c r="A1453" s="1" t="s">
        <v>4140</v>
      </c>
      <c r="B1453" s="1" t="s">
        <v>4141</v>
      </c>
      <c r="C1453" s="1" t="s">
        <v>4114</v>
      </c>
      <c r="D1453" s="1" t="s">
        <v>4142</v>
      </c>
      <c r="E1453" s="1">
        <f t="shared" si="22"/>
        <v>0</v>
      </c>
      <c r="F1453" s="1"/>
      <c r="G1453" s="1" t="s">
        <v>544</v>
      </c>
      <c r="H1453" s="1" t="s">
        <v>585</v>
      </c>
      <c r="I1453" s="2" t="str">
        <f>VLOOKUP($A1453,'[1]23500'!$B$3:$L$5634,1,0)</f>
        <v>PCA10004PV40.1</v>
      </c>
      <c r="J1453" s="2" t="str">
        <f>VLOOKUP($A1453,'[1]23500'!$B$3:$L$5634,2,0)</f>
        <v>PCA10004 WIĄZKI ŻÓŁTY: 1  (320 szt.)</v>
      </c>
      <c r="K1453" s="2" t="str">
        <f>VLOOKUP($A1453,'[1]23500'!$B$3:$L$5634,3,0)</f>
        <v>paczka</v>
      </c>
      <c r="L1453" s="2" t="str">
        <f>VLOOKUP($A1453,'[1]23500'!$B$3:$L$5634,4,0)</f>
        <v>3926909700</v>
      </c>
      <c r="M1453" s="2" t="str">
        <f>VLOOKUP($A1453,'[1]23500'!$B$3:$L$5634,5,0)</f>
        <v>7330417029541</v>
      </c>
      <c r="N1453" s="2">
        <f>VLOOKUP($A1453,'[1]23500'!$B$3:$L$5634,6,0)</f>
        <v>0</v>
      </c>
      <c r="O1453" s="2">
        <f>VLOOKUP($A1453,'[1]23500'!$B$3:$L$5634,7,0)</f>
        <v>0</v>
      </c>
      <c r="P1453" s="2">
        <f>VLOOKUP($A1453,'[1]23500'!$B$3:$L$5634,8,0)</f>
        <v>0</v>
      </c>
      <c r="Q1453" s="2" t="str">
        <f>VLOOKUP($A1453,'[1]23500'!$B$3:$L$5634,10,0)</f>
        <v>Na przewody</v>
      </c>
      <c r="R1453" s="2" t="str">
        <f>VLOOKUP($A1453,'[1]23500'!$B$3:$L$5634,11,0)</f>
        <v>1001</v>
      </c>
    </row>
    <row r="1454" spans="1:18" x14ac:dyDescent="0.3">
      <c r="A1454" s="1" t="s">
        <v>4143</v>
      </c>
      <c r="B1454" s="1" t="s">
        <v>4144</v>
      </c>
      <c r="C1454" s="1" t="s">
        <v>4114</v>
      </c>
      <c r="D1454" s="1" t="s">
        <v>4145</v>
      </c>
      <c r="E1454" s="1">
        <f t="shared" si="22"/>
        <v>0</v>
      </c>
      <c r="F1454" s="1"/>
      <c r="G1454" s="1" t="s">
        <v>544</v>
      </c>
      <c r="H1454" s="1" t="s">
        <v>585</v>
      </c>
      <c r="I1454" s="2" t="str">
        <f>VLOOKUP($A1454,'[1]23500'!$B$3:$L$5634,1,0)</f>
        <v>PCA10004PV40.2</v>
      </c>
      <c r="J1454" s="2" t="str">
        <f>VLOOKUP($A1454,'[1]23500'!$B$3:$L$5634,2,0)</f>
        <v>PCA10004 WIĄZKI ŻÓŁTY: 2  (320 szt.)</v>
      </c>
      <c r="K1454" s="2" t="str">
        <f>VLOOKUP($A1454,'[1]23500'!$B$3:$L$5634,3,0)</f>
        <v>paczka</v>
      </c>
      <c r="L1454" s="2" t="str">
        <f>VLOOKUP($A1454,'[1]23500'!$B$3:$L$5634,4,0)</f>
        <v>3926909700</v>
      </c>
      <c r="M1454" s="2" t="str">
        <f>VLOOKUP($A1454,'[1]23500'!$B$3:$L$5634,5,0)</f>
        <v>7330417029558</v>
      </c>
      <c r="N1454" s="2">
        <f>VLOOKUP($A1454,'[1]23500'!$B$3:$L$5634,6,0)</f>
        <v>0</v>
      </c>
      <c r="O1454" s="2">
        <f>VLOOKUP($A1454,'[1]23500'!$B$3:$L$5634,7,0)</f>
        <v>0</v>
      </c>
      <c r="P1454" s="2">
        <f>VLOOKUP($A1454,'[1]23500'!$B$3:$L$5634,8,0)</f>
        <v>0</v>
      </c>
      <c r="Q1454" s="2" t="str">
        <f>VLOOKUP($A1454,'[1]23500'!$B$3:$L$5634,10,0)</f>
        <v>Na przewody</v>
      </c>
      <c r="R1454" s="2" t="str">
        <f>VLOOKUP($A1454,'[1]23500'!$B$3:$L$5634,11,0)</f>
        <v>1001</v>
      </c>
    </row>
    <row r="1455" spans="1:18" x14ac:dyDescent="0.3">
      <c r="A1455" s="1" t="s">
        <v>4146</v>
      </c>
      <c r="B1455" s="1" t="s">
        <v>4147</v>
      </c>
      <c r="C1455" s="1" t="s">
        <v>4114</v>
      </c>
      <c r="D1455" s="1" t="s">
        <v>4148</v>
      </c>
      <c r="E1455" s="1">
        <f t="shared" si="22"/>
        <v>0</v>
      </c>
      <c r="F1455" s="1"/>
      <c r="G1455" s="1" t="s">
        <v>544</v>
      </c>
      <c r="H1455" s="1" t="s">
        <v>585</v>
      </c>
      <c r="I1455" s="2" t="str">
        <f>VLOOKUP($A1455,'[1]23500'!$B$3:$L$5634,1,0)</f>
        <v>PCA10004PV40.3</v>
      </c>
      <c r="J1455" s="2" t="str">
        <f>VLOOKUP($A1455,'[1]23500'!$B$3:$L$5634,2,0)</f>
        <v>PCA10004 WIĄZKI ŻÓŁTY: 3  (320 szt.)</v>
      </c>
      <c r="K1455" s="2" t="str">
        <f>VLOOKUP($A1455,'[1]23500'!$B$3:$L$5634,3,0)</f>
        <v>paczka</v>
      </c>
      <c r="L1455" s="2" t="str">
        <f>VLOOKUP($A1455,'[1]23500'!$B$3:$L$5634,4,0)</f>
        <v>3926909700</v>
      </c>
      <c r="M1455" s="2" t="str">
        <f>VLOOKUP($A1455,'[1]23500'!$B$3:$L$5634,5,0)</f>
        <v>7330417029565</v>
      </c>
      <c r="N1455" s="2">
        <f>VLOOKUP($A1455,'[1]23500'!$B$3:$L$5634,6,0)</f>
        <v>0</v>
      </c>
      <c r="O1455" s="2">
        <f>VLOOKUP($A1455,'[1]23500'!$B$3:$L$5634,7,0)</f>
        <v>0</v>
      </c>
      <c r="P1455" s="2">
        <f>VLOOKUP($A1455,'[1]23500'!$B$3:$L$5634,8,0)</f>
        <v>0</v>
      </c>
      <c r="Q1455" s="2" t="str">
        <f>VLOOKUP($A1455,'[1]23500'!$B$3:$L$5634,10,0)</f>
        <v>Na przewody</v>
      </c>
      <c r="R1455" s="2" t="str">
        <f>VLOOKUP($A1455,'[1]23500'!$B$3:$L$5634,11,0)</f>
        <v>1001</v>
      </c>
    </row>
    <row r="1456" spans="1:18" x14ac:dyDescent="0.3">
      <c r="A1456" s="1" t="s">
        <v>4149</v>
      </c>
      <c r="B1456" s="1" t="s">
        <v>4150</v>
      </c>
      <c r="C1456" s="1" t="s">
        <v>4114</v>
      </c>
      <c r="D1456" s="1" t="s">
        <v>4151</v>
      </c>
      <c r="E1456" s="1">
        <f t="shared" si="22"/>
        <v>0</v>
      </c>
      <c r="F1456" s="1"/>
      <c r="G1456" s="1" t="s">
        <v>544</v>
      </c>
      <c r="H1456" s="1" t="s">
        <v>585</v>
      </c>
      <c r="I1456" s="2" t="str">
        <f>VLOOKUP($A1456,'[1]23500'!$B$3:$L$5634,1,0)</f>
        <v>PCA10004PV40.4</v>
      </c>
      <c r="J1456" s="2" t="str">
        <f>VLOOKUP($A1456,'[1]23500'!$B$3:$L$5634,2,0)</f>
        <v>PCA10004 WIĄZKI ŻÓŁTY: 4  (320 szt.)</v>
      </c>
      <c r="K1456" s="2" t="str">
        <f>VLOOKUP($A1456,'[1]23500'!$B$3:$L$5634,3,0)</f>
        <v>paczka</v>
      </c>
      <c r="L1456" s="2" t="str">
        <f>VLOOKUP($A1456,'[1]23500'!$B$3:$L$5634,4,0)</f>
        <v>3926909700</v>
      </c>
      <c r="M1456" s="2" t="str">
        <f>VLOOKUP($A1456,'[1]23500'!$B$3:$L$5634,5,0)</f>
        <v>7330417029572</v>
      </c>
      <c r="N1456" s="2">
        <f>VLOOKUP($A1456,'[1]23500'!$B$3:$L$5634,6,0)</f>
        <v>0</v>
      </c>
      <c r="O1456" s="2">
        <f>VLOOKUP($A1456,'[1]23500'!$B$3:$L$5634,7,0)</f>
        <v>0</v>
      </c>
      <c r="P1456" s="2">
        <f>VLOOKUP($A1456,'[1]23500'!$B$3:$L$5634,8,0)</f>
        <v>0</v>
      </c>
      <c r="Q1456" s="2" t="str">
        <f>VLOOKUP($A1456,'[1]23500'!$B$3:$L$5634,10,0)</f>
        <v>Na przewody</v>
      </c>
      <c r="R1456" s="2" t="str">
        <f>VLOOKUP($A1456,'[1]23500'!$B$3:$L$5634,11,0)</f>
        <v>1001</v>
      </c>
    </row>
    <row r="1457" spans="1:18" x14ac:dyDescent="0.3">
      <c r="A1457" s="1" t="s">
        <v>4152</v>
      </c>
      <c r="B1457" s="1" t="s">
        <v>4153</v>
      </c>
      <c r="C1457" s="1" t="s">
        <v>4114</v>
      </c>
      <c r="D1457" s="1" t="s">
        <v>4154</v>
      </c>
      <c r="E1457" s="1">
        <f t="shared" si="22"/>
        <v>0</v>
      </c>
      <c r="F1457" s="1"/>
      <c r="G1457" s="1" t="s">
        <v>544</v>
      </c>
      <c r="H1457" s="1" t="s">
        <v>585</v>
      </c>
      <c r="I1457" s="2" t="str">
        <f>VLOOKUP($A1457,'[1]23500'!$B$3:$L$5634,1,0)</f>
        <v>PCA10004PV40.5</v>
      </c>
      <c r="J1457" s="2" t="str">
        <f>VLOOKUP($A1457,'[1]23500'!$B$3:$L$5634,2,0)</f>
        <v>PCA10004 WIĄZKI ŻÓŁTY: 5  (320 szt.)</v>
      </c>
      <c r="K1457" s="2" t="str">
        <f>VLOOKUP($A1457,'[1]23500'!$B$3:$L$5634,3,0)</f>
        <v>paczka</v>
      </c>
      <c r="L1457" s="2" t="str">
        <f>VLOOKUP($A1457,'[1]23500'!$B$3:$L$5634,4,0)</f>
        <v>3926909700</v>
      </c>
      <c r="M1457" s="2" t="str">
        <f>VLOOKUP($A1457,'[1]23500'!$B$3:$L$5634,5,0)</f>
        <v>7330417029589</v>
      </c>
      <c r="N1457" s="2">
        <f>VLOOKUP($A1457,'[1]23500'!$B$3:$L$5634,6,0)</f>
        <v>0</v>
      </c>
      <c r="O1457" s="2">
        <f>VLOOKUP($A1457,'[1]23500'!$B$3:$L$5634,7,0)</f>
        <v>0</v>
      </c>
      <c r="P1457" s="2">
        <f>VLOOKUP($A1457,'[1]23500'!$B$3:$L$5634,8,0)</f>
        <v>0</v>
      </c>
      <c r="Q1457" s="2" t="str">
        <f>VLOOKUP($A1457,'[1]23500'!$B$3:$L$5634,10,0)</f>
        <v>Na przewody</v>
      </c>
      <c r="R1457" s="2" t="str">
        <f>VLOOKUP($A1457,'[1]23500'!$B$3:$L$5634,11,0)</f>
        <v>1001</v>
      </c>
    </row>
    <row r="1458" spans="1:18" x14ac:dyDescent="0.3">
      <c r="A1458" s="1" t="s">
        <v>4155</v>
      </c>
      <c r="B1458" s="1" t="s">
        <v>4156</v>
      </c>
      <c r="C1458" s="1" t="s">
        <v>4114</v>
      </c>
      <c r="D1458" s="1" t="s">
        <v>4157</v>
      </c>
      <c r="E1458" s="1">
        <f t="shared" si="22"/>
        <v>0</v>
      </c>
      <c r="F1458" s="1"/>
      <c r="G1458" s="1" t="s">
        <v>544</v>
      </c>
      <c r="H1458" s="1" t="s">
        <v>585</v>
      </c>
      <c r="I1458" s="2" t="str">
        <f>VLOOKUP($A1458,'[1]23500'!$B$3:$L$5634,1,0)</f>
        <v>PCA10004PV40.6</v>
      </c>
      <c r="J1458" s="2" t="str">
        <f>VLOOKUP($A1458,'[1]23500'!$B$3:$L$5634,2,0)</f>
        <v>PCA10004 WIĄZKI ŻÓŁTY: 6  (320 szt.)</v>
      </c>
      <c r="K1458" s="2" t="str">
        <f>VLOOKUP($A1458,'[1]23500'!$B$3:$L$5634,3,0)</f>
        <v>paczka</v>
      </c>
      <c r="L1458" s="2" t="str">
        <f>VLOOKUP($A1458,'[1]23500'!$B$3:$L$5634,4,0)</f>
        <v>3926909700</v>
      </c>
      <c r="M1458" s="2" t="str">
        <f>VLOOKUP($A1458,'[1]23500'!$B$3:$L$5634,5,0)</f>
        <v>7330417029596</v>
      </c>
      <c r="N1458" s="2">
        <f>VLOOKUP($A1458,'[1]23500'!$B$3:$L$5634,6,0)</f>
        <v>0</v>
      </c>
      <c r="O1458" s="2">
        <f>VLOOKUP($A1458,'[1]23500'!$B$3:$L$5634,7,0)</f>
        <v>0</v>
      </c>
      <c r="P1458" s="2">
        <f>VLOOKUP($A1458,'[1]23500'!$B$3:$L$5634,8,0)</f>
        <v>0</v>
      </c>
      <c r="Q1458" s="2" t="str">
        <f>VLOOKUP($A1458,'[1]23500'!$B$3:$L$5634,10,0)</f>
        <v>Na przewody</v>
      </c>
      <c r="R1458" s="2" t="str">
        <f>VLOOKUP($A1458,'[1]23500'!$B$3:$L$5634,11,0)</f>
        <v>1001</v>
      </c>
    </row>
    <row r="1459" spans="1:18" x14ac:dyDescent="0.3">
      <c r="A1459" s="1" t="s">
        <v>4158</v>
      </c>
      <c r="B1459" s="1" t="s">
        <v>4159</v>
      </c>
      <c r="C1459" s="1" t="s">
        <v>4114</v>
      </c>
      <c r="D1459" s="1" t="s">
        <v>4160</v>
      </c>
      <c r="E1459" s="1">
        <f t="shared" si="22"/>
        <v>0</v>
      </c>
      <c r="F1459" s="1"/>
      <c r="G1459" s="1" t="s">
        <v>544</v>
      </c>
      <c r="H1459" s="1" t="s">
        <v>585</v>
      </c>
      <c r="I1459" s="2" t="str">
        <f>VLOOKUP($A1459,'[1]23500'!$B$3:$L$5634,1,0)</f>
        <v>PCA10004PV40.7</v>
      </c>
      <c r="J1459" s="2" t="str">
        <f>VLOOKUP($A1459,'[1]23500'!$B$3:$L$5634,2,0)</f>
        <v>PCA10004 WIĄZKI ŻÓŁTY: 7  (320 szt.)</v>
      </c>
      <c r="K1459" s="2" t="str">
        <f>VLOOKUP($A1459,'[1]23500'!$B$3:$L$5634,3,0)</f>
        <v>paczka</v>
      </c>
      <c r="L1459" s="2" t="str">
        <f>VLOOKUP($A1459,'[1]23500'!$B$3:$L$5634,4,0)</f>
        <v>3926909700</v>
      </c>
      <c r="M1459" s="2" t="str">
        <f>VLOOKUP($A1459,'[1]23500'!$B$3:$L$5634,5,0)</f>
        <v>7330417029602</v>
      </c>
      <c r="N1459" s="2">
        <f>VLOOKUP($A1459,'[1]23500'!$B$3:$L$5634,6,0)</f>
        <v>0</v>
      </c>
      <c r="O1459" s="2">
        <f>VLOOKUP($A1459,'[1]23500'!$B$3:$L$5634,7,0)</f>
        <v>0</v>
      </c>
      <c r="P1459" s="2">
        <f>VLOOKUP($A1459,'[1]23500'!$B$3:$L$5634,8,0)</f>
        <v>0</v>
      </c>
      <c r="Q1459" s="2" t="str">
        <f>VLOOKUP($A1459,'[1]23500'!$B$3:$L$5634,10,0)</f>
        <v>Na przewody</v>
      </c>
      <c r="R1459" s="2" t="str">
        <f>VLOOKUP($A1459,'[1]23500'!$B$3:$L$5634,11,0)</f>
        <v>1001</v>
      </c>
    </row>
    <row r="1460" spans="1:18" x14ac:dyDescent="0.3">
      <c r="A1460" s="1" t="s">
        <v>4161</v>
      </c>
      <c r="B1460" s="1" t="s">
        <v>4162</v>
      </c>
      <c r="C1460" s="1" t="s">
        <v>4114</v>
      </c>
      <c r="D1460" s="1" t="s">
        <v>4163</v>
      </c>
      <c r="E1460" s="1">
        <f t="shared" si="22"/>
        <v>0</v>
      </c>
      <c r="F1460" s="1"/>
      <c r="G1460" s="1" t="s">
        <v>544</v>
      </c>
      <c r="H1460" s="1" t="s">
        <v>585</v>
      </c>
      <c r="I1460" s="2" t="str">
        <f>VLOOKUP($A1460,'[1]23500'!$B$3:$L$5634,1,0)</f>
        <v>PCA10004PV40.8</v>
      </c>
      <c r="J1460" s="2" t="str">
        <f>VLOOKUP($A1460,'[1]23500'!$B$3:$L$5634,2,0)</f>
        <v>PCA10004 WIĄZKI ŻÓŁTY: 8  (320 szt.)</v>
      </c>
      <c r="K1460" s="2" t="str">
        <f>VLOOKUP($A1460,'[1]23500'!$B$3:$L$5634,3,0)</f>
        <v>paczka</v>
      </c>
      <c r="L1460" s="2" t="str">
        <f>VLOOKUP($A1460,'[1]23500'!$B$3:$L$5634,4,0)</f>
        <v>3926909700</v>
      </c>
      <c r="M1460" s="2" t="str">
        <f>VLOOKUP($A1460,'[1]23500'!$B$3:$L$5634,5,0)</f>
        <v>7330417029619</v>
      </c>
      <c r="N1460" s="2">
        <f>VLOOKUP($A1460,'[1]23500'!$B$3:$L$5634,6,0)</f>
        <v>0</v>
      </c>
      <c r="O1460" s="2">
        <f>VLOOKUP($A1460,'[1]23500'!$B$3:$L$5634,7,0)</f>
        <v>0</v>
      </c>
      <c r="P1460" s="2">
        <f>VLOOKUP($A1460,'[1]23500'!$B$3:$L$5634,8,0)</f>
        <v>0</v>
      </c>
      <c r="Q1460" s="2" t="str">
        <f>VLOOKUP($A1460,'[1]23500'!$B$3:$L$5634,10,0)</f>
        <v>Na przewody</v>
      </c>
      <c r="R1460" s="2" t="str">
        <f>VLOOKUP($A1460,'[1]23500'!$B$3:$L$5634,11,0)</f>
        <v>1001</v>
      </c>
    </row>
    <row r="1461" spans="1:18" x14ac:dyDescent="0.3">
      <c r="A1461" s="1" t="s">
        <v>4164</v>
      </c>
      <c r="B1461" s="1" t="s">
        <v>4165</v>
      </c>
      <c r="C1461" s="1" t="s">
        <v>4114</v>
      </c>
      <c r="D1461" s="1" t="s">
        <v>4166</v>
      </c>
      <c r="E1461" s="1">
        <f t="shared" si="22"/>
        <v>0</v>
      </c>
      <c r="F1461" s="1"/>
      <c r="G1461" s="1" t="s">
        <v>544</v>
      </c>
      <c r="H1461" s="1" t="s">
        <v>585</v>
      </c>
      <c r="I1461" s="2" t="str">
        <f>VLOOKUP($A1461,'[1]23500'!$B$3:$L$5634,1,0)</f>
        <v>PCA10004PV40.9</v>
      </c>
      <c r="J1461" s="2" t="str">
        <f>VLOOKUP($A1461,'[1]23500'!$B$3:$L$5634,2,0)</f>
        <v>PCA10004 WIĄZKI ŻÓŁTY: 9  (320 szt.)</v>
      </c>
      <c r="K1461" s="2" t="str">
        <f>VLOOKUP($A1461,'[1]23500'!$B$3:$L$5634,3,0)</f>
        <v>paczka</v>
      </c>
      <c r="L1461" s="2" t="str">
        <f>VLOOKUP($A1461,'[1]23500'!$B$3:$L$5634,4,0)</f>
        <v>3926909700</v>
      </c>
      <c r="M1461" s="2" t="str">
        <f>VLOOKUP($A1461,'[1]23500'!$B$3:$L$5634,5,0)</f>
        <v>7330417029626</v>
      </c>
      <c r="N1461" s="2">
        <f>VLOOKUP($A1461,'[1]23500'!$B$3:$L$5634,6,0)</f>
        <v>0</v>
      </c>
      <c r="O1461" s="2">
        <f>VLOOKUP($A1461,'[1]23500'!$B$3:$L$5634,7,0)</f>
        <v>0</v>
      </c>
      <c r="P1461" s="2">
        <f>VLOOKUP($A1461,'[1]23500'!$B$3:$L$5634,8,0)</f>
        <v>0</v>
      </c>
      <c r="Q1461" s="2" t="str">
        <f>VLOOKUP($A1461,'[1]23500'!$B$3:$L$5634,10,0)</f>
        <v>Na przewody</v>
      </c>
      <c r="R1461" s="2" t="str">
        <f>VLOOKUP($A1461,'[1]23500'!$B$3:$L$5634,11,0)</f>
        <v>1001</v>
      </c>
    </row>
    <row r="1462" spans="1:18" x14ac:dyDescent="0.3">
      <c r="A1462" s="1" t="s">
        <v>4167</v>
      </c>
      <c r="B1462" s="1" t="s">
        <v>4168</v>
      </c>
      <c r="C1462" s="1" t="s">
        <v>4114</v>
      </c>
      <c r="D1462" s="1" t="s">
        <v>4169</v>
      </c>
      <c r="E1462" s="1">
        <f t="shared" si="22"/>
        <v>0</v>
      </c>
      <c r="F1462" s="1"/>
      <c r="G1462" s="1" t="s">
        <v>544</v>
      </c>
      <c r="H1462" s="1" t="s">
        <v>585</v>
      </c>
      <c r="I1462" s="2" t="e">
        <f>VLOOKUP($A1462,'[1]23500'!$B$3:$L$5634,1,0)</f>
        <v>#N/A</v>
      </c>
      <c r="J1462" s="2" t="e">
        <f>VLOOKUP($A1462,'[1]23500'!$B$3:$L$5634,2,0)</f>
        <v>#N/A</v>
      </c>
      <c r="K1462" s="2" t="e">
        <f>VLOOKUP($A1462,'[1]23500'!$B$3:$L$5634,3,0)</f>
        <v>#N/A</v>
      </c>
      <c r="L1462" s="2" t="e">
        <f>VLOOKUP($A1462,'[1]23500'!$B$3:$L$5634,4,0)</f>
        <v>#N/A</v>
      </c>
      <c r="M1462" s="2" t="e">
        <f>VLOOKUP($A1462,'[1]23500'!$B$3:$L$5634,5,0)</f>
        <v>#N/A</v>
      </c>
      <c r="N1462" s="2" t="e">
        <f>VLOOKUP($A1462,'[1]23500'!$B$3:$L$5634,6,0)</f>
        <v>#N/A</v>
      </c>
      <c r="O1462" s="2" t="e">
        <f>VLOOKUP($A1462,'[1]23500'!$B$3:$L$5634,7,0)</f>
        <v>#N/A</v>
      </c>
      <c r="P1462" s="2" t="e">
        <f>VLOOKUP($A1462,'[1]23500'!$B$3:$L$5634,8,0)</f>
        <v>#N/A</v>
      </c>
      <c r="Q1462" s="2" t="e">
        <f>VLOOKUP($A1462,'[1]23500'!$B$3:$L$5634,10,0)</f>
        <v>#N/A</v>
      </c>
      <c r="R1462" s="2" t="e">
        <f>VLOOKUP($A1462,'[1]23500'!$B$3:$L$5634,11,0)</f>
        <v>#N/A</v>
      </c>
    </row>
    <row r="1463" spans="1:18" x14ac:dyDescent="0.3">
      <c r="A1463" s="1" t="s">
        <v>4170</v>
      </c>
      <c r="B1463" s="1" t="s">
        <v>4171</v>
      </c>
      <c r="C1463" s="1" t="s">
        <v>4114</v>
      </c>
      <c r="D1463" s="1" t="s">
        <v>4172</v>
      </c>
      <c r="E1463" s="1">
        <f t="shared" si="22"/>
        <v>0</v>
      </c>
      <c r="F1463" s="1"/>
      <c r="G1463" s="1" t="s">
        <v>544</v>
      </c>
      <c r="H1463" s="1" t="s">
        <v>585</v>
      </c>
      <c r="I1463" s="2" t="e">
        <f>VLOOKUP($A1463,'[1]23500'!$B$3:$L$5634,1,0)</f>
        <v>#N/A</v>
      </c>
      <c r="J1463" s="2" t="e">
        <f>VLOOKUP($A1463,'[1]23500'!$B$3:$L$5634,2,0)</f>
        <v>#N/A</v>
      </c>
      <c r="K1463" s="2" t="e">
        <f>VLOOKUP($A1463,'[1]23500'!$B$3:$L$5634,3,0)</f>
        <v>#N/A</v>
      </c>
      <c r="L1463" s="2" t="e">
        <f>VLOOKUP($A1463,'[1]23500'!$B$3:$L$5634,4,0)</f>
        <v>#N/A</v>
      </c>
      <c r="M1463" s="2" t="e">
        <f>VLOOKUP($A1463,'[1]23500'!$B$3:$L$5634,5,0)</f>
        <v>#N/A</v>
      </c>
      <c r="N1463" s="2" t="e">
        <f>VLOOKUP($A1463,'[1]23500'!$B$3:$L$5634,6,0)</f>
        <v>#N/A</v>
      </c>
      <c r="O1463" s="2" t="e">
        <f>VLOOKUP($A1463,'[1]23500'!$B$3:$L$5634,7,0)</f>
        <v>#N/A</v>
      </c>
      <c r="P1463" s="2" t="e">
        <f>VLOOKUP($A1463,'[1]23500'!$B$3:$L$5634,8,0)</f>
        <v>#N/A</v>
      </c>
      <c r="Q1463" s="2" t="e">
        <f>VLOOKUP($A1463,'[1]23500'!$B$3:$L$5634,10,0)</f>
        <v>#N/A</v>
      </c>
      <c r="R1463" s="2" t="e">
        <f>VLOOKUP($A1463,'[1]23500'!$B$3:$L$5634,11,0)</f>
        <v>#N/A</v>
      </c>
    </row>
    <row r="1464" spans="1:18" x14ac:dyDescent="0.3">
      <c r="A1464" s="1" t="s">
        <v>4173</v>
      </c>
      <c r="B1464" s="1" t="s">
        <v>4174</v>
      </c>
      <c r="C1464" s="1" t="s">
        <v>4114</v>
      </c>
      <c r="D1464" s="1" t="s">
        <v>4175</v>
      </c>
      <c r="E1464" s="1">
        <f t="shared" si="22"/>
        <v>0</v>
      </c>
      <c r="F1464" s="1"/>
      <c r="G1464" s="1" t="s">
        <v>544</v>
      </c>
      <c r="H1464" s="1" t="s">
        <v>585</v>
      </c>
      <c r="I1464" s="2" t="e">
        <f>VLOOKUP($A1464,'[1]23500'!$B$3:$L$5634,1,0)</f>
        <v>#N/A</v>
      </c>
      <c r="J1464" s="2" t="e">
        <f>VLOOKUP($A1464,'[1]23500'!$B$3:$L$5634,2,0)</f>
        <v>#N/A</v>
      </c>
      <c r="K1464" s="2" t="e">
        <f>VLOOKUP($A1464,'[1]23500'!$B$3:$L$5634,3,0)</f>
        <v>#N/A</v>
      </c>
      <c r="L1464" s="2" t="e">
        <f>VLOOKUP($A1464,'[1]23500'!$B$3:$L$5634,4,0)</f>
        <v>#N/A</v>
      </c>
      <c r="M1464" s="2" t="e">
        <f>VLOOKUP($A1464,'[1]23500'!$B$3:$L$5634,5,0)</f>
        <v>#N/A</v>
      </c>
      <c r="N1464" s="2" t="e">
        <f>VLOOKUP($A1464,'[1]23500'!$B$3:$L$5634,6,0)</f>
        <v>#N/A</v>
      </c>
      <c r="O1464" s="2" t="e">
        <f>VLOOKUP($A1464,'[1]23500'!$B$3:$L$5634,7,0)</f>
        <v>#N/A</v>
      </c>
      <c r="P1464" s="2" t="e">
        <f>VLOOKUP($A1464,'[1]23500'!$B$3:$L$5634,8,0)</f>
        <v>#N/A</v>
      </c>
      <c r="Q1464" s="2" t="e">
        <f>VLOOKUP($A1464,'[1]23500'!$B$3:$L$5634,10,0)</f>
        <v>#N/A</v>
      </c>
      <c r="R1464" s="2" t="e">
        <f>VLOOKUP($A1464,'[1]23500'!$B$3:$L$5634,11,0)</f>
        <v>#N/A</v>
      </c>
    </row>
    <row r="1465" spans="1:18" x14ac:dyDescent="0.3">
      <c r="A1465" s="1" t="s">
        <v>4176</v>
      </c>
      <c r="B1465" s="1" t="s">
        <v>4177</v>
      </c>
      <c r="C1465" s="1" t="s">
        <v>4114</v>
      </c>
      <c r="D1465" s="1" t="s">
        <v>4178</v>
      </c>
      <c r="E1465" s="1">
        <f t="shared" si="22"/>
        <v>0</v>
      </c>
      <c r="F1465" s="1"/>
      <c r="G1465" s="1" t="s">
        <v>544</v>
      </c>
      <c r="H1465" s="1" t="s">
        <v>585</v>
      </c>
      <c r="I1465" s="2" t="e">
        <f>VLOOKUP($A1465,'[1]23500'!$B$3:$L$5634,1,0)</f>
        <v>#N/A</v>
      </c>
      <c r="J1465" s="2" t="e">
        <f>VLOOKUP($A1465,'[1]23500'!$B$3:$L$5634,2,0)</f>
        <v>#N/A</v>
      </c>
      <c r="K1465" s="2" t="e">
        <f>VLOOKUP($A1465,'[1]23500'!$B$3:$L$5634,3,0)</f>
        <v>#N/A</v>
      </c>
      <c r="L1465" s="2" t="e">
        <f>VLOOKUP($A1465,'[1]23500'!$B$3:$L$5634,4,0)</f>
        <v>#N/A</v>
      </c>
      <c r="M1465" s="2" t="e">
        <f>VLOOKUP($A1465,'[1]23500'!$B$3:$L$5634,5,0)</f>
        <v>#N/A</v>
      </c>
      <c r="N1465" s="2" t="e">
        <f>VLOOKUP($A1465,'[1]23500'!$B$3:$L$5634,6,0)</f>
        <v>#N/A</v>
      </c>
      <c r="O1465" s="2" t="e">
        <f>VLOOKUP($A1465,'[1]23500'!$B$3:$L$5634,7,0)</f>
        <v>#N/A</v>
      </c>
      <c r="P1465" s="2" t="e">
        <f>VLOOKUP($A1465,'[1]23500'!$B$3:$L$5634,8,0)</f>
        <v>#N/A</v>
      </c>
      <c r="Q1465" s="2" t="e">
        <f>VLOOKUP($A1465,'[1]23500'!$B$3:$L$5634,10,0)</f>
        <v>#N/A</v>
      </c>
      <c r="R1465" s="2" t="e">
        <f>VLOOKUP($A1465,'[1]23500'!$B$3:$L$5634,11,0)</f>
        <v>#N/A</v>
      </c>
    </row>
    <row r="1466" spans="1:18" x14ac:dyDescent="0.3">
      <c r="A1466" s="1" t="s">
        <v>4179</v>
      </c>
      <c r="B1466" s="1" t="s">
        <v>4180</v>
      </c>
      <c r="C1466" s="1" t="s">
        <v>4114</v>
      </c>
      <c r="D1466" s="1" t="s">
        <v>4181</v>
      </c>
      <c r="E1466" s="1">
        <f t="shared" si="22"/>
        <v>0</v>
      </c>
      <c r="F1466" s="1"/>
      <c r="G1466" s="1" t="s">
        <v>544</v>
      </c>
      <c r="H1466" s="1" t="s">
        <v>585</v>
      </c>
      <c r="I1466" s="2" t="e">
        <f>VLOOKUP($A1466,'[1]23500'!$B$3:$L$5634,1,0)</f>
        <v>#N/A</v>
      </c>
      <c r="J1466" s="2" t="e">
        <f>VLOOKUP($A1466,'[1]23500'!$B$3:$L$5634,2,0)</f>
        <v>#N/A</v>
      </c>
      <c r="K1466" s="2" t="e">
        <f>VLOOKUP($A1466,'[1]23500'!$B$3:$L$5634,3,0)</f>
        <v>#N/A</v>
      </c>
      <c r="L1466" s="2" t="e">
        <f>VLOOKUP($A1466,'[1]23500'!$B$3:$L$5634,4,0)</f>
        <v>#N/A</v>
      </c>
      <c r="M1466" s="2" t="e">
        <f>VLOOKUP($A1466,'[1]23500'!$B$3:$L$5634,5,0)</f>
        <v>#N/A</v>
      </c>
      <c r="N1466" s="2" t="e">
        <f>VLOOKUP($A1466,'[1]23500'!$B$3:$L$5634,6,0)</f>
        <v>#N/A</v>
      </c>
      <c r="O1466" s="2" t="e">
        <f>VLOOKUP($A1466,'[1]23500'!$B$3:$L$5634,7,0)</f>
        <v>#N/A</v>
      </c>
      <c r="P1466" s="2" t="e">
        <f>VLOOKUP($A1466,'[1]23500'!$B$3:$L$5634,8,0)</f>
        <v>#N/A</v>
      </c>
      <c r="Q1466" s="2" t="e">
        <f>VLOOKUP($A1466,'[1]23500'!$B$3:$L$5634,10,0)</f>
        <v>#N/A</v>
      </c>
      <c r="R1466" s="2" t="e">
        <f>VLOOKUP($A1466,'[1]23500'!$B$3:$L$5634,11,0)</f>
        <v>#N/A</v>
      </c>
    </row>
    <row r="1467" spans="1:18" x14ac:dyDescent="0.3">
      <c r="A1467" s="1" t="s">
        <v>4182</v>
      </c>
      <c r="B1467" s="1" t="s">
        <v>4183</v>
      </c>
      <c r="C1467" s="1" t="s">
        <v>4114</v>
      </c>
      <c r="D1467" s="1" t="s">
        <v>4184</v>
      </c>
      <c r="E1467" s="1">
        <f t="shared" si="22"/>
        <v>0</v>
      </c>
      <c r="F1467" s="1"/>
      <c r="G1467" s="1" t="s">
        <v>544</v>
      </c>
      <c r="H1467" s="1" t="s">
        <v>585</v>
      </c>
      <c r="I1467" s="2" t="e">
        <f>VLOOKUP($A1467,'[1]23500'!$B$3:$L$5634,1,0)</f>
        <v>#N/A</v>
      </c>
      <c r="J1467" s="2" t="e">
        <f>VLOOKUP($A1467,'[1]23500'!$B$3:$L$5634,2,0)</f>
        <v>#N/A</v>
      </c>
      <c r="K1467" s="2" t="e">
        <f>VLOOKUP($A1467,'[1]23500'!$B$3:$L$5634,3,0)</f>
        <v>#N/A</v>
      </c>
      <c r="L1467" s="2" t="e">
        <f>VLOOKUP($A1467,'[1]23500'!$B$3:$L$5634,4,0)</f>
        <v>#N/A</v>
      </c>
      <c r="M1467" s="2" t="e">
        <f>VLOOKUP($A1467,'[1]23500'!$B$3:$L$5634,5,0)</f>
        <v>#N/A</v>
      </c>
      <c r="N1467" s="2" t="e">
        <f>VLOOKUP($A1467,'[1]23500'!$B$3:$L$5634,6,0)</f>
        <v>#N/A</v>
      </c>
      <c r="O1467" s="2" t="e">
        <f>VLOOKUP($A1467,'[1]23500'!$B$3:$L$5634,7,0)</f>
        <v>#N/A</v>
      </c>
      <c r="P1467" s="2" t="e">
        <f>VLOOKUP($A1467,'[1]23500'!$B$3:$L$5634,8,0)</f>
        <v>#N/A</v>
      </c>
      <c r="Q1467" s="2" t="e">
        <f>VLOOKUP($A1467,'[1]23500'!$B$3:$L$5634,10,0)</f>
        <v>#N/A</v>
      </c>
      <c r="R1467" s="2" t="e">
        <f>VLOOKUP($A1467,'[1]23500'!$B$3:$L$5634,11,0)</f>
        <v>#N/A</v>
      </c>
    </row>
    <row r="1468" spans="1:18" x14ac:dyDescent="0.3">
      <c r="A1468" s="1" t="s">
        <v>4185</v>
      </c>
      <c r="B1468" s="1" t="s">
        <v>4186</v>
      </c>
      <c r="C1468" s="1" t="s">
        <v>4114</v>
      </c>
      <c r="D1468" s="1" t="s">
        <v>4187</v>
      </c>
      <c r="E1468" s="1">
        <f t="shared" si="22"/>
        <v>0</v>
      </c>
      <c r="F1468" s="1"/>
      <c r="G1468" s="1" t="s">
        <v>544</v>
      </c>
      <c r="H1468" s="1" t="s">
        <v>585</v>
      </c>
      <c r="I1468" s="2" t="e">
        <f>VLOOKUP($A1468,'[1]23500'!$B$3:$L$5634,1,0)</f>
        <v>#N/A</v>
      </c>
      <c r="J1468" s="2" t="e">
        <f>VLOOKUP($A1468,'[1]23500'!$B$3:$L$5634,2,0)</f>
        <v>#N/A</v>
      </c>
      <c r="K1468" s="2" t="e">
        <f>VLOOKUP($A1468,'[1]23500'!$B$3:$L$5634,3,0)</f>
        <v>#N/A</v>
      </c>
      <c r="L1468" s="2" t="e">
        <f>VLOOKUP($A1468,'[1]23500'!$B$3:$L$5634,4,0)</f>
        <v>#N/A</v>
      </c>
      <c r="M1468" s="2" t="e">
        <f>VLOOKUP($A1468,'[1]23500'!$B$3:$L$5634,5,0)</f>
        <v>#N/A</v>
      </c>
      <c r="N1468" s="2" t="e">
        <f>VLOOKUP($A1468,'[1]23500'!$B$3:$L$5634,6,0)</f>
        <v>#N/A</v>
      </c>
      <c r="O1468" s="2" t="e">
        <f>VLOOKUP($A1468,'[1]23500'!$B$3:$L$5634,7,0)</f>
        <v>#N/A</v>
      </c>
      <c r="P1468" s="2" t="e">
        <f>VLOOKUP($A1468,'[1]23500'!$B$3:$L$5634,8,0)</f>
        <v>#N/A</v>
      </c>
      <c r="Q1468" s="2" t="e">
        <f>VLOOKUP($A1468,'[1]23500'!$B$3:$L$5634,10,0)</f>
        <v>#N/A</v>
      </c>
      <c r="R1468" s="2" t="e">
        <f>VLOOKUP($A1468,'[1]23500'!$B$3:$L$5634,11,0)</f>
        <v>#N/A</v>
      </c>
    </row>
    <row r="1469" spans="1:18" x14ac:dyDescent="0.3">
      <c r="A1469" s="1" t="s">
        <v>4188</v>
      </c>
      <c r="B1469" s="1" t="s">
        <v>4189</v>
      </c>
      <c r="C1469" s="1" t="s">
        <v>4114</v>
      </c>
      <c r="D1469" s="1" t="s">
        <v>4190</v>
      </c>
      <c r="E1469" s="1">
        <f t="shared" si="22"/>
        <v>0</v>
      </c>
      <c r="F1469" s="1"/>
      <c r="G1469" s="1" t="s">
        <v>544</v>
      </c>
      <c r="H1469" s="1" t="s">
        <v>585</v>
      </c>
      <c r="I1469" s="2" t="e">
        <f>VLOOKUP($A1469,'[1]23500'!$B$3:$L$5634,1,0)</f>
        <v>#N/A</v>
      </c>
      <c r="J1469" s="2" t="e">
        <f>VLOOKUP($A1469,'[1]23500'!$B$3:$L$5634,2,0)</f>
        <v>#N/A</v>
      </c>
      <c r="K1469" s="2" t="e">
        <f>VLOOKUP($A1469,'[1]23500'!$B$3:$L$5634,3,0)</f>
        <v>#N/A</v>
      </c>
      <c r="L1469" s="2" t="e">
        <f>VLOOKUP($A1469,'[1]23500'!$B$3:$L$5634,4,0)</f>
        <v>#N/A</v>
      </c>
      <c r="M1469" s="2" t="e">
        <f>VLOOKUP($A1469,'[1]23500'!$B$3:$L$5634,5,0)</f>
        <v>#N/A</v>
      </c>
      <c r="N1469" s="2" t="e">
        <f>VLOOKUP($A1469,'[1]23500'!$B$3:$L$5634,6,0)</f>
        <v>#N/A</v>
      </c>
      <c r="O1469" s="2" t="e">
        <f>VLOOKUP($A1469,'[1]23500'!$B$3:$L$5634,7,0)</f>
        <v>#N/A</v>
      </c>
      <c r="P1469" s="2" t="e">
        <f>VLOOKUP($A1469,'[1]23500'!$B$3:$L$5634,8,0)</f>
        <v>#N/A</v>
      </c>
      <c r="Q1469" s="2" t="e">
        <f>VLOOKUP($A1469,'[1]23500'!$B$3:$L$5634,10,0)</f>
        <v>#N/A</v>
      </c>
      <c r="R1469" s="2" t="e">
        <f>VLOOKUP($A1469,'[1]23500'!$B$3:$L$5634,11,0)</f>
        <v>#N/A</v>
      </c>
    </row>
    <row r="1470" spans="1:18" x14ac:dyDescent="0.3">
      <c r="A1470" s="1" t="s">
        <v>4191</v>
      </c>
      <c r="B1470" s="1" t="s">
        <v>4192</v>
      </c>
      <c r="C1470" s="1" t="s">
        <v>4114</v>
      </c>
      <c r="D1470" s="1" t="s">
        <v>4193</v>
      </c>
      <c r="E1470" s="1">
        <f t="shared" si="22"/>
        <v>0</v>
      </c>
      <c r="F1470" s="1"/>
      <c r="G1470" s="1" t="s">
        <v>544</v>
      </c>
      <c r="H1470" s="1" t="s">
        <v>585</v>
      </c>
      <c r="I1470" s="2" t="e">
        <f>VLOOKUP($A1470,'[1]23500'!$B$3:$L$5634,1,0)</f>
        <v>#N/A</v>
      </c>
      <c r="J1470" s="2" t="e">
        <f>VLOOKUP($A1470,'[1]23500'!$B$3:$L$5634,2,0)</f>
        <v>#N/A</v>
      </c>
      <c r="K1470" s="2" t="e">
        <f>VLOOKUP($A1470,'[1]23500'!$B$3:$L$5634,3,0)</f>
        <v>#N/A</v>
      </c>
      <c r="L1470" s="2" t="e">
        <f>VLOOKUP($A1470,'[1]23500'!$B$3:$L$5634,4,0)</f>
        <v>#N/A</v>
      </c>
      <c r="M1470" s="2" t="e">
        <f>VLOOKUP($A1470,'[1]23500'!$B$3:$L$5634,5,0)</f>
        <v>#N/A</v>
      </c>
      <c r="N1470" s="2" t="e">
        <f>VLOOKUP($A1470,'[1]23500'!$B$3:$L$5634,6,0)</f>
        <v>#N/A</v>
      </c>
      <c r="O1470" s="2" t="e">
        <f>VLOOKUP($A1470,'[1]23500'!$B$3:$L$5634,7,0)</f>
        <v>#N/A</v>
      </c>
      <c r="P1470" s="2" t="e">
        <f>VLOOKUP($A1470,'[1]23500'!$B$3:$L$5634,8,0)</f>
        <v>#N/A</v>
      </c>
      <c r="Q1470" s="2" t="e">
        <f>VLOOKUP($A1470,'[1]23500'!$B$3:$L$5634,10,0)</f>
        <v>#N/A</v>
      </c>
      <c r="R1470" s="2" t="e">
        <f>VLOOKUP($A1470,'[1]23500'!$B$3:$L$5634,11,0)</f>
        <v>#N/A</v>
      </c>
    </row>
    <row r="1471" spans="1:18" x14ac:dyDescent="0.3">
      <c r="A1471" s="1" t="s">
        <v>4194</v>
      </c>
      <c r="B1471" s="1" t="s">
        <v>4195</v>
      </c>
      <c r="C1471" s="1" t="s">
        <v>4114</v>
      </c>
      <c r="D1471" s="1" t="s">
        <v>4196</v>
      </c>
      <c r="E1471" s="1">
        <f t="shared" si="22"/>
        <v>0</v>
      </c>
      <c r="F1471" s="1"/>
      <c r="G1471" s="1" t="s">
        <v>544</v>
      </c>
      <c r="H1471" s="1" t="s">
        <v>585</v>
      </c>
      <c r="I1471" s="2" t="e">
        <f>VLOOKUP($A1471,'[1]23500'!$B$3:$L$5634,1,0)</f>
        <v>#N/A</v>
      </c>
      <c r="J1471" s="2" t="e">
        <f>VLOOKUP($A1471,'[1]23500'!$B$3:$L$5634,2,0)</f>
        <v>#N/A</v>
      </c>
      <c r="K1471" s="2" t="e">
        <f>VLOOKUP($A1471,'[1]23500'!$B$3:$L$5634,3,0)</f>
        <v>#N/A</v>
      </c>
      <c r="L1471" s="2" t="e">
        <f>VLOOKUP($A1471,'[1]23500'!$B$3:$L$5634,4,0)</f>
        <v>#N/A</v>
      </c>
      <c r="M1471" s="2" t="e">
        <f>VLOOKUP($A1471,'[1]23500'!$B$3:$L$5634,5,0)</f>
        <v>#N/A</v>
      </c>
      <c r="N1471" s="2" t="e">
        <f>VLOOKUP($A1471,'[1]23500'!$B$3:$L$5634,6,0)</f>
        <v>#N/A</v>
      </c>
      <c r="O1471" s="2" t="e">
        <f>VLOOKUP($A1471,'[1]23500'!$B$3:$L$5634,7,0)</f>
        <v>#N/A</v>
      </c>
      <c r="P1471" s="2" t="e">
        <f>VLOOKUP($A1471,'[1]23500'!$B$3:$L$5634,8,0)</f>
        <v>#N/A</v>
      </c>
      <c r="Q1471" s="2" t="e">
        <f>VLOOKUP($A1471,'[1]23500'!$B$3:$L$5634,10,0)</f>
        <v>#N/A</v>
      </c>
      <c r="R1471" s="2" t="e">
        <f>VLOOKUP($A1471,'[1]23500'!$B$3:$L$5634,11,0)</f>
        <v>#N/A</v>
      </c>
    </row>
    <row r="1472" spans="1:18" x14ac:dyDescent="0.3">
      <c r="A1472" s="1" t="s">
        <v>4197</v>
      </c>
      <c r="B1472" s="1" t="s">
        <v>4198</v>
      </c>
      <c r="C1472" s="1" t="s">
        <v>4114</v>
      </c>
      <c r="D1472" s="1" t="s">
        <v>4199</v>
      </c>
      <c r="E1472" s="1">
        <f t="shared" si="22"/>
        <v>0</v>
      </c>
      <c r="F1472" s="1"/>
      <c r="G1472" s="1" t="s">
        <v>544</v>
      </c>
      <c r="H1472" s="1" t="s">
        <v>585</v>
      </c>
      <c r="I1472" s="2" t="e">
        <f>VLOOKUP($A1472,'[1]23500'!$B$3:$L$5634,1,0)</f>
        <v>#N/A</v>
      </c>
      <c r="J1472" s="2" t="e">
        <f>VLOOKUP($A1472,'[1]23500'!$B$3:$L$5634,2,0)</f>
        <v>#N/A</v>
      </c>
      <c r="K1472" s="2" t="e">
        <f>VLOOKUP($A1472,'[1]23500'!$B$3:$L$5634,3,0)</f>
        <v>#N/A</v>
      </c>
      <c r="L1472" s="2" t="e">
        <f>VLOOKUP($A1472,'[1]23500'!$B$3:$L$5634,4,0)</f>
        <v>#N/A</v>
      </c>
      <c r="M1472" s="2" t="e">
        <f>VLOOKUP($A1472,'[1]23500'!$B$3:$L$5634,5,0)</f>
        <v>#N/A</v>
      </c>
      <c r="N1472" s="2" t="e">
        <f>VLOOKUP($A1472,'[1]23500'!$B$3:$L$5634,6,0)</f>
        <v>#N/A</v>
      </c>
      <c r="O1472" s="2" t="e">
        <f>VLOOKUP($A1472,'[1]23500'!$B$3:$L$5634,7,0)</f>
        <v>#N/A</v>
      </c>
      <c r="P1472" s="2" t="e">
        <f>VLOOKUP($A1472,'[1]23500'!$B$3:$L$5634,8,0)</f>
        <v>#N/A</v>
      </c>
      <c r="Q1472" s="2" t="e">
        <f>VLOOKUP($A1472,'[1]23500'!$B$3:$L$5634,10,0)</f>
        <v>#N/A</v>
      </c>
      <c r="R1472" s="2" t="e">
        <f>VLOOKUP($A1472,'[1]23500'!$B$3:$L$5634,11,0)</f>
        <v>#N/A</v>
      </c>
    </row>
    <row r="1473" spans="1:18" x14ac:dyDescent="0.3">
      <c r="A1473" s="1" t="s">
        <v>4200</v>
      </c>
      <c r="B1473" s="1" t="s">
        <v>4201</v>
      </c>
      <c r="C1473" s="1" t="s">
        <v>4114</v>
      </c>
      <c r="D1473" s="1" t="s">
        <v>4202</v>
      </c>
      <c r="E1473" s="1">
        <f t="shared" si="22"/>
        <v>0</v>
      </c>
      <c r="F1473" s="1"/>
      <c r="G1473" s="1" t="s">
        <v>544</v>
      </c>
      <c r="H1473" s="1" t="s">
        <v>585</v>
      </c>
      <c r="I1473" s="2" t="e">
        <f>VLOOKUP($A1473,'[1]23500'!$B$3:$L$5634,1,0)</f>
        <v>#N/A</v>
      </c>
      <c r="J1473" s="2" t="e">
        <f>VLOOKUP($A1473,'[1]23500'!$B$3:$L$5634,2,0)</f>
        <v>#N/A</v>
      </c>
      <c r="K1473" s="2" t="e">
        <f>VLOOKUP($A1473,'[1]23500'!$B$3:$L$5634,3,0)</f>
        <v>#N/A</v>
      </c>
      <c r="L1473" s="2" t="e">
        <f>VLOOKUP($A1473,'[1]23500'!$B$3:$L$5634,4,0)</f>
        <v>#N/A</v>
      </c>
      <c r="M1473" s="2" t="e">
        <f>VLOOKUP($A1473,'[1]23500'!$B$3:$L$5634,5,0)</f>
        <v>#N/A</v>
      </c>
      <c r="N1473" s="2" t="e">
        <f>VLOOKUP($A1473,'[1]23500'!$B$3:$L$5634,6,0)</f>
        <v>#N/A</v>
      </c>
      <c r="O1473" s="2" t="e">
        <f>VLOOKUP($A1473,'[1]23500'!$B$3:$L$5634,7,0)</f>
        <v>#N/A</v>
      </c>
      <c r="P1473" s="2" t="e">
        <f>VLOOKUP($A1473,'[1]23500'!$B$3:$L$5634,8,0)</f>
        <v>#N/A</v>
      </c>
      <c r="Q1473" s="2" t="e">
        <f>VLOOKUP($A1473,'[1]23500'!$B$3:$L$5634,10,0)</f>
        <v>#N/A</v>
      </c>
      <c r="R1473" s="2" t="e">
        <f>VLOOKUP($A1473,'[1]23500'!$B$3:$L$5634,11,0)</f>
        <v>#N/A</v>
      </c>
    </row>
    <row r="1474" spans="1:18" x14ac:dyDescent="0.3">
      <c r="A1474" s="1" t="s">
        <v>4203</v>
      </c>
      <c r="B1474" s="1" t="s">
        <v>4204</v>
      </c>
      <c r="C1474" s="1" t="s">
        <v>4114</v>
      </c>
      <c r="D1474" s="1" t="s">
        <v>4205</v>
      </c>
      <c r="E1474" s="1">
        <f t="shared" si="22"/>
        <v>0</v>
      </c>
      <c r="F1474" s="1"/>
      <c r="G1474" s="1" t="s">
        <v>544</v>
      </c>
      <c r="H1474" s="1" t="s">
        <v>585</v>
      </c>
      <c r="I1474" s="2" t="e">
        <f>VLOOKUP($A1474,'[1]23500'!$B$3:$L$5634,1,0)</f>
        <v>#N/A</v>
      </c>
      <c r="J1474" s="2" t="e">
        <f>VLOOKUP($A1474,'[1]23500'!$B$3:$L$5634,2,0)</f>
        <v>#N/A</v>
      </c>
      <c r="K1474" s="2" t="e">
        <f>VLOOKUP($A1474,'[1]23500'!$B$3:$L$5634,3,0)</f>
        <v>#N/A</v>
      </c>
      <c r="L1474" s="2" t="e">
        <f>VLOOKUP($A1474,'[1]23500'!$B$3:$L$5634,4,0)</f>
        <v>#N/A</v>
      </c>
      <c r="M1474" s="2" t="e">
        <f>VLOOKUP($A1474,'[1]23500'!$B$3:$L$5634,5,0)</f>
        <v>#N/A</v>
      </c>
      <c r="N1474" s="2" t="e">
        <f>VLOOKUP($A1474,'[1]23500'!$B$3:$L$5634,6,0)</f>
        <v>#N/A</v>
      </c>
      <c r="O1474" s="2" t="e">
        <f>VLOOKUP($A1474,'[1]23500'!$B$3:$L$5634,7,0)</f>
        <v>#N/A</v>
      </c>
      <c r="P1474" s="2" t="e">
        <f>VLOOKUP($A1474,'[1]23500'!$B$3:$L$5634,8,0)</f>
        <v>#N/A</v>
      </c>
      <c r="Q1474" s="2" t="e">
        <f>VLOOKUP($A1474,'[1]23500'!$B$3:$L$5634,10,0)</f>
        <v>#N/A</v>
      </c>
      <c r="R1474" s="2" t="e">
        <f>VLOOKUP($A1474,'[1]23500'!$B$3:$L$5634,11,0)</f>
        <v>#N/A</v>
      </c>
    </row>
    <row r="1475" spans="1:18" x14ac:dyDescent="0.3">
      <c r="A1475" s="1" t="s">
        <v>4206</v>
      </c>
      <c r="B1475" s="1" t="s">
        <v>4207</v>
      </c>
      <c r="C1475" s="1" t="s">
        <v>4114</v>
      </c>
      <c r="D1475" s="1" t="s">
        <v>4208</v>
      </c>
      <c r="E1475" s="1">
        <f t="shared" ref="E1475:E1538" si="23">F1475/1.2</f>
        <v>0</v>
      </c>
      <c r="F1475" s="1"/>
      <c r="G1475" s="1" t="s">
        <v>544</v>
      </c>
      <c r="H1475" s="1" t="s">
        <v>585</v>
      </c>
      <c r="I1475" s="2" t="e">
        <f>VLOOKUP($A1475,'[1]23500'!$B$3:$L$5634,1,0)</f>
        <v>#N/A</v>
      </c>
      <c r="J1475" s="2" t="e">
        <f>VLOOKUP($A1475,'[1]23500'!$B$3:$L$5634,2,0)</f>
        <v>#N/A</v>
      </c>
      <c r="K1475" s="2" t="e">
        <f>VLOOKUP($A1475,'[1]23500'!$B$3:$L$5634,3,0)</f>
        <v>#N/A</v>
      </c>
      <c r="L1475" s="2" t="e">
        <f>VLOOKUP($A1475,'[1]23500'!$B$3:$L$5634,4,0)</f>
        <v>#N/A</v>
      </c>
      <c r="M1475" s="2" t="e">
        <f>VLOOKUP($A1475,'[1]23500'!$B$3:$L$5634,5,0)</f>
        <v>#N/A</v>
      </c>
      <c r="N1475" s="2" t="e">
        <f>VLOOKUP($A1475,'[1]23500'!$B$3:$L$5634,6,0)</f>
        <v>#N/A</v>
      </c>
      <c r="O1475" s="2" t="e">
        <f>VLOOKUP($A1475,'[1]23500'!$B$3:$L$5634,7,0)</f>
        <v>#N/A</v>
      </c>
      <c r="P1475" s="2" t="e">
        <f>VLOOKUP($A1475,'[1]23500'!$B$3:$L$5634,8,0)</f>
        <v>#N/A</v>
      </c>
      <c r="Q1475" s="2" t="e">
        <f>VLOOKUP($A1475,'[1]23500'!$B$3:$L$5634,10,0)</f>
        <v>#N/A</v>
      </c>
      <c r="R1475" s="2" t="e">
        <f>VLOOKUP($A1475,'[1]23500'!$B$3:$L$5634,11,0)</f>
        <v>#N/A</v>
      </c>
    </row>
    <row r="1476" spans="1:18" x14ac:dyDescent="0.3">
      <c r="A1476" s="1" t="s">
        <v>4209</v>
      </c>
      <c r="B1476" s="1" t="s">
        <v>4210</v>
      </c>
      <c r="C1476" s="1" t="s">
        <v>4114</v>
      </c>
      <c r="D1476" s="1" t="s">
        <v>4211</v>
      </c>
      <c r="E1476" s="1">
        <f t="shared" si="23"/>
        <v>0</v>
      </c>
      <c r="F1476" s="1"/>
      <c r="G1476" s="1" t="s">
        <v>544</v>
      </c>
      <c r="H1476" s="1" t="s">
        <v>585</v>
      </c>
      <c r="I1476" s="2" t="e">
        <f>VLOOKUP($A1476,'[1]23500'!$B$3:$L$5634,1,0)</f>
        <v>#N/A</v>
      </c>
      <c r="J1476" s="2" t="e">
        <f>VLOOKUP($A1476,'[1]23500'!$B$3:$L$5634,2,0)</f>
        <v>#N/A</v>
      </c>
      <c r="K1476" s="2" t="e">
        <f>VLOOKUP($A1476,'[1]23500'!$B$3:$L$5634,3,0)</f>
        <v>#N/A</v>
      </c>
      <c r="L1476" s="2" t="e">
        <f>VLOOKUP($A1476,'[1]23500'!$B$3:$L$5634,4,0)</f>
        <v>#N/A</v>
      </c>
      <c r="M1476" s="2" t="e">
        <f>VLOOKUP($A1476,'[1]23500'!$B$3:$L$5634,5,0)</f>
        <v>#N/A</v>
      </c>
      <c r="N1476" s="2" t="e">
        <f>VLOOKUP($A1476,'[1]23500'!$B$3:$L$5634,6,0)</f>
        <v>#N/A</v>
      </c>
      <c r="O1476" s="2" t="e">
        <f>VLOOKUP($A1476,'[1]23500'!$B$3:$L$5634,7,0)</f>
        <v>#N/A</v>
      </c>
      <c r="P1476" s="2" t="e">
        <f>VLOOKUP($A1476,'[1]23500'!$B$3:$L$5634,8,0)</f>
        <v>#N/A</v>
      </c>
      <c r="Q1476" s="2" t="e">
        <f>VLOOKUP($A1476,'[1]23500'!$B$3:$L$5634,10,0)</f>
        <v>#N/A</v>
      </c>
      <c r="R1476" s="2" t="e">
        <f>VLOOKUP($A1476,'[1]23500'!$B$3:$L$5634,11,0)</f>
        <v>#N/A</v>
      </c>
    </row>
    <row r="1477" spans="1:18" x14ac:dyDescent="0.3">
      <c r="A1477" s="1" t="s">
        <v>4212</v>
      </c>
      <c r="B1477" s="1" t="s">
        <v>4213</v>
      </c>
      <c r="C1477" s="1" t="s">
        <v>4114</v>
      </c>
      <c r="D1477" s="1" t="s">
        <v>4214</v>
      </c>
      <c r="E1477" s="1">
        <f t="shared" si="23"/>
        <v>0</v>
      </c>
      <c r="F1477" s="1"/>
      <c r="G1477" s="1" t="s">
        <v>544</v>
      </c>
      <c r="H1477" s="1" t="s">
        <v>585</v>
      </c>
      <c r="I1477" s="2" t="e">
        <f>VLOOKUP($A1477,'[1]23500'!$B$3:$L$5634,1,0)</f>
        <v>#N/A</v>
      </c>
      <c r="J1477" s="2" t="e">
        <f>VLOOKUP($A1477,'[1]23500'!$B$3:$L$5634,2,0)</f>
        <v>#N/A</v>
      </c>
      <c r="K1477" s="2" t="e">
        <f>VLOOKUP($A1477,'[1]23500'!$B$3:$L$5634,3,0)</f>
        <v>#N/A</v>
      </c>
      <c r="L1477" s="2" t="e">
        <f>VLOOKUP($A1477,'[1]23500'!$B$3:$L$5634,4,0)</f>
        <v>#N/A</v>
      </c>
      <c r="M1477" s="2" t="e">
        <f>VLOOKUP($A1477,'[1]23500'!$B$3:$L$5634,5,0)</f>
        <v>#N/A</v>
      </c>
      <c r="N1477" s="2" t="e">
        <f>VLOOKUP($A1477,'[1]23500'!$B$3:$L$5634,6,0)</f>
        <v>#N/A</v>
      </c>
      <c r="O1477" s="2" t="e">
        <f>VLOOKUP($A1477,'[1]23500'!$B$3:$L$5634,7,0)</f>
        <v>#N/A</v>
      </c>
      <c r="P1477" s="2" t="e">
        <f>VLOOKUP($A1477,'[1]23500'!$B$3:$L$5634,8,0)</f>
        <v>#N/A</v>
      </c>
      <c r="Q1477" s="2" t="e">
        <f>VLOOKUP($A1477,'[1]23500'!$B$3:$L$5634,10,0)</f>
        <v>#N/A</v>
      </c>
      <c r="R1477" s="2" t="e">
        <f>VLOOKUP($A1477,'[1]23500'!$B$3:$L$5634,11,0)</f>
        <v>#N/A</v>
      </c>
    </row>
    <row r="1478" spans="1:18" x14ac:dyDescent="0.3">
      <c r="A1478" s="1" t="s">
        <v>4215</v>
      </c>
      <c r="B1478" s="1" t="s">
        <v>4216</v>
      </c>
      <c r="C1478" s="1" t="s">
        <v>4114</v>
      </c>
      <c r="D1478" s="1" t="s">
        <v>4217</v>
      </c>
      <c r="E1478" s="1">
        <f t="shared" si="23"/>
        <v>0</v>
      </c>
      <c r="F1478" s="1"/>
      <c r="G1478" s="1" t="s">
        <v>544</v>
      </c>
      <c r="H1478" s="1" t="s">
        <v>585</v>
      </c>
      <c r="I1478" s="2" t="e">
        <f>VLOOKUP($A1478,'[1]23500'!$B$3:$L$5634,1,0)</f>
        <v>#N/A</v>
      </c>
      <c r="J1478" s="2" t="e">
        <f>VLOOKUP($A1478,'[1]23500'!$B$3:$L$5634,2,0)</f>
        <v>#N/A</v>
      </c>
      <c r="K1478" s="2" t="e">
        <f>VLOOKUP($A1478,'[1]23500'!$B$3:$L$5634,3,0)</f>
        <v>#N/A</v>
      </c>
      <c r="L1478" s="2" t="e">
        <f>VLOOKUP($A1478,'[1]23500'!$B$3:$L$5634,4,0)</f>
        <v>#N/A</v>
      </c>
      <c r="M1478" s="2" t="e">
        <f>VLOOKUP($A1478,'[1]23500'!$B$3:$L$5634,5,0)</f>
        <v>#N/A</v>
      </c>
      <c r="N1478" s="2" t="e">
        <f>VLOOKUP($A1478,'[1]23500'!$B$3:$L$5634,6,0)</f>
        <v>#N/A</v>
      </c>
      <c r="O1478" s="2" t="e">
        <f>VLOOKUP($A1478,'[1]23500'!$B$3:$L$5634,7,0)</f>
        <v>#N/A</v>
      </c>
      <c r="P1478" s="2" t="e">
        <f>VLOOKUP($A1478,'[1]23500'!$B$3:$L$5634,8,0)</f>
        <v>#N/A</v>
      </c>
      <c r="Q1478" s="2" t="e">
        <f>VLOOKUP($A1478,'[1]23500'!$B$3:$L$5634,10,0)</f>
        <v>#N/A</v>
      </c>
      <c r="R1478" s="2" t="e">
        <f>VLOOKUP($A1478,'[1]23500'!$B$3:$L$5634,11,0)</f>
        <v>#N/A</v>
      </c>
    </row>
    <row r="1479" spans="1:18" x14ac:dyDescent="0.3">
      <c r="A1479" s="1" t="s">
        <v>4218</v>
      </c>
      <c r="B1479" s="1" t="s">
        <v>4219</v>
      </c>
      <c r="C1479" s="1" t="s">
        <v>4114</v>
      </c>
      <c r="D1479" s="1" t="s">
        <v>4220</v>
      </c>
      <c r="E1479" s="1">
        <f t="shared" si="23"/>
        <v>0</v>
      </c>
      <c r="F1479" s="1"/>
      <c r="G1479" s="1" t="s">
        <v>544</v>
      </c>
      <c r="H1479" s="1" t="s">
        <v>585</v>
      </c>
      <c r="I1479" s="2" t="e">
        <f>VLOOKUP($A1479,'[1]23500'!$B$3:$L$5634,1,0)</f>
        <v>#N/A</v>
      </c>
      <c r="J1479" s="2" t="e">
        <f>VLOOKUP($A1479,'[1]23500'!$B$3:$L$5634,2,0)</f>
        <v>#N/A</v>
      </c>
      <c r="K1479" s="2" t="e">
        <f>VLOOKUP($A1479,'[1]23500'!$B$3:$L$5634,3,0)</f>
        <v>#N/A</v>
      </c>
      <c r="L1479" s="2" t="e">
        <f>VLOOKUP($A1479,'[1]23500'!$B$3:$L$5634,4,0)</f>
        <v>#N/A</v>
      </c>
      <c r="M1479" s="2" t="e">
        <f>VLOOKUP($A1479,'[1]23500'!$B$3:$L$5634,5,0)</f>
        <v>#N/A</v>
      </c>
      <c r="N1479" s="2" t="e">
        <f>VLOOKUP($A1479,'[1]23500'!$B$3:$L$5634,6,0)</f>
        <v>#N/A</v>
      </c>
      <c r="O1479" s="2" t="e">
        <f>VLOOKUP($A1479,'[1]23500'!$B$3:$L$5634,7,0)</f>
        <v>#N/A</v>
      </c>
      <c r="P1479" s="2" t="e">
        <f>VLOOKUP($A1479,'[1]23500'!$B$3:$L$5634,8,0)</f>
        <v>#N/A</v>
      </c>
      <c r="Q1479" s="2" t="e">
        <f>VLOOKUP($A1479,'[1]23500'!$B$3:$L$5634,10,0)</f>
        <v>#N/A</v>
      </c>
      <c r="R1479" s="2" t="e">
        <f>VLOOKUP($A1479,'[1]23500'!$B$3:$L$5634,11,0)</f>
        <v>#N/A</v>
      </c>
    </row>
    <row r="1480" spans="1:18" x14ac:dyDescent="0.3">
      <c r="A1480" s="1" t="s">
        <v>4221</v>
      </c>
      <c r="B1480" s="1" t="s">
        <v>4222</v>
      </c>
      <c r="C1480" s="1" t="s">
        <v>4114</v>
      </c>
      <c r="D1480" s="1" t="s">
        <v>4223</v>
      </c>
      <c r="E1480" s="1">
        <f t="shared" si="23"/>
        <v>0</v>
      </c>
      <c r="F1480" s="1"/>
      <c r="G1480" s="1" t="s">
        <v>544</v>
      </c>
      <c r="H1480" s="1" t="s">
        <v>585</v>
      </c>
      <c r="I1480" s="2" t="e">
        <f>VLOOKUP($A1480,'[1]23500'!$B$3:$L$5634,1,0)</f>
        <v>#N/A</v>
      </c>
      <c r="J1480" s="2" t="e">
        <f>VLOOKUP($A1480,'[1]23500'!$B$3:$L$5634,2,0)</f>
        <v>#N/A</v>
      </c>
      <c r="K1480" s="2" t="e">
        <f>VLOOKUP($A1480,'[1]23500'!$B$3:$L$5634,3,0)</f>
        <v>#N/A</v>
      </c>
      <c r="L1480" s="2" t="e">
        <f>VLOOKUP($A1480,'[1]23500'!$B$3:$L$5634,4,0)</f>
        <v>#N/A</v>
      </c>
      <c r="M1480" s="2" t="e">
        <f>VLOOKUP($A1480,'[1]23500'!$B$3:$L$5634,5,0)</f>
        <v>#N/A</v>
      </c>
      <c r="N1480" s="2" t="e">
        <f>VLOOKUP($A1480,'[1]23500'!$B$3:$L$5634,6,0)</f>
        <v>#N/A</v>
      </c>
      <c r="O1480" s="2" t="e">
        <f>VLOOKUP($A1480,'[1]23500'!$B$3:$L$5634,7,0)</f>
        <v>#N/A</v>
      </c>
      <c r="P1480" s="2" t="e">
        <f>VLOOKUP($A1480,'[1]23500'!$B$3:$L$5634,8,0)</f>
        <v>#N/A</v>
      </c>
      <c r="Q1480" s="2" t="e">
        <f>VLOOKUP($A1480,'[1]23500'!$B$3:$L$5634,10,0)</f>
        <v>#N/A</v>
      </c>
      <c r="R1480" s="2" t="e">
        <f>VLOOKUP($A1480,'[1]23500'!$B$3:$L$5634,11,0)</f>
        <v>#N/A</v>
      </c>
    </row>
    <row r="1481" spans="1:18" x14ac:dyDescent="0.3">
      <c r="A1481" s="1" t="s">
        <v>4224</v>
      </c>
      <c r="B1481" s="1" t="s">
        <v>4225</v>
      </c>
      <c r="C1481" s="1" t="s">
        <v>4114</v>
      </c>
      <c r="D1481" s="1" t="s">
        <v>4226</v>
      </c>
      <c r="E1481" s="1">
        <f t="shared" si="23"/>
        <v>0</v>
      </c>
      <c r="F1481" s="1"/>
      <c r="G1481" s="1" t="s">
        <v>544</v>
      </c>
      <c r="H1481" s="1" t="s">
        <v>585</v>
      </c>
      <c r="I1481" s="2" t="e">
        <f>VLOOKUP($A1481,'[1]23500'!$B$3:$L$5634,1,0)</f>
        <v>#N/A</v>
      </c>
      <c r="J1481" s="2" t="e">
        <f>VLOOKUP($A1481,'[1]23500'!$B$3:$L$5634,2,0)</f>
        <v>#N/A</v>
      </c>
      <c r="K1481" s="2" t="e">
        <f>VLOOKUP($A1481,'[1]23500'!$B$3:$L$5634,3,0)</f>
        <v>#N/A</v>
      </c>
      <c r="L1481" s="2" t="e">
        <f>VLOOKUP($A1481,'[1]23500'!$B$3:$L$5634,4,0)</f>
        <v>#N/A</v>
      </c>
      <c r="M1481" s="2" t="e">
        <f>VLOOKUP($A1481,'[1]23500'!$B$3:$L$5634,5,0)</f>
        <v>#N/A</v>
      </c>
      <c r="N1481" s="2" t="e">
        <f>VLOOKUP($A1481,'[1]23500'!$B$3:$L$5634,6,0)</f>
        <v>#N/A</v>
      </c>
      <c r="O1481" s="2" t="e">
        <f>VLOOKUP($A1481,'[1]23500'!$B$3:$L$5634,7,0)</f>
        <v>#N/A</v>
      </c>
      <c r="P1481" s="2" t="e">
        <f>VLOOKUP($A1481,'[1]23500'!$B$3:$L$5634,8,0)</f>
        <v>#N/A</v>
      </c>
      <c r="Q1481" s="2" t="e">
        <f>VLOOKUP($A1481,'[1]23500'!$B$3:$L$5634,10,0)</f>
        <v>#N/A</v>
      </c>
      <c r="R1481" s="2" t="e">
        <f>VLOOKUP($A1481,'[1]23500'!$B$3:$L$5634,11,0)</f>
        <v>#N/A</v>
      </c>
    </row>
    <row r="1482" spans="1:18" x14ac:dyDescent="0.3">
      <c r="A1482" s="1" t="s">
        <v>4227</v>
      </c>
      <c r="B1482" s="1" t="s">
        <v>4228</v>
      </c>
      <c r="C1482" s="1" t="s">
        <v>4114</v>
      </c>
      <c r="D1482" s="1" t="s">
        <v>4229</v>
      </c>
      <c r="E1482" s="1">
        <f t="shared" si="23"/>
        <v>0</v>
      </c>
      <c r="F1482" s="1"/>
      <c r="G1482" s="1" t="s">
        <v>544</v>
      </c>
      <c r="H1482" s="1" t="s">
        <v>585</v>
      </c>
      <c r="I1482" s="2" t="e">
        <f>VLOOKUP($A1482,'[1]23500'!$B$3:$L$5634,1,0)</f>
        <v>#N/A</v>
      </c>
      <c r="J1482" s="2" t="e">
        <f>VLOOKUP($A1482,'[1]23500'!$B$3:$L$5634,2,0)</f>
        <v>#N/A</v>
      </c>
      <c r="K1482" s="2" t="e">
        <f>VLOOKUP($A1482,'[1]23500'!$B$3:$L$5634,3,0)</f>
        <v>#N/A</v>
      </c>
      <c r="L1482" s="2" t="e">
        <f>VLOOKUP($A1482,'[1]23500'!$B$3:$L$5634,4,0)</f>
        <v>#N/A</v>
      </c>
      <c r="M1482" s="2" t="e">
        <f>VLOOKUP($A1482,'[1]23500'!$B$3:$L$5634,5,0)</f>
        <v>#N/A</v>
      </c>
      <c r="N1482" s="2" t="e">
        <f>VLOOKUP($A1482,'[1]23500'!$B$3:$L$5634,6,0)</f>
        <v>#N/A</v>
      </c>
      <c r="O1482" s="2" t="e">
        <f>VLOOKUP($A1482,'[1]23500'!$B$3:$L$5634,7,0)</f>
        <v>#N/A</v>
      </c>
      <c r="P1482" s="2" t="e">
        <f>VLOOKUP($A1482,'[1]23500'!$B$3:$L$5634,8,0)</f>
        <v>#N/A</v>
      </c>
      <c r="Q1482" s="2" t="e">
        <f>VLOOKUP($A1482,'[1]23500'!$B$3:$L$5634,10,0)</f>
        <v>#N/A</v>
      </c>
      <c r="R1482" s="2" t="e">
        <f>VLOOKUP($A1482,'[1]23500'!$B$3:$L$5634,11,0)</f>
        <v>#N/A</v>
      </c>
    </row>
    <row r="1483" spans="1:18" x14ac:dyDescent="0.3">
      <c r="A1483" s="1" t="s">
        <v>4230</v>
      </c>
      <c r="B1483" s="1" t="s">
        <v>4231</v>
      </c>
      <c r="C1483" s="1" t="s">
        <v>4114</v>
      </c>
      <c r="D1483" s="1" t="s">
        <v>4232</v>
      </c>
      <c r="E1483" s="1">
        <f t="shared" si="23"/>
        <v>0</v>
      </c>
      <c r="F1483" s="1"/>
      <c r="G1483" s="1" t="s">
        <v>544</v>
      </c>
      <c r="H1483" s="1" t="s">
        <v>585</v>
      </c>
      <c r="I1483" s="2" t="e">
        <f>VLOOKUP($A1483,'[1]23500'!$B$3:$L$5634,1,0)</f>
        <v>#N/A</v>
      </c>
      <c r="J1483" s="2" t="e">
        <f>VLOOKUP($A1483,'[1]23500'!$B$3:$L$5634,2,0)</f>
        <v>#N/A</v>
      </c>
      <c r="K1483" s="2" t="e">
        <f>VLOOKUP($A1483,'[1]23500'!$B$3:$L$5634,3,0)</f>
        <v>#N/A</v>
      </c>
      <c r="L1483" s="2" t="e">
        <f>VLOOKUP($A1483,'[1]23500'!$B$3:$L$5634,4,0)</f>
        <v>#N/A</v>
      </c>
      <c r="M1483" s="2" t="e">
        <f>VLOOKUP($A1483,'[1]23500'!$B$3:$L$5634,5,0)</f>
        <v>#N/A</v>
      </c>
      <c r="N1483" s="2" t="e">
        <f>VLOOKUP($A1483,'[1]23500'!$B$3:$L$5634,6,0)</f>
        <v>#N/A</v>
      </c>
      <c r="O1483" s="2" t="e">
        <f>VLOOKUP($A1483,'[1]23500'!$B$3:$L$5634,7,0)</f>
        <v>#N/A</v>
      </c>
      <c r="P1483" s="2" t="e">
        <f>VLOOKUP($A1483,'[1]23500'!$B$3:$L$5634,8,0)</f>
        <v>#N/A</v>
      </c>
      <c r="Q1483" s="2" t="e">
        <f>VLOOKUP($A1483,'[1]23500'!$B$3:$L$5634,10,0)</f>
        <v>#N/A</v>
      </c>
      <c r="R1483" s="2" t="e">
        <f>VLOOKUP($A1483,'[1]23500'!$B$3:$L$5634,11,0)</f>
        <v>#N/A</v>
      </c>
    </row>
    <row r="1484" spans="1:18" x14ac:dyDescent="0.3">
      <c r="A1484" s="1" t="s">
        <v>4233</v>
      </c>
      <c r="B1484" s="1" t="s">
        <v>4234</v>
      </c>
      <c r="C1484" s="1" t="s">
        <v>4114</v>
      </c>
      <c r="D1484" s="1" t="s">
        <v>4235</v>
      </c>
      <c r="E1484" s="1">
        <f t="shared" si="23"/>
        <v>0</v>
      </c>
      <c r="F1484" s="1"/>
      <c r="G1484" s="1" t="s">
        <v>544</v>
      </c>
      <c r="H1484" s="1" t="s">
        <v>585</v>
      </c>
      <c r="I1484" s="2" t="e">
        <f>VLOOKUP($A1484,'[1]23500'!$B$3:$L$5634,1,0)</f>
        <v>#N/A</v>
      </c>
      <c r="J1484" s="2" t="e">
        <f>VLOOKUP($A1484,'[1]23500'!$B$3:$L$5634,2,0)</f>
        <v>#N/A</v>
      </c>
      <c r="K1484" s="2" t="e">
        <f>VLOOKUP($A1484,'[1]23500'!$B$3:$L$5634,3,0)</f>
        <v>#N/A</v>
      </c>
      <c r="L1484" s="2" t="e">
        <f>VLOOKUP($A1484,'[1]23500'!$B$3:$L$5634,4,0)</f>
        <v>#N/A</v>
      </c>
      <c r="M1484" s="2" t="e">
        <f>VLOOKUP($A1484,'[1]23500'!$B$3:$L$5634,5,0)</f>
        <v>#N/A</v>
      </c>
      <c r="N1484" s="2" t="e">
        <f>VLOOKUP($A1484,'[1]23500'!$B$3:$L$5634,6,0)</f>
        <v>#N/A</v>
      </c>
      <c r="O1484" s="2" t="e">
        <f>VLOOKUP($A1484,'[1]23500'!$B$3:$L$5634,7,0)</f>
        <v>#N/A</v>
      </c>
      <c r="P1484" s="2" t="e">
        <f>VLOOKUP($A1484,'[1]23500'!$B$3:$L$5634,8,0)</f>
        <v>#N/A</v>
      </c>
      <c r="Q1484" s="2" t="e">
        <f>VLOOKUP($A1484,'[1]23500'!$B$3:$L$5634,10,0)</f>
        <v>#N/A</v>
      </c>
      <c r="R1484" s="2" t="e">
        <f>VLOOKUP($A1484,'[1]23500'!$B$3:$L$5634,11,0)</f>
        <v>#N/A</v>
      </c>
    </row>
    <row r="1485" spans="1:18" x14ac:dyDescent="0.3">
      <c r="A1485" s="1" t="s">
        <v>4236</v>
      </c>
      <c r="B1485" s="1" t="s">
        <v>4237</v>
      </c>
      <c r="C1485" s="1" t="s">
        <v>4114</v>
      </c>
      <c r="D1485" s="1" t="s">
        <v>4238</v>
      </c>
      <c r="E1485" s="1">
        <f t="shared" si="23"/>
        <v>0</v>
      </c>
      <c r="F1485" s="1"/>
      <c r="G1485" s="1" t="s">
        <v>544</v>
      </c>
      <c r="H1485" s="1" t="s">
        <v>585</v>
      </c>
      <c r="I1485" s="2" t="e">
        <f>VLOOKUP($A1485,'[1]23500'!$B$3:$L$5634,1,0)</f>
        <v>#N/A</v>
      </c>
      <c r="J1485" s="2" t="e">
        <f>VLOOKUP($A1485,'[1]23500'!$B$3:$L$5634,2,0)</f>
        <v>#N/A</v>
      </c>
      <c r="K1485" s="2" t="e">
        <f>VLOOKUP($A1485,'[1]23500'!$B$3:$L$5634,3,0)</f>
        <v>#N/A</v>
      </c>
      <c r="L1485" s="2" t="e">
        <f>VLOOKUP($A1485,'[1]23500'!$B$3:$L$5634,4,0)</f>
        <v>#N/A</v>
      </c>
      <c r="M1485" s="2" t="e">
        <f>VLOOKUP($A1485,'[1]23500'!$B$3:$L$5634,5,0)</f>
        <v>#N/A</v>
      </c>
      <c r="N1485" s="2" t="e">
        <f>VLOOKUP($A1485,'[1]23500'!$B$3:$L$5634,6,0)</f>
        <v>#N/A</v>
      </c>
      <c r="O1485" s="2" t="e">
        <f>VLOOKUP($A1485,'[1]23500'!$B$3:$L$5634,7,0)</f>
        <v>#N/A</v>
      </c>
      <c r="P1485" s="2" t="e">
        <f>VLOOKUP($A1485,'[1]23500'!$B$3:$L$5634,8,0)</f>
        <v>#N/A</v>
      </c>
      <c r="Q1485" s="2" t="e">
        <f>VLOOKUP($A1485,'[1]23500'!$B$3:$L$5634,10,0)</f>
        <v>#N/A</v>
      </c>
      <c r="R1485" s="2" t="e">
        <f>VLOOKUP($A1485,'[1]23500'!$B$3:$L$5634,11,0)</f>
        <v>#N/A</v>
      </c>
    </row>
    <row r="1486" spans="1:18" x14ac:dyDescent="0.3">
      <c r="A1486" s="1" t="s">
        <v>4239</v>
      </c>
      <c r="B1486" s="1" t="s">
        <v>4240</v>
      </c>
      <c r="C1486" s="1" t="s">
        <v>4114</v>
      </c>
      <c r="D1486" s="1" t="s">
        <v>4241</v>
      </c>
      <c r="E1486" s="1">
        <f t="shared" si="23"/>
        <v>0</v>
      </c>
      <c r="F1486" s="1"/>
      <c r="G1486" s="1" t="s">
        <v>544</v>
      </c>
      <c r="H1486" s="1" t="s">
        <v>585</v>
      </c>
      <c r="I1486" s="2" t="e">
        <f>VLOOKUP($A1486,'[1]23500'!$B$3:$L$5634,1,0)</f>
        <v>#N/A</v>
      </c>
      <c r="J1486" s="2" t="e">
        <f>VLOOKUP($A1486,'[1]23500'!$B$3:$L$5634,2,0)</f>
        <v>#N/A</v>
      </c>
      <c r="K1486" s="2" t="e">
        <f>VLOOKUP($A1486,'[1]23500'!$B$3:$L$5634,3,0)</f>
        <v>#N/A</v>
      </c>
      <c r="L1486" s="2" t="e">
        <f>VLOOKUP($A1486,'[1]23500'!$B$3:$L$5634,4,0)</f>
        <v>#N/A</v>
      </c>
      <c r="M1486" s="2" t="e">
        <f>VLOOKUP($A1486,'[1]23500'!$B$3:$L$5634,5,0)</f>
        <v>#N/A</v>
      </c>
      <c r="N1486" s="2" t="e">
        <f>VLOOKUP($A1486,'[1]23500'!$B$3:$L$5634,6,0)</f>
        <v>#N/A</v>
      </c>
      <c r="O1486" s="2" t="e">
        <f>VLOOKUP($A1486,'[1]23500'!$B$3:$L$5634,7,0)</f>
        <v>#N/A</v>
      </c>
      <c r="P1486" s="2" t="e">
        <f>VLOOKUP($A1486,'[1]23500'!$B$3:$L$5634,8,0)</f>
        <v>#N/A</v>
      </c>
      <c r="Q1486" s="2" t="e">
        <f>VLOOKUP($A1486,'[1]23500'!$B$3:$L$5634,10,0)</f>
        <v>#N/A</v>
      </c>
      <c r="R1486" s="2" t="e">
        <f>VLOOKUP($A1486,'[1]23500'!$B$3:$L$5634,11,0)</f>
        <v>#N/A</v>
      </c>
    </row>
    <row r="1487" spans="1:18" x14ac:dyDescent="0.3">
      <c r="A1487" s="1" t="s">
        <v>4242</v>
      </c>
      <c r="B1487" s="1" t="s">
        <v>4243</v>
      </c>
      <c r="C1487" s="1" t="s">
        <v>4114</v>
      </c>
      <c r="D1487" s="1" t="s">
        <v>4244</v>
      </c>
      <c r="E1487" s="1">
        <f t="shared" si="23"/>
        <v>0</v>
      </c>
      <c r="F1487" s="1"/>
      <c r="G1487" s="1" t="s">
        <v>544</v>
      </c>
      <c r="H1487" s="1" t="s">
        <v>585</v>
      </c>
      <c r="I1487" s="2" t="e">
        <f>VLOOKUP($A1487,'[1]23500'!$B$3:$L$5634,1,0)</f>
        <v>#N/A</v>
      </c>
      <c r="J1487" s="2" t="e">
        <f>VLOOKUP($A1487,'[1]23500'!$B$3:$L$5634,2,0)</f>
        <v>#N/A</v>
      </c>
      <c r="K1487" s="2" t="e">
        <f>VLOOKUP($A1487,'[1]23500'!$B$3:$L$5634,3,0)</f>
        <v>#N/A</v>
      </c>
      <c r="L1487" s="2" t="e">
        <f>VLOOKUP($A1487,'[1]23500'!$B$3:$L$5634,4,0)</f>
        <v>#N/A</v>
      </c>
      <c r="M1487" s="2" t="e">
        <f>VLOOKUP($A1487,'[1]23500'!$B$3:$L$5634,5,0)</f>
        <v>#N/A</v>
      </c>
      <c r="N1487" s="2" t="e">
        <f>VLOOKUP($A1487,'[1]23500'!$B$3:$L$5634,6,0)</f>
        <v>#N/A</v>
      </c>
      <c r="O1487" s="2" t="e">
        <f>VLOOKUP($A1487,'[1]23500'!$B$3:$L$5634,7,0)</f>
        <v>#N/A</v>
      </c>
      <c r="P1487" s="2" t="e">
        <f>VLOOKUP($A1487,'[1]23500'!$B$3:$L$5634,8,0)</f>
        <v>#N/A</v>
      </c>
      <c r="Q1487" s="2" t="e">
        <f>VLOOKUP($A1487,'[1]23500'!$B$3:$L$5634,10,0)</f>
        <v>#N/A</v>
      </c>
      <c r="R1487" s="2" t="e">
        <f>VLOOKUP($A1487,'[1]23500'!$B$3:$L$5634,11,0)</f>
        <v>#N/A</v>
      </c>
    </row>
    <row r="1488" spans="1:18" x14ac:dyDescent="0.3">
      <c r="A1488" s="1" t="s">
        <v>4245</v>
      </c>
      <c r="B1488" s="1" t="s">
        <v>4246</v>
      </c>
      <c r="C1488" s="1" t="s">
        <v>4114</v>
      </c>
      <c r="D1488" s="1" t="s">
        <v>4247</v>
      </c>
      <c r="E1488" s="1">
        <f t="shared" si="23"/>
        <v>0</v>
      </c>
      <c r="F1488" s="1"/>
      <c r="G1488" s="1" t="s">
        <v>544</v>
      </c>
      <c r="H1488" s="1" t="s">
        <v>585</v>
      </c>
      <c r="I1488" s="2" t="e">
        <f>VLOOKUP($A1488,'[1]23500'!$B$3:$L$5634,1,0)</f>
        <v>#N/A</v>
      </c>
      <c r="J1488" s="2" t="e">
        <f>VLOOKUP($A1488,'[1]23500'!$B$3:$L$5634,2,0)</f>
        <v>#N/A</v>
      </c>
      <c r="K1488" s="2" t="e">
        <f>VLOOKUP($A1488,'[1]23500'!$B$3:$L$5634,3,0)</f>
        <v>#N/A</v>
      </c>
      <c r="L1488" s="2" t="e">
        <f>VLOOKUP($A1488,'[1]23500'!$B$3:$L$5634,4,0)</f>
        <v>#N/A</v>
      </c>
      <c r="M1488" s="2" t="e">
        <f>VLOOKUP($A1488,'[1]23500'!$B$3:$L$5634,5,0)</f>
        <v>#N/A</v>
      </c>
      <c r="N1488" s="2" t="e">
        <f>VLOOKUP($A1488,'[1]23500'!$B$3:$L$5634,6,0)</f>
        <v>#N/A</v>
      </c>
      <c r="O1488" s="2" t="e">
        <f>VLOOKUP($A1488,'[1]23500'!$B$3:$L$5634,7,0)</f>
        <v>#N/A</v>
      </c>
      <c r="P1488" s="2" t="e">
        <f>VLOOKUP($A1488,'[1]23500'!$B$3:$L$5634,8,0)</f>
        <v>#N/A</v>
      </c>
      <c r="Q1488" s="2" t="e">
        <f>VLOOKUP($A1488,'[1]23500'!$B$3:$L$5634,10,0)</f>
        <v>#N/A</v>
      </c>
      <c r="R1488" s="2" t="e">
        <f>VLOOKUP($A1488,'[1]23500'!$B$3:$L$5634,11,0)</f>
        <v>#N/A</v>
      </c>
    </row>
    <row r="1489" spans="1:18" x14ac:dyDescent="0.3">
      <c r="A1489" s="1" t="s">
        <v>4248</v>
      </c>
      <c r="B1489" s="1" t="s">
        <v>4249</v>
      </c>
      <c r="C1489" s="1" t="s">
        <v>4114</v>
      </c>
      <c r="D1489" s="1" t="s">
        <v>4250</v>
      </c>
      <c r="E1489" s="1">
        <f t="shared" si="23"/>
        <v>0</v>
      </c>
      <c r="F1489" s="1"/>
      <c r="G1489" s="1" t="s">
        <v>544</v>
      </c>
      <c r="H1489" s="1" t="s">
        <v>585</v>
      </c>
      <c r="I1489" s="2" t="str">
        <f>VLOOKUP($A1489,'[1]23500'!$B$3:$L$5634,1,0)</f>
        <v>PCA10004PV59.5</v>
      </c>
      <c r="J1489" s="2" t="str">
        <f>VLOOKUP($A1489,'[1]23500'!$B$3:$L$5634,2,0)</f>
        <v>PCA10004 WIĄZKI ZIELONY: 5  (320 szt.)</v>
      </c>
      <c r="K1489" s="2" t="str">
        <f>VLOOKUP($A1489,'[1]23500'!$B$3:$L$5634,3,0)</f>
        <v>paczka</v>
      </c>
      <c r="L1489" s="2" t="str">
        <f>VLOOKUP($A1489,'[1]23500'!$B$3:$L$5634,4,0)</f>
        <v>3926909700</v>
      </c>
      <c r="M1489" s="2" t="str">
        <f>VLOOKUP($A1489,'[1]23500'!$B$3:$L$5634,5,0)</f>
        <v>7330417029916</v>
      </c>
      <c r="N1489" s="2">
        <f>VLOOKUP($A1489,'[1]23500'!$B$3:$L$5634,6,0)</f>
        <v>0</v>
      </c>
      <c r="O1489" s="2">
        <f>VLOOKUP($A1489,'[1]23500'!$B$3:$L$5634,7,0)</f>
        <v>0</v>
      </c>
      <c r="P1489" s="2">
        <f>VLOOKUP($A1489,'[1]23500'!$B$3:$L$5634,8,0)</f>
        <v>0</v>
      </c>
      <c r="Q1489" s="2" t="str">
        <f>VLOOKUP($A1489,'[1]23500'!$B$3:$L$5634,10,0)</f>
        <v>Na przewody</v>
      </c>
      <c r="R1489" s="2" t="str">
        <f>VLOOKUP($A1489,'[1]23500'!$B$3:$L$5634,11,0)</f>
        <v>1001</v>
      </c>
    </row>
    <row r="1490" spans="1:18" x14ac:dyDescent="0.3">
      <c r="A1490" s="1" t="s">
        <v>4251</v>
      </c>
      <c r="B1490" s="1" t="s">
        <v>4252</v>
      </c>
      <c r="C1490" s="1" t="s">
        <v>4114</v>
      </c>
      <c r="D1490" s="1" t="s">
        <v>4253</v>
      </c>
      <c r="E1490" s="1">
        <f t="shared" si="23"/>
        <v>0</v>
      </c>
      <c r="F1490" s="1"/>
      <c r="G1490" s="1" t="s">
        <v>544</v>
      </c>
      <c r="H1490" s="1" t="s">
        <v>585</v>
      </c>
      <c r="I1490" s="2" t="str">
        <f>VLOOKUP($A1490,'[1]23500'!$B$3:$L$5634,1,0)</f>
        <v>PCA10004PV69.6</v>
      </c>
      <c r="J1490" s="2" t="str">
        <f>VLOOKUP($A1490,'[1]23500'!$B$3:$L$5634,2,0)</f>
        <v>PCA10004 WIĄZKI NIEBIESKI: 6  (320 szt.)</v>
      </c>
      <c r="K1490" s="2" t="str">
        <f>VLOOKUP($A1490,'[1]23500'!$B$3:$L$5634,3,0)</f>
        <v>paczka</v>
      </c>
      <c r="L1490" s="2" t="str">
        <f>VLOOKUP($A1490,'[1]23500'!$B$3:$L$5634,4,0)</f>
        <v>3926909700</v>
      </c>
      <c r="M1490" s="2" t="str">
        <f>VLOOKUP($A1490,'[1]23500'!$B$3:$L$5634,5,0)</f>
        <v>7330417029923</v>
      </c>
      <c r="N1490" s="2">
        <f>VLOOKUP($A1490,'[1]23500'!$B$3:$L$5634,6,0)</f>
        <v>0</v>
      </c>
      <c r="O1490" s="2">
        <f>VLOOKUP($A1490,'[1]23500'!$B$3:$L$5634,7,0)</f>
        <v>0</v>
      </c>
      <c r="P1490" s="2">
        <f>VLOOKUP($A1490,'[1]23500'!$B$3:$L$5634,8,0)</f>
        <v>0</v>
      </c>
      <c r="Q1490" s="2" t="str">
        <f>VLOOKUP($A1490,'[1]23500'!$B$3:$L$5634,10,0)</f>
        <v>Na przewody</v>
      </c>
      <c r="R1490" s="2" t="str">
        <f>VLOOKUP($A1490,'[1]23500'!$B$3:$L$5634,11,0)</f>
        <v>1001</v>
      </c>
    </row>
    <row r="1491" spans="1:18" x14ac:dyDescent="0.3">
      <c r="A1491" s="1" t="s">
        <v>4254</v>
      </c>
      <c r="B1491" s="1" t="s">
        <v>4255</v>
      </c>
      <c r="C1491" s="1" t="s">
        <v>4114</v>
      </c>
      <c r="D1491" s="1" t="s">
        <v>4256</v>
      </c>
      <c r="E1491" s="1">
        <f t="shared" si="23"/>
        <v>0</v>
      </c>
      <c r="F1491" s="1"/>
      <c r="G1491" s="1" t="s">
        <v>544</v>
      </c>
      <c r="H1491" s="1" t="s">
        <v>585</v>
      </c>
      <c r="I1491" s="2" t="str">
        <f>VLOOKUP($A1491,'[1]23500'!$B$3:$L$5634,1,0)</f>
        <v>PCA10004PV79.7</v>
      </c>
      <c r="J1491" s="2" t="str">
        <f>VLOOKUP($A1491,'[1]23500'!$B$3:$L$5634,2,0)</f>
        <v>PCA10004 WIĄZKI FIOLETOWY: 7  (320 szt.)</v>
      </c>
      <c r="K1491" s="2" t="str">
        <f>VLOOKUP($A1491,'[1]23500'!$B$3:$L$5634,3,0)</f>
        <v>paczka</v>
      </c>
      <c r="L1491" s="2" t="str">
        <f>VLOOKUP($A1491,'[1]23500'!$B$3:$L$5634,4,0)</f>
        <v>3926909700</v>
      </c>
      <c r="M1491" s="2" t="str">
        <f>VLOOKUP($A1491,'[1]23500'!$B$3:$L$5634,5,0)</f>
        <v>7330417029930</v>
      </c>
      <c r="N1491" s="2">
        <f>VLOOKUP($A1491,'[1]23500'!$B$3:$L$5634,6,0)</f>
        <v>0</v>
      </c>
      <c r="O1491" s="2">
        <f>VLOOKUP($A1491,'[1]23500'!$B$3:$L$5634,7,0)</f>
        <v>0</v>
      </c>
      <c r="P1491" s="2">
        <f>VLOOKUP($A1491,'[1]23500'!$B$3:$L$5634,8,0)</f>
        <v>0</v>
      </c>
      <c r="Q1491" s="2" t="str">
        <f>VLOOKUP($A1491,'[1]23500'!$B$3:$L$5634,10,0)</f>
        <v>Na przewody</v>
      </c>
      <c r="R1491" s="2" t="str">
        <f>VLOOKUP($A1491,'[1]23500'!$B$3:$L$5634,11,0)</f>
        <v>1001</v>
      </c>
    </row>
    <row r="1492" spans="1:18" x14ac:dyDescent="0.3">
      <c r="A1492" s="1" t="s">
        <v>4257</v>
      </c>
      <c r="B1492" s="1" t="s">
        <v>4258</v>
      </c>
      <c r="C1492" s="1" t="s">
        <v>4114</v>
      </c>
      <c r="D1492" s="1" t="s">
        <v>4259</v>
      </c>
      <c r="E1492" s="1">
        <f t="shared" si="23"/>
        <v>0</v>
      </c>
      <c r="F1492" s="1"/>
      <c r="G1492" s="1" t="s">
        <v>544</v>
      </c>
      <c r="H1492" s="1" t="s">
        <v>585</v>
      </c>
      <c r="I1492" s="2" t="str">
        <f>VLOOKUP($A1492,'[1]23500'!$B$3:$L$5634,1,0)</f>
        <v>PCA10004PV80.8</v>
      </c>
      <c r="J1492" s="2" t="str">
        <f>VLOOKUP($A1492,'[1]23500'!$B$3:$L$5634,2,0)</f>
        <v>PCA 10004 WIĄZKI SZARY: 8  (320 szt.)</v>
      </c>
      <c r="K1492" s="2" t="str">
        <f>VLOOKUP($A1492,'[1]23500'!$B$3:$L$5634,3,0)</f>
        <v>paczka</v>
      </c>
      <c r="L1492" s="2" t="str">
        <f>VLOOKUP($A1492,'[1]23500'!$B$3:$L$5634,4,0)</f>
        <v>3926909700</v>
      </c>
      <c r="M1492" s="2" t="str">
        <f>VLOOKUP($A1492,'[1]23500'!$B$3:$L$5634,5,0)</f>
        <v>7330417029947</v>
      </c>
      <c r="N1492" s="2">
        <f>VLOOKUP($A1492,'[1]23500'!$B$3:$L$5634,6,0)</f>
        <v>0</v>
      </c>
      <c r="O1492" s="2">
        <f>VLOOKUP($A1492,'[1]23500'!$B$3:$L$5634,7,0)</f>
        <v>0</v>
      </c>
      <c r="P1492" s="2">
        <f>VLOOKUP($A1492,'[1]23500'!$B$3:$L$5634,8,0)</f>
        <v>0</v>
      </c>
      <c r="Q1492" s="2" t="str">
        <f>VLOOKUP($A1492,'[1]23500'!$B$3:$L$5634,10,0)</f>
        <v>Na przewody</v>
      </c>
      <c r="R1492" s="2" t="str">
        <f>VLOOKUP($A1492,'[1]23500'!$B$3:$L$5634,11,0)</f>
        <v>1001</v>
      </c>
    </row>
    <row r="1493" spans="1:18" x14ac:dyDescent="0.3">
      <c r="A1493" s="1" t="s">
        <v>4260</v>
      </c>
      <c r="B1493" s="1" t="s">
        <v>4261</v>
      </c>
      <c r="C1493" s="1" t="s">
        <v>4114</v>
      </c>
      <c r="D1493" s="1" t="s">
        <v>4262</v>
      </c>
      <c r="E1493" s="1">
        <f t="shared" si="23"/>
        <v>0</v>
      </c>
      <c r="F1493" s="1"/>
      <c r="G1493" s="1" t="s">
        <v>544</v>
      </c>
      <c r="H1493" s="1" t="s">
        <v>585</v>
      </c>
      <c r="I1493" s="2" t="str">
        <f>VLOOKUP($A1493,'[1]23500'!$B$3:$L$5634,1,0)</f>
        <v>PCA10004PV90.9</v>
      </c>
      <c r="J1493" s="2" t="str">
        <f>VLOOKUP($A1493,'[1]23500'!$B$3:$L$5634,2,0)</f>
        <v>PCA10004 WIĄZKI BIAŁY: 9  (320 szt.)</v>
      </c>
      <c r="K1493" s="2" t="str">
        <f>VLOOKUP($A1493,'[1]23500'!$B$3:$L$5634,3,0)</f>
        <v>paczka</v>
      </c>
      <c r="L1493" s="2" t="str">
        <f>VLOOKUP($A1493,'[1]23500'!$B$3:$L$5634,4,0)</f>
        <v>3926909700</v>
      </c>
      <c r="M1493" s="2" t="str">
        <f>VLOOKUP($A1493,'[1]23500'!$B$3:$L$5634,5,0)</f>
        <v>7330417030080</v>
      </c>
      <c r="N1493" s="2">
        <f>VLOOKUP($A1493,'[1]23500'!$B$3:$L$5634,6,0)</f>
        <v>0</v>
      </c>
      <c r="O1493" s="2">
        <f>VLOOKUP($A1493,'[1]23500'!$B$3:$L$5634,7,0)</f>
        <v>0</v>
      </c>
      <c r="P1493" s="2">
        <f>VLOOKUP($A1493,'[1]23500'!$B$3:$L$5634,8,0)</f>
        <v>0</v>
      </c>
      <c r="Q1493" s="2" t="str">
        <f>VLOOKUP($A1493,'[1]23500'!$B$3:$L$5634,10,0)</f>
        <v>Na przewody</v>
      </c>
      <c r="R1493" s="2" t="str">
        <f>VLOOKUP($A1493,'[1]23500'!$B$3:$L$5634,11,0)</f>
        <v>1001</v>
      </c>
    </row>
    <row r="1494" spans="1:18" x14ac:dyDescent="0.3">
      <c r="A1494" s="1" t="s">
        <v>4263</v>
      </c>
      <c r="B1494" s="1" t="s">
        <v>4264</v>
      </c>
      <c r="C1494" s="1" t="s">
        <v>4114</v>
      </c>
      <c r="D1494" s="1" t="s">
        <v>4265</v>
      </c>
      <c r="E1494" s="1">
        <f t="shared" si="23"/>
        <v>0</v>
      </c>
      <c r="F1494" s="1"/>
      <c r="G1494" s="1" t="s">
        <v>544</v>
      </c>
      <c r="H1494" s="1" t="s">
        <v>585</v>
      </c>
      <c r="I1494" s="2" t="str">
        <f>VLOOKUP($A1494,'[1]23500'!$B$3:$L$5634,1,0)</f>
        <v>PCA20004PV09.0</v>
      </c>
      <c r="J1494" s="2" t="str">
        <f>VLOOKUP($A1494,'[1]23500'!$B$3:$L$5634,2,0)</f>
        <v>PCA20004 WIĄZKI CZARNY: 0  (320 szt.)</v>
      </c>
      <c r="K1494" s="2" t="str">
        <f>VLOOKUP($A1494,'[1]23500'!$B$3:$L$5634,3,0)</f>
        <v>paczka</v>
      </c>
      <c r="L1494" s="2" t="str">
        <f>VLOOKUP($A1494,'[1]23500'!$B$3:$L$5634,4,0)</f>
        <v>3926909700</v>
      </c>
      <c r="M1494" s="2" t="str">
        <f>VLOOKUP($A1494,'[1]23500'!$B$3:$L$5634,5,0)</f>
        <v>7330417030479</v>
      </c>
      <c r="N1494" s="2">
        <f>VLOOKUP($A1494,'[1]23500'!$B$3:$L$5634,6,0)</f>
        <v>0</v>
      </c>
      <c r="O1494" s="2">
        <f>VLOOKUP($A1494,'[1]23500'!$B$3:$L$5634,7,0)</f>
        <v>0</v>
      </c>
      <c r="P1494" s="2">
        <f>VLOOKUP($A1494,'[1]23500'!$B$3:$L$5634,8,0)</f>
        <v>0</v>
      </c>
      <c r="Q1494" s="2" t="str">
        <f>VLOOKUP($A1494,'[1]23500'!$B$3:$L$5634,10,0)</f>
        <v>Na przewody</v>
      </c>
      <c r="R1494" s="2" t="str">
        <f>VLOOKUP($A1494,'[1]23500'!$B$3:$L$5634,11,0)</f>
        <v>1001</v>
      </c>
    </row>
    <row r="1495" spans="1:18" x14ac:dyDescent="0.3">
      <c r="A1495" s="1" t="s">
        <v>4266</v>
      </c>
      <c r="B1495" s="1" t="s">
        <v>4267</v>
      </c>
      <c r="C1495" s="1" t="s">
        <v>4114</v>
      </c>
      <c r="D1495" s="1" t="s">
        <v>4268</v>
      </c>
      <c r="E1495" s="1">
        <f t="shared" si="23"/>
        <v>0</v>
      </c>
      <c r="F1495" s="1"/>
      <c r="G1495" s="1" t="s">
        <v>544</v>
      </c>
      <c r="H1495" s="1" t="s">
        <v>585</v>
      </c>
      <c r="I1495" s="2" t="str">
        <f>VLOOKUP($A1495,'[1]23500'!$B$3:$L$5634,1,0)</f>
        <v>PCA20004PV19.1</v>
      </c>
      <c r="J1495" s="2" t="str">
        <f>VLOOKUP($A1495,'[1]23500'!$B$3:$L$5634,2,0)</f>
        <v>PCA20004 WIĄZKI BRĄZOWY: 1  (320 szt.)</v>
      </c>
      <c r="K1495" s="2" t="str">
        <f>VLOOKUP($A1495,'[1]23500'!$B$3:$L$5634,3,0)</f>
        <v>paczka</v>
      </c>
      <c r="L1495" s="2" t="str">
        <f>VLOOKUP($A1495,'[1]23500'!$B$3:$L$5634,4,0)</f>
        <v>3926909700</v>
      </c>
      <c r="M1495" s="2" t="str">
        <f>VLOOKUP($A1495,'[1]23500'!$B$3:$L$5634,5,0)</f>
        <v>7330417030486</v>
      </c>
      <c r="N1495" s="2">
        <f>VLOOKUP($A1495,'[1]23500'!$B$3:$L$5634,6,0)</f>
        <v>0</v>
      </c>
      <c r="O1495" s="2">
        <f>VLOOKUP($A1495,'[1]23500'!$B$3:$L$5634,7,0)</f>
        <v>0</v>
      </c>
      <c r="P1495" s="2">
        <f>VLOOKUP($A1495,'[1]23500'!$B$3:$L$5634,8,0)</f>
        <v>0</v>
      </c>
      <c r="Q1495" s="2" t="str">
        <f>VLOOKUP($A1495,'[1]23500'!$B$3:$L$5634,10,0)</f>
        <v>Na przewody</v>
      </c>
      <c r="R1495" s="2" t="str">
        <f>VLOOKUP($A1495,'[1]23500'!$B$3:$L$5634,11,0)</f>
        <v>1001</v>
      </c>
    </row>
    <row r="1496" spans="1:18" x14ac:dyDescent="0.3">
      <c r="A1496" s="1" t="s">
        <v>4269</v>
      </c>
      <c r="B1496" s="1" t="s">
        <v>4270</v>
      </c>
      <c r="C1496" s="1" t="s">
        <v>4114</v>
      </c>
      <c r="D1496" s="1" t="s">
        <v>4271</v>
      </c>
      <c r="E1496" s="1">
        <f t="shared" si="23"/>
        <v>0</v>
      </c>
      <c r="F1496" s="1"/>
      <c r="G1496" s="1" t="s">
        <v>544</v>
      </c>
      <c r="H1496" s="1" t="s">
        <v>585</v>
      </c>
      <c r="I1496" s="2" t="str">
        <f>VLOOKUP($A1496,'[1]23500'!$B$3:$L$5634,1,0)</f>
        <v>PCA20004PV29.2</v>
      </c>
      <c r="J1496" s="2" t="str">
        <f>VLOOKUP($A1496,'[1]23500'!$B$3:$L$5634,2,0)</f>
        <v>PCA20004 WIĄZKI CZERWONY: 2  (320 szt.)</v>
      </c>
      <c r="K1496" s="2" t="str">
        <f>VLOOKUP($A1496,'[1]23500'!$B$3:$L$5634,3,0)</f>
        <v>paczka</v>
      </c>
      <c r="L1496" s="2" t="str">
        <f>VLOOKUP($A1496,'[1]23500'!$B$3:$L$5634,4,0)</f>
        <v>3926909700</v>
      </c>
      <c r="M1496" s="2" t="str">
        <f>VLOOKUP($A1496,'[1]23500'!$B$3:$L$5634,5,0)</f>
        <v>7330417030493</v>
      </c>
      <c r="N1496" s="2">
        <f>VLOOKUP($A1496,'[1]23500'!$B$3:$L$5634,6,0)</f>
        <v>0</v>
      </c>
      <c r="O1496" s="2">
        <f>VLOOKUP($A1496,'[1]23500'!$B$3:$L$5634,7,0)</f>
        <v>0</v>
      </c>
      <c r="P1496" s="2">
        <f>VLOOKUP($A1496,'[1]23500'!$B$3:$L$5634,8,0)</f>
        <v>0</v>
      </c>
      <c r="Q1496" s="2" t="str">
        <f>VLOOKUP($A1496,'[1]23500'!$B$3:$L$5634,10,0)</f>
        <v>Na przewody</v>
      </c>
      <c r="R1496" s="2" t="str">
        <f>VLOOKUP($A1496,'[1]23500'!$B$3:$L$5634,11,0)</f>
        <v>1001</v>
      </c>
    </row>
    <row r="1497" spans="1:18" x14ac:dyDescent="0.3">
      <c r="A1497" s="1" t="s">
        <v>4272</v>
      </c>
      <c r="B1497" s="1" t="s">
        <v>4273</v>
      </c>
      <c r="C1497" s="1" t="s">
        <v>4114</v>
      </c>
      <c r="D1497" s="1" t="s">
        <v>4274</v>
      </c>
      <c r="E1497" s="1">
        <f t="shared" si="23"/>
        <v>0</v>
      </c>
      <c r="F1497" s="1"/>
      <c r="G1497" s="1" t="s">
        <v>544</v>
      </c>
      <c r="H1497" s="1" t="s">
        <v>585</v>
      </c>
      <c r="I1497" s="2" t="str">
        <f>VLOOKUP($A1497,'[1]23500'!$B$3:$L$5634,1,0)</f>
        <v>PCA20004PV30.3</v>
      </c>
      <c r="J1497" s="2" t="str">
        <f>VLOOKUP($A1497,'[1]23500'!$B$3:$L$5634,2,0)</f>
        <v>PCA20004 WIĄZKI POMARAŃCZOWY: 3  (320 szt.)</v>
      </c>
      <c r="K1497" s="2" t="str">
        <f>VLOOKUP($A1497,'[1]23500'!$B$3:$L$5634,3,0)</f>
        <v>paczka</v>
      </c>
      <c r="L1497" s="2" t="str">
        <f>VLOOKUP($A1497,'[1]23500'!$B$3:$L$5634,4,0)</f>
        <v>3926909700</v>
      </c>
      <c r="M1497" s="2" t="str">
        <f>VLOOKUP($A1497,'[1]23500'!$B$3:$L$5634,5,0)</f>
        <v>7330417030509</v>
      </c>
      <c r="N1497" s="2">
        <f>VLOOKUP($A1497,'[1]23500'!$B$3:$L$5634,6,0)</f>
        <v>0</v>
      </c>
      <c r="O1497" s="2">
        <f>VLOOKUP($A1497,'[1]23500'!$B$3:$L$5634,7,0)</f>
        <v>0</v>
      </c>
      <c r="P1497" s="2">
        <f>VLOOKUP($A1497,'[1]23500'!$B$3:$L$5634,8,0)</f>
        <v>0</v>
      </c>
      <c r="Q1497" s="2" t="str">
        <f>VLOOKUP($A1497,'[1]23500'!$B$3:$L$5634,10,0)</f>
        <v>Na przewody</v>
      </c>
      <c r="R1497" s="2" t="str">
        <f>VLOOKUP($A1497,'[1]23500'!$B$3:$L$5634,11,0)</f>
        <v>1001</v>
      </c>
    </row>
    <row r="1498" spans="1:18" x14ac:dyDescent="0.3">
      <c r="A1498" s="1" t="s">
        <v>4275</v>
      </c>
      <c r="B1498" s="1" t="s">
        <v>4276</v>
      </c>
      <c r="C1498" s="1" t="s">
        <v>4114</v>
      </c>
      <c r="D1498" s="1" t="s">
        <v>4277</v>
      </c>
      <c r="E1498" s="1">
        <f t="shared" si="23"/>
        <v>0</v>
      </c>
      <c r="F1498" s="1"/>
      <c r="G1498" s="1" t="s">
        <v>544</v>
      </c>
      <c r="H1498" s="1" t="s">
        <v>585</v>
      </c>
      <c r="I1498" s="2" t="e">
        <f>VLOOKUP($A1498,'[1]23500'!$B$3:$L$5634,1,0)</f>
        <v>#N/A</v>
      </c>
      <c r="J1498" s="2" t="e">
        <f>VLOOKUP($A1498,'[1]23500'!$B$3:$L$5634,2,0)</f>
        <v>#N/A</v>
      </c>
      <c r="K1498" s="2" t="e">
        <f>VLOOKUP($A1498,'[1]23500'!$B$3:$L$5634,3,0)</f>
        <v>#N/A</v>
      </c>
      <c r="L1498" s="2" t="e">
        <f>VLOOKUP($A1498,'[1]23500'!$B$3:$L$5634,4,0)</f>
        <v>#N/A</v>
      </c>
      <c r="M1498" s="2" t="e">
        <f>VLOOKUP($A1498,'[1]23500'!$B$3:$L$5634,5,0)</f>
        <v>#N/A</v>
      </c>
      <c r="N1498" s="2" t="e">
        <f>VLOOKUP($A1498,'[1]23500'!$B$3:$L$5634,6,0)</f>
        <v>#N/A</v>
      </c>
      <c r="O1498" s="2" t="e">
        <f>VLOOKUP($A1498,'[1]23500'!$B$3:$L$5634,7,0)</f>
        <v>#N/A</v>
      </c>
      <c r="P1498" s="2" t="e">
        <f>VLOOKUP($A1498,'[1]23500'!$B$3:$L$5634,8,0)</f>
        <v>#N/A</v>
      </c>
      <c r="Q1498" s="2" t="e">
        <f>VLOOKUP($A1498,'[1]23500'!$B$3:$L$5634,10,0)</f>
        <v>#N/A</v>
      </c>
      <c r="R1498" s="2" t="e">
        <f>VLOOKUP($A1498,'[1]23500'!$B$3:$L$5634,11,0)</f>
        <v>#N/A</v>
      </c>
    </row>
    <row r="1499" spans="1:18" x14ac:dyDescent="0.3">
      <c r="A1499" s="1" t="s">
        <v>4278</v>
      </c>
      <c r="B1499" s="1" t="s">
        <v>4279</v>
      </c>
      <c r="C1499" s="1" t="s">
        <v>4114</v>
      </c>
      <c r="D1499" s="1" t="s">
        <v>4280</v>
      </c>
      <c r="E1499" s="1">
        <f t="shared" si="23"/>
        <v>0</v>
      </c>
      <c r="F1499" s="1"/>
      <c r="G1499" s="1" t="s">
        <v>544</v>
      </c>
      <c r="H1499" s="1" t="s">
        <v>585</v>
      </c>
      <c r="I1499" s="2" t="e">
        <f>VLOOKUP($A1499,'[1]23500'!$B$3:$L$5634,1,0)</f>
        <v>#N/A</v>
      </c>
      <c r="J1499" s="2" t="e">
        <f>VLOOKUP($A1499,'[1]23500'!$B$3:$L$5634,2,0)</f>
        <v>#N/A</v>
      </c>
      <c r="K1499" s="2" t="e">
        <f>VLOOKUP($A1499,'[1]23500'!$B$3:$L$5634,3,0)</f>
        <v>#N/A</v>
      </c>
      <c r="L1499" s="2" t="e">
        <f>VLOOKUP($A1499,'[1]23500'!$B$3:$L$5634,4,0)</f>
        <v>#N/A</v>
      </c>
      <c r="M1499" s="2" t="e">
        <f>VLOOKUP($A1499,'[1]23500'!$B$3:$L$5634,5,0)</f>
        <v>#N/A</v>
      </c>
      <c r="N1499" s="2" t="e">
        <f>VLOOKUP($A1499,'[1]23500'!$B$3:$L$5634,6,0)</f>
        <v>#N/A</v>
      </c>
      <c r="O1499" s="2" t="e">
        <f>VLOOKUP($A1499,'[1]23500'!$B$3:$L$5634,7,0)</f>
        <v>#N/A</v>
      </c>
      <c r="P1499" s="2" t="e">
        <f>VLOOKUP($A1499,'[1]23500'!$B$3:$L$5634,8,0)</f>
        <v>#N/A</v>
      </c>
      <c r="Q1499" s="2" t="e">
        <f>VLOOKUP($A1499,'[1]23500'!$B$3:$L$5634,10,0)</f>
        <v>#N/A</v>
      </c>
      <c r="R1499" s="2" t="e">
        <f>VLOOKUP($A1499,'[1]23500'!$B$3:$L$5634,11,0)</f>
        <v>#N/A</v>
      </c>
    </row>
    <row r="1500" spans="1:18" x14ac:dyDescent="0.3">
      <c r="A1500" s="1" t="s">
        <v>4281</v>
      </c>
      <c r="B1500" s="1" t="s">
        <v>4282</v>
      </c>
      <c r="C1500" s="1" t="s">
        <v>4114</v>
      </c>
      <c r="D1500" s="1" t="s">
        <v>4283</v>
      </c>
      <c r="E1500" s="1">
        <f t="shared" si="23"/>
        <v>0</v>
      </c>
      <c r="F1500" s="1"/>
      <c r="G1500" s="1" t="s">
        <v>544</v>
      </c>
      <c r="H1500" s="1" t="s">
        <v>585</v>
      </c>
      <c r="I1500" s="2" t="e">
        <f>VLOOKUP($A1500,'[1]23500'!$B$3:$L$5634,1,0)</f>
        <v>#N/A</v>
      </c>
      <c r="J1500" s="2" t="e">
        <f>VLOOKUP($A1500,'[1]23500'!$B$3:$L$5634,2,0)</f>
        <v>#N/A</v>
      </c>
      <c r="K1500" s="2" t="e">
        <f>VLOOKUP($A1500,'[1]23500'!$B$3:$L$5634,3,0)</f>
        <v>#N/A</v>
      </c>
      <c r="L1500" s="2" t="e">
        <f>VLOOKUP($A1500,'[1]23500'!$B$3:$L$5634,4,0)</f>
        <v>#N/A</v>
      </c>
      <c r="M1500" s="2" t="e">
        <f>VLOOKUP($A1500,'[1]23500'!$B$3:$L$5634,5,0)</f>
        <v>#N/A</v>
      </c>
      <c r="N1500" s="2" t="e">
        <f>VLOOKUP($A1500,'[1]23500'!$B$3:$L$5634,6,0)</f>
        <v>#N/A</v>
      </c>
      <c r="O1500" s="2" t="e">
        <f>VLOOKUP($A1500,'[1]23500'!$B$3:$L$5634,7,0)</f>
        <v>#N/A</v>
      </c>
      <c r="P1500" s="2" t="e">
        <f>VLOOKUP($A1500,'[1]23500'!$B$3:$L$5634,8,0)</f>
        <v>#N/A</v>
      </c>
      <c r="Q1500" s="2" t="e">
        <f>VLOOKUP($A1500,'[1]23500'!$B$3:$L$5634,10,0)</f>
        <v>#N/A</v>
      </c>
      <c r="R1500" s="2" t="e">
        <f>VLOOKUP($A1500,'[1]23500'!$B$3:$L$5634,11,0)</f>
        <v>#N/A</v>
      </c>
    </row>
    <row r="1501" spans="1:18" x14ac:dyDescent="0.3">
      <c r="A1501" s="1" t="s">
        <v>4284</v>
      </c>
      <c r="B1501" s="1" t="s">
        <v>4285</v>
      </c>
      <c r="C1501" s="1" t="s">
        <v>4114</v>
      </c>
      <c r="D1501" s="1" t="s">
        <v>4286</v>
      </c>
      <c r="E1501" s="1">
        <f t="shared" si="23"/>
        <v>0</v>
      </c>
      <c r="F1501" s="1"/>
      <c r="G1501" s="1" t="s">
        <v>544</v>
      </c>
      <c r="H1501" s="1" t="s">
        <v>585</v>
      </c>
      <c r="I1501" s="2" t="e">
        <f>VLOOKUP($A1501,'[1]23500'!$B$3:$L$5634,1,0)</f>
        <v>#N/A</v>
      </c>
      <c r="J1501" s="2" t="e">
        <f>VLOOKUP($A1501,'[1]23500'!$B$3:$L$5634,2,0)</f>
        <v>#N/A</v>
      </c>
      <c r="K1501" s="2" t="e">
        <f>VLOOKUP($A1501,'[1]23500'!$B$3:$L$5634,3,0)</f>
        <v>#N/A</v>
      </c>
      <c r="L1501" s="2" t="e">
        <f>VLOOKUP($A1501,'[1]23500'!$B$3:$L$5634,4,0)</f>
        <v>#N/A</v>
      </c>
      <c r="M1501" s="2" t="e">
        <f>VLOOKUP($A1501,'[1]23500'!$B$3:$L$5634,5,0)</f>
        <v>#N/A</v>
      </c>
      <c r="N1501" s="2" t="e">
        <f>VLOOKUP($A1501,'[1]23500'!$B$3:$L$5634,6,0)</f>
        <v>#N/A</v>
      </c>
      <c r="O1501" s="2" t="e">
        <f>VLOOKUP($A1501,'[1]23500'!$B$3:$L$5634,7,0)</f>
        <v>#N/A</v>
      </c>
      <c r="P1501" s="2" t="e">
        <f>VLOOKUP($A1501,'[1]23500'!$B$3:$L$5634,8,0)</f>
        <v>#N/A</v>
      </c>
      <c r="Q1501" s="2" t="e">
        <f>VLOOKUP($A1501,'[1]23500'!$B$3:$L$5634,10,0)</f>
        <v>#N/A</v>
      </c>
      <c r="R1501" s="2" t="e">
        <f>VLOOKUP($A1501,'[1]23500'!$B$3:$L$5634,11,0)</f>
        <v>#N/A</v>
      </c>
    </row>
    <row r="1502" spans="1:18" x14ac:dyDescent="0.3">
      <c r="A1502" s="1" t="s">
        <v>4287</v>
      </c>
      <c r="B1502" s="1" t="s">
        <v>4288</v>
      </c>
      <c r="C1502" s="1" t="s">
        <v>4114</v>
      </c>
      <c r="D1502" s="1" t="s">
        <v>4289</v>
      </c>
      <c r="E1502" s="1">
        <f t="shared" si="23"/>
        <v>0</v>
      </c>
      <c r="F1502" s="1"/>
      <c r="G1502" s="1" t="s">
        <v>544</v>
      </c>
      <c r="H1502" s="1" t="s">
        <v>585</v>
      </c>
      <c r="I1502" s="2" t="str">
        <f>VLOOKUP($A1502,'[1]23500'!$B$3:$L$5634,1,0)</f>
        <v>PCA20004PV40.0</v>
      </c>
      <c r="J1502" s="2" t="str">
        <f>VLOOKUP($A1502,'[1]23500'!$B$3:$L$5634,2,0)</f>
        <v>PCA20004 WIĄZKI ŻÓŁTY: 0  (320 szt.)</v>
      </c>
      <c r="K1502" s="2" t="str">
        <f>VLOOKUP($A1502,'[1]23500'!$B$3:$L$5634,3,0)</f>
        <v>paczka</v>
      </c>
      <c r="L1502" s="2" t="str">
        <f>VLOOKUP($A1502,'[1]23500'!$B$3:$L$5634,4,0)</f>
        <v>3926909700</v>
      </c>
      <c r="M1502" s="2" t="str">
        <f>VLOOKUP($A1502,'[1]23500'!$B$3:$L$5634,5,0)</f>
        <v>7330417030554</v>
      </c>
      <c r="N1502" s="2">
        <f>VLOOKUP($A1502,'[1]23500'!$B$3:$L$5634,6,0)</f>
        <v>0</v>
      </c>
      <c r="O1502" s="2">
        <f>VLOOKUP($A1502,'[1]23500'!$B$3:$L$5634,7,0)</f>
        <v>0</v>
      </c>
      <c r="P1502" s="2">
        <f>VLOOKUP($A1502,'[1]23500'!$B$3:$L$5634,8,0)</f>
        <v>0</v>
      </c>
      <c r="Q1502" s="2" t="str">
        <f>VLOOKUP($A1502,'[1]23500'!$B$3:$L$5634,10,0)</f>
        <v>Na przewody</v>
      </c>
      <c r="R1502" s="2" t="str">
        <f>VLOOKUP($A1502,'[1]23500'!$B$3:$L$5634,11,0)</f>
        <v>1001</v>
      </c>
    </row>
    <row r="1503" spans="1:18" x14ac:dyDescent="0.3">
      <c r="A1503" s="1" t="s">
        <v>4290</v>
      </c>
      <c r="B1503" s="1" t="s">
        <v>4291</v>
      </c>
      <c r="C1503" s="1" t="s">
        <v>4114</v>
      </c>
      <c r="D1503" s="1" t="s">
        <v>4292</v>
      </c>
      <c r="E1503" s="1">
        <f t="shared" si="23"/>
        <v>0</v>
      </c>
      <c r="F1503" s="1"/>
      <c r="G1503" s="1" t="s">
        <v>544</v>
      </c>
      <c r="H1503" s="1" t="s">
        <v>585</v>
      </c>
      <c r="I1503" s="2" t="str">
        <f>VLOOKUP($A1503,'[1]23500'!$B$3:$L$5634,1,0)</f>
        <v>PCA20004PV40.1</v>
      </c>
      <c r="J1503" s="2" t="str">
        <f>VLOOKUP($A1503,'[1]23500'!$B$3:$L$5634,2,0)</f>
        <v>PCA20004 WIĄZKI ŻÓŁTY: 1  (320 szt.)</v>
      </c>
      <c r="K1503" s="2" t="str">
        <f>VLOOKUP($A1503,'[1]23500'!$B$3:$L$5634,3,0)</f>
        <v>paczka</v>
      </c>
      <c r="L1503" s="2" t="str">
        <f>VLOOKUP($A1503,'[1]23500'!$B$3:$L$5634,4,0)</f>
        <v>3926909700</v>
      </c>
      <c r="M1503" s="2" t="str">
        <f>VLOOKUP($A1503,'[1]23500'!$B$3:$L$5634,5,0)</f>
        <v>7330417030561</v>
      </c>
      <c r="N1503" s="2">
        <f>VLOOKUP($A1503,'[1]23500'!$B$3:$L$5634,6,0)</f>
        <v>0</v>
      </c>
      <c r="O1503" s="2">
        <f>VLOOKUP($A1503,'[1]23500'!$B$3:$L$5634,7,0)</f>
        <v>0</v>
      </c>
      <c r="P1503" s="2">
        <f>VLOOKUP($A1503,'[1]23500'!$B$3:$L$5634,8,0)</f>
        <v>0</v>
      </c>
      <c r="Q1503" s="2" t="str">
        <f>VLOOKUP($A1503,'[1]23500'!$B$3:$L$5634,10,0)</f>
        <v>Na przewody</v>
      </c>
      <c r="R1503" s="2" t="str">
        <f>VLOOKUP($A1503,'[1]23500'!$B$3:$L$5634,11,0)</f>
        <v>1001</v>
      </c>
    </row>
    <row r="1504" spans="1:18" x14ac:dyDescent="0.3">
      <c r="A1504" s="1" t="s">
        <v>4293</v>
      </c>
      <c r="B1504" s="1" t="s">
        <v>4294</v>
      </c>
      <c r="C1504" s="1" t="s">
        <v>4114</v>
      </c>
      <c r="D1504" s="1" t="s">
        <v>4295</v>
      </c>
      <c r="E1504" s="1">
        <f t="shared" si="23"/>
        <v>0</v>
      </c>
      <c r="F1504" s="1"/>
      <c r="G1504" s="1" t="s">
        <v>544</v>
      </c>
      <c r="H1504" s="1" t="s">
        <v>585</v>
      </c>
      <c r="I1504" s="2" t="str">
        <f>VLOOKUP($A1504,'[1]23500'!$B$3:$L$5634,1,0)</f>
        <v>PCA20004PV40.2</v>
      </c>
      <c r="J1504" s="2" t="str">
        <f>VLOOKUP($A1504,'[1]23500'!$B$3:$L$5634,2,0)</f>
        <v>PCA20004 WIĄZKI ŻÓŁTY: 2  (320 szt.)</v>
      </c>
      <c r="K1504" s="2" t="str">
        <f>VLOOKUP($A1504,'[1]23500'!$B$3:$L$5634,3,0)</f>
        <v>paczka</v>
      </c>
      <c r="L1504" s="2" t="str">
        <f>VLOOKUP($A1504,'[1]23500'!$B$3:$L$5634,4,0)</f>
        <v>3926909700</v>
      </c>
      <c r="M1504" s="2" t="str">
        <f>VLOOKUP($A1504,'[1]23500'!$B$3:$L$5634,5,0)</f>
        <v>7330417030578</v>
      </c>
      <c r="N1504" s="2">
        <f>VLOOKUP($A1504,'[1]23500'!$B$3:$L$5634,6,0)</f>
        <v>0</v>
      </c>
      <c r="O1504" s="2">
        <f>VLOOKUP($A1504,'[1]23500'!$B$3:$L$5634,7,0)</f>
        <v>0</v>
      </c>
      <c r="P1504" s="2">
        <f>VLOOKUP($A1504,'[1]23500'!$B$3:$L$5634,8,0)</f>
        <v>0</v>
      </c>
      <c r="Q1504" s="2" t="str">
        <f>VLOOKUP($A1504,'[1]23500'!$B$3:$L$5634,10,0)</f>
        <v>Na przewody</v>
      </c>
      <c r="R1504" s="2" t="str">
        <f>VLOOKUP($A1504,'[1]23500'!$B$3:$L$5634,11,0)</f>
        <v>1001</v>
      </c>
    </row>
    <row r="1505" spans="1:18" x14ac:dyDescent="0.3">
      <c r="A1505" s="1" t="s">
        <v>4296</v>
      </c>
      <c r="B1505" s="1" t="s">
        <v>4297</v>
      </c>
      <c r="C1505" s="1" t="s">
        <v>4114</v>
      </c>
      <c r="D1505" s="1" t="s">
        <v>4298</v>
      </c>
      <c r="E1505" s="1">
        <f t="shared" si="23"/>
        <v>0</v>
      </c>
      <c r="F1505" s="1"/>
      <c r="G1505" s="1" t="s">
        <v>544</v>
      </c>
      <c r="H1505" s="1" t="s">
        <v>585</v>
      </c>
      <c r="I1505" s="2" t="str">
        <f>VLOOKUP($A1505,'[1]23500'!$B$3:$L$5634,1,0)</f>
        <v>PCA20004PV40.3</v>
      </c>
      <c r="J1505" s="2" t="str">
        <f>VLOOKUP($A1505,'[1]23500'!$B$3:$L$5634,2,0)</f>
        <v>PCA20004 WIĄZKI ŻÓŁTY: 3  (320 szt.)</v>
      </c>
      <c r="K1505" s="2" t="str">
        <f>VLOOKUP($A1505,'[1]23500'!$B$3:$L$5634,3,0)</f>
        <v>paczka</v>
      </c>
      <c r="L1505" s="2" t="str">
        <f>VLOOKUP($A1505,'[1]23500'!$B$3:$L$5634,4,0)</f>
        <v>3926909700</v>
      </c>
      <c r="M1505" s="2" t="str">
        <f>VLOOKUP($A1505,'[1]23500'!$B$3:$L$5634,5,0)</f>
        <v>7330417030585</v>
      </c>
      <c r="N1505" s="2">
        <f>VLOOKUP($A1505,'[1]23500'!$B$3:$L$5634,6,0)</f>
        <v>0</v>
      </c>
      <c r="O1505" s="2">
        <f>VLOOKUP($A1505,'[1]23500'!$B$3:$L$5634,7,0)</f>
        <v>0</v>
      </c>
      <c r="P1505" s="2">
        <f>VLOOKUP($A1505,'[1]23500'!$B$3:$L$5634,8,0)</f>
        <v>0</v>
      </c>
      <c r="Q1505" s="2" t="str">
        <f>VLOOKUP($A1505,'[1]23500'!$B$3:$L$5634,10,0)</f>
        <v>Na przewody</v>
      </c>
      <c r="R1505" s="2" t="str">
        <f>VLOOKUP($A1505,'[1]23500'!$B$3:$L$5634,11,0)</f>
        <v>1001</v>
      </c>
    </row>
    <row r="1506" spans="1:18" x14ac:dyDescent="0.3">
      <c r="A1506" s="1" t="s">
        <v>4299</v>
      </c>
      <c r="B1506" s="1" t="s">
        <v>4300</v>
      </c>
      <c r="C1506" s="1" t="s">
        <v>4114</v>
      </c>
      <c r="D1506" s="1" t="s">
        <v>4301</v>
      </c>
      <c r="E1506" s="1">
        <f t="shared" si="23"/>
        <v>0</v>
      </c>
      <c r="F1506" s="1"/>
      <c r="G1506" s="1" t="s">
        <v>544</v>
      </c>
      <c r="H1506" s="1" t="s">
        <v>585</v>
      </c>
      <c r="I1506" s="2" t="str">
        <f>VLOOKUP($A1506,'[1]23500'!$B$3:$L$5634,1,0)</f>
        <v>PCA20004PV40.4</v>
      </c>
      <c r="J1506" s="2" t="str">
        <f>VLOOKUP($A1506,'[1]23500'!$B$3:$L$5634,2,0)</f>
        <v>PCA20004 WIĄZKI ŻÓŁTY: 4  (320 szt.)</v>
      </c>
      <c r="K1506" s="2" t="str">
        <f>VLOOKUP($A1506,'[1]23500'!$B$3:$L$5634,3,0)</f>
        <v>paczka</v>
      </c>
      <c r="L1506" s="2" t="str">
        <f>VLOOKUP($A1506,'[1]23500'!$B$3:$L$5634,4,0)</f>
        <v>3926909700</v>
      </c>
      <c r="M1506" s="2" t="str">
        <f>VLOOKUP($A1506,'[1]23500'!$B$3:$L$5634,5,0)</f>
        <v>7330417030592</v>
      </c>
      <c r="N1506" s="2">
        <f>VLOOKUP($A1506,'[1]23500'!$B$3:$L$5634,6,0)</f>
        <v>0</v>
      </c>
      <c r="O1506" s="2">
        <f>VLOOKUP($A1506,'[1]23500'!$B$3:$L$5634,7,0)</f>
        <v>0</v>
      </c>
      <c r="P1506" s="2">
        <f>VLOOKUP($A1506,'[1]23500'!$B$3:$L$5634,8,0)</f>
        <v>0</v>
      </c>
      <c r="Q1506" s="2" t="str">
        <f>VLOOKUP($A1506,'[1]23500'!$B$3:$L$5634,10,0)</f>
        <v>Na przewody</v>
      </c>
      <c r="R1506" s="2" t="str">
        <f>VLOOKUP($A1506,'[1]23500'!$B$3:$L$5634,11,0)</f>
        <v>1001</v>
      </c>
    </row>
    <row r="1507" spans="1:18" x14ac:dyDescent="0.3">
      <c r="A1507" s="1" t="s">
        <v>4299</v>
      </c>
      <c r="B1507" s="1" t="s">
        <v>4302</v>
      </c>
      <c r="C1507" s="1" t="s">
        <v>4114</v>
      </c>
      <c r="D1507" s="1" t="s">
        <v>4303</v>
      </c>
      <c r="E1507" s="1">
        <f t="shared" si="23"/>
        <v>0</v>
      </c>
      <c r="F1507" s="1"/>
      <c r="G1507" s="1" t="s">
        <v>544</v>
      </c>
      <c r="H1507" s="1" t="s">
        <v>585</v>
      </c>
      <c r="I1507" s="2" t="str">
        <f>VLOOKUP($A1507,'[1]23500'!$B$3:$L$5634,1,0)</f>
        <v>PCA20004PV40.4</v>
      </c>
      <c r="J1507" s="2" t="str">
        <f>VLOOKUP($A1507,'[1]23500'!$B$3:$L$5634,2,0)</f>
        <v>PCA20004 WIĄZKI ŻÓŁTY: 4  (320 szt.)</v>
      </c>
      <c r="K1507" s="2" t="str">
        <f>VLOOKUP($A1507,'[1]23500'!$B$3:$L$5634,3,0)</f>
        <v>paczka</v>
      </c>
      <c r="L1507" s="2" t="str">
        <f>VLOOKUP($A1507,'[1]23500'!$B$3:$L$5634,4,0)</f>
        <v>3926909700</v>
      </c>
      <c r="M1507" s="2" t="str">
        <f>VLOOKUP($A1507,'[1]23500'!$B$3:$L$5634,5,0)</f>
        <v>7330417030592</v>
      </c>
      <c r="N1507" s="2">
        <f>VLOOKUP($A1507,'[1]23500'!$B$3:$L$5634,6,0)</f>
        <v>0</v>
      </c>
      <c r="O1507" s="2">
        <f>VLOOKUP($A1507,'[1]23500'!$B$3:$L$5634,7,0)</f>
        <v>0</v>
      </c>
      <c r="P1507" s="2">
        <f>VLOOKUP($A1507,'[1]23500'!$B$3:$L$5634,8,0)</f>
        <v>0</v>
      </c>
      <c r="Q1507" s="2" t="str">
        <f>VLOOKUP($A1507,'[1]23500'!$B$3:$L$5634,10,0)</f>
        <v>Na przewody</v>
      </c>
      <c r="R1507" s="2" t="str">
        <f>VLOOKUP($A1507,'[1]23500'!$B$3:$L$5634,11,0)</f>
        <v>1001</v>
      </c>
    </row>
    <row r="1508" spans="1:18" x14ac:dyDescent="0.3">
      <c r="A1508" s="1" t="s">
        <v>4304</v>
      </c>
      <c r="B1508" s="1" t="s">
        <v>4305</v>
      </c>
      <c r="C1508" s="1" t="s">
        <v>4114</v>
      </c>
      <c r="D1508" s="1" t="s">
        <v>4306</v>
      </c>
      <c r="E1508" s="1">
        <f t="shared" si="23"/>
        <v>0</v>
      </c>
      <c r="F1508" s="1"/>
      <c r="G1508" s="1" t="s">
        <v>544</v>
      </c>
      <c r="H1508" s="1" t="s">
        <v>585</v>
      </c>
      <c r="I1508" s="2" t="str">
        <f>VLOOKUP($A1508,'[1]23500'!$B$3:$L$5634,1,0)</f>
        <v>PCA20004PV40.5</v>
      </c>
      <c r="J1508" s="2" t="str">
        <f>VLOOKUP($A1508,'[1]23500'!$B$3:$L$5634,2,0)</f>
        <v>PCA20004 WIĄZKI ŻÓŁTY: 5  (320 szt.)</v>
      </c>
      <c r="K1508" s="2" t="str">
        <f>VLOOKUP($A1508,'[1]23500'!$B$3:$L$5634,3,0)</f>
        <v>paczka</v>
      </c>
      <c r="L1508" s="2" t="str">
        <f>VLOOKUP($A1508,'[1]23500'!$B$3:$L$5634,4,0)</f>
        <v>3926909700</v>
      </c>
      <c r="M1508" s="2" t="str">
        <f>VLOOKUP($A1508,'[1]23500'!$B$3:$L$5634,5,0)</f>
        <v>7330417030608</v>
      </c>
      <c r="N1508" s="2">
        <f>VLOOKUP($A1508,'[1]23500'!$B$3:$L$5634,6,0)</f>
        <v>0</v>
      </c>
      <c r="O1508" s="2">
        <f>VLOOKUP($A1508,'[1]23500'!$B$3:$L$5634,7,0)</f>
        <v>0</v>
      </c>
      <c r="P1508" s="2">
        <f>VLOOKUP($A1508,'[1]23500'!$B$3:$L$5634,8,0)</f>
        <v>0</v>
      </c>
      <c r="Q1508" s="2" t="str">
        <f>VLOOKUP($A1508,'[1]23500'!$B$3:$L$5634,10,0)</f>
        <v>Na przewody</v>
      </c>
      <c r="R1508" s="2" t="str">
        <f>VLOOKUP($A1508,'[1]23500'!$B$3:$L$5634,11,0)</f>
        <v>1001</v>
      </c>
    </row>
    <row r="1509" spans="1:18" x14ac:dyDescent="0.3">
      <c r="A1509" s="1" t="s">
        <v>4307</v>
      </c>
      <c r="B1509" s="1" t="s">
        <v>4308</v>
      </c>
      <c r="C1509" s="1" t="s">
        <v>4114</v>
      </c>
      <c r="D1509" s="1" t="s">
        <v>4309</v>
      </c>
      <c r="E1509" s="1">
        <f t="shared" si="23"/>
        <v>0</v>
      </c>
      <c r="F1509" s="1"/>
      <c r="G1509" s="1" t="s">
        <v>544</v>
      </c>
      <c r="H1509" s="1" t="s">
        <v>585</v>
      </c>
      <c r="I1509" s="2" t="str">
        <f>VLOOKUP($A1509,'[1]23500'!$B$3:$L$5634,1,0)</f>
        <v>PCA20004PV40.6</v>
      </c>
      <c r="J1509" s="2" t="str">
        <f>VLOOKUP($A1509,'[1]23500'!$B$3:$L$5634,2,0)</f>
        <v>PCA20004 WIĄZKI ŻÓŁTY: 6  (320 szt.)</v>
      </c>
      <c r="K1509" s="2" t="str">
        <f>VLOOKUP($A1509,'[1]23500'!$B$3:$L$5634,3,0)</f>
        <v>paczka</v>
      </c>
      <c r="L1509" s="2" t="str">
        <f>VLOOKUP($A1509,'[1]23500'!$B$3:$L$5634,4,0)</f>
        <v>3926909700</v>
      </c>
      <c r="M1509" s="2" t="str">
        <f>VLOOKUP($A1509,'[1]23500'!$B$3:$L$5634,5,0)</f>
        <v>7330417030615</v>
      </c>
      <c r="N1509" s="2">
        <f>VLOOKUP($A1509,'[1]23500'!$B$3:$L$5634,6,0)</f>
        <v>0</v>
      </c>
      <c r="O1509" s="2">
        <f>VLOOKUP($A1509,'[1]23500'!$B$3:$L$5634,7,0)</f>
        <v>0</v>
      </c>
      <c r="P1509" s="2">
        <f>VLOOKUP($A1509,'[1]23500'!$B$3:$L$5634,8,0)</f>
        <v>0</v>
      </c>
      <c r="Q1509" s="2" t="str">
        <f>VLOOKUP($A1509,'[1]23500'!$B$3:$L$5634,10,0)</f>
        <v>Na przewody</v>
      </c>
      <c r="R1509" s="2" t="str">
        <f>VLOOKUP($A1509,'[1]23500'!$B$3:$L$5634,11,0)</f>
        <v>1001</v>
      </c>
    </row>
    <row r="1510" spans="1:18" x14ac:dyDescent="0.3">
      <c r="A1510" s="1" t="s">
        <v>4310</v>
      </c>
      <c r="B1510" s="1" t="s">
        <v>4311</v>
      </c>
      <c r="C1510" s="1" t="s">
        <v>4114</v>
      </c>
      <c r="D1510" s="1" t="s">
        <v>4312</v>
      </c>
      <c r="E1510" s="1">
        <f t="shared" si="23"/>
        <v>0</v>
      </c>
      <c r="F1510" s="1"/>
      <c r="G1510" s="1" t="s">
        <v>544</v>
      </c>
      <c r="H1510" s="1" t="s">
        <v>585</v>
      </c>
      <c r="I1510" s="2" t="str">
        <f>VLOOKUP($A1510,'[1]23500'!$B$3:$L$5634,1,0)</f>
        <v>PCA20004PV40.7</v>
      </c>
      <c r="J1510" s="2" t="str">
        <f>VLOOKUP($A1510,'[1]23500'!$B$3:$L$5634,2,0)</f>
        <v>PCA20004 WIĄZKI ŻÓŁTY: 7  (320 szt.)</v>
      </c>
      <c r="K1510" s="2" t="str">
        <f>VLOOKUP($A1510,'[1]23500'!$B$3:$L$5634,3,0)</f>
        <v>paczka</v>
      </c>
      <c r="L1510" s="2" t="str">
        <f>VLOOKUP($A1510,'[1]23500'!$B$3:$L$5634,4,0)</f>
        <v>3926909700</v>
      </c>
      <c r="M1510" s="2" t="str">
        <f>VLOOKUP($A1510,'[1]23500'!$B$3:$L$5634,5,0)</f>
        <v>7330417030622</v>
      </c>
      <c r="N1510" s="2">
        <f>VLOOKUP($A1510,'[1]23500'!$B$3:$L$5634,6,0)</f>
        <v>0</v>
      </c>
      <c r="O1510" s="2">
        <f>VLOOKUP($A1510,'[1]23500'!$B$3:$L$5634,7,0)</f>
        <v>0</v>
      </c>
      <c r="P1510" s="2">
        <f>VLOOKUP($A1510,'[1]23500'!$B$3:$L$5634,8,0)</f>
        <v>0</v>
      </c>
      <c r="Q1510" s="2" t="str">
        <f>VLOOKUP($A1510,'[1]23500'!$B$3:$L$5634,10,0)</f>
        <v>Na przewody</v>
      </c>
      <c r="R1510" s="2" t="str">
        <f>VLOOKUP($A1510,'[1]23500'!$B$3:$L$5634,11,0)</f>
        <v>1001</v>
      </c>
    </row>
    <row r="1511" spans="1:18" x14ac:dyDescent="0.3">
      <c r="A1511" s="1" t="s">
        <v>4313</v>
      </c>
      <c r="B1511" s="1" t="s">
        <v>4314</v>
      </c>
      <c r="C1511" s="1" t="s">
        <v>4114</v>
      </c>
      <c r="D1511" s="1" t="s">
        <v>4315</v>
      </c>
      <c r="E1511" s="1">
        <f t="shared" si="23"/>
        <v>0</v>
      </c>
      <c r="F1511" s="1"/>
      <c r="G1511" s="1" t="s">
        <v>544</v>
      </c>
      <c r="H1511" s="1" t="s">
        <v>585</v>
      </c>
      <c r="I1511" s="2" t="str">
        <f>VLOOKUP($A1511,'[1]23500'!$B$3:$L$5634,1,0)</f>
        <v>PCA20004PV40.8</v>
      </c>
      <c r="J1511" s="2" t="str">
        <f>VLOOKUP($A1511,'[1]23500'!$B$3:$L$5634,2,0)</f>
        <v>PCA20004 WIĄZKI ŻÓŁTY: 8  (320 szt.)</v>
      </c>
      <c r="K1511" s="2" t="str">
        <f>VLOOKUP($A1511,'[1]23500'!$B$3:$L$5634,3,0)</f>
        <v>paczka</v>
      </c>
      <c r="L1511" s="2" t="str">
        <f>VLOOKUP($A1511,'[1]23500'!$B$3:$L$5634,4,0)</f>
        <v>3926909700</v>
      </c>
      <c r="M1511" s="2" t="str">
        <f>VLOOKUP($A1511,'[1]23500'!$B$3:$L$5634,5,0)</f>
        <v>7330417030639</v>
      </c>
      <c r="N1511" s="2">
        <f>VLOOKUP($A1511,'[1]23500'!$B$3:$L$5634,6,0)</f>
        <v>0</v>
      </c>
      <c r="O1511" s="2">
        <f>VLOOKUP($A1511,'[1]23500'!$B$3:$L$5634,7,0)</f>
        <v>0</v>
      </c>
      <c r="P1511" s="2">
        <f>VLOOKUP($A1511,'[1]23500'!$B$3:$L$5634,8,0)</f>
        <v>0</v>
      </c>
      <c r="Q1511" s="2" t="str">
        <f>VLOOKUP($A1511,'[1]23500'!$B$3:$L$5634,10,0)</f>
        <v>Na przewody</v>
      </c>
      <c r="R1511" s="2" t="str">
        <f>VLOOKUP($A1511,'[1]23500'!$B$3:$L$5634,11,0)</f>
        <v>1001</v>
      </c>
    </row>
    <row r="1512" spans="1:18" x14ac:dyDescent="0.3">
      <c r="A1512" s="1" t="s">
        <v>4316</v>
      </c>
      <c r="B1512" s="1" t="s">
        <v>4317</v>
      </c>
      <c r="C1512" s="1" t="s">
        <v>4114</v>
      </c>
      <c r="D1512" s="1" t="s">
        <v>4318</v>
      </c>
      <c r="E1512" s="1">
        <f t="shared" si="23"/>
        <v>0</v>
      </c>
      <c r="F1512" s="1"/>
      <c r="G1512" s="1" t="s">
        <v>544</v>
      </c>
      <c r="H1512" s="1" t="s">
        <v>585</v>
      </c>
      <c r="I1512" s="2" t="str">
        <f>VLOOKUP($A1512,'[1]23500'!$B$3:$L$5634,1,0)</f>
        <v>PCA20004PV40.9</v>
      </c>
      <c r="J1512" s="2" t="str">
        <f>VLOOKUP($A1512,'[1]23500'!$B$3:$L$5634,2,0)</f>
        <v>PCA20004 WIĄZKI ŻÓŁTY: 9  (320 szt.)</v>
      </c>
      <c r="K1512" s="2" t="str">
        <f>VLOOKUP($A1512,'[1]23500'!$B$3:$L$5634,3,0)</f>
        <v>paczka</v>
      </c>
      <c r="L1512" s="2" t="str">
        <f>VLOOKUP($A1512,'[1]23500'!$B$3:$L$5634,4,0)</f>
        <v>3926909700</v>
      </c>
      <c r="M1512" s="2" t="str">
        <f>VLOOKUP($A1512,'[1]23500'!$B$3:$L$5634,5,0)</f>
        <v>7330417030646</v>
      </c>
      <c r="N1512" s="2">
        <f>VLOOKUP($A1512,'[1]23500'!$B$3:$L$5634,6,0)</f>
        <v>0</v>
      </c>
      <c r="O1512" s="2">
        <f>VLOOKUP($A1512,'[1]23500'!$B$3:$L$5634,7,0)</f>
        <v>0</v>
      </c>
      <c r="P1512" s="2">
        <f>VLOOKUP($A1512,'[1]23500'!$B$3:$L$5634,8,0)</f>
        <v>0</v>
      </c>
      <c r="Q1512" s="2" t="str">
        <f>VLOOKUP($A1512,'[1]23500'!$B$3:$L$5634,10,0)</f>
        <v>Na przewody</v>
      </c>
      <c r="R1512" s="2" t="str">
        <f>VLOOKUP($A1512,'[1]23500'!$B$3:$L$5634,11,0)</f>
        <v>1001</v>
      </c>
    </row>
    <row r="1513" spans="1:18" x14ac:dyDescent="0.3">
      <c r="A1513" s="1" t="s">
        <v>4319</v>
      </c>
      <c r="B1513" s="1" t="s">
        <v>4320</v>
      </c>
      <c r="C1513" s="1" t="s">
        <v>4114</v>
      </c>
      <c r="D1513" s="1" t="s">
        <v>4321</v>
      </c>
      <c r="E1513" s="1">
        <f t="shared" si="23"/>
        <v>0</v>
      </c>
      <c r="F1513" s="1"/>
      <c r="G1513" s="1" t="s">
        <v>544</v>
      </c>
      <c r="H1513" s="1" t="s">
        <v>585</v>
      </c>
      <c r="I1513" s="2" t="str">
        <f>VLOOKUP($A1513,'[1]23500'!$B$3:$L$5634,1,0)</f>
        <v>PCA20004PV40.A</v>
      </c>
      <c r="J1513" s="2" t="str">
        <f>VLOOKUP($A1513,'[1]23500'!$B$3:$L$5634,2,0)</f>
        <v>PCA20004 WIĄZKI ŻÓŁTY: A  (320 szt.)</v>
      </c>
      <c r="K1513" s="2" t="str">
        <f>VLOOKUP($A1513,'[1]23500'!$B$3:$L$5634,3,0)</f>
        <v>paczka</v>
      </c>
      <c r="L1513" s="2" t="str">
        <f>VLOOKUP($A1513,'[1]23500'!$B$3:$L$5634,4,0)</f>
        <v>3926909700</v>
      </c>
      <c r="M1513" s="2" t="str">
        <f>VLOOKUP($A1513,'[1]23500'!$B$3:$L$5634,5,0)</f>
        <v>7330417030653</v>
      </c>
      <c r="N1513" s="2">
        <f>VLOOKUP($A1513,'[1]23500'!$B$3:$L$5634,6,0)</f>
        <v>0</v>
      </c>
      <c r="O1513" s="2">
        <f>VLOOKUP($A1513,'[1]23500'!$B$3:$L$5634,7,0)</f>
        <v>0</v>
      </c>
      <c r="P1513" s="2">
        <f>VLOOKUP($A1513,'[1]23500'!$B$3:$L$5634,8,0)</f>
        <v>0</v>
      </c>
      <c r="Q1513" s="2" t="str">
        <f>VLOOKUP($A1513,'[1]23500'!$B$3:$L$5634,10,0)</f>
        <v>Na przewody</v>
      </c>
      <c r="R1513" s="2" t="str">
        <f>VLOOKUP($A1513,'[1]23500'!$B$3:$L$5634,11,0)</f>
        <v>1001</v>
      </c>
    </row>
    <row r="1514" spans="1:18" x14ac:dyDescent="0.3">
      <c r="A1514" s="1" t="s">
        <v>4322</v>
      </c>
      <c r="B1514" s="1" t="s">
        <v>4323</v>
      </c>
      <c r="C1514" s="1" t="s">
        <v>4114</v>
      </c>
      <c r="D1514" s="1" t="s">
        <v>4324</v>
      </c>
      <c r="E1514" s="1">
        <f t="shared" si="23"/>
        <v>0</v>
      </c>
      <c r="F1514" s="1"/>
      <c r="G1514" s="1" t="s">
        <v>544</v>
      </c>
      <c r="H1514" s="1" t="s">
        <v>585</v>
      </c>
      <c r="I1514" s="2" t="str">
        <f>VLOOKUP($A1514,'[1]23500'!$B$3:$L$5634,1,0)</f>
        <v>PCA20004PV40.B</v>
      </c>
      <c r="J1514" s="2" t="str">
        <f>VLOOKUP($A1514,'[1]23500'!$B$3:$L$5634,2,0)</f>
        <v>PCA20004 WIĄZKI ŻÓŁTY: B  (320 szt.)</v>
      </c>
      <c r="K1514" s="2" t="str">
        <f>VLOOKUP($A1514,'[1]23500'!$B$3:$L$5634,3,0)</f>
        <v>paczka</v>
      </c>
      <c r="L1514" s="2" t="str">
        <f>VLOOKUP($A1514,'[1]23500'!$B$3:$L$5634,4,0)</f>
        <v>3926909700</v>
      </c>
      <c r="M1514" s="2" t="str">
        <f>VLOOKUP($A1514,'[1]23500'!$B$3:$L$5634,5,0)</f>
        <v>7330417030660</v>
      </c>
      <c r="N1514" s="2">
        <f>VLOOKUP($A1514,'[1]23500'!$B$3:$L$5634,6,0)</f>
        <v>0</v>
      </c>
      <c r="O1514" s="2">
        <f>VLOOKUP($A1514,'[1]23500'!$B$3:$L$5634,7,0)</f>
        <v>0</v>
      </c>
      <c r="P1514" s="2">
        <f>VLOOKUP($A1514,'[1]23500'!$B$3:$L$5634,8,0)</f>
        <v>0</v>
      </c>
      <c r="Q1514" s="2" t="str">
        <f>VLOOKUP($A1514,'[1]23500'!$B$3:$L$5634,10,0)</f>
        <v>Na przewody</v>
      </c>
      <c r="R1514" s="2" t="str">
        <f>VLOOKUP($A1514,'[1]23500'!$B$3:$L$5634,11,0)</f>
        <v>1001</v>
      </c>
    </row>
    <row r="1515" spans="1:18" x14ac:dyDescent="0.3">
      <c r="A1515" s="1" t="s">
        <v>4325</v>
      </c>
      <c r="B1515" s="1" t="s">
        <v>4326</v>
      </c>
      <c r="C1515" s="1" t="s">
        <v>4114</v>
      </c>
      <c r="D1515" s="1" t="s">
        <v>4327</v>
      </c>
      <c r="E1515" s="1">
        <f t="shared" si="23"/>
        <v>0</v>
      </c>
      <c r="F1515" s="1"/>
      <c r="G1515" s="1" t="s">
        <v>544</v>
      </c>
      <c r="H1515" s="1" t="s">
        <v>585</v>
      </c>
      <c r="I1515" s="2" t="str">
        <f>VLOOKUP($A1515,'[1]23500'!$B$3:$L$5634,1,0)</f>
        <v>PCA20004PV40.C</v>
      </c>
      <c r="J1515" s="2" t="str">
        <f>VLOOKUP($A1515,'[1]23500'!$B$3:$L$5634,2,0)</f>
        <v>PCA20004 WIĄZKI ŻÓŁTY: C  (320 szt.)</v>
      </c>
      <c r="K1515" s="2" t="str">
        <f>VLOOKUP($A1515,'[1]23500'!$B$3:$L$5634,3,0)</f>
        <v>paczka</v>
      </c>
      <c r="L1515" s="2" t="str">
        <f>VLOOKUP($A1515,'[1]23500'!$B$3:$L$5634,4,0)</f>
        <v>3926909700</v>
      </c>
      <c r="M1515" s="2" t="str">
        <f>VLOOKUP($A1515,'[1]23500'!$B$3:$L$5634,5,0)</f>
        <v>7330417030677</v>
      </c>
      <c r="N1515" s="2">
        <f>VLOOKUP($A1515,'[1]23500'!$B$3:$L$5634,6,0)</f>
        <v>0</v>
      </c>
      <c r="O1515" s="2">
        <f>VLOOKUP($A1515,'[1]23500'!$B$3:$L$5634,7,0)</f>
        <v>0</v>
      </c>
      <c r="P1515" s="2">
        <f>VLOOKUP($A1515,'[1]23500'!$B$3:$L$5634,8,0)</f>
        <v>0</v>
      </c>
      <c r="Q1515" s="2" t="str">
        <f>VLOOKUP($A1515,'[1]23500'!$B$3:$L$5634,10,0)</f>
        <v>Na przewody</v>
      </c>
      <c r="R1515" s="2" t="str">
        <f>VLOOKUP($A1515,'[1]23500'!$B$3:$L$5634,11,0)</f>
        <v>1001</v>
      </c>
    </row>
    <row r="1516" spans="1:18" x14ac:dyDescent="0.3">
      <c r="A1516" s="1" t="s">
        <v>4328</v>
      </c>
      <c r="B1516" s="1" t="s">
        <v>4329</v>
      </c>
      <c r="C1516" s="1" t="s">
        <v>4114</v>
      </c>
      <c r="D1516" s="1" t="s">
        <v>4330</v>
      </c>
      <c r="E1516" s="1">
        <f t="shared" si="23"/>
        <v>0</v>
      </c>
      <c r="F1516" s="1"/>
      <c r="G1516" s="1" t="s">
        <v>544</v>
      </c>
      <c r="H1516" s="1" t="s">
        <v>585</v>
      </c>
      <c r="I1516" s="2" t="str">
        <f>VLOOKUP($A1516,'[1]23500'!$B$3:$L$5634,1,0)</f>
        <v>PCA20004PV40.D</v>
      </c>
      <c r="J1516" s="2" t="str">
        <f>VLOOKUP($A1516,'[1]23500'!$B$3:$L$5634,2,0)</f>
        <v>PCA20004 WIĄZKI ŻÓŁTY: D  (320 szt.)</v>
      </c>
      <c r="K1516" s="2" t="str">
        <f>VLOOKUP($A1516,'[1]23500'!$B$3:$L$5634,3,0)</f>
        <v>paczka</v>
      </c>
      <c r="L1516" s="2" t="str">
        <f>VLOOKUP($A1516,'[1]23500'!$B$3:$L$5634,4,0)</f>
        <v>3926909700</v>
      </c>
      <c r="M1516" s="2" t="str">
        <f>VLOOKUP($A1516,'[1]23500'!$B$3:$L$5634,5,0)</f>
        <v>7330417030684</v>
      </c>
      <c r="N1516" s="2">
        <f>VLOOKUP($A1516,'[1]23500'!$B$3:$L$5634,6,0)</f>
        <v>0</v>
      </c>
      <c r="O1516" s="2">
        <f>VLOOKUP($A1516,'[1]23500'!$B$3:$L$5634,7,0)</f>
        <v>0</v>
      </c>
      <c r="P1516" s="2">
        <f>VLOOKUP($A1516,'[1]23500'!$B$3:$L$5634,8,0)</f>
        <v>0</v>
      </c>
      <c r="Q1516" s="2" t="str">
        <f>VLOOKUP($A1516,'[1]23500'!$B$3:$L$5634,10,0)</f>
        <v>Na przewody</v>
      </c>
      <c r="R1516" s="2" t="str">
        <f>VLOOKUP($A1516,'[1]23500'!$B$3:$L$5634,11,0)</f>
        <v>1001</v>
      </c>
    </row>
    <row r="1517" spans="1:18" x14ac:dyDescent="0.3">
      <c r="A1517" s="1" t="s">
        <v>4331</v>
      </c>
      <c r="B1517" s="1" t="s">
        <v>4332</v>
      </c>
      <c r="C1517" s="1" t="s">
        <v>4114</v>
      </c>
      <c r="D1517" s="1" t="s">
        <v>4333</v>
      </c>
      <c r="E1517" s="1">
        <f t="shared" si="23"/>
        <v>0</v>
      </c>
      <c r="F1517" s="1"/>
      <c r="G1517" s="1" t="s">
        <v>544</v>
      </c>
      <c r="H1517" s="1" t="s">
        <v>585</v>
      </c>
      <c r="I1517" s="2" t="str">
        <f>VLOOKUP($A1517,'[1]23500'!$B$3:$L$5634,1,0)</f>
        <v>PCA20004PV40.E</v>
      </c>
      <c r="J1517" s="2" t="str">
        <f>VLOOKUP($A1517,'[1]23500'!$B$3:$L$5634,2,0)</f>
        <v>PCA20004 WIĄZKI ŻÓŁTY: E  (320 szt.)</v>
      </c>
      <c r="K1517" s="2" t="str">
        <f>VLOOKUP($A1517,'[1]23500'!$B$3:$L$5634,3,0)</f>
        <v>paczka</v>
      </c>
      <c r="L1517" s="2" t="str">
        <f>VLOOKUP($A1517,'[1]23500'!$B$3:$L$5634,4,0)</f>
        <v>3926909700</v>
      </c>
      <c r="M1517" s="2" t="str">
        <f>VLOOKUP($A1517,'[1]23500'!$B$3:$L$5634,5,0)</f>
        <v>7330417030691</v>
      </c>
      <c r="N1517" s="2">
        <f>VLOOKUP($A1517,'[1]23500'!$B$3:$L$5634,6,0)</f>
        <v>0</v>
      </c>
      <c r="O1517" s="2">
        <f>VLOOKUP($A1517,'[1]23500'!$B$3:$L$5634,7,0)</f>
        <v>0</v>
      </c>
      <c r="P1517" s="2">
        <f>VLOOKUP($A1517,'[1]23500'!$B$3:$L$5634,8,0)</f>
        <v>0</v>
      </c>
      <c r="Q1517" s="2" t="str">
        <f>VLOOKUP($A1517,'[1]23500'!$B$3:$L$5634,10,0)</f>
        <v>Na przewody</v>
      </c>
      <c r="R1517" s="2" t="str">
        <f>VLOOKUP($A1517,'[1]23500'!$B$3:$L$5634,11,0)</f>
        <v>1001</v>
      </c>
    </row>
    <row r="1518" spans="1:18" x14ac:dyDescent="0.3">
      <c r="A1518" s="1" t="s">
        <v>4334</v>
      </c>
      <c r="B1518" s="1" t="s">
        <v>4335</v>
      </c>
      <c r="C1518" s="1" t="s">
        <v>4114</v>
      </c>
      <c r="D1518" s="1" t="s">
        <v>4336</v>
      </c>
      <c r="E1518" s="1">
        <f t="shared" si="23"/>
        <v>0</v>
      </c>
      <c r="F1518" s="1"/>
      <c r="G1518" s="1" t="s">
        <v>544</v>
      </c>
      <c r="H1518" s="1" t="s">
        <v>585</v>
      </c>
      <c r="I1518" s="2" t="str">
        <f>VLOOKUP($A1518,'[1]23500'!$B$3:$L$5634,1,0)</f>
        <v>PCA20004PV40.F</v>
      </c>
      <c r="J1518" s="2" t="str">
        <f>VLOOKUP($A1518,'[1]23500'!$B$3:$L$5634,2,0)</f>
        <v>PCA20004 WIĄZKI ŻÓŁTY: F  (320 szt.)</v>
      </c>
      <c r="K1518" s="2" t="str">
        <f>VLOOKUP($A1518,'[1]23500'!$B$3:$L$5634,3,0)</f>
        <v>paczka</v>
      </c>
      <c r="L1518" s="2" t="str">
        <f>VLOOKUP($A1518,'[1]23500'!$B$3:$L$5634,4,0)</f>
        <v>3926909700</v>
      </c>
      <c r="M1518" s="2" t="str">
        <f>VLOOKUP($A1518,'[1]23500'!$B$3:$L$5634,5,0)</f>
        <v>7330417030707</v>
      </c>
      <c r="N1518" s="2">
        <f>VLOOKUP($A1518,'[1]23500'!$B$3:$L$5634,6,0)</f>
        <v>0</v>
      </c>
      <c r="O1518" s="2">
        <f>VLOOKUP($A1518,'[1]23500'!$B$3:$L$5634,7,0)</f>
        <v>0</v>
      </c>
      <c r="P1518" s="2">
        <f>VLOOKUP($A1518,'[1]23500'!$B$3:$L$5634,8,0)</f>
        <v>0</v>
      </c>
      <c r="Q1518" s="2" t="str">
        <f>VLOOKUP($A1518,'[1]23500'!$B$3:$L$5634,10,0)</f>
        <v>Na przewody</v>
      </c>
      <c r="R1518" s="2" t="str">
        <f>VLOOKUP($A1518,'[1]23500'!$B$3:$L$5634,11,0)</f>
        <v>1001</v>
      </c>
    </row>
    <row r="1519" spans="1:18" x14ac:dyDescent="0.3">
      <c r="A1519" s="1" t="s">
        <v>4337</v>
      </c>
      <c r="B1519" s="1" t="s">
        <v>4338</v>
      </c>
      <c r="C1519" s="1" t="s">
        <v>4114</v>
      </c>
      <c r="D1519" s="1" t="s">
        <v>4339</v>
      </c>
      <c r="E1519" s="1">
        <f t="shared" si="23"/>
        <v>0</v>
      </c>
      <c r="F1519" s="1"/>
      <c r="G1519" s="1" t="s">
        <v>544</v>
      </c>
      <c r="H1519" s="1" t="s">
        <v>585</v>
      </c>
      <c r="I1519" s="2" t="str">
        <f>VLOOKUP($A1519,'[1]23500'!$B$3:$L$5634,1,0)</f>
        <v>PCA20004PV40.G</v>
      </c>
      <c r="J1519" s="2" t="str">
        <f>VLOOKUP($A1519,'[1]23500'!$B$3:$L$5634,2,0)</f>
        <v>PCA20004 WIĄZKI ŻÓŁTY: G  (320 szt.)</v>
      </c>
      <c r="K1519" s="2" t="str">
        <f>VLOOKUP($A1519,'[1]23500'!$B$3:$L$5634,3,0)</f>
        <v>paczka</v>
      </c>
      <c r="L1519" s="2" t="str">
        <f>VLOOKUP($A1519,'[1]23500'!$B$3:$L$5634,4,0)</f>
        <v>3926909700</v>
      </c>
      <c r="M1519" s="2" t="str">
        <f>VLOOKUP($A1519,'[1]23500'!$B$3:$L$5634,5,0)</f>
        <v>7330417030714</v>
      </c>
      <c r="N1519" s="2">
        <f>VLOOKUP($A1519,'[1]23500'!$B$3:$L$5634,6,0)</f>
        <v>0</v>
      </c>
      <c r="O1519" s="2">
        <f>VLOOKUP($A1519,'[1]23500'!$B$3:$L$5634,7,0)</f>
        <v>0</v>
      </c>
      <c r="P1519" s="2">
        <f>VLOOKUP($A1519,'[1]23500'!$B$3:$L$5634,8,0)</f>
        <v>0</v>
      </c>
      <c r="Q1519" s="2" t="str">
        <f>VLOOKUP($A1519,'[1]23500'!$B$3:$L$5634,10,0)</f>
        <v>Na przewody</v>
      </c>
      <c r="R1519" s="2" t="str">
        <f>VLOOKUP($A1519,'[1]23500'!$B$3:$L$5634,11,0)</f>
        <v>1001</v>
      </c>
    </row>
    <row r="1520" spans="1:18" x14ac:dyDescent="0.3">
      <c r="A1520" s="1" t="s">
        <v>4340</v>
      </c>
      <c r="B1520" s="1" t="s">
        <v>4341</v>
      </c>
      <c r="C1520" s="1" t="s">
        <v>4114</v>
      </c>
      <c r="D1520" s="1" t="s">
        <v>4342</v>
      </c>
      <c r="E1520" s="1">
        <f t="shared" si="23"/>
        <v>0</v>
      </c>
      <c r="F1520" s="1"/>
      <c r="G1520" s="1" t="s">
        <v>544</v>
      </c>
      <c r="H1520" s="1" t="s">
        <v>585</v>
      </c>
      <c r="I1520" s="2" t="str">
        <f>VLOOKUP($A1520,'[1]23500'!$B$3:$L$5634,1,0)</f>
        <v>PCA20004PV40.GRD</v>
      </c>
      <c r="J1520" s="2" t="str">
        <f>VLOOKUP($A1520,'[1]23500'!$B$3:$L$5634,2,0)</f>
        <v>PCA20004 WIĄZKI ŻÓŁTY: UZIEMIENIE</v>
      </c>
      <c r="K1520" s="2" t="str">
        <f>VLOOKUP($A1520,'[1]23500'!$B$3:$L$5634,3,0)</f>
        <v>paczka</v>
      </c>
      <c r="L1520" s="2" t="str">
        <f>VLOOKUP($A1520,'[1]23500'!$B$3:$L$5634,4,0)</f>
        <v>3926909700</v>
      </c>
      <c r="M1520" s="2" t="str">
        <f>VLOOKUP($A1520,'[1]23500'!$B$3:$L$5634,5,0)</f>
        <v>7330417030752</v>
      </c>
      <c r="N1520" s="2">
        <f>VLOOKUP($A1520,'[1]23500'!$B$3:$L$5634,6,0)</f>
        <v>0</v>
      </c>
      <c r="O1520" s="2">
        <f>VLOOKUP($A1520,'[1]23500'!$B$3:$L$5634,7,0)</f>
        <v>0</v>
      </c>
      <c r="P1520" s="2">
        <f>VLOOKUP($A1520,'[1]23500'!$B$3:$L$5634,8,0)</f>
        <v>0</v>
      </c>
      <c r="Q1520" s="2" t="str">
        <f>VLOOKUP($A1520,'[1]23500'!$B$3:$L$5634,10,0)</f>
        <v>Na przewody</v>
      </c>
      <c r="R1520" s="2" t="str">
        <f>VLOOKUP($A1520,'[1]23500'!$B$3:$L$5634,11,0)</f>
        <v>1001</v>
      </c>
    </row>
    <row r="1521" spans="1:18" x14ac:dyDescent="0.3">
      <c r="A1521" s="1" t="s">
        <v>4343</v>
      </c>
      <c r="B1521" s="1" t="s">
        <v>4344</v>
      </c>
      <c r="C1521" s="1" t="s">
        <v>4114</v>
      </c>
      <c r="D1521" s="1" t="s">
        <v>4345</v>
      </c>
      <c r="E1521" s="1">
        <f t="shared" si="23"/>
        <v>0</v>
      </c>
      <c r="F1521" s="1"/>
      <c r="G1521" s="1" t="s">
        <v>544</v>
      </c>
      <c r="H1521" s="1" t="s">
        <v>585</v>
      </c>
      <c r="I1521" s="2" t="str">
        <f>VLOOKUP($A1521,'[1]23500'!$B$3:$L$5634,1,0)</f>
        <v>PCA20004PV40.H</v>
      </c>
      <c r="J1521" s="2" t="str">
        <f>VLOOKUP($A1521,'[1]23500'!$B$3:$L$5634,2,0)</f>
        <v>PCA20004 WIĄZKI ŻÓŁTY: H  (320 szt.)</v>
      </c>
      <c r="K1521" s="2" t="str">
        <f>VLOOKUP($A1521,'[1]23500'!$B$3:$L$5634,3,0)</f>
        <v>paczka</v>
      </c>
      <c r="L1521" s="2" t="str">
        <f>VLOOKUP($A1521,'[1]23500'!$B$3:$L$5634,4,0)</f>
        <v>3926909700</v>
      </c>
      <c r="M1521" s="2" t="str">
        <f>VLOOKUP($A1521,'[1]23500'!$B$3:$L$5634,5,0)</f>
        <v>7330417030721</v>
      </c>
      <c r="N1521" s="2">
        <f>VLOOKUP($A1521,'[1]23500'!$B$3:$L$5634,6,0)</f>
        <v>0</v>
      </c>
      <c r="O1521" s="2">
        <f>VLOOKUP($A1521,'[1]23500'!$B$3:$L$5634,7,0)</f>
        <v>0</v>
      </c>
      <c r="P1521" s="2">
        <f>VLOOKUP($A1521,'[1]23500'!$B$3:$L$5634,8,0)</f>
        <v>0</v>
      </c>
      <c r="Q1521" s="2" t="str">
        <f>VLOOKUP($A1521,'[1]23500'!$B$3:$L$5634,10,0)</f>
        <v>Na przewody</v>
      </c>
      <c r="R1521" s="2" t="str">
        <f>VLOOKUP($A1521,'[1]23500'!$B$3:$L$5634,11,0)</f>
        <v>1001</v>
      </c>
    </row>
    <row r="1522" spans="1:18" x14ac:dyDescent="0.3">
      <c r="A1522" s="1" t="s">
        <v>4346</v>
      </c>
      <c r="B1522" s="1" t="s">
        <v>4347</v>
      </c>
      <c r="C1522" s="1" t="s">
        <v>4114</v>
      </c>
      <c r="D1522" s="1" t="s">
        <v>4348</v>
      </c>
      <c r="E1522" s="1">
        <f t="shared" si="23"/>
        <v>0</v>
      </c>
      <c r="F1522" s="1"/>
      <c r="G1522" s="1" t="s">
        <v>544</v>
      </c>
      <c r="H1522" s="1" t="s">
        <v>585</v>
      </c>
      <c r="I1522" s="2" t="str">
        <f>VLOOKUP($A1522,'[1]23500'!$B$3:$L$5634,1,0)</f>
        <v>PCA20004PV40.I</v>
      </c>
      <c r="J1522" s="2" t="str">
        <f>VLOOKUP($A1522,'[1]23500'!$B$3:$L$5634,2,0)</f>
        <v>PCA20004 WIĄZKI ŻÓŁTY: I  (320 szt.)</v>
      </c>
      <c r="K1522" s="2" t="str">
        <f>VLOOKUP($A1522,'[1]23500'!$B$3:$L$5634,3,0)</f>
        <v>paczka</v>
      </c>
      <c r="L1522" s="2" t="str">
        <f>VLOOKUP($A1522,'[1]23500'!$B$3:$L$5634,4,0)</f>
        <v>3926909700</v>
      </c>
      <c r="M1522" s="2" t="str">
        <f>VLOOKUP($A1522,'[1]23500'!$B$3:$L$5634,5,0)</f>
        <v>7330417030738</v>
      </c>
      <c r="N1522" s="2">
        <f>VLOOKUP($A1522,'[1]23500'!$B$3:$L$5634,6,0)</f>
        <v>0</v>
      </c>
      <c r="O1522" s="2">
        <f>VLOOKUP($A1522,'[1]23500'!$B$3:$L$5634,7,0)</f>
        <v>0</v>
      </c>
      <c r="P1522" s="2">
        <f>VLOOKUP($A1522,'[1]23500'!$B$3:$L$5634,8,0)</f>
        <v>0</v>
      </c>
      <c r="Q1522" s="2" t="str">
        <f>VLOOKUP($A1522,'[1]23500'!$B$3:$L$5634,10,0)</f>
        <v>Na przewody</v>
      </c>
      <c r="R1522" s="2" t="str">
        <f>VLOOKUP($A1522,'[1]23500'!$B$3:$L$5634,11,0)</f>
        <v>1001</v>
      </c>
    </row>
    <row r="1523" spans="1:18" x14ac:dyDescent="0.3">
      <c r="A1523" s="1" t="s">
        <v>4349</v>
      </c>
      <c r="B1523" s="1" t="s">
        <v>4350</v>
      </c>
      <c r="C1523" s="1" t="s">
        <v>4114</v>
      </c>
      <c r="D1523" s="1" t="s">
        <v>4351</v>
      </c>
      <c r="E1523" s="1">
        <f t="shared" si="23"/>
        <v>0</v>
      </c>
      <c r="F1523" s="1"/>
      <c r="G1523" s="1" t="s">
        <v>544</v>
      </c>
      <c r="H1523" s="1" t="s">
        <v>585</v>
      </c>
      <c r="I1523" s="2" t="str">
        <f>VLOOKUP($A1523,'[1]23500'!$B$3:$L$5634,1,0)</f>
        <v>PCA20004PV40.J</v>
      </c>
      <c r="J1523" s="2" t="str">
        <f>VLOOKUP($A1523,'[1]23500'!$B$3:$L$5634,2,0)</f>
        <v>PCA20004 WIĄZKI ŻÓŁTY: J  (320 szt.)</v>
      </c>
      <c r="K1523" s="2" t="str">
        <f>VLOOKUP($A1523,'[1]23500'!$B$3:$L$5634,3,0)</f>
        <v>paczka</v>
      </c>
      <c r="L1523" s="2" t="str">
        <f>VLOOKUP($A1523,'[1]23500'!$B$3:$L$5634,4,0)</f>
        <v>3926909700</v>
      </c>
      <c r="M1523" s="2" t="str">
        <f>VLOOKUP($A1523,'[1]23500'!$B$3:$L$5634,5,0)</f>
        <v>7330417030745</v>
      </c>
      <c r="N1523" s="2">
        <f>VLOOKUP($A1523,'[1]23500'!$B$3:$L$5634,6,0)</f>
        <v>0</v>
      </c>
      <c r="O1523" s="2">
        <f>VLOOKUP($A1523,'[1]23500'!$B$3:$L$5634,7,0)</f>
        <v>0</v>
      </c>
      <c r="P1523" s="2">
        <f>VLOOKUP($A1523,'[1]23500'!$B$3:$L$5634,8,0)</f>
        <v>0</v>
      </c>
      <c r="Q1523" s="2" t="str">
        <f>VLOOKUP($A1523,'[1]23500'!$B$3:$L$5634,10,0)</f>
        <v>Na przewody</v>
      </c>
      <c r="R1523" s="2" t="str">
        <f>VLOOKUP($A1523,'[1]23500'!$B$3:$L$5634,11,0)</f>
        <v>1001</v>
      </c>
    </row>
    <row r="1524" spans="1:18" x14ac:dyDescent="0.3">
      <c r="A1524" s="1" t="s">
        <v>4352</v>
      </c>
      <c r="B1524" s="1" t="s">
        <v>4353</v>
      </c>
      <c r="C1524" s="1" t="s">
        <v>4114</v>
      </c>
      <c r="D1524" s="1" t="s">
        <v>4354</v>
      </c>
      <c r="E1524" s="1">
        <f t="shared" si="23"/>
        <v>0</v>
      </c>
      <c r="F1524" s="1"/>
      <c r="G1524" s="1" t="s">
        <v>544</v>
      </c>
      <c r="H1524" s="1" t="s">
        <v>585</v>
      </c>
      <c r="I1524" s="2" t="str">
        <f>VLOOKUP($A1524,'[1]23500'!$B$3:$L$5634,1,0)</f>
        <v>PCA20004PV40.K</v>
      </c>
      <c r="J1524" s="2" t="str">
        <f>VLOOKUP($A1524,'[1]23500'!$B$3:$L$5634,2,0)</f>
        <v>PCA20004 WIĄZKI ŻÓŁTY: K  (320 szt.)</v>
      </c>
      <c r="K1524" s="2" t="str">
        <f>VLOOKUP($A1524,'[1]23500'!$B$3:$L$5634,3,0)</f>
        <v>paczka</v>
      </c>
      <c r="L1524" s="2" t="str">
        <f>VLOOKUP($A1524,'[1]23500'!$B$3:$L$5634,4,0)</f>
        <v>3926909700</v>
      </c>
      <c r="M1524" s="2" t="str">
        <f>VLOOKUP($A1524,'[1]23500'!$B$3:$L$5634,5,0)</f>
        <v>7330417030769</v>
      </c>
      <c r="N1524" s="2">
        <f>VLOOKUP($A1524,'[1]23500'!$B$3:$L$5634,6,0)</f>
        <v>0</v>
      </c>
      <c r="O1524" s="2">
        <f>VLOOKUP($A1524,'[1]23500'!$B$3:$L$5634,7,0)</f>
        <v>0</v>
      </c>
      <c r="P1524" s="2">
        <f>VLOOKUP($A1524,'[1]23500'!$B$3:$L$5634,8,0)</f>
        <v>0</v>
      </c>
      <c r="Q1524" s="2" t="str">
        <f>VLOOKUP($A1524,'[1]23500'!$B$3:$L$5634,10,0)</f>
        <v>Na przewody</v>
      </c>
      <c r="R1524" s="2" t="str">
        <f>VLOOKUP($A1524,'[1]23500'!$B$3:$L$5634,11,0)</f>
        <v>1001</v>
      </c>
    </row>
    <row r="1525" spans="1:18" x14ac:dyDescent="0.3">
      <c r="A1525" s="1" t="s">
        <v>4355</v>
      </c>
      <c r="B1525" s="1" t="s">
        <v>4356</v>
      </c>
      <c r="C1525" s="1" t="s">
        <v>4114</v>
      </c>
      <c r="D1525" s="1" t="s">
        <v>4357</v>
      </c>
      <c r="E1525" s="1">
        <f t="shared" si="23"/>
        <v>0</v>
      </c>
      <c r="F1525" s="1"/>
      <c r="G1525" s="1" t="s">
        <v>544</v>
      </c>
      <c r="H1525" s="1" t="s">
        <v>585</v>
      </c>
      <c r="I1525" s="2" t="str">
        <f>VLOOKUP($A1525,'[1]23500'!$B$3:$L$5634,1,0)</f>
        <v>PCA20004PV40.L</v>
      </c>
      <c r="J1525" s="2" t="str">
        <f>VLOOKUP($A1525,'[1]23500'!$B$3:$L$5634,2,0)</f>
        <v>PCA20004 WIĄZKI ŻÓŁTY: L  (320 szt.)</v>
      </c>
      <c r="K1525" s="2" t="str">
        <f>VLOOKUP($A1525,'[1]23500'!$B$3:$L$5634,3,0)</f>
        <v>paczka</v>
      </c>
      <c r="L1525" s="2" t="str">
        <f>VLOOKUP($A1525,'[1]23500'!$B$3:$L$5634,4,0)</f>
        <v>3926909700</v>
      </c>
      <c r="M1525" s="2" t="str">
        <f>VLOOKUP($A1525,'[1]23500'!$B$3:$L$5634,5,0)</f>
        <v>7330417030776</v>
      </c>
      <c r="N1525" s="2">
        <f>VLOOKUP($A1525,'[1]23500'!$B$3:$L$5634,6,0)</f>
        <v>0</v>
      </c>
      <c r="O1525" s="2">
        <f>VLOOKUP($A1525,'[1]23500'!$B$3:$L$5634,7,0)</f>
        <v>0</v>
      </c>
      <c r="P1525" s="2">
        <f>VLOOKUP($A1525,'[1]23500'!$B$3:$L$5634,8,0)</f>
        <v>0</v>
      </c>
      <c r="Q1525" s="2" t="str">
        <f>VLOOKUP($A1525,'[1]23500'!$B$3:$L$5634,10,0)</f>
        <v>Na przewody</v>
      </c>
      <c r="R1525" s="2" t="str">
        <f>VLOOKUP($A1525,'[1]23500'!$B$3:$L$5634,11,0)</f>
        <v>1001</v>
      </c>
    </row>
    <row r="1526" spans="1:18" x14ac:dyDescent="0.3">
      <c r="A1526" s="1" t="s">
        <v>4358</v>
      </c>
      <c r="B1526" s="1" t="s">
        <v>4359</v>
      </c>
      <c r="C1526" s="1" t="s">
        <v>4114</v>
      </c>
      <c r="D1526" s="1" t="s">
        <v>4360</v>
      </c>
      <c r="E1526" s="1">
        <f t="shared" si="23"/>
        <v>0</v>
      </c>
      <c r="F1526" s="1"/>
      <c r="G1526" s="1" t="s">
        <v>544</v>
      </c>
      <c r="H1526" s="1" t="s">
        <v>585</v>
      </c>
      <c r="I1526" s="2" t="str">
        <f>VLOOKUP($A1526,'[1]23500'!$B$3:$L$5634,1,0)</f>
        <v>PCA20004PV40.M</v>
      </c>
      <c r="J1526" s="2" t="str">
        <f>VLOOKUP($A1526,'[1]23500'!$B$3:$L$5634,2,0)</f>
        <v>PCA20004 WIĄZKI ŻÓŁTY: M  (320 szt.)</v>
      </c>
      <c r="K1526" s="2" t="str">
        <f>VLOOKUP($A1526,'[1]23500'!$B$3:$L$5634,3,0)</f>
        <v>paczka</v>
      </c>
      <c r="L1526" s="2" t="str">
        <f>VLOOKUP($A1526,'[1]23500'!$B$3:$L$5634,4,0)</f>
        <v>3926909700</v>
      </c>
      <c r="M1526" s="2" t="str">
        <f>VLOOKUP($A1526,'[1]23500'!$B$3:$L$5634,5,0)</f>
        <v>7330417030783</v>
      </c>
      <c r="N1526" s="2">
        <f>VLOOKUP($A1526,'[1]23500'!$B$3:$L$5634,6,0)</f>
        <v>0</v>
      </c>
      <c r="O1526" s="2">
        <f>VLOOKUP($A1526,'[1]23500'!$B$3:$L$5634,7,0)</f>
        <v>0</v>
      </c>
      <c r="P1526" s="2">
        <f>VLOOKUP($A1526,'[1]23500'!$B$3:$L$5634,8,0)</f>
        <v>0</v>
      </c>
      <c r="Q1526" s="2" t="str">
        <f>VLOOKUP($A1526,'[1]23500'!$B$3:$L$5634,10,0)</f>
        <v>Na przewody</v>
      </c>
      <c r="R1526" s="2" t="str">
        <f>VLOOKUP($A1526,'[1]23500'!$B$3:$L$5634,11,0)</f>
        <v>1001</v>
      </c>
    </row>
    <row r="1527" spans="1:18" x14ac:dyDescent="0.3">
      <c r="A1527" s="1" t="s">
        <v>4361</v>
      </c>
      <c r="B1527" s="1" t="s">
        <v>4362</v>
      </c>
      <c r="C1527" s="1" t="s">
        <v>4114</v>
      </c>
      <c r="D1527" s="1" t="s">
        <v>4363</v>
      </c>
      <c r="E1527" s="1">
        <f t="shared" si="23"/>
        <v>0</v>
      </c>
      <c r="F1527" s="1"/>
      <c r="G1527" s="1" t="s">
        <v>544</v>
      </c>
      <c r="H1527" s="1" t="s">
        <v>585</v>
      </c>
      <c r="I1527" s="2" t="str">
        <f>VLOOKUP($A1527,'[1]23500'!$B$3:$L$5634,1,0)</f>
        <v>PCA20004PV40.N</v>
      </c>
      <c r="J1527" s="2" t="str">
        <f>VLOOKUP($A1527,'[1]23500'!$B$3:$L$5634,2,0)</f>
        <v>PCA20004 WIĄZKI ŻÓŁTY: N  (320 szt.)</v>
      </c>
      <c r="K1527" s="2" t="str">
        <f>VLOOKUP($A1527,'[1]23500'!$B$3:$L$5634,3,0)</f>
        <v>paczka</v>
      </c>
      <c r="L1527" s="2" t="str">
        <f>VLOOKUP($A1527,'[1]23500'!$B$3:$L$5634,4,0)</f>
        <v>3926909700</v>
      </c>
      <c r="M1527" s="2" t="str">
        <f>VLOOKUP($A1527,'[1]23500'!$B$3:$L$5634,5,0)</f>
        <v>7330417030790</v>
      </c>
      <c r="N1527" s="2">
        <f>VLOOKUP($A1527,'[1]23500'!$B$3:$L$5634,6,0)</f>
        <v>0</v>
      </c>
      <c r="O1527" s="2">
        <f>VLOOKUP($A1527,'[1]23500'!$B$3:$L$5634,7,0)</f>
        <v>0</v>
      </c>
      <c r="P1527" s="2">
        <f>VLOOKUP($A1527,'[1]23500'!$B$3:$L$5634,8,0)</f>
        <v>0</v>
      </c>
      <c r="Q1527" s="2" t="str">
        <f>VLOOKUP($A1527,'[1]23500'!$B$3:$L$5634,10,0)</f>
        <v>Na przewody</v>
      </c>
      <c r="R1527" s="2" t="str">
        <f>VLOOKUP($A1527,'[1]23500'!$B$3:$L$5634,11,0)</f>
        <v>1001</v>
      </c>
    </row>
    <row r="1528" spans="1:18" x14ac:dyDescent="0.3">
      <c r="A1528" s="1" t="s">
        <v>4364</v>
      </c>
      <c r="B1528" s="1" t="s">
        <v>4365</v>
      </c>
      <c r="C1528" s="1" t="s">
        <v>4114</v>
      </c>
      <c r="D1528" s="1" t="s">
        <v>4366</v>
      </c>
      <c r="E1528" s="1">
        <f t="shared" si="23"/>
        <v>0</v>
      </c>
      <c r="F1528" s="1"/>
      <c r="G1528" s="1" t="s">
        <v>544</v>
      </c>
      <c r="H1528" s="1" t="s">
        <v>585</v>
      </c>
      <c r="I1528" s="2" t="str">
        <f>VLOOKUP($A1528,'[1]23500'!$B$3:$L$5634,1,0)</f>
        <v>PCA20004PV40.O</v>
      </c>
      <c r="J1528" s="2" t="str">
        <f>VLOOKUP($A1528,'[1]23500'!$B$3:$L$5634,2,0)</f>
        <v>PCA20004 WIĄZKI ŻÓŁTY: O  (320 szt.)</v>
      </c>
      <c r="K1528" s="2" t="str">
        <f>VLOOKUP($A1528,'[1]23500'!$B$3:$L$5634,3,0)</f>
        <v>paczka</v>
      </c>
      <c r="L1528" s="2" t="str">
        <f>VLOOKUP($A1528,'[1]23500'!$B$3:$L$5634,4,0)</f>
        <v>3926909700</v>
      </c>
      <c r="M1528" s="2" t="str">
        <f>VLOOKUP($A1528,'[1]23500'!$B$3:$L$5634,5,0)</f>
        <v>7330417030806</v>
      </c>
      <c r="N1528" s="2">
        <f>VLOOKUP($A1528,'[1]23500'!$B$3:$L$5634,6,0)</f>
        <v>0</v>
      </c>
      <c r="O1528" s="2">
        <f>VLOOKUP($A1528,'[1]23500'!$B$3:$L$5634,7,0)</f>
        <v>0</v>
      </c>
      <c r="P1528" s="2">
        <f>VLOOKUP($A1528,'[1]23500'!$B$3:$L$5634,8,0)</f>
        <v>0</v>
      </c>
      <c r="Q1528" s="2" t="str">
        <f>VLOOKUP($A1528,'[1]23500'!$B$3:$L$5634,10,0)</f>
        <v>Na przewody</v>
      </c>
      <c r="R1528" s="2" t="str">
        <f>VLOOKUP($A1528,'[1]23500'!$B$3:$L$5634,11,0)</f>
        <v>1001</v>
      </c>
    </row>
    <row r="1529" spans="1:18" x14ac:dyDescent="0.3">
      <c r="A1529" s="1" t="s">
        <v>4367</v>
      </c>
      <c r="B1529" s="1" t="s">
        <v>4368</v>
      </c>
      <c r="C1529" s="1" t="s">
        <v>4114</v>
      </c>
      <c r="D1529" s="1" t="s">
        <v>4369</v>
      </c>
      <c r="E1529" s="1">
        <f t="shared" si="23"/>
        <v>0</v>
      </c>
      <c r="F1529" s="1"/>
      <c r="G1529" s="1" t="s">
        <v>544</v>
      </c>
      <c r="H1529" s="1" t="s">
        <v>585</v>
      </c>
      <c r="I1529" s="2" t="str">
        <f>VLOOKUP($A1529,'[1]23500'!$B$3:$L$5634,1,0)</f>
        <v>PCA20004PV40.P</v>
      </c>
      <c r="J1529" s="2" t="str">
        <f>VLOOKUP($A1529,'[1]23500'!$B$3:$L$5634,2,0)</f>
        <v>PCA20004 WIĄZKI ŻÓŁTY: P  (320 szt.)</v>
      </c>
      <c r="K1529" s="2" t="str">
        <f>VLOOKUP($A1529,'[1]23500'!$B$3:$L$5634,3,0)</f>
        <v>paczka</v>
      </c>
      <c r="L1529" s="2" t="str">
        <f>VLOOKUP($A1529,'[1]23500'!$B$3:$L$5634,4,0)</f>
        <v>3926909700</v>
      </c>
      <c r="M1529" s="2" t="str">
        <f>VLOOKUP($A1529,'[1]23500'!$B$3:$L$5634,5,0)</f>
        <v>7330417030813</v>
      </c>
      <c r="N1529" s="2">
        <f>VLOOKUP($A1529,'[1]23500'!$B$3:$L$5634,6,0)</f>
        <v>0</v>
      </c>
      <c r="O1529" s="2">
        <f>VLOOKUP($A1529,'[1]23500'!$B$3:$L$5634,7,0)</f>
        <v>0</v>
      </c>
      <c r="P1529" s="2">
        <f>VLOOKUP($A1529,'[1]23500'!$B$3:$L$5634,8,0)</f>
        <v>0</v>
      </c>
      <c r="Q1529" s="2" t="str">
        <f>VLOOKUP($A1529,'[1]23500'!$B$3:$L$5634,10,0)</f>
        <v>Na przewody</v>
      </c>
      <c r="R1529" s="2" t="str">
        <f>VLOOKUP($A1529,'[1]23500'!$B$3:$L$5634,11,0)</f>
        <v>1001</v>
      </c>
    </row>
    <row r="1530" spans="1:18" x14ac:dyDescent="0.3">
      <c r="A1530" s="1" t="s">
        <v>4370</v>
      </c>
      <c r="B1530" s="1" t="s">
        <v>4371</v>
      </c>
      <c r="C1530" s="1" t="s">
        <v>4114</v>
      </c>
      <c r="D1530" s="1" t="s">
        <v>4372</v>
      </c>
      <c r="E1530" s="1">
        <f t="shared" si="23"/>
        <v>0</v>
      </c>
      <c r="F1530" s="1"/>
      <c r="G1530" s="1" t="s">
        <v>544</v>
      </c>
      <c r="H1530" s="1" t="s">
        <v>585</v>
      </c>
      <c r="I1530" s="2" t="str">
        <f>VLOOKUP($A1530,'[1]23500'!$B$3:$L$5634,1,0)</f>
        <v>PCA20004PV40.Q</v>
      </c>
      <c r="J1530" s="2" t="str">
        <f>VLOOKUP($A1530,'[1]23500'!$B$3:$L$5634,2,0)</f>
        <v>PCA20004 WIĄZKI ŻÓŁTY: Q  (320 szt.)</v>
      </c>
      <c r="K1530" s="2" t="str">
        <f>VLOOKUP($A1530,'[1]23500'!$B$3:$L$5634,3,0)</f>
        <v>paczka</v>
      </c>
      <c r="L1530" s="2" t="str">
        <f>VLOOKUP($A1530,'[1]23500'!$B$3:$L$5634,4,0)</f>
        <v>3926909700</v>
      </c>
      <c r="M1530" s="2" t="str">
        <f>VLOOKUP($A1530,'[1]23500'!$B$3:$L$5634,5,0)</f>
        <v>7330417030820</v>
      </c>
      <c r="N1530" s="2">
        <f>VLOOKUP($A1530,'[1]23500'!$B$3:$L$5634,6,0)</f>
        <v>0</v>
      </c>
      <c r="O1530" s="2">
        <f>VLOOKUP($A1530,'[1]23500'!$B$3:$L$5634,7,0)</f>
        <v>0</v>
      </c>
      <c r="P1530" s="2">
        <f>VLOOKUP($A1530,'[1]23500'!$B$3:$L$5634,8,0)</f>
        <v>0</v>
      </c>
      <c r="Q1530" s="2" t="str">
        <f>VLOOKUP($A1530,'[1]23500'!$B$3:$L$5634,10,0)</f>
        <v>Na przewody</v>
      </c>
      <c r="R1530" s="2" t="str">
        <f>VLOOKUP($A1530,'[1]23500'!$B$3:$L$5634,11,0)</f>
        <v>1001</v>
      </c>
    </row>
    <row r="1531" spans="1:18" x14ac:dyDescent="0.3">
      <c r="A1531" s="1" t="s">
        <v>4373</v>
      </c>
      <c r="B1531" s="1" t="s">
        <v>4374</v>
      </c>
      <c r="C1531" s="1" t="s">
        <v>4114</v>
      </c>
      <c r="D1531" s="1" t="s">
        <v>4375</v>
      </c>
      <c r="E1531" s="1">
        <f t="shared" si="23"/>
        <v>0</v>
      </c>
      <c r="F1531" s="1"/>
      <c r="G1531" s="1" t="s">
        <v>544</v>
      </c>
      <c r="H1531" s="1" t="s">
        <v>585</v>
      </c>
      <c r="I1531" s="2" t="str">
        <f>VLOOKUP($A1531,'[1]23500'!$B$3:$L$5634,1,0)</f>
        <v>PCA20004PV40.R</v>
      </c>
      <c r="J1531" s="2" t="str">
        <f>VLOOKUP($A1531,'[1]23500'!$B$3:$L$5634,2,0)</f>
        <v>PCA20004 WIĄZKI ŻÓŁTY: R  (320 szt.)</v>
      </c>
      <c r="K1531" s="2" t="str">
        <f>VLOOKUP($A1531,'[1]23500'!$B$3:$L$5634,3,0)</f>
        <v>paczka</v>
      </c>
      <c r="L1531" s="2" t="str">
        <f>VLOOKUP($A1531,'[1]23500'!$B$3:$L$5634,4,0)</f>
        <v>3926909700</v>
      </c>
      <c r="M1531" s="2" t="str">
        <f>VLOOKUP($A1531,'[1]23500'!$B$3:$L$5634,5,0)</f>
        <v>7330417030837</v>
      </c>
      <c r="N1531" s="2">
        <f>VLOOKUP($A1531,'[1]23500'!$B$3:$L$5634,6,0)</f>
        <v>0</v>
      </c>
      <c r="O1531" s="2">
        <f>VLOOKUP($A1531,'[1]23500'!$B$3:$L$5634,7,0)</f>
        <v>0</v>
      </c>
      <c r="P1531" s="2">
        <f>VLOOKUP($A1531,'[1]23500'!$B$3:$L$5634,8,0)</f>
        <v>0</v>
      </c>
      <c r="Q1531" s="2" t="str">
        <f>VLOOKUP($A1531,'[1]23500'!$B$3:$L$5634,10,0)</f>
        <v>Na przewody</v>
      </c>
      <c r="R1531" s="2" t="str">
        <f>VLOOKUP($A1531,'[1]23500'!$B$3:$L$5634,11,0)</f>
        <v>1001</v>
      </c>
    </row>
    <row r="1532" spans="1:18" x14ac:dyDescent="0.3">
      <c r="A1532" s="1" t="s">
        <v>4376</v>
      </c>
      <c r="B1532" s="1" t="s">
        <v>4377</v>
      </c>
      <c r="C1532" s="1" t="s">
        <v>4114</v>
      </c>
      <c r="D1532" s="1" t="s">
        <v>4378</v>
      </c>
      <c r="E1532" s="1">
        <f t="shared" si="23"/>
        <v>0</v>
      </c>
      <c r="F1532" s="1"/>
      <c r="G1532" s="1" t="s">
        <v>544</v>
      </c>
      <c r="H1532" s="1" t="s">
        <v>585</v>
      </c>
      <c r="I1532" s="2" t="str">
        <f>VLOOKUP($A1532,'[1]23500'!$B$3:$L$5634,1,0)</f>
        <v>PCA20004PV40.S</v>
      </c>
      <c r="J1532" s="2" t="str">
        <f>VLOOKUP($A1532,'[1]23500'!$B$3:$L$5634,2,0)</f>
        <v>PCA20004 WIĄZKI ŻÓŁTY: S  (320 szt.)</v>
      </c>
      <c r="K1532" s="2" t="str">
        <f>VLOOKUP($A1532,'[1]23500'!$B$3:$L$5634,3,0)</f>
        <v>paczka</v>
      </c>
      <c r="L1532" s="2" t="str">
        <f>VLOOKUP($A1532,'[1]23500'!$B$3:$L$5634,4,0)</f>
        <v>3926909700</v>
      </c>
      <c r="M1532" s="2" t="str">
        <f>VLOOKUP($A1532,'[1]23500'!$B$3:$L$5634,5,0)</f>
        <v>7330417030844</v>
      </c>
      <c r="N1532" s="2">
        <f>VLOOKUP($A1532,'[1]23500'!$B$3:$L$5634,6,0)</f>
        <v>0</v>
      </c>
      <c r="O1532" s="2">
        <f>VLOOKUP($A1532,'[1]23500'!$B$3:$L$5634,7,0)</f>
        <v>0</v>
      </c>
      <c r="P1532" s="2">
        <f>VLOOKUP($A1532,'[1]23500'!$B$3:$L$5634,8,0)</f>
        <v>0</v>
      </c>
      <c r="Q1532" s="2" t="str">
        <f>VLOOKUP($A1532,'[1]23500'!$B$3:$L$5634,10,0)</f>
        <v>Na przewody</v>
      </c>
      <c r="R1532" s="2" t="str">
        <f>VLOOKUP($A1532,'[1]23500'!$B$3:$L$5634,11,0)</f>
        <v>1001</v>
      </c>
    </row>
    <row r="1533" spans="1:18" x14ac:dyDescent="0.3">
      <c r="A1533" s="1" t="s">
        <v>4379</v>
      </c>
      <c r="B1533" s="1" t="s">
        <v>4380</v>
      </c>
      <c r="C1533" s="1" t="s">
        <v>4114</v>
      </c>
      <c r="D1533" s="1" t="s">
        <v>4381</v>
      </c>
      <c r="E1533" s="1">
        <f t="shared" si="23"/>
        <v>0</v>
      </c>
      <c r="F1533" s="1"/>
      <c r="G1533" s="1" t="s">
        <v>544</v>
      </c>
      <c r="H1533" s="1" t="s">
        <v>585</v>
      </c>
      <c r="I1533" s="2" t="str">
        <f>VLOOKUP($A1533,'[1]23500'!$B$3:$L$5634,1,0)</f>
        <v>PCA20004PV40.T</v>
      </c>
      <c r="J1533" s="2" t="str">
        <f>VLOOKUP($A1533,'[1]23500'!$B$3:$L$5634,2,0)</f>
        <v>PCA20004 WIĄZKI ŻÓŁTY: T  (320 szt.)</v>
      </c>
      <c r="K1533" s="2" t="str">
        <f>VLOOKUP($A1533,'[1]23500'!$B$3:$L$5634,3,0)</f>
        <v>paczka</v>
      </c>
      <c r="L1533" s="2" t="str">
        <f>VLOOKUP($A1533,'[1]23500'!$B$3:$L$5634,4,0)</f>
        <v>3926909700</v>
      </c>
      <c r="M1533" s="2" t="str">
        <f>VLOOKUP($A1533,'[1]23500'!$B$3:$L$5634,5,0)</f>
        <v>7330417030868</v>
      </c>
      <c r="N1533" s="2">
        <f>VLOOKUP($A1533,'[1]23500'!$B$3:$L$5634,6,0)</f>
        <v>0</v>
      </c>
      <c r="O1533" s="2">
        <f>VLOOKUP($A1533,'[1]23500'!$B$3:$L$5634,7,0)</f>
        <v>0</v>
      </c>
      <c r="P1533" s="2">
        <f>VLOOKUP($A1533,'[1]23500'!$B$3:$L$5634,8,0)</f>
        <v>0</v>
      </c>
      <c r="Q1533" s="2" t="str">
        <f>VLOOKUP($A1533,'[1]23500'!$B$3:$L$5634,10,0)</f>
        <v>Na przewody</v>
      </c>
      <c r="R1533" s="2" t="str">
        <f>VLOOKUP($A1533,'[1]23500'!$B$3:$L$5634,11,0)</f>
        <v>1001</v>
      </c>
    </row>
    <row r="1534" spans="1:18" x14ac:dyDescent="0.3">
      <c r="A1534" s="1" t="s">
        <v>4382</v>
      </c>
      <c r="B1534" s="1" t="s">
        <v>4383</v>
      </c>
      <c r="C1534" s="1" t="s">
        <v>4114</v>
      </c>
      <c r="D1534" s="1" t="s">
        <v>4384</v>
      </c>
      <c r="E1534" s="1">
        <f t="shared" si="23"/>
        <v>0</v>
      </c>
      <c r="F1534" s="1"/>
      <c r="G1534" s="1" t="s">
        <v>544</v>
      </c>
      <c r="H1534" s="1" t="s">
        <v>585</v>
      </c>
      <c r="I1534" s="2" t="str">
        <f>VLOOKUP($A1534,'[1]23500'!$B$3:$L$5634,1,0)</f>
        <v>PCA20004PV40.U</v>
      </c>
      <c r="J1534" s="2" t="str">
        <f>VLOOKUP($A1534,'[1]23500'!$B$3:$L$5634,2,0)</f>
        <v>PCA20004 WIĄZKI ŻÓŁTY: U  (320 szt.)</v>
      </c>
      <c r="K1534" s="2" t="str">
        <f>VLOOKUP($A1534,'[1]23500'!$B$3:$L$5634,3,0)</f>
        <v>paczka</v>
      </c>
      <c r="L1534" s="2" t="str">
        <f>VLOOKUP($A1534,'[1]23500'!$B$3:$L$5634,4,0)</f>
        <v>3926909700</v>
      </c>
      <c r="M1534" s="2" t="str">
        <f>VLOOKUP($A1534,'[1]23500'!$B$3:$L$5634,5,0)</f>
        <v>7330417030875</v>
      </c>
      <c r="N1534" s="2">
        <f>VLOOKUP($A1534,'[1]23500'!$B$3:$L$5634,6,0)</f>
        <v>0</v>
      </c>
      <c r="O1534" s="2">
        <f>VLOOKUP($A1534,'[1]23500'!$B$3:$L$5634,7,0)</f>
        <v>0</v>
      </c>
      <c r="P1534" s="2">
        <f>VLOOKUP($A1534,'[1]23500'!$B$3:$L$5634,8,0)</f>
        <v>0</v>
      </c>
      <c r="Q1534" s="2" t="str">
        <f>VLOOKUP($A1534,'[1]23500'!$B$3:$L$5634,10,0)</f>
        <v>Na przewody</v>
      </c>
      <c r="R1534" s="2" t="str">
        <f>VLOOKUP($A1534,'[1]23500'!$B$3:$L$5634,11,0)</f>
        <v>1001</v>
      </c>
    </row>
    <row r="1535" spans="1:18" x14ac:dyDescent="0.3">
      <c r="A1535" s="1" t="s">
        <v>4385</v>
      </c>
      <c r="B1535" s="1" t="s">
        <v>4386</v>
      </c>
      <c r="C1535" s="1" t="s">
        <v>4114</v>
      </c>
      <c r="D1535" s="1" t="s">
        <v>4387</v>
      </c>
      <c r="E1535" s="1">
        <f t="shared" si="23"/>
        <v>0</v>
      </c>
      <c r="F1535" s="1"/>
      <c r="G1535" s="1" t="s">
        <v>544</v>
      </c>
      <c r="H1535" s="1" t="s">
        <v>585</v>
      </c>
      <c r="I1535" s="2" t="str">
        <f>VLOOKUP($A1535,'[1]23500'!$B$3:$L$5634,1,0)</f>
        <v>PCA20004PV40.V</v>
      </c>
      <c r="J1535" s="2" t="str">
        <f>VLOOKUP($A1535,'[1]23500'!$B$3:$L$5634,2,0)</f>
        <v>PCA20004 WIĄZKI ŻÓŁTY: V  (320 szt.)</v>
      </c>
      <c r="K1535" s="2" t="str">
        <f>VLOOKUP($A1535,'[1]23500'!$B$3:$L$5634,3,0)</f>
        <v>paczka</v>
      </c>
      <c r="L1535" s="2" t="str">
        <f>VLOOKUP($A1535,'[1]23500'!$B$3:$L$5634,4,0)</f>
        <v>3926909700</v>
      </c>
      <c r="M1535" s="2" t="str">
        <f>VLOOKUP($A1535,'[1]23500'!$B$3:$L$5634,5,0)</f>
        <v>7330417030882</v>
      </c>
      <c r="N1535" s="2">
        <f>VLOOKUP($A1535,'[1]23500'!$B$3:$L$5634,6,0)</f>
        <v>0</v>
      </c>
      <c r="O1535" s="2">
        <f>VLOOKUP($A1535,'[1]23500'!$B$3:$L$5634,7,0)</f>
        <v>0</v>
      </c>
      <c r="P1535" s="2">
        <f>VLOOKUP($A1535,'[1]23500'!$B$3:$L$5634,8,0)</f>
        <v>0</v>
      </c>
      <c r="Q1535" s="2" t="str">
        <f>VLOOKUP($A1535,'[1]23500'!$B$3:$L$5634,10,0)</f>
        <v>Na przewody</v>
      </c>
      <c r="R1535" s="2" t="str">
        <f>VLOOKUP($A1535,'[1]23500'!$B$3:$L$5634,11,0)</f>
        <v>1001</v>
      </c>
    </row>
    <row r="1536" spans="1:18" x14ac:dyDescent="0.3">
      <c r="A1536" s="1" t="s">
        <v>4388</v>
      </c>
      <c r="B1536" s="1" t="s">
        <v>4389</v>
      </c>
      <c r="C1536" s="1" t="s">
        <v>4114</v>
      </c>
      <c r="D1536" s="1" t="s">
        <v>4390</v>
      </c>
      <c r="E1536" s="1">
        <f t="shared" si="23"/>
        <v>0</v>
      </c>
      <c r="F1536" s="1"/>
      <c r="G1536" s="1" t="s">
        <v>544</v>
      </c>
      <c r="H1536" s="1" t="s">
        <v>585</v>
      </c>
      <c r="I1536" s="2" t="str">
        <f>VLOOKUP($A1536,'[1]23500'!$B$3:$L$5634,1,0)</f>
        <v>PCA20004PV40.W</v>
      </c>
      <c r="J1536" s="2" t="str">
        <f>VLOOKUP($A1536,'[1]23500'!$B$3:$L$5634,2,0)</f>
        <v>PCA20004 WIĄZKI ŻÓŁTY: W  (320 szt.)</v>
      </c>
      <c r="K1536" s="2" t="str">
        <f>VLOOKUP($A1536,'[1]23500'!$B$3:$L$5634,3,0)</f>
        <v>paczka</v>
      </c>
      <c r="L1536" s="2" t="str">
        <f>VLOOKUP($A1536,'[1]23500'!$B$3:$L$5634,4,0)</f>
        <v>3926909700</v>
      </c>
      <c r="M1536" s="2" t="str">
        <f>VLOOKUP($A1536,'[1]23500'!$B$3:$L$5634,5,0)</f>
        <v>7330417030899</v>
      </c>
      <c r="N1536" s="2">
        <f>VLOOKUP($A1536,'[1]23500'!$B$3:$L$5634,6,0)</f>
        <v>0</v>
      </c>
      <c r="O1536" s="2">
        <f>VLOOKUP($A1536,'[1]23500'!$B$3:$L$5634,7,0)</f>
        <v>0</v>
      </c>
      <c r="P1536" s="2">
        <f>VLOOKUP($A1536,'[1]23500'!$B$3:$L$5634,8,0)</f>
        <v>0</v>
      </c>
      <c r="Q1536" s="2" t="str">
        <f>VLOOKUP($A1536,'[1]23500'!$B$3:$L$5634,10,0)</f>
        <v>Na przewody</v>
      </c>
      <c r="R1536" s="2" t="str">
        <f>VLOOKUP($A1536,'[1]23500'!$B$3:$L$5634,11,0)</f>
        <v>1001</v>
      </c>
    </row>
    <row r="1537" spans="1:18" x14ac:dyDescent="0.3">
      <c r="A1537" s="1" t="s">
        <v>4391</v>
      </c>
      <c r="B1537" s="1" t="s">
        <v>4392</v>
      </c>
      <c r="C1537" s="1" t="s">
        <v>4114</v>
      </c>
      <c r="D1537" s="1" t="s">
        <v>4393</v>
      </c>
      <c r="E1537" s="1">
        <f t="shared" si="23"/>
        <v>0</v>
      </c>
      <c r="F1537" s="1"/>
      <c r="G1537" s="1" t="s">
        <v>544</v>
      </c>
      <c r="H1537" s="1" t="s">
        <v>585</v>
      </c>
      <c r="I1537" s="2" t="str">
        <f>VLOOKUP($A1537,'[1]23500'!$B$3:$L$5634,1,0)</f>
        <v>PCA20004PV40.X</v>
      </c>
      <c r="J1537" s="2" t="str">
        <f>VLOOKUP($A1537,'[1]23500'!$B$3:$L$5634,2,0)</f>
        <v>PCA20004 WIĄZKI ŻÓŁTY: X  (320 szt.)</v>
      </c>
      <c r="K1537" s="2" t="str">
        <f>VLOOKUP($A1537,'[1]23500'!$B$3:$L$5634,3,0)</f>
        <v>paczka</v>
      </c>
      <c r="L1537" s="2" t="str">
        <f>VLOOKUP($A1537,'[1]23500'!$B$3:$L$5634,4,0)</f>
        <v>3926909700</v>
      </c>
      <c r="M1537" s="2" t="str">
        <f>VLOOKUP($A1537,'[1]23500'!$B$3:$L$5634,5,0)</f>
        <v>7330417030905</v>
      </c>
      <c r="N1537" s="2">
        <f>VLOOKUP($A1537,'[1]23500'!$B$3:$L$5634,6,0)</f>
        <v>0</v>
      </c>
      <c r="O1537" s="2">
        <f>VLOOKUP($A1537,'[1]23500'!$B$3:$L$5634,7,0)</f>
        <v>0</v>
      </c>
      <c r="P1537" s="2">
        <f>VLOOKUP($A1537,'[1]23500'!$B$3:$L$5634,8,0)</f>
        <v>0</v>
      </c>
      <c r="Q1537" s="2" t="str">
        <f>VLOOKUP($A1537,'[1]23500'!$B$3:$L$5634,10,0)</f>
        <v>Na przewody</v>
      </c>
      <c r="R1537" s="2" t="str">
        <f>VLOOKUP($A1537,'[1]23500'!$B$3:$L$5634,11,0)</f>
        <v>1001</v>
      </c>
    </row>
    <row r="1538" spans="1:18" x14ac:dyDescent="0.3">
      <c r="A1538" s="1" t="s">
        <v>4394</v>
      </c>
      <c r="B1538" s="1" t="s">
        <v>4395</v>
      </c>
      <c r="C1538" s="1" t="s">
        <v>4114</v>
      </c>
      <c r="D1538" s="1" t="s">
        <v>4396</v>
      </c>
      <c r="E1538" s="1">
        <f t="shared" si="23"/>
        <v>0</v>
      </c>
      <c r="F1538" s="1"/>
      <c r="G1538" s="1" t="s">
        <v>544</v>
      </c>
      <c r="H1538" s="1" t="s">
        <v>585</v>
      </c>
      <c r="I1538" s="2" t="str">
        <f>VLOOKUP($A1538,'[1]23500'!$B$3:$L$5634,1,0)</f>
        <v>PCA20004PV40.Y</v>
      </c>
      <c r="J1538" s="2" t="str">
        <f>VLOOKUP($A1538,'[1]23500'!$B$3:$L$5634,2,0)</f>
        <v>PCA20004 WIĄZKI ŻÓŁTY: Y  (320 szt.)</v>
      </c>
      <c r="K1538" s="2" t="str">
        <f>VLOOKUP($A1538,'[1]23500'!$B$3:$L$5634,3,0)</f>
        <v>paczka</v>
      </c>
      <c r="L1538" s="2" t="str">
        <f>VLOOKUP($A1538,'[1]23500'!$B$3:$L$5634,4,0)</f>
        <v>3926909700</v>
      </c>
      <c r="M1538" s="2" t="str">
        <f>VLOOKUP($A1538,'[1]23500'!$B$3:$L$5634,5,0)</f>
        <v>7330417030912</v>
      </c>
      <c r="N1538" s="2">
        <f>VLOOKUP($A1538,'[1]23500'!$B$3:$L$5634,6,0)</f>
        <v>0</v>
      </c>
      <c r="O1538" s="2">
        <f>VLOOKUP($A1538,'[1]23500'!$B$3:$L$5634,7,0)</f>
        <v>0</v>
      </c>
      <c r="P1538" s="2">
        <f>VLOOKUP($A1538,'[1]23500'!$B$3:$L$5634,8,0)</f>
        <v>0</v>
      </c>
      <c r="Q1538" s="2" t="str">
        <f>VLOOKUP($A1538,'[1]23500'!$B$3:$L$5634,10,0)</f>
        <v>Na przewody</v>
      </c>
      <c r="R1538" s="2" t="str">
        <f>VLOOKUP($A1538,'[1]23500'!$B$3:$L$5634,11,0)</f>
        <v>1001</v>
      </c>
    </row>
    <row r="1539" spans="1:18" x14ac:dyDescent="0.3">
      <c r="A1539" s="1" t="s">
        <v>4397</v>
      </c>
      <c r="B1539" s="1" t="s">
        <v>4398</v>
      </c>
      <c r="C1539" s="1" t="s">
        <v>4114</v>
      </c>
      <c r="D1539" s="1" t="s">
        <v>4399</v>
      </c>
      <c r="E1539" s="1">
        <f t="shared" ref="E1539:E1602" si="24">F1539/1.2</f>
        <v>0</v>
      </c>
      <c r="F1539" s="1"/>
      <c r="G1539" s="1" t="s">
        <v>544</v>
      </c>
      <c r="H1539" s="1" t="s">
        <v>585</v>
      </c>
      <c r="I1539" s="2" t="str">
        <f>VLOOKUP($A1539,'[1]23500'!$B$3:$L$5634,1,0)</f>
        <v>PCA20004PV40.Z</v>
      </c>
      <c r="J1539" s="2" t="str">
        <f>VLOOKUP($A1539,'[1]23500'!$B$3:$L$5634,2,0)</f>
        <v>PCA20004 WIĄZKI ŻÓŁTY: Z  (320 szt.)</v>
      </c>
      <c r="K1539" s="2" t="str">
        <f>VLOOKUP($A1539,'[1]23500'!$B$3:$L$5634,3,0)</f>
        <v>paczka</v>
      </c>
      <c r="L1539" s="2" t="str">
        <f>VLOOKUP($A1539,'[1]23500'!$B$3:$L$5634,4,0)</f>
        <v>3926909700</v>
      </c>
      <c r="M1539" s="2" t="str">
        <f>VLOOKUP($A1539,'[1]23500'!$B$3:$L$5634,5,0)</f>
        <v>7330417030929</v>
      </c>
      <c r="N1539" s="2">
        <f>VLOOKUP($A1539,'[1]23500'!$B$3:$L$5634,6,0)</f>
        <v>0</v>
      </c>
      <c r="O1539" s="2">
        <f>VLOOKUP($A1539,'[1]23500'!$B$3:$L$5634,7,0)</f>
        <v>0</v>
      </c>
      <c r="P1539" s="2">
        <f>VLOOKUP($A1539,'[1]23500'!$B$3:$L$5634,8,0)</f>
        <v>0</v>
      </c>
      <c r="Q1539" s="2" t="str">
        <f>VLOOKUP($A1539,'[1]23500'!$B$3:$L$5634,10,0)</f>
        <v>Na przewody</v>
      </c>
      <c r="R1539" s="2" t="str">
        <f>VLOOKUP($A1539,'[1]23500'!$B$3:$L$5634,11,0)</f>
        <v>1001</v>
      </c>
    </row>
    <row r="1540" spans="1:18" x14ac:dyDescent="0.3">
      <c r="A1540" s="1" t="s">
        <v>4400</v>
      </c>
      <c r="B1540" s="1" t="s">
        <v>4401</v>
      </c>
      <c r="C1540" s="1" t="s">
        <v>4114</v>
      </c>
      <c r="D1540" s="1" t="s">
        <v>4402</v>
      </c>
      <c r="E1540" s="1">
        <f t="shared" si="24"/>
        <v>0</v>
      </c>
      <c r="F1540" s="1"/>
      <c r="G1540" s="1" t="s">
        <v>544</v>
      </c>
      <c r="H1540" s="1" t="s">
        <v>585</v>
      </c>
      <c r="I1540" s="2" t="str">
        <f>VLOOKUP($A1540,'[1]23500'!$B$3:$L$5634,1,0)</f>
        <v>PCA20004PV59.5</v>
      </c>
      <c r="J1540" s="2" t="str">
        <f>VLOOKUP($A1540,'[1]23500'!$B$3:$L$5634,2,0)</f>
        <v>PCA20004 WIĄZKI ZIELONY: 5  (320 szt.)</v>
      </c>
      <c r="K1540" s="2" t="str">
        <f>VLOOKUP($A1540,'[1]23500'!$B$3:$L$5634,3,0)</f>
        <v>paczka</v>
      </c>
      <c r="L1540" s="2" t="str">
        <f>VLOOKUP($A1540,'[1]23500'!$B$3:$L$5634,4,0)</f>
        <v>3926909700</v>
      </c>
      <c r="M1540" s="2" t="str">
        <f>VLOOKUP($A1540,'[1]23500'!$B$3:$L$5634,5,0)</f>
        <v>7330417030936</v>
      </c>
      <c r="N1540" s="2">
        <f>VLOOKUP($A1540,'[1]23500'!$B$3:$L$5634,6,0)</f>
        <v>0</v>
      </c>
      <c r="O1540" s="2">
        <f>VLOOKUP($A1540,'[1]23500'!$B$3:$L$5634,7,0)</f>
        <v>0</v>
      </c>
      <c r="P1540" s="2">
        <f>VLOOKUP($A1540,'[1]23500'!$B$3:$L$5634,8,0)</f>
        <v>0</v>
      </c>
      <c r="Q1540" s="2" t="str">
        <f>VLOOKUP($A1540,'[1]23500'!$B$3:$L$5634,10,0)</f>
        <v>Na przewody</v>
      </c>
      <c r="R1540" s="2" t="str">
        <f>VLOOKUP($A1540,'[1]23500'!$B$3:$L$5634,11,0)</f>
        <v>1001</v>
      </c>
    </row>
    <row r="1541" spans="1:18" x14ac:dyDescent="0.3">
      <c r="A1541" s="1" t="s">
        <v>4403</v>
      </c>
      <c r="B1541" s="1" t="s">
        <v>4404</v>
      </c>
      <c r="C1541" s="1" t="s">
        <v>4114</v>
      </c>
      <c r="D1541" s="1" t="s">
        <v>4405</v>
      </c>
      <c r="E1541" s="1">
        <f t="shared" si="24"/>
        <v>0</v>
      </c>
      <c r="F1541" s="1"/>
      <c r="G1541" s="1" t="s">
        <v>544</v>
      </c>
      <c r="H1541" s="1" t="s">
        <v>585</v>
      </c>
      <c r="I1541" s="2" t="str">
        <f>VLOOKUP($A1541,'[1]23500'!$B$3:$L$5634,1,0)</f>
        <v>PCA20004PV69.6</v>
      </c>
      <c r="J1541" s="2" t="str">
        <f>VLOOKUP($A1541,'[1]23500'!$B$3:$L$5634,2,0)</f>
        <v>PCA20004 WIĄZKI NIEBIESKI: 6  (320 szt.)</v>
      </c>
      <c r="K1541" s="2" t="str">
        <f>VLOOKUP($A1541,'[1]23500'!$B$3:$L$5634,3,0)</f>
        <v>paczka</v>
      </c>
      <c r="L1541" s="2" t="str">
        <f>VLOOKUP($A1541,'[1]23500'!$B$3:$L$5634,4,0)</f>
        <v>3926909700</v>
      </c>
      <c r="M1541" s="2" t="str">
        <f>VLOOKUP($A1541,'[1]23500'!$B$3:$L$5634,5,0)</f>
        <v>7330417030943</v>
      </c>
      <c r="N1541" s="2">
        <f>VLOOKUP($A1541,'[1]23500'!$B$3:$L$5634,6,0)</f>
        <v>0</v>
      </c>
      <c r="O1541" s="2">
        <f>VLOOKUP($A1541,'[1]23500'!$B$3:$L$5634,7,0)</f>
        <v>0</v>
      </c>
      <c r="P1541" s="2">
        <f>VLOOKUP($A1541,'[1]23500'!$B$3:$L$5634,8,0)</f>
        <v>0</v>
      </c>
      <c r="Q1541" s="2" t="str">
        <f>VLOOKUP($A1541,'[1]23500'!$B$3:$L$5634,10,0)</f>
        <v>Na przewody</v>
      </c>
      <c r="R1541" s="2" t="str">
        <f>VLOOKUP($A1541,'[1]23500'!$B$3:$L$5634,11,0)</f>
        <v>1001</v>
      </c>
    </row>
    <row r="1542" spans="1:18" x14ac:dyDescent="0.3">
      <c r="A1542" s="1" t="s">
        <v>4406</v>
      </c>
      <c r="B1542" s="1" t="s">
        <v>4407</v>
      </c>
      <c r="C1542" s="1" t="s">
        <v>4114</v>
      </c>
      <c r="D1542" s="1" t="s">
        <v>4408</v>
      </c>
      <c r="E1542" s="1">
        <f t="shared" si="24"/>
        <v>0</v>
      </c>
      <c r="F1542" s="1"/>
      <c r="G1542" s="1" t="s">
        <v>544</v>
      </c>
      <c r="H1542" s="1" t="s">
        <v>585</v>
      </c>
      <c r="I1542" s="2" t="str">
        <f>VLOOKUP($A1542,'[1]23500'!$B$3:$L$5634,1,0)</f>
        <v>PCA20004PV79.7</v>
      </c>
      <c r="J1542" s="2" t="str">
        <f>VLOOKUP($A1542,'[1]23500'!$B$3:$L$5634,2,0)</f>
        <v>PCA20004 WIĄZKI FIOLETOWY: 7  (320 szt.)</v>
      </c>
      <c r="K1542" s="2" t="str">
        <f>VLOOKUP($A1542,'[1]23500'!$B$3:$L$5634,3,0)</f>
        <v>paczka</v>
      </c>
      <c r="L1542" s="2" t="str">
        <f>VLOOKUP($A1542,'[1]23500'!$B$3:$L$5634,4,0)</f>
        <v>3926909700</v>
      </c>
      <c r="M1542" s="2" t="str">
        <f>VLOOKUP($A1542,'[1]23500'!$B$3:$L$5634,5,0)</f>
        <v>7330417030950</v>
      </c>
      <c r="N1542" s="2">
        <f>VLOOKUP($A1542,'[1]23500'!$B$3:$L$5634,6,0)</f>
        <v>0</v>
      </c>
      <c r="O1542" s="2">
        <f>VLOOKUP($A1542,'[1]23500'!$B$3:$L$5634,7,0)</f>
        <v>0</v>
      </c>
      <c r="P1542" s="2">
        <f>VLOOKUP($A1542,'[1]23500'!$B$3:$L$5634,8,0)</f>
        <v>0</v>
      </c>
      <c r="Q1542" s="2" t="str">
        <f>VLOOKUP($A1542,'[1]23500'!$B$3:$L$5634,10,0)</f>
        <v>Na przewody</v>
      </c>
      <c r="R1542" s="2" t="str">
        <f>VLOOKUP($A1542,'[1]23500'!$B$3:$L$5634,11,0)</f>
        <v>1001</v>
      </c>
    </row>
    <row r="1543" spans="1:18" x14ac:dyDescent="0.3">
      <c r="A1543" s="1" t="s">
        <v>4409</v>
      </c>
      <c r="B1543" s="1" t="s">
        <v>4410</v>
      </c>
      <c r="C1543" s="1" t="s">
        <v>4114</v>
      </c>
      <c r="D1543" s="1" t="s">
        <v>4411</v>
      </c>
      <c r="E1543" s="1">
        <f t="shared" si="24"/>
        <v>0</v>
      </c>
      <c r="F1543" s="1"/>
      <c r="G1543" s="1" t="s">
        <v>544</v>
      </c>
      <c r="H1543" s="1" t="s">
        <v>585</v>
      </c>
      <c r="I1543" s="2" t="str">
        <f>VLOOKUP($A1543,'[1]23500'!$B$3:$L$5634,1,0)</f>
        <v>PCA20004PV80.8</v>
      </c>
      <c r="J1543" s="2" t="str">
        <f>VLOOKUP($A1543,'[1]23500'!$B$3:$L$5634,2,0)</f>
        <v>PCA 20004 WIĄZKI SZARY: 8  (320 szt.)</v>
      </c>
      <c r="K1543" s="2" t="str">
        <f>VLOOKUP($A1543,'[1]23500'!$B$3:$L$5634,3,0)</f>
        <v>paczka</v>
      </c>
      <c r="L1543" s="2" t="str">
        <f>VLOOKUP($A1543,'[1]23500'!$B$3:$L$5634,4,0)</f>
        <v>3926909700</v>
      </c>
      <c r="M1543" s="2" t="str">
        <f>VLOOKUP($A1543,'[1]23500'!$B$3:$L$5634,5,0)</f>
        <v>7330417030967</v>
      </c>
      <c r="N1543" s="2">
        <f>VLOOKUP($A1543,'[1]23500'!$B$3:$L$5634,6,0)</f>
        <v>0</v>
      </c>
      <c r="O1543" s="2">
        <f>VLOOKUP($A1543,'[1]23500'!$B$3:$L$5634,7,0)</f>
        <v>0</v>
      </c>
      <c r="P1543" s="2">
        <f>VLOOKUP($A1543,'[1]23500'!$B$3:$L$5634,8,0)</f>
        <v>0</v>
      </c>
      <c r="Q1543" s="2" t="str">
        <f>VLOOKUP($A1543,'[1]23500'!$B$3:$L$5634,10,0)</f>
        <v>Na przewody</v>
      </c>
      <c r="R1543" s="2" t="str">
        <f>VLOOKUP($A1543,'[1]23500'!$B$3:$L$5634,11,0)</f>
        <v>1001</v>
      </c>
    </row>
    <row r="1544" spans="1:18" x14ac:dyDescent="0.3">
      <c r="A1544" s="1" t="s">
        <v>4412</v>
      </c>
      <c r="B1544" s="1" t="s">
        <v>4413</v>
      </c>
      <c r="C1544" s="1" t="s">
        <v>4114</v>
      </c>
      <c r="D1544" s="1" t="s">
        <v>4414</v>
      </c>
      <c r="E1544" s="1">
        <f t="shared" si="24"/>
        <v>0</v>
      </c>
      <c r="F1544" s="1"/>
      <c r="G1544" s="1" t="s">
        <v>544</v>
      </c>
      <c r="H1544" s="1" t="s">
        <v>585</v>
      </c>
      <c r="I1544" s="2" t="str">
        <f>VLOOKUP($A1544,'[1]23500'!$B$3:$L$5634,1,0)</f>
        <v>PCA20004PV90.9</v>
      </c>
      <c r="J1544" s="2" t="str">
        <f>VLOOKUP($A1544,'[1]23500'!$B$3:$L$5634,2,0)</f>
        <v>PCA20004 WIĄZKI BIAŁY: 9  (320 szt.)</v>
      </c>
      <c r="K1544" s="2" t="str">
        <f>VLOOKUP($A1544,'[1]23500'!$B$3:$L$5634,3,0)</f>
        <v>paczka</v>
      </c>
      <c r="L1544" s="2" t="str">
        <f>VLOOKUP($A1544,'[1]23500'!$B$3:$L$5634,4,0)</f>
        <v>3926909700</v>
      </c>
      <c r="M1544" s="2" t="str">
        <f>VLOOKUP($A1544,'[1]23500'!$B$3:$L$5634,5,0)</f>
        <v>7330417031100</v>
      </c>
      <c r="N1544" s="2">
        <f>VLOOKUP($A1544,'[1]23500'!$B$3:$L$5634,6,0)</f>
        <v>0</v>
      </c>
      <c r="O1544" s="2">
        <f>VLOOKUP($A1544,'[1]23500'!$B$3:$L$5634,7,0)</f>
        <v>0</v>
      </c>
      <c r="P1544" s="2">
        <f>VLOOKUP($A1544,'[1]23500'!$B$3:$L$5634,8,0)</f>
        <v>0</v>
      </c>
      <c r="Q1544" s="2" t="str">
        <f>VLOOKUP($A1544,'[1]23500'!$B$3:$L$5634,10,0)</f>
        <v>Na przewody</v>
      </c>
      <c r="R1544" s="2" t="str">
        <f>VLOOKUP($A1544,'[1]23500'!$B$3:$L$5634,11,0)</f>
        <v>1001</v>
      </c>
    </row>
    <row r="1545" spans="1:18" x14ac:dyDescent="0.3">
      <c r="A1545" s="1" t="s">
        <v>4415</v>
      </c>
      <c r="B1545" s="1" t="s">
        <v>4416</v>
      </c>
      <c r="C1545" s="1" t="s">
        <v>7</v>
      </c>
      <c r="D1545" s="1" t="s">
        <v>4417</v>
      </c>
      <c r="E1545" s="1">
        <f t="shared" si="24"/>
        <v>0</v>
      </c>
      <c r="F1545" s="1"/>
      <c r="G1545" s="1" t="s">
        <v>538</v>
      </c>
      <c r="H1545" s="1" t="s">
        <v>585</v>
      </c>
      <c r="I1545" s="2" t="e">
        <f>VLOOKUP($A1545,'[1]23500'!$B$3:$L$5634,1,0)</f>
        <v>#N/A</v>
      </c>
      <c r="J1545" s="2" t="e">
        <f>VLOOKUP($A1545,'[1]23500'!$B$3:$L$5634,2,0)</f>
        <v>#N/A</v>
      </c>
      <c r="K1545" s="2" t="e">
        <f>VLOOKUP($A1545,'[1]23500'!$B$3:$L$5634,3,0)</f>
        <v>#N/A</v>
      </c>
      <c r="L1545" s="2" t="e">
        <f>VLOOKUP($A1545,'[1]23500'!$B$3:$L$5634,4,0)</f>
        <v>#N/A</v>
      </c>
      <c r="M1545" s="2" t="e">
        <f>VLOOKUP($A1545,'[1]23500'!$B$3:$L$5634,5,0)</f>
        <v>#N/A</v>
      </c>
      <c r="N1545" s="2" t="e">
        <f>VLOOKUP($A1545,'[1]23500'!$B$3:$L$5634,6,0)</f>
        <v>#N/A</v>
      </c>
      <c r="O1545" s="2" t="e">
        <f>VLOOKUP($A1545,'[1]23500'!$B$3:$L$5634,7,0)</f>
        <v>#N/A</v>
      </c>
      <c r="P1545" s="2" t="e">
        <f>VLOOKUP($A1545,'[1]23500'!$B$3:$L$5634,8,0)</f>
        <v>#N/A</v>
      </c>
      <c r="Q1545" s="2" t="e">
        <f>VLOOKUP($A1545,'[1]23500'!$B$3:$L$5634,10,0)</f>
        <v>#N/A</v>
      </c>
      <c r="R1545" s="2" t="e">
        <f>VLOOKUP($A1545,'[1]23500'!$B$3:$L$5634,11,0)</f>
        <v>#N/A</v>
      </c>
    </row>
    <row r="1546" spans="1:18" x14ac:dyDescent="0.3">
      <c r="A1546" s="7" t="s">
        <v>4418</v>
      </c>
      <c r="B1546" s="7" t="s">
        <v>4419</v>
      </c>
      <c r="C1546" s="7" t="s">
        <v>4420</v>
      </c>
      <c r="D1546" s="7" t="s">
        <v>4421</v>
      </c>
      <c r="E1546" s="7">
        <f t="shared" si="24"/>
        <v>95.224999999999994</v>
      </c>
      <c r="F1546" s="7">
        <v>114.27</v>
      </c>
      <c r="G1546" s="7" t="s">
        <v>572</v>
      </c>
      <c r="H1546" s="7" t="s">
        <v>539</v>
      </c>
      <c r="I1546" s="2" t="str">
        <f>VLOOKUP($A1546,'[1]23500'!$B$3:$L$5634,1,0)</f>
        <v>PCT30018CN9</v>
      </c>
      <c r="J1546" s="2" t="str">
        <f>VLOOKUP($A1546,'[1]23500'!$B$3:$L$5634,2,0)</f>
        <v>PCT 30/18 OZN. O PROFILU OTWARTYM BIAŁY  (900 szt.)</v>
      </c>
      <c r="K1546" s="2" t="str">
        <f>VLOOKUP($A1546,'[1]23500'!$B$3:$L$5634,3,0)</f>
        <v>rolka</v>
      </c>
      <c r="L1546" s="2" t="str">
        <f>VLOOKUP($A1546,'[1]23500'!$B$3:$L$5634,4,0)</f>
        <v>3926909700</v>
      </c>
      <c r="M1546" s="2" t="str">
        <f>VLOOKUP($A1546,'[1]23500'!$B$3:$L$5634,5,0)</f>
        <v>7330417136263</v>
      </c>
      <c r="N1546" s="2">
        <f>VLOOKUP($A1546,'[1]23500'!$B$3:$L$5634,6,0)</f>
        <v>0.20699999999999999</v>
      </c>
      <c r="O1546" s="2" t="str">
        <f>VLOOKUP($A1546,'[1]23500'!$B$3:$L$5634,7,0)</f>
        <v>Kg</v>
      </c>
      <c r="P1546" s="2">
        <f>VLOOKUP($A1546,'[1]23500'!$B$3:$L$5634,8,0)</f>
        <v>0.34100000000000003</v>
      </c>
      <c r="Q1546" s="2" t="str">
        <f>VLOOKUP($A1546,'[1]23500'!$B$3:$L$5634,10,0)</f>
        <v>Na przewody</v>
      </c>
      <c r="R1546" s="2" t="str">
        <f>VLOOKUP($A1546,'[1]23500'!$B$3:$L$5634,11,0)</f>
        <v>1003</v>
      </c>
    </row>
    <row r="1547" spans="1:18" x14ac:dyDescent="0.3">
      <c r="A1547" s="7" t="s">
        <v>4422</v>
      </c>
      <c r="B1547" s="7" t="s">
        <v>4423</v>
      </c>
      <c r="C1547" s="7" t="s">
        <v>4424</v>
      </c>
      <c r="D1547" s="7" t="s">
        <v>4425</v>
      </c>
      <c r="E1547" s="7">
        <f t="shared" si="24"/>
        <v>88.850000000000009</v>
      </c>
      <c r="F1547" s="7">
        <v>106.62</v>
      </c>
      <c r="G1547" s="7" t="s">
        <v>572</v>
      </c>
      <c r="H1547" s="7" t="s">
        <v>539</v>
      </c>
      <c r="I1547" s="2" t="str">
        <f>VLOOKUP($A1547,'[1]23500'!$B$3:$L$5634,1,0)</f>
        <v>PCT30024CN9</v>
      </c>
      <c r="J1547" s="2" t="str">
        <f>VLOOKUP($A1547,'[1]23500'!$B$3:$L$5634,2,0)</f>
        <v>PCT 30/24 OZN. O PROFILU OTWARTYM BIAŁY  (700 szt.)</v>
      </c>
      <c r="K1547" s="2" t="str">
        <f>VLOOKUP($A1547,'[1]23500'!$B$3:$L$5634,3,0)</f>
        <v>rolka</v>
      </c>
      <c r="L1547" s="2" t="str">
        <f>VLOOKUP($A1547,'[1]23500'!$B$3:$L$5634,4,0)</f>
        <v>3926909700</v>
      </c>
      <c r="M1547" s="2" t="str">
        <f>VLOOKUP($A1547,'[1]23500'!$B$3:$L$5634,5,0)</f>
        <v>7330417136287</v>
      </c>
      <c r="N1547" s="2">
        <f>VLOOKUP($A1547,'[1]23500'!$B$3:$L$5634,6,0)</f>
        <v>0.21</v>
      </c>
      <c r="O1547" s="2" t="str">
        <f>VLOOKUP($A1547,'[1]23500'!$B$3:$L$5634,7,0)</f>
        <v>Kg</v>
      </c>
      <c r="P1547" s="2">
        <f>VLOOKUP($A1547,'[1]23500'!$B$3:$L$5634,8,0)</f>
        <v>0.34399999999999997</v>
      </c>
      <c r="Q1547" s="2" t="str">
        <f>VLOOKUP($A1547,'[1]23500'!$B$3:$L$5634,10,0)</f>
        <v>Na przewody</v>
      </c>
      <c r="R1547" s="2" t="str">
        <f>VLOOKUP($A1547,'[1]23500'!$B$3:$L$5634,11,0)</f>
        <v>1003</v>
      </c>
    </row>
    <row r="1548" spans="1:18" x14ac:dyDescent="0.3">
      <c r="A1548" s="1" t="s">
        <v>4426</v>
      </c>
      <c r="B1548" s="1" t="s">
        <v>4427</v>
      </c>
      <c r="C1548" s="1" t="s">
        <v>35</v>
      </c>
      <c r="D1548" s="1" t="s">
        <v>4428</v>
      </c>
      <c r="E1548" s="1">
        <f t="shared" si="24"/>
        <v>0</v>
      </c>
      <c r="F1548" s="1"/>
      <c r="G1548" s="1" t="s">
        <v>544</v>
      </c>
      <c r="H1548" s="1" t="s">
        <v>539</v>
      </c>
      <c r="I1548" s="2" t="e">
        <f>VLOOKUP($A1548,'[1]23500'!$B$3:$L$5634,1,0)</f>
        <v>#N/A</v>
      </c>
      <c r="J1548" s="2" t="e">
        <f>VLOOKUP($A1548,'[1]23500'!$B$3:$L$5634,2,0)</f>
        <v>#N/A</v>
      </c>
      <c r="K1548" s="2" t="e">
        <f>VLOOKUP($A1548,'[1]23500'!$B$3:$L$5634,3,0)</f>
        <v>#N/A</v>
      </c>
      <c r="L1548" s="2" t="e">
        <f>VLOOKUP($A1548,'[1]23500'!$B$3:$L$5634,4,0)</f>
        <v>#N/A</v>
      </c>
      <c r="M1548" s="2" t="e">
        <f>VLOOKUP($A1548,'[1]23500'!$B$3:$L$5634,5,0)</f>
        <v>#N/A</v>
      </c>
      <c r="N1548" s="2" t="e">
        <f>VLOOKUP($A1548,'[1]23500'!$B$3:$L$5634,6,0)</f>
        <v>#N/A</v>
      </c>
      <c r="O1548" s="2" t="e">
        <f>VLOOKUP($A1548,'[1]23500'!$B$3:$L$5634,7,0)</f>
        <v>#N/A</v>
      </c>
      <c r="P1548" s="2" t="e">
        <f>VLOOKUP($A1548,'[1]23500'!$B$3:$L$5634,8,0)</f>
        <v>#N/A</v>
      </c>
      <c r="Q1548" s="2" t="e">
        <f>VLOOKUP($A1548,'[1]23500'!$B$3:$L$5634,10,0)</f>
        <v>#N/A</v>
      </c>
      <c r="R1548" s="2" t="e">
        <f>VLOOKUP($A1548,'[1]23500'!$B$3:$L$5634,11,0)</f>
        <v>#N/A</v>
      </c>
    </row>
    <row r="1549" spans="1:18" x14ac:dyDescent="0.3">
      <c r="A1549" s="7" t="s">
        <v>4429</v>
      </c>
      <c r="B1549" s="7" t="s">
        <v>4430</v>
      </c>
      <c r="C1549" s="7" t="s">
        <v>35</v>
      </c>
      <c r="D1549" s="7" t="s">
        <v>4431</v>
      </c>
      <c r="E1549" s="7">
        <f t="shared" si="24"/>
        <v>111.88333333333333</v>
      </c>
      <c r="F1549" s="7">
        <v>134.26</v>
      </c>
      <c r="G1549" s="7" t="s">
        <v>544</v>
      </c>
      <c r="H1549" s="7" t="s">
        <v>539</v>
      </c>
      <c r="I1549" s="2" t="str">
        <f>VLOOKUP($A1549,'[1]23500'!$B$3:$L$5634,1,0)</f>
        <v>PF-10015KT49</v>
      </c>
      <c r="J1549" s="2" t="str">
        <f>VLOOKUP($A1549,'[1]23500'!$B$3:$L$5634,2,0)</f>
        <v>PF10/15 ETYKIETA ŻÓŁTO-BIAŁA 792 szt./ark.  (10 ark.)</v>
      </c>
      <c r="K1549" s="2" t="str">
        <f>VLOOKUP($A1549,'[1]23500'!$B$3:$L$5634,3,0)</f>
        <v>paczka</v>
      </c>
      <c r="L1549" s="2" t="str">
        <f>VLOOKUP($A1549,'[1]23500'!$B$3:$L$5634,4,0)</f>
        <v>3926909700</v>
      </c>
      <c r="M1549" s="2" t="str">
        <f>VLOOKUP($A1549,'[1]23500'!$B$3:$L$5634,5,0)</f>
        <v>7330417043134</v>
      </c>
      <c r="N1549" s="2">
        <f>VLOOKUP($A1549,'[1]23500'!$B$3:$L$5634,6,0)</f>
        <v>0.21099999999999999</v>
      </c>
      <c r="O1549" s="2" t="str">
        <f>VLOOKUP($A1549,'[1]23500'!$B$3:$L$5634,7,0)</f>
        <v>Kg</v>
      </c>
      <c r="P1549" s="2">
        <f>VLOOKUP($A1549,'[1]23500'!$B$3:$L$5634,8,0)</f>
        <v>0.21199999999999999</v>
      </c>
      <c r="Q1549" s="2" t="str">
        <f>VLOOKUP($A1549,'[1]23500'!$B$3:$L$5634,10,0)</f>
        <v>Na przewody</v>
      </c>
      <c r="R1549" s="2" t="str">
        <f>VLOOKUP($A1549,'[1]23500'!$B$3:$L$5634,11,0)</f>
        <v>1003</v>
      </c>
    </row>
    <row r="1550" spans="1:18" x14ac:dyDescent="0.3">
      <c r="A1550" s="7" t="s">
        <v>4432</v>
      </c>
      <c r="B1550" s="7" t="s">
        <v>4433</v>
      </c>
      <c r="C1550" s="7" t="s">
        <v>35</v>
      </c>
      <c r="D1550" s="7" t="s">
        <v>4434</v>
      </c>
      <c r="E1550" s="7">
        <f t="shared" si="24"/>
        <v>111.88333333333333</v>
      </c>
      <c r="F1550" s="7">
        <v>134.26</v>
      </c>
      <c r="G1550" s="7" t="s">
        <v>544</v>
      </c>
      <c r="H1550" s="7" t="s">
        <v>539</v>
      </c>
      <c r="I1550" s="2" t="str">
        <f>VLOOKUP($A1550,'[1]23500'!$B$3:$L$5634,1,0)</f>
        <v>PF-10021KT49</v>
      </c>
      <c r="J1550" s="2" t="str">
        <f>VLOOKUP($A1550,'[1]23500'!$B$3:$L$5634,2,0)</f>
        <v>PF10/21 ETYKIETA ŻÓŁTO-BIAŁA 594 szt./ark. (10 ark.)</v>
      </c>
      <c r="K1550" s="2" t="str">
        <f>VLOOKUP($A1550,'[1]23500'!$B$3:$L$5634,3,0)</f>
        <v>paczka</v>
      </c>
      <c r="L1550" s="2" t="str">
        <f>VLOOKUP($A1550,'[1]23500'!$B$3:$L$5634,4,0)</f>
        <v>3926909700</v>
      </c>
      <c r="M1550" s="2" t="str">
        <f>VLOOKUP($A1550,'[1]23500'!$B$3:$L$5634,5,0)</f>
        <v>7330417042328</v>
      </c>
      <c r="N1550" s="2">
        <f>VLOOKUP($A1550,'[1]23500'!$B$3:$L$5634,6,0)</f>
        <v>0.19800000000000001</v>
      </c>
      <c r="O1550" s="2" t="str">
        <f>VLOOKUP($A1550,'[1]23500'!$B$3:$L$5634,7,0)</f>
        <v>Kg</v>
      </c>
      <c r="P1550" s="2">
        <f>VLOOKUP($A1550,'[1]23500'!$B$3:$L$5634,8,0)</f>
        <v>0.19900000000000001</v>
      </c>
      <c r="Q1550" s="2" t="str">
        <f>VLOOKUP($A1550,'[1]23500'!$B$3:$L$5634,10,0)</f>
        <v>Na przewody</v>
      </c>
      <c r="R1550" s="2" t="str">
        <f>VLOOKUP($A1550,'[1]23500'!$B$3:$L$5634,11,0)</f>
        <v>1003</v>
      </c>
    </row>
    <row r="1551" spans="1:18" x14ac:dyDescent="0.3">
      <c r="A1551" s="7" t="s">
        <v>4435</v>
      </c>
      <c r="B1551" s="7" t="s">
        <v>4436</v>
      </c>
      <c r="C1551" s="7" t="s">
        <v>35</v>
      </c>
      <c r="D1551" s="7" t="s">
        <v>4437</v>
      </c>
      <c r="E1551" s="7">
        <f t="shared" si="24"/>
        <v>111.88333333333333</v>
      </c>
      <c r="F1551" s="7">
        <v>134.26</v>
      </c>
      <c r="G1551" s="7" t="s">
        <v>544</v>
      </c>
      <c r="H1551" s="7" t="s">
        <v>539</v>
      </c>
      <c r="I1551" s="2" t="str">
        <f>VLOOKUP($A1551,'[1]23500'!$B$3:$L$5634,1,0)</f>
        <v>PF-20018KT49</v>
      </c>
      <c r="J1551" s="2" t="str">
        <f>VLOOKUP($A1551,'[1]23500'!$B$3:$L$5634,2,0)</f>
        <v>PF20/18 ETYKIETA ŻÓŁTO-BIAŁA 352 szt./ark.  (10 ark.)</v>
      </c>
      <c r="K1551" s="2" t="str">
        <f>VLOOKUP($A1551,'[1]23500'!$B$3:$L$5634,3,0)</f>
        <v>paczka</v>
      </c>
      <c r="L1551" s="2" t="str">
        <f>VLOOKUP($A1551,'[1]23500'!$B$3:$L$5634,4,0)</f>
        <v>3926909700</v>
      </c>
      <c r="M1551" s="2" t="str">
        <f>VLOOKUP($A1551,'[1]23500'!$B$3:$L$5634,5,0)</f>
        <v>7330417047385</v>
      </c>
      <c r="N1551" s="2">
        <f>VLOOKUP($A1551,'[1]23500'!$B$3:$L$5634,6,0)</f>
        <v>0.20799999999999999</v>
      </c>
      <c r="O1551" s="2" t="str">
        <f>VLOOKUP($A1551,'[1]23500'!$B$3:$L$5634,7,0)</f>
        <v>Kg</v>
      </c>
      <c r="P1551" s="2">
        <f>VLOOKUP($A1551,'[1]23500'!$B$3:$L$5634,8,0)</f>
        <v>0.20899999999999999</v>
      </c>
      <c r="Q1551" s="2" t="str">
        <f>VLOOKUP($A1551,'[1]23500'!$B$3:$L$5634,10,0)</f>
        <v>Na kable</v>
      </c>
      <c r="R1551" s="2" t="str">
        <f>VLOOKUP($A1551,'[1]23500'!$B$3:$L$5634,11,0)</f>
        <v>2003</v>
      </c>
    </row>
    <row r="1552" spans="1:18" x14ac:dyDescent="0.3">
      <c r="A1552" s="7" t="s">
        <v>4438</v>
      </c>
      <c r="B1552" s="7" t="s">
        <v>4439</v>
      </c>
      <c r="C1552" s="7" t="s">
        <v>35</v>
      </c>
      <c r="D1552" s="7" t="s">
        <v>4440</v>
      </c>
      <c r="E1552" s="7">
        <f t="shared" si="24"/>
        <v>209.77500000000001</v>
      </c>
      <c r="F1552" s="7">
        <v>251.73</v>
      </c>
      <c r="G1552" s="7" t="s">
        <v>572</v>
      </c>
      <c r="H1552" s="7" t="s">
        <v>539</v>
      </c>
      <c r="I1552" s="2" t="str">
        <f>VLOOKUP($A1552,'[1]23500'!$B$3:$L$5634,1,0)</f>
        <v>PFA20018KT4</v>
      </c>
      <c r="J1552" s="2" t="str">
        <f>VLOOKUP($A1552,'[1]23500'!$B$3:$L$5634,2,0)</f>
        <v>ETYKIETA SAMOPRZYLEPNA 17.5 x 9.5 mm ŻÓŁTA 352 szt./ark.  (10 ark.)</v>
      </c>
      <c r="K1552" s="2" t="str">
        <f>VLOOKUP($A1552,'[1]23500'!$B$3:$L$5634,3,0)</f>
        <v>paczka</v>
      </c>
      <c r="L1552" s="2" t="str">
        <f>VLOOKUP($A1552,'[1]23500'!$B$3:$L$5634,4,0)</f>
        <v>3919908000</v>
      </c>
      <c r="M1552" s="2" t="str">
        <f>VLOOKUP($A1552,'[1]23500'!$B$3:$L$5634,5,0)</f>
        <v>7330417038376</v>
      </c>
      <c r="N1552" s="2">
        <f>VLOOKUP($A1552,'[1]23500'!$B$3:$L$5634,6,0)</f>
        <v>0.151</v>
      </c>
      <c r="O1552" s="2" t="str">
        <f>VLOOKUP($A1552,'[1]23500'!$B$3:$L$5634,7,0)</f>
        <v>Kg</v>
      </c>
      <c r="P1552" s="2">
        <f>VLOOKUP($A1552,'[1]23500'!$B$3:$L$5634,8,0)</f>
        <v>0.152</v>
      </c>
      <c r="Q1552" s="2" t="str">
        <f>VLOOKUP($A1552,'[1]23500'!$B$3:$L$5634,10,0)</f>
        <v>Na aparaty</v>
      </c>
      <c r="R1552" s="2" t="str">
        <f>VLOOKUP($A1552,'[1]23500'!$B$3:$L$5634,11,0)</f>
        <v>4003</v>
      </c>
    </row>
    <row r="1553" spans="1:18" x14ac:dyDescent="0.3">
      <c r="A1553" s="1" t="s">
        <v>4441</v>
      </c>
      <c r="B1553" s="1" t="s">
        <v>4442</v>
      </c>
      <c r="C1553" s="1" t="s">
        <v>4443</v>
      </c>
      <c r="D1553" s="1" t="s">
        <v>4444</v>
      </c>
      <c r="E1553" s="1">
        <f t="shared" si="24"/>
        <v>0</v>
      </c>
      <c r="F1553" s="1"/>
      <c r="G1553" s="1" t="s">
        <v>572</v>
      </c>
      <c r="H1553" s="1" t="s">
        <v>539</v>
      </c>
      <c r="I1553" s="2" t="str">
        <f>VLOOKUP($A1553,'[1]23500'!$B$3:$L$5634,1,0)</f>
        <v>PFC04212KA9</v>
      </c>
      <c r="J1553" s="2" t="str">
        <f>VLOOKUP($A1553,'[1]23500'!$B$3:$L$5634,2,0)</f>
        <v>KARTY Z ETYKIETAMI 12 MM NA PRZEWODY BIAŁE  (25x21 szt.)</v>
      </c>
      <c r="K1553" s="2" t="str">
        <f>VLOOKUP($A1553,'[1]23500'!$B$3:$L$5634,3,0)</f>
        <v>karton</v>
      </c>
      <c r="L1553" s="2" t="str">
        <f>VLOOKUP($A1553,'[1]23500'!$B$3:$L$5634,4,0)</f>
        <v>3926909700</v>
      </c>
      <c r="M1553" s="2" t="str">
        <f>VLOOKUP($A1553,'[1]23500'!$B$3:$L$5634,5,0)</f>
        <v>7334170545119</v>
      </c>
      <c r="N1553" s="2">
        <f>VLOOKUP($A1553,'[1]23500'!$B$3:$L$5634,6,0)</f>
        <v>0</v>
      </c>
      <c r="O1553" s="2">
        <f>VLOOKUP($A1553,'[1]23500'!$B$3:$L$5634,7,0)</f>
        <v>0</v>
      </c>
      <c r="P1553" s="2">
        <f>VLOOKUP($A1553,'[1]23500'!$B$3:$L$5634,8,0)</f>
        <v>0</v>
      </c>
      <c r="Q1553" s="2" t="str">
        <f>VLOOKUP($A1553,'[1]23500'!$B$3:$L$5634,10,0)</f>
        <v>Na przewody</v>
      </c>
      <c r="R1553" s="2" t="str">
        <f>VLOOKUP($A1553,'[1]23500'!$B$3:$L$5634,11,0)</f>
        <v>1003</v>
      </c>
    </row>
    <row r="1554" spans="1:18" x14ac:dyDescent="0.3">
      <c r="A1554" s="1" t="s">
        <v>4445</v>
      </c>
      <c r="B1554" s="1" t="s">
        <v>4446</v>
      </c>
      <c r="C1554" s="1" t="s">
        <v>4443</v>
      </c>
      <c r="D1554" s="1" t="s">
        <v>4447</v>
      </c>
      <c r="E1554" s="1">
        <f t="shared" si="24"/>
        <v>0</v>
      </c>
      <c r="F1554" s="1"/>
      <c r="G1554" s="1" t="s">
        <v>572</v>
      </c>
      <c r="H1554" s="1" t="s">
        <v>539</v>
      </c>
      <c r="I1554" s="2" t="str">
        <f>VLOOKUP($A1554,'[1]23500'!$B$3:$L$5634,1,0)</f>
        <v>PFC04215KA9</v>
      </c>
      <c r="J1554" s="2" t="str">
        <f>VLOOKUP($A1554,'[1]23500'!$B$3:$L$5634,2,0)</f>
        <v>KARTY Z ETYKIETAMI 15 MM NA PRZEWODY BIAŁE   (25x21 szt.)</v>
      </c>
      <c r="K1554" s="2" t="str">
        <f>VLOOKUP($A1554,'[1]23500'!$B$3:$L$5634,3,0)</f>
        <v>karton</v>
      </c>
      <c r="L1554" s="2" t="str">
        <f>VLOOKUP($A1554,'[1]23500'!$B$3:$L$5634,4,0)</f>
        <v>3926909700</v>
      </c>
      <c r="M1554" s="2" t="str">
        <f>VLOOKUP($A1554,'[1]23500'!$B$3:$L$5634,5,0)</f>
        <v>7330417059715</v>
      </c>
      <c r="N1554" s="2">
        <f>VLOOKUP($A1554,'[1]23500'!$B$3:$L$5634,6,0)</f>
        <v>8.1000000000000003E-2</v>
      </c>
      <c r="O1554" s="2" t="str">
        <f>VLOOKUP($A1554,'[1]23500'!$B$3:$L$5634,7,0)</f>
        <v>Kg</v>
      </c>
      <c r="P1554" s="2">
        <f>VLOOKUP($A1554,'[1]23500'!$B$3:$L$5634,8,0)</f>
        <v>8.7999999999999995E-2</v>
      </c>
      <c r="Q1554" s="2" t="str">
        <f>VLOOKUP($A1554,'[1]23500'!$B$3:$L$5634,10,0)</f>
        <v>Na przewody</v>
      </c>
      <c r="R1554" s="2" t="str">
        <f>VLOOKUP($A1554,'[1]23500'!$B$3:$L$5634,11,0)</f>
        <v>1003</v>
      </c>
    </row>
    <row r="1555" spans="1:18" x14ac:dyDescent="0.3">
      <c r="A1555" s="1" t="s">
        <v>4448</v>
      </c>
      <c r="B1555" s="1" t="s">
        <v>4449</v>
      </c>
      <c r="C1555" s="1" t="s">
        <v>4443</v>
      </c>
      <c r="D1555" s="1" t="s">
        <v>4450</v>
      </c>
      <c r="E1555" s="1">
        <f t="shared" si="24"/>
        <v>0</v>
      </c>
      <c r="F1555" s="1"/>
      <c r="G1555" s="1" t="s">
        <v>572</v>
      </c>
      <c r="H1555" s="1" t="s">
        <v>539</v>
      </c>
      <c r="I1555" s="2" t="str">
        <f>VLOOKUP($A1555,'[1]23500'!$B$3:$L$5634,1,0)</f>
        <v>PFC04221KA9</v>
      </c>
      <c r="J1555" s="2" t="str">
        <f>VLOOKUP($A1555,'[1]23500'!$B$3:$L$5634,2,0)</f>
        <v>KARTY Z ETYKIETAMI 21 MM NA PRZEWODY BIAŁE  (25x21 szt.)</v>
      </c>
      <c r="K1555" s="2" t="str">
        <f>VLOOKUP($A1555,'[1]23500'!$B$3:$L$5634,3,0)</f>
        <v>karton</v>
      </c>
      <c r="L1555" s="2" t="str">
        <f>VLOOKUP($A1555,'[1]23500'!$B$3:$L$5634,4,0)</f>
        <v>3926909700</v>
      </c>
      <c r="M1555" s="2" t="str">
        <f>VLOOKUP($A1555,'[1]23500'!$B$3:$L$5634,5,0)</f>
        <v>7330417054529</v>
      </c>
      <c r="N1555" s="2">
        <f>VLOOKUP($A1555,'[1]23500'!$B$3:$L$5634,6,0)</f>
        <v>8.1000000000000003E-2</v>
      </c>
      <c r="O1555" s="2" t="str">
        <f>VLOOKUP($A1555,'[1]23500'!$B$3:$L$5634,7,0)</f>
        <v>Kg</v>
      </c>
      <c r="P1555" s="2">
        <f>VLOOKUP($A1555,'[1]23500'!$B$3:$L$5634,8,0)</f>
        <v>8.7999999999999995E-2</v>
      </c>
      <c r="Q1555" s="2" t="str">
        <f>VLOOKUP($A1555,'[1]23500'!$B$3:$L$5634,10,0)</f>
        <v>Na przewody</v>
      </c>
      <c r="R1555" s="2" t="str">
        <f>VLOOKUP($A1555,'[1]23500'!$B$3:$L$5634,11,0)</f>
        <v>1003</v>
      </c>
    </row>
    <row r="1556" spans="1:18" x14ac:dyDescent="0.3">
      <c r="A1556" s="1" t="s">
        <v>4451</v>
      </c>
      <c r="B1556" s="1" t="s">
        <v>4452</v>
      </c>
      <c r="C1556" s="1" t="s">
        <v>4443</v>
      </c>
      <c r="D1556" s="1" t="s">
        <v>4453</v>
      </c>
      <c r="E1556" s="1">
        <f t="shared" si="24"/>
        <v>0</v>
      </c>
      <c r="F1556" s="1"/>
      <c r="G1556" s="1" t="s">
        <v>572</v>
      </c>
      <c r="H1556" s="1" t="s">
        <v>539</v>
      </c>
      <c r="I1556" s="2" t="str">
        <f>VLOOKUP($A1556,'[1]23500'!$B$3:$L$5634,1,0)</f>
        <v>PFC04230KA4</v>
      </c>
      <c r="J1556" s="2" t="str">
        <f>VLOOKUP($A1556,'[1]23500'!$B$3:$L$5634,2,0)</f>
        <v>KARTY Z ETYKIETAMI 30 MM NA PRZEWODY ŻÓŁTE  (25x14 szt.)</v>
      </c>
      <c r="K1556" s="2" t="str">
        <f>VLOOKUP($A1556,'[1]23500'!$B$3:$L$5634,3,0)</f>
        <v>karton</v>
      </c>
      <c r="L1556" s="2" t="str">
        <f>VLOOKUP($A1556,'[1]23500'!$B$3:$L$5634,4,0)</f>
        <v>3926909700</v>
      </c>
      <c r="M1556" s="2" t="str">
        <f>VLOOKUP($A1556,'[1]23500'!$B$3:$L$5634,5,0)</f>
        <v>7330417059951</v>
      </c>
      <c r="N1556" s="2">
        <f>VLOOKUP($A1556,'[1]23500'!$B$3:$L$5634,6,0)</f>
        <v>8.1000000000000003E-2</v>
      </c>
      <c r="O1556" s="2" t="str">
        <f>VLOOKUP($A1556,'[1]23500'!$B$3:$L$5634,7,0)</f>
        <v>Kg</v>
      </c>
      <c r="P1556" s="2">
        <f>VLOOKUP($A1556,'[1]23500'!$B$3:$L$5634,8,0)</f>
        <v>8.7999999999999995E-2</v>
      </c>
      <c r="Q1556" s="2" t="str">
        <f>VLOOKUP($A1556,'[1]23500'!$B$3:$L$5634,10,0)</f>
        <v>Na przewody</v>
      </c>
      <c r="R1556" s="2" t="str">
        <f>VLOOKUP($A1556,'[1]23500'!$B$3:$L$5634,11,0)</f>
        <v>1003</v>
      </c>
    </row>
    <row r="1557" spans="1:18" x14ac:dyDescent="0.3">
      <c r="A1557" s="1" t="s">
        <v>4454</v>
      </c>
      <c r="B1557" s="1" t="s">
        <v>4455</v>
      </c>
      <c r="C1557" s="1" t="s">
        <v>4443</v>
      </c>
      <c r="D1557" s="1" t="s">
        <v>4456</v>
      </c>
      <c r="E1557" s="1">
        <f t="shared" si="24"/>
        <v>0</v>
      </c>
      <c r="F1557" s="1"/>
      <c r="G1557" s="1" t="s">
        <v>572</v>
      </c>
      <c r="H1557" s="1" t="s">
        <v>539</v>
      </c>
      <c r="I1557" s="2" t="str">
        <f>VLOOKUP($A1557,'[1]23500'!$B$3:$L$5634,1,0)</f>
        <v>PFC04230KA9</v>
      </c>
      <c r="J1557" s="2" t="str">
        <f>VLOOKUP($A1557,'[1]23500'!$B$3:$L$5634,2,0)</f>
        <v>KARTY Z ETYKIETAMI 30 MM NA PRZEWODY  BIAŁE  (25x14 szt.)</v>
      </c>
      <c r="K1557" s="2" t="str">
        <f>VLOOKUP($A1557,'[1]23500'!$B$3:$L$5634,3,0)</f>
        <v>karton</v>
      </c>
      <c r="L1557" s="2" t="str">
        <f>VLOOKUP($A1557,'[1]23500'!$B$3:$L$5634,4,0)</f>
        <v>3926909700</v>
      </c>
      <c r="M1557" s="2" t="str">
        <f>VLOOKUP($A1557,'[1]23500'!$B$3:$L$5634,5,0)</f>
        <v>7330417059968</v>
      </c>
      <c r="N1557" s="2">
        <f>VLOOKUP($A1557,'[1]23500'!$B$3:$L$5634,6,0)</f>
        <v>0</v>
      </c>
      <c r="O1557" s="2">
        <f>VLOOKUP($A1557,'[1]23500'!$B$3:$L$5634,7,0)</f>
        <v>0</v>
      </c>
      <c r="P1557" s="2">
        <f>VLOOKUP($A1557,'[1]23500'!$B$3:$L$5634,8,0)</f>
        <v>0</v>
      </c>
      <c r="Q1557" s="2" t="str">
        <f>VLOOKUP($A1557,'[1]23500'!$B$3:$L$5634,10,0)</f>
        <v>Na przewody</v>
      </c>
      <c r="R1557" s="2" t="str">
        <f>VLOOKUP($A1557,'[1]23500'!$B$3:$L$5634,11,0)</f>
        <v>1003</v>
      </c>
    </row>
    <row r="1558" spans="1:18" x14ac:dyDescent="0.3">
      <c r="A1558" s="1" t="s">
        <v>4457</v>
      </c>
      <c r="B1558" s="1" t="s">
        <v>4458</v>
      </c>
      <c r="C1558" s="1" t="s">
        <v>4443</v>
      </c>
      <c r="D1558" s="1" t="s">
        <v>4459</v>
      </c>
      <c r="E1558" s="1">
        <f t="shared" si="24"/>
        <v>0</v>
      </c>
      <c r="F1558" s="1"/>
      <c r="G1558" s="1" t="s">
        <v>572</v>
      </c>
      <c r="H1558" s="1" t="s">
        <v>539</v>
      </c>
      <c r="I1558" s="2" t="str">
        <f>VLOOKUP($A1558,'[1]23500'!$B$3:$L$5634,1,0)</f>
        <v>PFC09540KA9</v>
      </c>
      <c r="J1558" s="2" t="str">
        <f>VLOOKUP($A1558,'[1]23500'!$B$3:$L$5634,2,0)</f>
        <v>KARTY Z ETYKIETAMI 40 MM NA KABLE BIALE  (25x8 szt.)</v>
      </c>
      <c r="K1558" s="2" t="str">
        <f>VLOOKUP($A1558,'[1]23500'!$B$3:$L$5634,3,0)</f>
        <v>karton</v>
      </c>
      <c r="L1558" s="2" t="str">
        <f>VLOOKUP($A1558,'[1]23500'!$B$3:$L$5634,4,0)</f>
        <v>3926909700</v>
      </c>
      <c r="M1558" s="2" t="str">
        <f>VLOOKUP($A1558,'[1]23500'!$B$3:$L$5634,5,0)</f>
        <v>7330417060018</v>
      </c>
      <c r="N1558" s="2">
        <f>VLOOKUP($A1558,'[1]23500'!$B$3:$L$5634,6,0)</f>
        <v>0</v>
      </c>
      <c r="O1558" s="2">
        <f>VLOOKUP($A1558,'[1]23500'!$B$3:$L$5634,7,0)</f>
        <v>0</v>
      </c>
      <c r="P1558" s="2">
        <f>VLOOKUP($A1558,'[1]23500'!$B$3:$L$5634,8,0)</f>
        <v>0</v>
      </c>
      <c r="Q1558" s="2" t="str">
        <f>VLOOKUP($A1558,'[1]23500'!$B$3:$L$5634,10,0)</f>
        <v>Na kable</v>
      </c>
      <c r="R1558" s="2" t="str">
        <f>VLOOKUP($A1558,'[1]23500'!$B$3:$L$5634,11,0)</f>
        <v>2003</v>
      </c>
    </row>
    <row r="1559" spans="1:18" x14ac:dyDescent="0.3">
      <c r="A1559" s="1" t="s">
        <v>4460</v>
      </c>
      <c r="B1559" s="1" t="s">
        <v>4461</v>
      </c>
      <c r="C1559" s="1" t="s">
        <v>4443</v>
      </c>
      <c r="D1559" s="1" t="s">
        <v>4462</v>
      </c>
      <c r="E1559" s="1">
        <f t="shared" si="24"/>
        <v>0</v>
      </c>
      <c r="F1559" s="1"/>
      <c r="G1559" s="1" t="s">
        <v>572</v>
      </c>
      <c r="H1559" s="1" t="s">
        <v>539</v>
      </c>
      <c r="I1559" s="2" t="str">
        <f>VLOOKUP($A1559,'[1]23500'!$B$3:$L$5634,1,0)</f>
        <v>PFC09580KA9</v>
      </c>
      <c r="J1559" s="2" t="str">
        <f>VLOOKUP($A1559,'[1]23500'!$B$3:$L$5634,2,0)</f>
        <v>KARTY Z ETYKIETAMI 80 MM NA KABLE BIAŁE  (25x4 szt.)</v>
      </c>
      <c r="K1559" s="2" t="str">
        <f>VLOOKUP($A1559,'[1]23500'!$B$3:$L$5634,3,0)</f>
        <v>karton</v>
      </c>
      <c r="L1559" s="2" t="str">
        <f>VLOOKUP($A1559,'[1]23500'!$B$3:$L$5634,4,0)</f>
        <v>3926909700</v>
      </c>
      <c r="M1559" s="2" t="str">
        <f>VLOOKUP($A1559,'[1]23500'!$B$3:$L$5634,5,0)</f>
        <v>5906775914649</v>
      </c>
      <c r="N1559" s="2">
        <f>VLOOKUP($A1559,'[1]23500'!$B$3:$L$5634,6,0)</f>
        <v>0</v>
      </c>
      <c r="O1559" s="2">
        <f>VLOOKUP($A1559,'[1]23500'!$B$3:$L$5634,7,0)</f>
        <v>0</v>
      </c>
      <c r="P1559" s="2">
        <f>VLOOKUP($A1559,'[1]23500'!$B$3:$L$5634,8,0)</f>
        <v>0</v>
      </c>
      <c r="Q1559" s="2" t="str">
        <f>VLOOKUP($A1559,'[1]23500'!$B$3:$L$5634,10,0)</f>
        <v>Na kable</v>
      </c>
      <c r="R1559" s="2" t="str">
        <f>VLOOKUP($A1559,'[1]23500'!$B$3:$L$5634,11,0)</f>
        <v>2003</v>
      </c>
    </row>
    <row r="1560" spans="1:18" x14ac:dyDescent="0.3">
      <c r="A1560" s="1" t="s">
        <v>4463</v>
      </c>
      <c r="B1560" s="1" t="s">
        <v>4464</v>
      </c>
      <c r="C1560" s="1" t="s">
        <v>7</v>
      </c>
      <c r="D1560" s="1" t="s">
        <v>4465</v>
      </c>
      <c r="E1560" s="1">
        <f t="shared" si="24"/>
        <v>0</v>
      </c>
      <c r="F1560" s="1"/>
      <c r="G1560" s="1" t="s">
        <v>589</v>
      </c>
      <c r="H1560" s="1" t="s">
        <v>590</v>
      </c>
      <c r="I1560" s="2" t="e">
        <f>VLOOKUP($A1560,'[1]23500'!$B$3:$L$5634,1,0)</f>
        <v>#N/A</v>
      </c>
      <c r="J1560" s="2" t="e">
        <f>VLOOKUP($A1560,'[1]23500'!$B$3:$L$5634,2,0)</f>
        <v>#N/A</v>
      </c>
      <c r="K1560" s="2" t="e">
        <f>VLOOKUP($A1560,'[1]23500'!$B$3:$L$5634,3,0)</f>
        <v>#N/A</v>
      </c>
      <c r="L1560" s="2" t="e">
        <f>VLOOKUP($A1560,'[1]23500'!$B$3:$L$5634,4,0)</f>
        <v>#N/A</v>
      </c>
      <c r="M1560" s="2" t="e">
        <f>VLOOKUP($A1560,'[1]23500'!$B$3:$L$5634,5,0)</f>
        <v>#N/A</v>
      </c>
      <c r="N1560" s="2" t="e">
        <f>VLOOKUP($A1560,'[1]23500'!$B$3:$L$5634,6,0)</f>
        <v>#N/A</v>
      </c>
      <c r="O1560" s="2" t="e">
        <f>VLOOKUP($A1560,'[1]23500'!$B$3:$L$5634,7,0)</f>
        <v>#N/A</v>
      </c>
      <c r="P1560" s="2" t="e">
        <f>VLOOKUP($A1560,'[1]23500'!$B$3:$L$5634,8,0)</f>
        <v>#N/A</v>
      </c>
      <c r="Q1560" s="2" t="e">
        <f>VLOOKUP($A1560,'[1]23500'!$B$3:$L$5634,10,0)</f>
        <v>#N/A</v>
      </c>
      <c r="R1560" s="2" t="e">
        <f>VLOOKUP($A1560,'[1]23500'!$B$3:$L$5634,11,0)</f>
        <v>#N/A</v>
      </c>
    </row>
    <row r="1561" spans="1:18" x14ac:dyDescent="0.3">
      <c r="A1561" s="1" t="s">
        <v>4466</v>
      </c>
      <c r="B1561" s="1" t="s">
        <v>4467</v>
      </c>
      <c r="C1561" s="1" t="s">
        <v>7</v>
      </c>
      <c r="D1561" s="1" t="s">
        <v>4468</v>
      </c>
      <c r="E1561" s="1">
        <f t="shared" si="24"/>
        <v>0</v>
      </c>
      <c r="F1561" s="1"/>
      <c r="G1561" s="1" t="s">
        <v>589</v>
      </c>
      <c r="H1561" s="1" t="s">
        <v>590</v>
      </c>
      <c r="I1561" s="2" t="e">
        <f>VLOOKUP($A1561,'[1]23500'!$B$3:$L$5634,1,0)</f>
        <v>#N/A</v>
      </c>
      <c r="J1561" s="2" t="e">
        <f>VLOOKUP($A1561,'[1]23500'!$B$3:$L$5634,2,0)</f>
        <v>#N/A</v>
      </c>
      <c r="K1561" s="2" t="e">
        <f>VLOOKUP($A1561,'[1]23500'!$B$3:$L$5634,3,0)</f>
        <v>#N/A</v>
      </c>
      <c r="L1561" s="2" t="e">
        <f>VLOOKUP($A1561,'[1]23500'!$B$3:$L$5634,4,0)</f>
        <v>#N/A</v>
      </c>
      <c r="M1561" s="2" t="e">
        <f>VLOOKUP($A1561,'[1]23500'!$B$3:$L$5634,5,0)</f>
        <v>#N/A</v>
      </c>
      <c r="N1561" s="2" t="e">
        <f>VLOOKUP($A1561,'[1]23500'!$B$3:$L$5634,6,0)</f>
        <v>#N/A</v>
      </c>
      <c r="O1561" s="2" t="e">
        <f>VLOOKUP($A1561,'[1]23500'!$B$3:$L$5634,7,0)</f>
        <v>#N/A</v>
      </c>
      <c r="P1561" s="2" t="e">
        <f>VLOOKUP($A1561,'[1]23500'!$B$3:$L$5634,8,0)</f>
        <v>#N/A</v>
      </c>
      <c r="Q1561" s="2" t="e">
        <f>VLOOKUP($A1561,'[1]23500'!$B$3:$L$5634,10,0)</f>
        <v>#N/A</v>
      </c>
      <c r="R1561" s="2" t="e">
        <f>VLOOKUP($A1561,'[1]23500'!$B$3:$L$5634,11,0)</f>
        <v>#N/A</v>
      </c>
    </row>
    <row r="1562" spans="1:18" x14ac:dyDescent="0.3">
      <c r="A1562" s="1" t="s">
        <v>4469</v>
      </c>
      <c r="B1562" s="1" t="s">
        <v>4470</v>
      </c>
      <c r="C1562" s="1" t="s">
        <v>7</v>
      </c>
      <c r="D1562" s="1" t="s">
        <v>4471</v>
      </c>
      <c r="E1562" s="1">
        <f t="shared" si="24"/>
        <v>0</v>
      </c>
      <c r="F1562" s="1"/>
      <c r="G1562" s="1" t="s">
        <v>589</v>
      </c>
      <c r="H1562" s="1" t="s">
        <v>590</v>
      </c>
      <c r="I1562" s="2" t="e">
        <f>VLOOKUP($A1562,'[1]23500'!$B$3:$L$5634,1,0)</f>
        <v>#N/A</v>
      </c>
      <c r="J1562" s="2" t="e">
        <f>VLOOKUP($A1562,'[1]23500'!$B$3:$L$5634,2,0)</f>
        <v>#N/A</v>
      </c>
      <c r="K1562" s="2" t="e">
        <f>VLOOKUP($A1562,'[1]23500'!$B$3:$L$5634,3,0)</f>
        <v>#N/A</v>
      </c>
      <c r="L1562" s="2" t="e">
        <f>VLOOKUP($A1562,'[1]23500'!$B$3:$L$5634,4,0)</f>
        <v>#N/A</v>
      </c>
      <c r="M1562" s="2" t="e">
        <f>VLOOKUP($A1562,'[1]23500'!$B$3:$L$5634,5,0)</f>
        <v>#N/A</v>
      </c>
      <c r="N1562" s="2" t="e">
        <f>VLOOKUP($A1562,'[1]23500'!$B$3:$L$5634,6,0)</f>
        <v>#N/A</v>
      </c>
      <c r="O1562" s="2" t="e">
        <f>VLOOKUP($A1562,'[1]23500'!$B$3:$L$5634,7,0)</f>
        <v>#N/A</v>
      </c>
      <c r="P1562" s="2" t="e">
        <f>VLOOKUP($A1562,'[1]23500'!$B$3:$L$5634,8,0)</f>
        <v>#N/A</v>
      </c>
      <c r="Q1562" s="2" t="e">
        <f>VLOOKUP($A1562,'[1]23500'!$B$3:$L$5634,10,0)</f>
        <v>#N/A</v>
      </c>
      <c r="R1562" s="2" t="e">
        <f>VLOOKUP($A1562,'[1]23500'!$B$3:$L$5634,11,0)</f>
        <v>#N/A</v>
      </c>
    </row>
    <row r="1563" spans="1:18" x14ac:dyDescent="0.3">
      <c r="A1563" s="1" t="s">
        <v>4472</v>
      </c>
      <c r="B1563" s="1" t="s">
        <v>4473</v>
      </c>
      <c r="C1563" s="1" t="s">
        <v>7</v>
      </c>
      <c r="D1563" s="1" t="s">
        <v>4474</v>
      </c>
      <c r="E1563" s="1">
        <f t="shared" si="24"/>
        <v>0</v>
      </c>
      <c r="F1563" s="1"/>
      <c r="G1563" s="1" t="s">
        <v>589</v>
      </c>
      <c r="H1563" s="1" t="s">
        <v>590</v>
      </c>
      <c r="I1563" s="2" t="e">
        <f>VLOOKUP($A1563,'[1]23500'!$B$3:$L$5634,1,0)</f>
        <v>#N/A</v>
      </c>
      <c r="J1563" s="2" t="e">
        <f>VLOOKUP($A1563,'[1]23500'!$B$3:$L$5634,2,0)</f>
        <v>#N/A</v>
      </c>
      <c r="K1563" s="2" t="e">
        <f>VLOOKUP($A1563,'[1]23500'!$B$3:$L$5634,3,0)</f>
        <v>#N/A</v>
      </c>
      <c r="L1563" s="2" t="e">
        <f>VLOOKUP($A1563,'[1]23500'!$B$3:$L$5634,4,0)</f>
        <v>#N/A</v>
      </c>
      <c r="M1563" s="2" t="e">
        <f>VLOOKUP($A1563,'[1]23500'!$B$3:$L$5634,5,0)</f>
        <v>#N/A</v>
      </c>
      <c r="N1563" s="2" t="e">
        <f>VLOOKUP($A1563,'[1]23500'!$B$3:$L$5634,6,0)</f>
        <v>#N/A</v>
      </c>
      <c r="O1563" s="2" t="e">
        <f>VLOOKUP($A1563,'[1]23500'!$B$3:$L$5634,7,0)</f>
        <v>#N/A</v>
      </c>
      <c r="P1563" s="2" t="e">
        <f>VLOOKUP($A1563,'[1]23500'!$B$3:$L$5634,8,0)</f>
        <v>#N/A</v>
      </c>
      <c r="Q1563" s="2" t="e">
        <f>VLOOKUP($A1563,'[1]23500'!$B$3:$L$5634,10,0)</f>
        <v>#N/A</v>
      </c>
      <c r="R1563" s="2" t="e">
        <f>VLOOKUP($A1563,'[1]23500'!$B$3:$L$5634,11,0)</f>
        <v>#N/A</v>
      </c>
    </row>
    <row r="1564" spans="1:18" x14ac:dyDescent="0.3">
      <c r="A1564" s="1" t="s">
        <v>4475</v>
      </c>
      <c r="B1564" s="1" t="s">
        <v>4476</v>
      </c>
      <c r="C1564" s="1" t="s">
        <v>7</v>
      </c>
      <c r="D1564" s="1" t="s">
        <v>4477</v>
      </c>
      <c r="E1564" s="1">
        <f t="shared" si="24"/>
        <v>0</v>
      </c>
      <c r="F1564" s="1"/>
      <c r="G1564" s="1" t="s">
        <v>589</v>
      </c>
      <c r="H1564" s="1" t="s">
        <v>590</v>
      </c>
      <c r="I1564" s="2" t="e">
        <f>VLOOKUP($A1564,'[1]23500'!$B$3:$L$5634,1,0)</f>
        <v>#N/A</v>
      </c>
      <c r="J1564" s="2" t="e">
        <f>VLOOKUP($A1564,'[1]23500'!$B$3:$L$5634,2,0)</f>
        <v>#N/A</v>
      </c>
      <c r="K1564" s="2" t="e">
        <f>VLOOKUP($A1564,'[1]23500'!$B$3:$L$5634,3,0)</f>
        <v>#N/A</v>
      </c>
      <c r="L1564" s="2" t="e">
        <f>VLOOKUP($A1564,'[1]23500'!$B$3:$L$5634,4,0)</f>
        <v>#N/A</v>
      </c>
      <c r="M1564" s="2" t="e">
        <f>VLOOKUP($A1564,'[1]23500'!$B$3:$L$5634,5,0)</f>
        <v>#N/A</v>
      </c>
      <c r="N1564" s="2" t="e">
        <f>VLOOKUP($A1564,'[1]23500'!$B$3:$L$5634,6,0)</f>
        <v>#N/A</v>
      </c>
      <c r="O1564" s="2" t="e">
        <f>VLOOKUP($A1564,'[1]23500'!$B$3:$L$5634,7,0)</f>
        <v>#N/A</v>
      </c>
      <c r="P1564" s="2" t="e">
        <f>VLOOKUP($A1564,'[1]23500'!$B$3:$L$5634,8,0)</f>
        <v>#N/A</v>
      </c>
      <c r="Q1564" s="2" t="e">
        <f>VLOOKUP($A1564,'[1]23500'!$B$3:$L$5634,10,0)</f>
        <v>#N/A</v>
      </c>
      <c r="R1564" s="2" t="e">
        <f>VLOOKUP($A1564,'[1]23500'!$B$3:$L$5634,11,0)</f>
        <v>#N/A</v>
      </c>
    </row>
    <row r="1565" spans="1:18" x14ac:dyDescent="0.3">
      <c r="A1565" s="1" t="s">
        <v>4478</v>
      </c>
      <c r="B1565" s="1" t="s">
        <v>4479</v>
      </c>
      <c r="C1565" s="1" t="s">
        <v>7</v>
      </c>
      <c r="D1565" s="1" t="s">
        <v>4480</v>
      </c>
      <c r="E1565" s="1">
        <f t="shared" si="24"/>
        <v>0</v>
      </c>
      <c r="F1565" s="1"/>
      <c r="G1565" s="1" t="s">
        <v>589</v>
      </c>
      <c r="H1565" s="1" t="s">
        <v>590</v>
      </c>
      <c r="I1565" s="2" t="e">
        <f>VLOOKUP($A1565,'[1]23500'!$B$3:$L$5634,1,0)</f>
        <v>#N/A</v>
      </c>
      <c r="J1565" s="2" t="e">
        <f>VLOOKUP($A1565,'[1]23500'!$B$3:$L$5634,2,0)</f>
        <v>#N/A</v>
      </c>
      <c r="K1565" s="2" t="e">
        <f>VLOOKUP($A1565,'[1]23500'!$B$3:$L$5634,3,0)</f>
        <v>#N/A</v>
      </c>
      <c r="L1565" s="2" t="e">
        <f>VLOOKUP($A1565,'[1]23500'!$B$3:$L$5634,4,0)</f>
        <v>#N/A</v>
      </c>
      <c r="M1565" s="2" t="e">
        <f>VLOOKUP($A1565,'[1]23500'!$B$3:$L$5634,5,0)</f>
        <v>#N/A</v>
      </c>
      <c r="N1565" s="2" t="e">
        <f>VLOOKUP($A1565,'[1]23500'!$B$3:$L$5634,6,0)</f>
        <v>#N/A</v>
      </c>
      <c r="O1565" s="2" t="e">
        <f>VLOOKUP($A1565,'[1]23500'!$B$3:$L$5634,7,0)</f>
        <v>#N/A</v>
      </c>
      <c r="P1565" s="2" t="e">
        <f>VLOOKUP($A1565,'[1]23500'!$B$3:$L$5634,8,0)</f>
        <v>#N/A</v>
      </c>
      <c r="Q1565" s="2" t="e">
        <f>VLOOKUP($A1565,'[1]23500'!$B$3:$L$5634,10,0)</f>
        <v>#N/A</v>
      </c>
      <c r="R1565" s="2" t="e">
        <f>VLOOKUP($A1565,'[1]23500'!$B$3:$L$5634,11,0)</f>
        <v>#N/A</v>
      </c>
    </row>
    <row r="1566" spans="1:18" x14ac:dyDescent="0.3">
      <c r="A1566" s="1" t="s">
        <v>4481</v>
      </c>
      <c r="B1566" s="1" t="s">
        <v>4482</v>
      </c>
      <c r="C1566" s="1" t="s">
        <v>7</v>
      </c>
      <c r="D1566" s="1" t="s">
        <v>4483</v>
      </c>
      <c r="E1566" s="1">
        <f t="shared" si="24"/>
        <v>0</v>
      </c>
      <c r="F1566" s="1"/>
      <c r="G1566" s="1" t="s">
        <v>589</v>
      </c>
      <c r="H1566" s="1" t="s">
        <v>590</v>
      </c>
      <c r="I1566" s="2" t="e">
        <f>VLOOKUP($A1566,'[1]23500'!$B$3:$L$5634,1,0)</f>
        <v>#N/A</v>
      </c>
      <c r="J1566" s="2" t="e">
        <f>VLOOKUP($A1566,'[1]23500'!$B$3:$L$5634,2,0)</f>
        <v>#N/A</v>
      </c>
      <c r="K1566" s="2" t="e">
        <f>VLOOKUP($A1566,'[1]23500'!$B$3:$L$5634,3,0)</f>
        <v>#N/A</v>
      </c>
      <c r="L1566" s="2" t="e">
        <f>VLOOKUP($A1566,'[1]23500'!$B$3:$L$5634,4,0)</f>
        <v>#N/A</v>
      </c>
      <c r="M1566" s="2" t="e">
        <f>VLOOKUP($A1566,'[1]23500'!$B$3:$L$5634,5,0)</f>
        <v>#N/A</v>
      </c>
      <c r="N1566" s="2" t="e">
        <f>VLOOKUP($A1566,'[1]23500'!$B$3:$L$5634,6,0)</f>
        <v>#N/A</v>
      </c>
      <c r="O1566" s="2" t="e">
        <f>VLOOKUP($A1566,'[1]23500'!$B$3:$L$5634,7,0)</f>
        <v>#N/A</v>
      </c>
      <c r="P1566" s="2" t="e">
        <f>VLOOKUP($A1566,'[1]23500'!$B$3:$L$5634,8,0)</f>
        <v>#N/A</v>
      </c>
      <c r="Q1566" s="2" t="e">
        <f>VLOOKUP($A1566,'[1]23500'!$B$3:$L$5634,10,0)</f>
        <v>#N/A</v>
      </c>
      <c r="R1566" s="2" t="e">
        <f>VLOOKUP($A1566,'[1]23500'!$B$3:$L$5634,11,0)</f>
        <v>#N/A</v>
      </c>
    </row>
    <row r="1567" spans="1:18" x14ac:dyDescent="0.3">
      <c r="A1567" s="1" t="s">
        <v>4484</v>
      </c>
      <c r="B1567" s="1" t="s">
        <v>4485</v>
      </c>
      <c r="C1567" s="1" t="s">
        <v>7</v>
      </c>
      <c r="D1567" s="1" t="s">
        <v>4486</v>
      </c>
      <c r="E1567" s="1">
        <f t="shared" si="24"/>
        <v>0</v>
      </c>
      <c r="F1567" s="1"/>
      <c r="G1567" s="1" t="s">
        <v>589</v>
      </c>
      <c r="H1567" s="1" t="s">
        <v>590</v>
      </c>
      <c r="I1567" s="2" t="e">
        <f>VLOOKUP($A1567,'[1]23500'!$B$3:$L$5634,1,0)</f>
        <v>#N/A</v>
      </c>
      <c r="J1567" s="2" t="e">
        <f>VLOOKUP($A1567,'[1]23500'!$B$3:$L$5634,2,0)</f>
        <v>#N/A</v>
      </c>
      <c r="K1567" s="2" t="e">
        <f>VLOOKUP($A1567,'[1]23500'!$B$3:$L$5634,3,0)</f>
        <v>#N/A</v>
      </c>
      <c r="L1567" s="2" t="e">
        <f>VLOOKUP($A1567,'[1]23500'!$B$3:$L$5634,4,0)</f>
        <v>#N/A</v>
      </c>
      <c r="M1567" s="2" t="e">
        <f>VLOOKUP($A1567,'[1]23500'!$B$3:$L$5634,5,0)</f>
        <v>#N/A</v>
      </c>
      <c r="N1567" s="2" t="e">
        <f>VLOOKUP($A1567,'[1]23500'!$B$3:$L$5634,6,0)</f>
        <v>#N/A</v>
      </c>
      <c r="O1567" s="2" t="e">
        <f>VLOOKUP($A1567,'[1]23500'!$B$3:$L$5634,7,0)</f>
        <v>#N/A</v>
      </c>
      <c r="P1567" s="2" t="e">
        <f>VLOOKUP($A1567,'[1]23500'!$B$3:$L$5634,8,0)</f>
        <v>#N/A</v>
      </c>
      <c r="Q1567" s="2" t="e">
        <f>VLOOKUP($A1567,'[1]23500'!$B$3:$L$5634,10,0)</f>
        <v>#N/A</v>
      </c>
      <c r="R1567" s="2" t="e">
        <f>VLOOKUP($A1567,'[1]23500'!$B$3:$L$5634,11,0)</f>
        <v>#N/A</v>
      </c>
    </row>
    <row r="1568" spans="1:18" x14ac:dyDescent="0.3">
      <c r="A1568" s="1" t="s">
        <v>4487</v>
      </c>
      <c r="B1568" s="1" t="s">
        <v>4488</v>
      </c>
      <c r="C1568" s="1" t="s">
        <v>578</v>
      </c>
      <c r="D1568" s="1" t="s">
        <v>4489</v>
      </c>
      <c r="E1568" s="1">
        <f t="shared" si="24"/>
        <v>0</v>
      </c>
      <c r="F1568" s="1"/>
      <c r="G1568" s="1"/>
      <c r="H1568" s="1" t="s">
        <v>54</v>
      </c>
      <c r="I1568" s="2" t="e">
        <f>VLOOKUP($A1568,'[1]23500'!$B$3:$L$5634,1,0)</f>
        <v>#N/A</v>
      </c>
      <c r="J1568" s="2" t="e">
        <f>VLOOKUP($A1568,'[1]23500'!$B$3:$L$5634,2,0)</f>
        <v>#N/A</v>
      </c>
      <c r="K1568" s="2" t="e">
        <f>VLOOKUP($A1568,'[1]23500'!$B$3:$L$5634,3,0)</f>
        <v>#N/A</v>
      </c>
      <c r="L1568" s="2" t="e">
        <f>VLOOKUP($A1568,'[1]23500'!$B$3:$L$5634,4,0)</f>
        <v>#N/A</v>
      </c>
      <c r="M1568" s="2" t="e">
        <f>VLOOKUP($A1568,'[1]23500'!$B$3:$L$5634,5,0)</f>
        <v>#N/A</v>
      </c>
      <c r="N1568" s="2" t="e">
        <f>VLOOKUP($A1568,'[1]23500'!$B$3:$L$5634,6,0)</f>
        <v>#N/A</v>
      </c>
      <c r="O1568" s="2" t="e">
        <f>VLOOKUP($A1568,'[1]23500'!$B$3:$L$5634,7,0)</f>
        <v>#N/A</v>
      </c>
      <c r="P1568" s="2" t="e">
        <f>VLOOKUP($A1568,'[1]23500'!$B$3:$L$5634,8,0)</f>
        <v>#N/A</v>
      </c>
      <c r="Q1568" s="2" t="e">
        <f>VLOOKUP($A1568,'[1]23500'!$B$3:$L$5634,10,0)</f>
        <v>#N/A</v>
      </c>
      <c r="R1568" s="2" t="e">
        <f>VLOOKUP($A1568,'[1]23500'!$B$3:$L$5634,11,0)</f>
        <v>#N/A</v>
      </c>
    </row>
    <row r="1569" spans="1:18" x14ac:dyDescent="0.3">
      <c r="A1569" s="1" t="s">
        <v>4490</v>
      </c>
      <c r="B1569" s="1" t="s">
        <v>4491</v>
      </c>
      <c r="C1569" s="1" t="s">
        <v>578</v>
      </c>
      <c r="D1569" s="1" t="s">
        <v>4492</v>
      </c>
      <c r="E1569" s="1">
        <f t="shared" si="24"/>
        <v>0</v>
      </c>
      <c r="F1569" s="1"/>
      <c r="G1569" s="1"/>
      <c r="H1569" s="1" t="s">
        <v>54</v>
      </c>
      <c r="I1569" s="2" t="e">
        <f>VLOOKUP($A1569,'[1]23500'!$B$3:$L$5634,1,0)</f>
        <v>#N/A</v>
      </c>
      <c r="J1569" s="2" t="e">
        <f>VLOOKUP($A1569,'[1]23500'!$B$3:$L$5634,2,0)</f>
        <v>#N/A</v>
      </c>
      <c r="K1569" s="2" t="e">
        <f>VLOOKUP($A1569,'[1]23500'!$B$3:$L$5634,3,0)</f>
        <v>#N/A</v>
      </c>
      <c r="L1569" s="2" t="e">
        <f>VLOOKUP($A1569,'[1]23500'!$B$3:$L$5634,4,0)</f>
        <v>#N/A</v>
      </c>
      <c r="M1569" s="2" t="e">
        <f>VLOOKUP($A1569,'[1]23500'!$B$3:$L$5634,5,0)</f>
        <v>#N/A</v>
      </c>
      <c r="N1569" s="2" t="e">
        <f>VLOOKUP($A1569,'[1]23500'!$B$3:$L$5634,6,0)</f>
        <v>#N/A</v>
      </c>
      <c r="O1569" s="2" t="e">
        <f>VLOOKUP($A1569,'[1]23500'!$B$3:$L$5634,7,0)</f>
        <v>#N/A</v>
      </c>
      <c r="P1569" s="2" t="e">
        <f>VLOOKUP($A1569,'[1]23500'!$B$3:$L$5634,8,0)</f>
        <v>#N/A</v>
      </c>
      <c r="Q1569" s="2" t="e">
        <f>VLOOKUP($A1569,'[1]23500'!$B$3:$L$5634,10,0)</f>
        <v>#N/A</v>
      </c>
      <c r="R1569" s="2" t="e">
        <f>VLOOKUP($A1569,'[1]23500'!$B$3:$L$5634,11,0)</f>
        <v>#N/A</v>
      </c>
    </row>
    <row r="1570" spans="1:18" x14ac:dyDescent="0.3">
      <c r="A1570" s="1" t="s">
        <v>4493</v>
      </c>
      <c r="B1570" s="1" t="s">
        <v>4494</v>
      </c>
      <c r="C1570" s="1" t="s">
        <v>578</v>
      </c>
      <c r="D1570" s="1" t="s">
        <v>4495</v>
      </c>
      <c r="E1570" s="1">
        <f t="shared" si="24"/>
        <v>0</v>
      </c>
      <c r="F1570" s="1"/>
      <c r="G1570" s="1"/>
      <c r="H1570" s="1" t="s">
        <v>54</v>
      </c>
      <c r="I1570" s="2" t="e">
        <f>VLOOKUP($A1570,'[1]23500'!$B$3:$L$5634,1,0)</f>
        <v>#N/A</v>
      </c>
      <c r="J1570" s="2" t="e">
        <f>VLOOKUP($A1570,'[1]23500'!$B$3:$L$5634,2,0)</f>
        <v>#N/A</v>
      </c>
      <c r="K1570" s="2" t="e">
        <f>VLOOKUP($A1570,'[1]23500'!$B$3:$L$5634,3,0)</f>
        <v>#N/A</v>
      </c>
      <c r="L1570" s="2" t="e">
        <f>VLOOKUP($A1570,'[1]23500'!$B$3:$L$5634,4,0)</f>
        <v>#N/A</v>
      </c>
      <c r="M1570" s="2" t="e">
        <f>VLOOKUP($A1570,'[1]23500'!$B$3:$L$5634,5,0)</f>
        <v>#N/A</v>
      </c>
      <c r="N1570" s="2" t="e">
        <f>VLOOKUP($A1570,'[1]23500'!$B$3:$L$5634,6,0)</f>
        <v>#N/A</v>
      </c>
      <c r="O1570" s="2" t="e">
        <f>VLOOKUP($A1570,'[1]23500'!$B$3:$L$5634,7,0)</f>
        <v>#N/A</v>
      </c>
      <c r="P1570" s="2" t="e">
        <f>VLOOKUP($A1570,'[1]23500'!$B$3:$L$5634,8,0)</f>
        <v>#N/A</v>
      </c>
      <c r="Q1570" s="2" t="e">
        <f>VLOOKUP($A1570,'[1]23500'!$B$3:$L$5634,10,0)</f>
        <v>#N/A</v>
      </c>
      <c r="R1570" s="2" t="e">
        <f>VLOOKUP($A1570,'[1]23500'!$B$3:$L$5634,11,0)</f>
        <v>#N/A</v>
      </c>
    </row>
    <row r="1571" spans="1:18" x14ac:dyDescent="0.3">
      <c r="A1571" s="1" t="s">
        <v>4496</v>
      </c>
      <c r="B1571" s="1" t="s">
        <v>4497</v>
      </c>
      <c r="C1571" s="1" t="s">
        <v>578</v>
      </c>
      <c r="D1571" s="1" t="s">
        <v>4498</v>
      </c>
      <c r="E1571" s="1">
        <f t="shared" si="24"/>
        <v>0</v>
      </c>
      <c r="F1571" s="1"/>
      <c r="G1571" s="1"/>
      <c r="H1571" s="1" t="s">
        <v>54</v>
      </c>
      <c r="I1571" s="2" t="e">
        <f>VLOOKUP($A1571,'[1]23500'!$B$3:$L$5634,1,0)</f>
        <v>#N/A</v>
      </c>
      <c r="J1571" s="2" t="e">
        <f>VLOOKUP($A1571,'[1]23500'!$B$3:$L$5634,2,0)</f>
        <v>#N/A</v>
      </c>
      <c r="K1571" s="2" t="e">
        <f>VLOOKUP($A1571,'[1]23500'!$B$3:$L$5634,3,0)</f>
        <v>#N/A</v>
      </c>
      <c r="L1571" s="2" t="e">
        <f>VLOOKUP($A1571,'[1]23500'!$B$3:$L$5634,4,0)</f>
        <v>#N/A</v>
      </c>
      <c r="M1571" s="2" t="e">
        <f>VLOOKUP($A1571,'[1]23500'!$B$3:$L$5634,5,0)</f>
        <v>#N/A</v>
      </c>
      <c r="N1571" s="2" t="e">
        <f>VLOOKUP($A1571,'[1]23500'!$B$3:$L$5634,6,0)</f>
        <v>#N/A</v>
      </c>
      <c r="O1571" s="2" t="e">
        <f>VLOOKUP($A1571,'[1]23500'!$B$3:$L$5634,7,0)</f>
        <v>#N/A</v>
      </c>
      <c r="P1571" s="2" t="e">
        <f>VLOOKUP($A1571,'[1]23500'!$B$3:$L$5634,8,0)</f>
        <v>#N/A</v>
      </c>
      <c r="Q1571" s="2" t="e">
        <f>VLOOKUP($A1571,'[1]23500'!$B$3:$L$5634,10,0)</f>
        <v>#N/A</v>
      </c>
      <c r="R1571" s="2" t="e">
        <f>VLOOKUP($A1571,'[1]23500'!$B$3:$L$5634,11,0)</f>
        <v>#N/A</v>
      </c>
    </row>
    <row r="1572" spans="1:18" x14ac:dyDescent="0.3">
      <c r="A1572" s="1" t="s">
        <v>4499</v>
      </c>
      <c r="B1572" s="1" t="s">
        <v>4500</v>
      </c>
      <c r="C1572" s="1" t="s">
        <v>7</v>
      </c>
      <c r="D1572" s="1" t="s">
        <v>4501</v>
      </c>
      <c r="E1572" s="1">
        <f t="shared" si="24"/>
        <v>0</v>
      </c>
      <c r="F1572" s="1"/>
      <c r="G1572" s="1" t="s">
        <v>589</v>
      </c>
      <c r="H1572" s="1" t="s">
        <v>609</v>
      </c>
      <c r="I1572" s="2" t="e">
        <f>VLOOKUP($A1572,'[1]23500'!$B$3:$L$5634,1,0)</f>
        <v>#N/A</v>
      </c>
      <c r="J1572" s="2" t="e">
        <f>VLOOKUP($A1572,'[1]23500'!$B$3:$L$5634,2,0)</f>
        <v>#N/A</v>
      </c>
      <c r="K1572" s="2" t="e">
        <f>VLOOKUP($A1572,'[1]23500'!$B$3:$L$5634,3,0)</f>
        <v>#N/A</v>
      </c>
      <c r="L1572" s="2" t="e">
        <f>VLOOKUP($A1572,'[1]23500'!$B$3:$L$5634,4,0)</f>
        <v>#N/A</v>
      </c>
      <c r="M1572" s="2" t="e">
        <f>VLOOKUP($A1572,'[1]23500'!$B$3:$L$5634,5,0)</f>
        <v>#N/A</v>
      </c>
      <c r="N1572" s="2" t="e">
        <f>VLOOKUP($A1572,'[1]23500'!$B$3:$L$5634,6,0)</f>
        <v>#N/A</v>
      </c>
      <c r="O1572" s="2" t="e">
        <f>VLOOKUP($A1572,'[1]23500'!$B$3:$L$5634,7,0)</f>
        <v>#N/A</v>
      </c>
      <c r="P1572" s="2" t="e">
        <f>VLOOKUP($A1572,'[1]23500'!$B$3:$L$5634,8,0)</f>
        <v>#N/A</v>
      </c>
      <c r="Q1572" s="2" t="e">
        <f>VLOOKUP($A1572,'[1]23500'!$B$3:$L$5634,10,0)</f>
        <v>#N/A</v>
      </c>
      <c r="R1572" s="2" t="e">
        <f>VLOOKUP($A1572,'[1]23500'!$B$3:$L$5634,11,0)</f>
        <v>#N/A</v>
      </c>
    </row>
    <row r="1573" spans="1:18" x14ac:dyDescent="0.3">
      <c r="A1573" s="1" t="s">
        <v>4499</v>
      </c>
      <c r="B1573" s="1" t="s">
        <v>4502</v>
      </c>
      <c r="C1573" s="1" t="s">
        <v>7</v>
      </c>
      <c r="D1573" s="1" t="s">
        <v>4503</v>
      </c>
      <c r="E1573" s="1">
        <f t="shared" si="24"/>
        <v>0</v>
      </c>
      <c r="F1573" s="1"/>
      <c r="G1573" s="1" t="s">
        <v>589</v>
      </c>
      <c r="H1573" s="1" t="s">
        <v>609</v>
      </c>
      <c r="I1573" s="2" t="e">
        <f>VLOOKUP($A1573,'[1]23500'!$B$3:$L$5634,1,0)</f>
        <v>#N/A</v>
      </c>
      <c r="J1573" s="2" t="e">
        <f>VLOOKUP($A1573,'[1]23500'!$B$3:$L$5634,2,0)</f>
        <v>#N/A</v>
      </c>
      <c r="K1573" s="2" t="e">
        <f>VLOOKUP($A1573,'[1]23500'!$B$3:$L$5634,3,0)</f>
        <v>#N/A</v>
      </c>
      <c r="L1573" s="2" t="e">
        <f>VLOOKUP($A1573,'[1]23500'!$B$3:$L$5634,4,0)</f>
        <v>#N/A</v>
      </c>
      <c r="M1573" s="2" t="e">
        <f>VLOOKUP($A1573,'[1]23500'!$B$3:$L$5634,5,0)</f>
        <v>#N/A</v>
      </c>
      <c r="N1573" s="2" t="e">
        <f>VLOOKUP($A1573,'[1]23500'!$B$3:$L$5634,6,0)</f>
        <v>#N/A</v>
      </c>
      <c r="O1573" s="2" t="e">
        <f>VLOOKUP($A1573,'[1]23500'!$B$3:$L$5634,7,0)</f>
        <v>#N/A</v>
      </c>
      <c r="P1573" s="2" t="e">
        <f>VLOOKUP($A1573,'[1]23500'!$B$3:$L$5634,8,0)</f>
        <v>#N/A</v>
      </c>
      <c r="Q1573" s="2" t="e">
        <f>VLOOKUP($A1573,'[1]23500'!$B$3:$L$5634,10,0)</f>
        <v>#N/A</v>
      </c>
      <c r="R1573" s="2" t="e">
        <f>VLOOKUP($A1573,'[1]23500'!$B$3:$L$5634,11,0)</f>
        <v>#N/A</v>
      </c>
    </row>
    <row r="1574" spans="1:18" x14ac:dyDescent="0.3">
      <c r="A1574" s="1" t="s">
        <v>4504</v>
      </c>
      <c r="B1574" s="1" t="s">
        <v>4505</v>
      </c>
      <c r="C1574" s="1" t="s">
        <v>7</v>
      </c>
      <c r="D1574" s="1" t="s">
        <v>4506</v>
      </c>
      <c r="E1574" s="1">
        <f t="shared" si="24"/>
        <v>0</v>
      </c>
      <c r="F1574" s="1"/>
      <c r="G1574" s="1" t="s">
        <v>589</v>
      </c>
      <c r="H1574" s="1" t="s">
        <v>609</v>
      </c>
      <c r="I1574" s="2" t="e">
        <f>VLOOKUP($A1574,'[1]23500'!$B$3:$L$5634,1,0)</f>
        <v>#N/A</v>
      </c>
      <c r="J1574" s="2" t="e">
        <f>VLOOKUP($A1574,'[1]23500'!$B$3:$L$5634,2,0)</f>
        <v>#N/A</v>
      </c>
      <c r="K1574" s="2" t="e">
        <f>VLOOKUP($A1574,'[1]23500'!$B$3:$L$5634,3,0)</f>
        <v>#N/A</v>
      </c>
      <c r="L1574" s="2" t="e">
        <f>VLOOKUP($A1574,'[1]23500'!$B$3:$L$5634,4,0)</f>
        <v>#N/A</v>
      </c>
      <c r="M1574" s="2" t="e">
        <f>VLOOKUP($A1574,'[1]23500'!$B$3:$L$5634,5,0)</f>
        <v>#N/A</v>
      </c>
      <c r="N1574" s="2" t="e">
        <f>VLOOKUP($A1574,'[1]23500'!$B$3:$L$5634,6,0)</f>
        <v>#N/A</v>
      </c>
      <c r="O1574" s="2" t="e">
        <f>VLOOKUP($A1574,'[1]23500'!$B$3:$L$5634,7,0)</f>
        <v>#N/A</v>
      </c>
      <c r="P1574" s="2" t="e">
        <f>VLOOKUP($A1574,'[1]23500'!$B$3:$L$5634,8,0)</f>
        <v>#N/A</v>
      </c>
      <c r="Q1574" s="2" t="e">
        <f>VLOOKUP($A1574,'[1]23500'!$B$3:$L$5634,10,0)</f>
        <v>#N/A</v>
      </c>
      <c r="R1574" s="2" t="e">
        <f>VLOOKUP($A1574,'[1]23500'!$B$3:$L$5634,11,0)</f>
        <v>#N/A</v>
      </c>
    </row>
    <row r="1575" spans="1:18" x14ac:dyDescent="0.3">
      <c r="A1575" s="1" t="s">
        <v>4507</v>
      </c>
      <c r="B1575" s="1" t="s">
        <v>4508</v>
      </c>
      <c r="C1575" s="1" t="s">
        <v>7</v>
      </c>
      <c r="D1575" s="1" t="s">
        <v>4509</v>
      </c>
      <c r="E1575" s="1">
        <f t="shared" si="24"/>
        <v>0</v>
      </c>
      <c r="F1575" s="1"/>
      <c r="G1575" s="1" t="s">
        <v>589</v>
      </c>
      <c r="H1575" s="1" t="s">
        <v>609</v>
      </c>
      <c r="I1575" s="2" t="e">
        <f>VLOOKUP($A1575,'[1]23500'!$B$3:$L$5634,1,0)</f>
        <v>#N/A</v>
      </c>
      <c r="J1575" s="2" t="e">
        <f>VLOOKUP($A1575,'[1]23500'!$B$3:$L$5634,2,0)</f>
        <v>#N/A</v>
      </c>
      <c r="K1575" s="2" t="e">
        <f>VLOOKUP($A1575,'[1]23500'!$B$3:$L$5634,3,0)</f>
        <v>#N/A</v>
      </c>
      <c r="L1575" s="2" t="e">
        <f>VLOOKUP($A1575,'[1]23500'!$B$3:$L$5634,4,0)</f>
        <v>#N/A</v>
      </c>
      <c r="M1575" s="2" t="e">
        <f>VLOOKUP($A1575,'[1]23500'!$B$3:$L$5634,5,0)</f>
        <v>#N/A</v>
      </c>
      <c r="N1575" s="2" t="e">
        <f>VLOOKUP($A1575,'[1]23500'!$B$3:$L$5634,6,0)</f>
        <v>#N/A</v>
      </c>
      <c r="O1575" s="2" t="e">
        <f>VLOOKUP($A1575,'[1]23500'!$B$3:$L$5634,7,0)</f>
        <v>#N/A</v>
      </c>
      <c r="P1575" s="2" t="e">
        <f>VLOOKUP($A1575,'[1]23500'!$B$3:$L$5634,8,0)</f>
        <v>#N/A</v>
      </c>
      <c r="Q1575" s="2" t="e">
        <f>VLOOKUP($A1575,'[1]23500'!$B$3:$L$5634,10,0)</f>
        <v>#N/A</v>
      </c>
      <c r="R1575" s="2" t="e">
        <f>VLOOKUP($A1575,'[1]23500'!$B$3:$L$5634,11,0)</f>
        <v>#N/A</v>
      </c>
    </row>
    <row r="1576" spans="1:18" x14ac:dyDescent="0.3">
      <c r="A1576" s="1" t="s">
        <v>4510</v>
      </c>
      <c r="B1576" s="1" t="s">
        <v>4511</v>
      </c>
      <c r="C1576" s="1" t="s">
        <v>7</v>
      </c>
      <c r="D1576" s="1" t="s">
        <v>4512</v>
      </c>
      <c r="E1576" s="1">
        <f t="shared" si="24"/>
        <v>0</v>
      </c>
      <c r="F1576" s="1"/>
      <c r="G1576" s="1" t="s">
        <v>589</v>
      </c>
      <c r="H1576" s="1" t="s">
        <v>609</v>
      </c>
      <c r="I1576" s="2" t="e">
        <f>VLOOKUP($A1576,'[1]23500'!$B$3:$L$5634,1,0)</f>
        <v>#N/A</v>
      </c>
      <c r="J1576" s="2" t="e">
        <f>VLOOKUP($A1576,'[1]23500'!$B$3:$L$5634,2,0)</f>
        <v>#N/A</v>
      </c>
      <c r="K1576" s="2" t="e">
        <f>VLOOKUP($A1576,'[1]23500'!$B$3:$L$5634,3,0)</f>
        <v>#N/A</v>
      </c>
      <c r="L1576" s="2" t="e">
        <f>VLOOKUP($A1576,'[1]23500'!$B$3:$L$5634,4,0)</f>
        <v>#N/A</v>
      </c>
      <c r="M1576" s="2" t="e">
        <f>VLOOKUP($A1576,'[1]23500'!$B$3:$L$5634,5,0)</f>
        <v>#N/A</v>
      </c>
      <c r="N1576" s="2" t="e">
        <f>VLOOKUP($A1576,'[1]23500'!$B$3:$L$5634,6,0)</f>
        <v>#N/A</v>
      </c>
      <c r="O1576" s="2" t="e">
        <f>VLOOKUP($A1576,'[1]23500'!$B$3:$L$5634,7,0)</f>
        <v>#N/A</v>
      </c>
      <c r="P1576" s="2" t="e">
        <f>VLOOKUP($A1576,'[1]23500'!$B$3:$L$5634,8,0)</f>
        <v>#N/A</v>
      </c>
      <c r="Q1576" s="2" t="e">
        <f>VLOOKUP($A1576,'[1]23500'!$B$3:$L$5634,10,0)</f>
        <v>#N/A</v>
      </c>
      <c r="R1576" s="2" t="e">
        <f>VLOOKUP($A1576,'[1]23500'!$B$3:$L$5634,11,0)</f>
        <v>#N/A</v>
      </c>
    </row>
    <row r="1577" spans="1:18" x14ac:dyDescent="0.3">
      <c r="A1577" s="1" t="s">
        <v>4513</v>
      </c>
      <c r="B1577" s="1" t="s">
        <v>4514</v>
      </c>
      <c r="C1577" s="1" t="s">
        <v>7</v>
      </c>
      <c r="D1577" s="1" t="s">
        <v>4515</v>
      </c>
      <c r="E1577" s="1">
        <f t="shared" si="24"/>
        <v>0</v>
      </c>
      <c r="F1577" s="1"/>
      <c r="G1577" s="1" t="s">
        <v>589</v>
      </c>
      <c r="H1577" s="1" t="s">
        <v>609</v>
      </c>
      <c r="I1577" s="2" t="e">
        <f>VLOOKUP($A1577,'[1]23500'!$B$3:$L$5634,1,0)</f>
        <v>#N/A</v>
      </c>
      <c r="J1577" s="2" t="e">
        <f>VLOOKUP($A1577,'[1]23500'!$B$3:$L$5634,2,0)</f>
        <v>#N/A</v>
      </c>
      <c r="K1577" s="2" t="e">
        <f>VLOOKUP($A1577,'[1]23500'!$B$3:$L$5634,3,0)</f>
        <v>#N/A</v>
      </c>
      <c r="L1577" s="2" t="e">
        <f>VLOOKUP($A1577,'[1]23500'!$B$3:$L$5634,4,0)</f>
        <v>#N/A</v>
      </c>
      <c r="M1577" s="2" t="e">
        <f>VLOOKUP($A1577,'[1]23500'!$B$3:$L$5634,5,0)</f>
        <v>#N/A</v>
      </c>
      <c r="N1577" s="2" t="e">
        <f>VLOOKUP($A1577,'[1]23500'!$B$3:$L$5634,6,0)</f>
        <v>#N/A</v>
      </c>
      <c r="O1577" s="2" t="e">
        <f>VLOOKUP($A1577,'[1]23500'!$B$3:$L$5634,7,0)</f>
        <v>#N/A</v>
      </c>
      <c r="P1577" s="2" t="e">
        <f>VLOOKUP($A1577,'[1]23500'!$B$3:$L$5634,8,0)</f>
        <v>#N/A</v>
      </c>
      <c r="Q1577" s="2" t="e">
        <f>VLOOKUP($A1577,'[1]23500'!$B$3:$L$5634,10,0)</f>
        <v>#N/A</v>
      </c>
      <c r="R1577" s="2" t="e">
        <f>VLOOKUP($A1577,'[1]23500'!$B$3:$L$5634,11,0)</f>
        <v>#N/A</v>
      </c>
    </row>
    <row r="1578" spans="1:18" x14ac:dyDescent="0.3">
      <c r="A1578" s="1" t="s">
        <v>4516</v>
      </c>
      <c r="B1578" s="1" t="s">
        <v>4517</v>
      </c>
      <c r="C1578" s="1" t="s">
        <v>7</v>
      </c>
      <c r="D1578" s="1" t="s">
        <v>4518</v>
      </c>
      <c r="E1578" s="1">
        <f t="shared" si="24"/>
        <v>0</v>
      </c>
      <c r="F1578" s="1"/>
      <c r="G1578" s="1" t="s">
        <v>589</v>
      </c>
      <c r="H1578" s="1" t="s">
        <v>609</v>
      </c>
      <c r="I1578" s="2" t="e">
        <f>VLOOKUP($A1578,'[1]23500'!$B$3:$L$5634,1,0)</f>
        <v>#N/A</v>
      </c>
      <c r="J1578" s="2" t="e">
        <f>VLOOKUP($A1578,'[1]23500'!$B$3:$L$5634,2,0)</f>
        <v>#N/A</v>
      </c>
      <c r="K1578" s="2" t="e">
        <f>VLOOKUP($A1578,'[1]23500'!$B$3:$L$5634,3,0)</f>
        <v>#N/A</v>
      </c>
      <c r="L1578" s="2" t="e">
        <f>VLOOKUP($A1578,'[1]23500'!$B$3:$L$5634,4,0)</f>
        <v>#N/A</v>
      </c>
      <c r="M1578" s="2" t="e">
        <f>VLOOKUP($A1578,'[1]23500'!$B$3:$L$5634,5,0)</f>
        <v>#N/A</v>
      </c>
      <c r="N1578" s="2" t="e">
        <f>VLOOKUP($A1578,'[1]23500'!$B$3:$L$5634,6,0)</f>
        <v>#N/A</v>
      </c>
      <c r="O1578" s="2" t="e">
        <f>VLOOKUP($A1578,'[1]23500'!$B$3:$L$5634,7,0)</f>
        <v>#N/A</v>
      </c>
      <c r="P1578" s="2" t="e">
        <f>VLOOKUP($A1578,'[1]23500'!$B$3:$L$5634,8,0)</f>
        <v>#N/A</v>
      </c>
      <c r="Q1578" s="2" t="e">
        <f>VLOOKUP($A1578,'[1]23500'!$B$3:$L$5634,10,0)</f>
        <v>#N/A</v>
      </c>
      <c r="R1578" s="2" t="e">
        <f>VLOOKUP($A1578,'[1]23500'!$B$3:$L$5634,11,0)</f>
        <v>#N/A</v>
      </c>
    </row>
    <row r="1579" spans="1:18" x14ac:dyDescent="0.3">
      <c r="A1579" s="1" t="s">
        <v>4516</v>
      </c>
      <c r="B1579" s="1" t="s">
        <v>4519</v>
      </c>
      <c r="C1579" s="1" t="s">
        <v>7</v>
      </c>
      <c r="D1579" s="1" t="s">
        <v>4520</v>
      </c>
      <c r="E1579" s="1">
        <f t="shared" si="24"/>
        <v>0</v>
      </c>
      <c r="F1579" s="1"/>
      <c r="G1579" s="1" t="s">
        <v>589</v>
      </c>
      <c r="H1579" s="1" t="s">
        <v>609</v>
      </c>
      <c r="I1579" s="2" t="e">
        <f>VLOOKUP($A1579,'[1]23500'!$B$3:$L$5634,1,0)</f>
        <v>#N/A</v>
      </c>
      <c r="J1579" s="2" t="e">
        <f>VLOOKUP($A1579,'[1]23500'!$B$3:$L$5634,2,0)</f>
        <v>#N/A</v>
      </c>
      <c r="K1579" s="2" t="e">
        <f>VLOOKUP($A1579,'[1]23500'!$B$3:$L$5634,3,0)</f>
        <v>#N/A</v>
      </c>
      <c r="L1579" s="2" t="e">
        <f>VLOOKUP($A1579,'[1]23500'!$B$3:$L$5634,4,0)</f>
        <v>#N/A</v>
      </c>
      <c r="M1579" s="2" t="e">
        <f>VLOOKUP($A1579,'[1]23500'!$B$3:$L$5634,5,0)</f>
        <v>#N/A</v>
      </c>
      <c r="N1579" s="2" t="e">
        <f>VLOOKUP($A1579,'[1]23500'!$B$3:$L$5634,6,0)</f>
        <v>#N/A</v>
      </c>
      <c r="O1579" s="2" t="e">
        <f>VLOOKUP($A1579,'[1]23500'!$B$3:$L$5634,7,0)</f>
        <v>#N/A</v>
      </c>
      <c r="P1579" s="2" t="e">
        <f>VLOOKUP($A1579,'[1]23500'!$B$3:$L$5634,8,0)</f>
        <v>#N/A</v>
      </c>
      <c r="Q1579" s="2" t="e">
        <f>VLOOKUP($A1579,'[1]23500'!$B$3:$L$5634,10,0)</f>
        <v>#N/A</v>
      </c>
      <c r="R1579" s="2" t="e">
        <f>VLOOKUP($A1579,'[1]23500'!$B$3:$L$5634,11,0)</f>
        <v>#N/A</v>
      </c>
    </row>
    <row r="1580" spans="1:18" x14ac:dyDescent="0.3">
      <c r="A1580" s="1" t="s">
        <v>4521</v>
      </c>
      <c r="B1580" s="1" t="s">
        <v>4522</v>
      </c>
      <c r="C1580" s="1" t="s">
        <v>7</v>
      </c>
      <c r="D1580" s="1" t="s">
        <v>4523</v>
      </c>
      <c r="E1580" s="1">
        <f t="shared" si="24"/>
        <v>0</v>
      </c>
      <c r="F1580" s="1"/>
      <c r="G1580" s="1" t="s">
        <v>589</v>
      </c>
      <c r="H1580" s="1" t="s">
        <v>609</v>
      </c>
      <c r="I1580" s="2" t="e">
        <f>VLOOKUP($A1580,'[1]23500'!$B$3:$L$5634,1,0)</f>
        <v>#N/A</v>
      </c>
      <c r="J1580" s="2" t="e">
        <f>VLOOKUP($A1580,'[1]23500'!$B$3:$L$5634,2,0)</f>
        <v>#N/A</v>
      </c>
      <c r="K1580" s="2" t="e">
        <f>VLOOKUP($A1580,'[1]23500'!$B$3:$L$5634,3,0)</f>
        <v>#N/A</v>
      </c>
      <c r="L1580" s="2" t="e">
        <f>VLOOKUP($A1580,'[1]23500'!$B$3:$L$5634,4,0)</f>
        <v>#N/A</v>
      </c>
      <c r="M1580" s="2" t="e">
        <f>VLOOKUP($A1580,'[1]23500'!$B$3:$L$5634,5,0)</f>
        <v>#N/A</v>
      </c>
      <c r="N1580" s="2" t="e">
        <f>VLOOKUP($A1580,'[1]23500'!$B$3:$L$5634,6,0)</f>
        <v>#N/A</v>
      </c>
      <c r="O1580" s="2" t="e">
        <f>VLOOKUP($A1580,'[1]23500'!$B$3:$L$5634,7,0)</f>
        <v>#N/A</v>
      </c>
      <c r="P1580" s="2" t="e">
        <f>VLOOKUP($A1580,'[1]23500'!$B$3:$L$5634,8,0)</f>
        <v>#N/A</v>
      </c>
      <c r="Q1580" s="2" t="e">
        <f>VLOOKUP($A1580,'[1]23500'!$B$3:$L$5634,10,0)</f>
        <v>#N/A</v>
      </c>
      <c r="R1580" s="2" t="e">
        <f>VLOOKUP($A1580,'[1]23500'!$B$3:$L$5634,11,0)</f>
        <v>#N/A</v>
      </c>
    </row>
    <row r="1581" spans="1:18" x14ac:dyDescent="0.3">
      <c r="A1581" s="1" t="s">
        <v>4524</v>
      </c>
      <c r="B1581" s="1" t="s">
        <v>4525</v>
      </c>
      <c r="C1581" s="1" t="s">
        <v>7</v>
      </c>
      <c r="D1581" s="1" t="s">
        <v>4526</v>
      </c>
      <c r="E1581" s="1">
        <f t="shared" si="24"/>
        <v>0</v>
      </c>
      <c r="F1581" s="1"/>
      <c r="G1581" s="1" t="s">
        <v>589</v>
      </c>
      <c r="H1581" s="1" t="s">
        <v>609</v>
      </c>
      <c r="I1581" s="2" t="e">
        <f>VLOOKUP($A1581,'[1]23500'!$B$3:$L$5634,1,0)</f>
        <v>#N/A</v>
      </c>
      <c r="J1581" s="2" t="e">
        <f>VLOOKUP($A1581,'[1]23500'!$B$3:$L$5634,2,0)</f>
        <v>#N/A</v>
      </c>
      <c r="K1581" s="2" t="e">
        <f>VLOOKUP($A1581,'[1]23500'!$B$3:$L$5634,3,0)</f>
        <v>#N/A</v>
      </c>
      <c r="L1581" s="2" t="e">
        <f>VLOOKUP($A1581,'[1]23500'!$B$3:$L$5634,4,0)</f>
        <v>#N/A</v>
      </c>
      <c r="M1581" s="2" t="e">
        <f>VLOOKUP($A1581,'[1]23500'!$B$3:$L$5634,5,0)</f>
        <v>#N/A</v>
      </c>
      <c r="N1581" s="2" t="e">
        <f>VLOOKUP($A1581,'[1]23500'!$B$3:$L$5634,6,0)</f>
        <v>#N/A</v>
      </c>
      <c r="O1581" s="2" t="e">
        <f>VLOOKUP($A1581,'[1]23500'!$B$3:$L$5634,7,0)</f>
        <v>#N/A</v>
      </c>
      <c r="P1581" s="2" t="e">
        <f>VLOOKUP($A1581,'[1]23500'!$B$3:$L$5634,8,0)</f>
        <v>#N/A</v>
      </c>
      <c r="Q1581" s="2" t="e">
        <f>VLOOKUP($A1581,'[1]23500'!$B$3:$L$5634,10,0)</f>
        <v>#N/A</v>
      </c>
      <c r="R1581" s="2" t="e">
        <f>VLOOKUP($A1581,'[1]23500'!$B$3:$L$5634,11,0)</f>
        <v>#N/A</v>
      </c>
    </row>
    <row r="1582" spans="1:18" x14ac:dyDescent="0.3">
      <c r="A1582" s="1" t="s">
        <v>4527</v>
      </c>
      <c r="B1582" s="1" t="s">
        <v>4528</v>
      </c>
      <c r="C1582" s="1" t="s">
        <v>7</v>
      </c>
      <c r="D1582" s="1" t="s">
        <v>4529</v>
      </c>
      <c r="E1582" s="1">
        <f t="shared" si="24"/>
        <v>0</v>
      </c>
      <c r="F1582" s="1"/>
      <c r="G1582" s="1" t="s">
        <v>589</v>
      </c>
      <c r="H1582" s="1" t="s">
        <v>609</v>
      </c>
      <c r="I1582" s="2" t="e">
        <f>VLOOKUP($A1582,'[1]23500'!$B$3:$L$5634,1,0)</f>
        <v>#N/A</v>
      </c>
      <c r="J1582" s="2" t="e">
        <f>VLOOKUP($A1582,'[1]23500'!$B$3:$L$5634,2,0)</f>
        <v>#N/A</v>
      </c>
      <c r="K1582" s="2" t="e">
        <f>VLOOKUP($A1582,'[1]23500'!$B$3:$L$5634,3,0)</f>
        <v>#N/A</v>
      </c>
      <c r="L1582" s="2" t="e">
        <f>VLOOKUP($A1582,'[1]23500'!$B$3:$L$5634,4,0)</f>
        <v>#N/A</v>
      </c>
      <c r="M1582" s="2" t="e">
        <f>VLOOKUP($A1582,'[1]23500'!$B$3:$L$5634,5,0)</f>
        <v>#N/A</v>
      </c>
      <c r="N1582" s="2" t="e">
        <f>VLOOKUP($A1582,'[1]23500'!$B$3:$L$5634,6,0)</f>
        <v>#N/A</v>
      </c>
      <c r="O1582" s="2" t="e">
        <f>VLOOKUP($A1582,'[1]23500'!$B$3:$L$5634,7,0)</f>
        <v>#N/A</v>
      </c>
      <c r="P1582" s="2" t="e">
        <f>VLOOKUP($A1582,'[1]23500'!$B$3:$L$5634,8,0)</f>
        <v>#N/A</v>
      </c>
      <c r="Q1582" s="2" t="e">
        <f>VLOOKUP($A1582,'[1]23500'!$B$3:$L$5634,10,0)</f>
        <v>#N/A</v>
      </c>
      <c r="R1582" s="2" t="e">
        <f>VLOOKUP($A1582,'[1]23500'!$B$3:$L$5634,11,0)</f>
        <v>#N/A</v>
      </c>
    </row>
    <row r="1583" spans="1:18" x14ac:dyDescent="0.3">
      <c r="A1583" s="1" t="s">
        <v>4530</v>
      </c>
      <c r="B1583" s="1" t="s">
        <v>4531</v>
      </c>
      <c r="C1583" s="1" t="s">
        <v>7</v>
      </c>
      <c r="D1583" s="1" t="s">
        <v>4532</v>
      </c>
      <c r="E1583" s="1">
        <f t="shared" si="24"/>
        <v>0</v>
      </c>
      <c r="F1583" s="1"/>
      <c r="G1583" s="1" t="s">
        <v>589</v>
      </c>
      <c r="H1583" s="1" t="s">
        <v>609</v>
      </c>
      <c r="I1583" s="2" t="e">
        <f>VLOOKUP($A1583,'[1]23500'!$B$3:$L$5634,1,0)</f>
        <v>#N/A</v>
      </c>
      <c r="J1583" s="2" t="e">
        <f>VLOOKUP($A1583,'[1]23500'!$B$3:$L$5634,2,0)</f>
        <v>#N/A</v>
      </c>
      <c r="K1583" s="2" t="e">
        <f>VLOOKUP($A1583,'[1]23500'!$B$3:$L$5634,3,0)</f>
        <v>#N/A</v>
      </c>
      <c r="L1583" s="2" t="e">
        <f>VLOOKUP($A1583,'[1]23500'!$B$3:$L$5634,4,0)</f>
        <v>#N/A</v>
      </c>
      <c r="M1583" s="2" t="e">
        <f>VLOOKUP($A1583,'[1]23500'!$B$3:$L$5634,5,0)</f>
        <v>#N/A</v>
      </c>
      <c r="N1583" s="2" t="e">
        <f>VLOOKUP($A1583,'[1]23500'!$B$3:$L$5634,6,0)</f>
        <v>#N/A</v>
      </c>
      <c r="O1583" s="2" t="e">
        <f>VLOOKUP($A1583,'[1]23500'!$B$3:$L$5634,7,0)</f>
        <v>#N/A</v>
      </c>
      <c r="P1583" s="2" t="e">
        <f>VLOOKUP($A1583,'[1]23500'!$B$3:$L$5634,8,0)</f>
        <v>#N/A</v>
      </c>
      <c r="Q1583" s="2" t="e">
        <f>VLOOKUP($A1583,'[1]23500'!$B$3:$L$5634,10,0)</f>
        <v>#N/A</v>
      </c>
      <c r="R1583" s="2" t="e">
        <f>VLOOKUP($A1583,'[1]23500'!$B$3:$L$5634,11,0)</f>
        <v>#N/A</v>
      </c>
    </row>
    <row r="1584" spans="1:18" x14ac:dyDescent="0.3">
      <c r="A1584" s="1" t="s">
        <v>4533</v>
      </c>
      <c r="B1584" s="1" t="s">
        <v>4534</v>
      </c>
      <c r="C1584" s="1" t="s">
        <v>7</v>
      </c>
      <c r="D1584" s="1" t="s">
        <v>4535</v>
      </c>
      <c r="E1584" s="1">
        <f t="shared" si="24"/>
        <v>0</v>
      </c>
      <c r="F1584" s="1"/>
      <c r="G1584" s="1" t="s">
        <v>589</v>
      </c>
      <c r="H1584" s="1" t="s">
        <v>609</v>
      </c>
      <c r="I1584" s="2" t="e">
        <f>VLOOKUP($A1584,'[1]23500'!$B$3:$L$5634,1,0)</f>
        <v>#N/A</v>
      </c>
      <c r="J1584" s="2" t="e">
        <f>VLOOKUP($A1584,'[1]23500'!$B$3:$L$5634,2,0)</f>
        <v>#N/A</v>
      </c>
      <c r="K1584" s="2" t="e">
        <f>VLOOKUP($A1584,'[1]23500'!$B$3:$L$5634,3,0)</f>
        <v>#N/A</v>
      </c>
      <c r="L1584" s="2" t="e">
        <f>VLOOKUP($A1584,'[1]23500'!$B$3:$L$5634,4,0)</f>
        <v>#N/A</v>
      </c>
      <c r="M1584" s="2" t="e">
        <f>VLOOKUP($A1584,'[1]23500'!$B$3:$L$5634,5,0)</f>
        <v>#N/A</v>
      </c>
      <c r="N1584" s="2" t="e">
        <f>VLOOKUP($A1584,'[1]23500'!$B$3:$L$5634,6,0)</f>
        <v>#N/A</v>
      </c>
      <c r="O1584" s="2" t="e">
        <f>VLOOKUP($A1584,'[1]23500'!$B$3:$L$5634,7,0)</f>
        <v>#N/A</v>
      </c>
      <c r="P1584" s="2" t="e">
        <f>VLOOKUP($A1584,'[1]23500'!$B$3:$L$5634,8,0)</f>
        <v>#N/A</v>
      </c>
      <c r="Q1584" s="2" t="e">
        <f>VLOOKUP($A1584,'[1]23500'!$B$3:$L$5634,10,0)</f>
        <v>#N/A</v>
      </c>
      <c r="R1584" s="2" t="e">
        <f>VLOOKUP($A1584,'[1]23500'!$B$3:$L$5634,11,0)</f>
        <v>#N/A</v>
      </c>
    </row>
    <row r="1585" spans="1:18" x14ac:dyDescent="0.3">
      <c r="A1585" s="1" t="s">
        <v>4536</v>
      </c>
      <c r="B1585" s="1" t="s">
        <v>4537</v>
      </c>
      <c r="C1585" s="1" t="s">
        <v>7</v>
      </c>
      <c r="D1585" s="1" t="s">
        <v>4538</v>
      </c>
      <c r="E1585" s="1">
        <f t="shared" si="24"/>
        <v>0</v>
      </c>
      <c r="F1585" s="1"/>
      <c r="G1585" s="1" t="s">
        <v>589</v>
      </c>
      <c r="H1585" s="1" t="s">
        <v>609</v>
      </c>
      <c r="I1585" s="2" t="e">
        <f>VLOOKUP($A1585,'[1]23500'!$B$3:$L$5634,1,0)</f>
        <v>#N/A</v>
      </c>
      <c r="J1585" s="2" t="e">
        <f>VLOOKUP($A1585,'[1]23500'!$B$3:$L$5634,2,0)</f>
        <v>#N/A</v>
      </c>
      <c r="K1585" s="2" t="e">
        <f>VLOOKUP($A1585,'[1]23500'!$B$3:$L$5634,3,0)</f>
        <v>#N/A</v>
      </c>
      <c r="L1585" s="2" t="e">
        <f>VLOOKUP($A1585,'[1]23500'!$B$3:$L$5634,4,0)</f>
        <v>#N/A</v>
      </c>
      <c r="M1585" s="2" t="e">
        <f>VLOOKUP($A1585,'[1]23500'!$B$3:$L$5634,5,0)</f>
        <v>#N/A</v>
      </c>
      <c r="N1585" s="2" t="e">
        <f>VLOOKUP($A1585,'[1]23500'!$B$3:$L$5634,6,0)</f>
        <v>#N/A</v>
      </c>
      <c r="O1585" s="2" t="e">
        <f>VLOOKUP($A1585,'[1]23500'!$B$3:$L$5634,7,0)</f>
        <v>#N/A</v>
      </c>
      <c r="P1585" s="2" t="e">
        <f>VLOOKUP($A1585,'[1]23500'!$B$3:$L$5634,8,0)</f>
        <v>#N/A</v>
      </c>
      <c r="Q1585" s="2" t="e">
        <f>VLOOKUP($A1585,'[1]23500'!$B$3:$L$5634,10,0)</f>
        <v>#N/A</v>
      </c>
      <c r="R1585" s="2" t="e">
        <f>VLOOKUP($A1585,'[1]23500'!$B$3:$L$5634,11,0)</f>
        <v>#N/A</v>
      </c>
    </row>
    <row r="1586" spans="1:18" x14ac:dyDescent="0.3">
      <c r="A1586" s="1" t="s">
        <v>4539</v>
      </c>
      <c r="B1586" s="1" t="s">
        <v>4540</v>
      </c>
      <c r="C1586" s="1" t="s">
        <v>7</v>
      </c>
      <c r="D1586" s="1" t="s">
        <v>4541</v>
      </c>
      <c r="E1586" s="1">
        <f t="shared" si="24"/>
        <v>0</v>
      </c>
      <c r="F1586" s="1"/>
      <c r="G1586" s="1" t="s">
        <v>589</v>
      </c>
      <c r="H1586" s="1" t="s">
        <v>609</v>
      </c>
      <c r="I1586" s="2" t="e">
        <f>VLOOKUP($A1586,'[1]23500'!$B$3:$L$5634,1,0)</f>
        <v>#N/A</v>
      </c>
      <c r="J1586" s="2" t="e">
        <f>VLOOKUP($A1586,'[1]23500'!$B$3:$L$5634,2,0)</f>
        <v>#N/A</v>
      </c>
      <c r="K1586" s="2" t="e">
        <f>VLOOKUP($A1586,'[1]23500'!$B$3:$L$5634,3,0)</f>
        <v>#N/A</v>
      </c>
      <c r="L1586" s="2" t="e">
        <f>VLOOKUP($A1586,'[1]23500'!$B$3:$L$5634,4,0)</f>
        <v>#N/A</v>
      </c>
      <c r="M1586" s="2" t="e">
        <f>VLOOKUP($A1586,'[1]23500'!$B$3:$L$5634,5,0)</f>
        <v>#N/A</v>
      </c>
      <c r="N1586" s="2" t="e">
        <f>VLOOKUP($A1586,'[1]23500'!$B$3:$L$5634,6,0)</f>
        <v>#N/A</v>
      </c>
      <c r="O1586" s="2" t="e">
        <f>VLOOKUP($A1586,'[1]23500'!$B$3:$L$5634,7,0)</f>
        <v>#N/A</v>
      </c>
      <c r="P1586" s="2" t="e">
        <f>VLOOKUP($A1586,'[1]23500'!$B$3:$L$5634,8,0)</f>
        <v>#N/A</v>
      </c>
      <c r="Q1586" s="2" t="e">
        <f>VLOOKUP($A1586,'[1]23500'!$B$3:$L$5634,10,0)</f>
        <v>#N/A</v>
      </c>
      <c r="R1586" s="2" t="e">
        <f>VLOOKUP($A1586,'[1]23500'!$B$3:$L$5634,11,0)</f>
        <v>#N/A</v>
      </c>
    </row>
    <row r="1587" spans="1:18" x14ac:dyDescent="0.3">
      <c r="A1587" s="1" t="s">
        <v>4542</v>
      </c>
      <c r="B1587" s="1" t="s">
        <v>4543</v>
      </c>
      <c r="C1587" s="1" t="s">
        <v>7</v>
      </c>
      <c r="D1587" s="1" t="s">
        <v>4544</v>
      </c>
      <c r="E1587" s="1">
        <f t="shared" si="24"/>
        <v>0</v>
      </c>
      <c r="F1587" s="1"/>
      <c r="G1587" s="1" t="s">
        <v>589</v>
      </c>
      <c r="H1587" s="1" t="s">
        <v>609</v>
      </c>
      <c r="I1587" s="2" t="e">
        <f>VLOOKUP($A1587,'[1]23500'!$B$3:$L$5634,1,0)</f>
        <v>#N/A</v>
      </c>
      <c r="J1587" s="2" t="e">
        <f>VLOOKUP($A1587,'[1]23500'!$B$3:$L$5634,2,0)</f>
        <v>#N/A</v>
      </c>
      <c r="K1587" s="2" t="e">
        <f>VLOOKUP($A1587,'[1]23500'!$B$3:$L$5634,3,0)</f>
        <v>#N/A</v>
      </c>
      <c r="L1587" s="2" t="e">
        <f>VLOOKUP($A1587,'[1]23500'!$B$3:$L$5634,4,0)</f>
        <v>#N/A</v>
      </c>
      <c r="M1587" s="2" t="e">
        <f>VLOOKUP($A1587,'[1]23500'!$B$3:$L$5634,5,0)</f>
        <v>#N/A</v>
      </c>
      <c r="N1587" s="2" t="e">
        <f>VLOOKUP($A1587,'[1]23500'!$B$3:$L$5634,6,0)</f>
        <v>#N/A</v>
      </c>
      <c r="O1587" s="2" t="e">
        <f>VLOOKUP($A1587,'[1]23500'!$B$3:$L$5634,7,0)</f>
        <v>#N/A</v>
      </c>
      <c r="P1587" s="2" t="e">
        <f>VLOOKUP($A1587,'[1]23500'!$B$3:$L$5634,8,0)</f>
        <v>#N/A</v>
      </c>
      <c r="Q1587" s="2" t="e">
        <f>VLOOKUP($A1587,'[1]23500'!$B$3:$L$5634,10,0)</f>
        <v>#N/A</v>
      </c>
      <c r="R1587" s="2" t="e">
        <f>VLOOKUP($A1587,'[1]23500'!$B$3:$L$5634,11,0)</f>
        <v>#N/A</v>
      </c>
    </row>
    <row r="1588" spans="1:18" x14ac:dyDescent="0.3">
      <c r="A1588" s="1" t="s">
        <v>4542</v>
      </c>
      <c r="B1588" s="1" t="s">
        <v>4545</v>
      </c>
      <c r="C1588" s="1" t="s">
        <v>7</v>
      </c>
      <c r="D1588" s="1" t="s">
        <v>4546</v>
      </c>
      <c r="E1588" s="1">
        <f t="shared" si="24"/>
        <v>0</v>
      </c>
      <c r="F1588" s="1"/>
      <c r="G1588" s="1" t="s">
        <v>589</v>
      </c>
      <c r="H1588" s="1" t="s">
        <v>609</v>
      </c>
      <c r="I1588" s="2" t="e">
        <f>VLOOKUP($A1588,'[1]23500'!$B$3:$L$5634,1,0)</f>
        <v>#N/A</v>
      </c>
      <c r="J1588" s="2" t="e">
        <f>VLOOKUP($A1588,'[1]23500'!$B$3:$L$5634,2,0)</f>
        <v>#N/A</v>
      </c>
      <c r="K1588" s="2" t="e">
        <f>VLOOKUP($A1588,'[1]23500'!$B$3:$L$5634,3,0)</f>
        <v>#N/A</v>
      </c>
      <c r="L1588" s="2" t="e">
        <f>VLOOKUP($A1588,'[1]23500'!$B$3:$L$5634,4,0)</f>
        <v>#N/A</v>
      </c>
      <c r="M1588" s="2" t="e">
        <f>VLOOKUP($A1588,'[1]23500'!$B$3:$L$5634,5,0)</f>
        <v>#N/A</v>
      </c>
      <c r="N1588" s="2" t="e">
        <f>VLOOKUP($A1588,'[1]23500'!$B$3:$L$5634,6,0)</f>
        <v>#N/A</v>
      </c>
      <c r="O1588" s="2" t="e">
        <f>VLOOKUP($A1588,'[1]23500'!$B$3:$L$5634,7,0)</f>
        <v>#N/A</v>
      </c>
      <c r="P1588" s="2" t="e">
        <f>VLOOKUP($A1588,'[1]23500'!$B$3:$L$5634,8,0)</f>
        <v>#N/A</v>
      </c>
      <c r="Q1588" s="2" t="e">
        <f>VLOOKUP($A1588,'[1]23500'!$B$3:$L$5634,10,0)</f>
        <v>#N/A</v>
      </c>
      <c r="R1588" s="2" t="e">
        <f>VLOOKUP($A1588,'[1]23500'!$B$3:$L$5634,11,0)</f>
        <v>#N/A</v>
      </c>
    </row>
    <row r="1589" spans="1:18" x14ac:dyDescent="0.3">
      <c r="A1589" s="1" t="s">
        <v>4542</v>
      </c>
      <c r="B1589" s="1" t="s">
        <v>4547</v>
      </c>
      <c r="C1589" s="1" t="s">
        <v>7</v>
      </c>
      <c r="D1589" s="1" t="s">
        <v>4548</v>
      </c>
      <c r="E1589" s="1">
        <f t="shared" si="24"/>
        <v>0</v>
      </c>
      <c r="F1589" s="1"/>
      <c r="G1589" s="1" t="s">
        <v>589</v>
      </c>
      <c r="H1589" s="1" t="s">
        <v>609</v>
      </c>
      <c r="I1589" s="2" t="e">
        <f>VLOOKUP($A1589,'[1]23500'!$B$3:$L$5634,1,0)</f>
        <v>#N/A</v>
      </c>
      <c r="J1589" s="2" t="e">
        <f>VLOOKUP($A1589,'[1]23500'!$B$3:$L$5634,2,0)</f>
        <v>#N/A</v>
      </c>
      <c r="K1589" s="2" t="e">
        <f>VLOOKUP($A1589,'[1]23500'!$B$3:$L$5634,3,0)</f>
        <v>#N/A</v>
      </c>
      <c r="L1589" s="2" t="e">
        <f>VLOOKUP($A1589,'[1]23500'!$B$3:$L$5634,4,0)</f>
        <v>#N/A</v>
      </c>
      <c r="M1589" s="2" t="e">
        <f>VLOOKUP($A1589,'[1]23500'!$B$3:$L$5634,5,0)</f>
        <v>#N/A</v>
      </c>
      <c r="N1589" s="2" t="e">
        <f>VLOOKUP($A1589,'[1]23500'!$B$3:$L$5634,6,0)</f>
        <v>#N/A</v>
      </c>
      <c r="O1589" s="2" t="e">
        <f>VLOOKUP($A1589,'[1]23500'!$B$3:$L$5634,7,0)</f>
        <v>#N/A</v>
      </c>
      <c r="P1589" s="2" t="e">
        <f>VLOOKUP($A1589,'[1]23500'!$B$3:$L$5634,8,0)</f>
        <v>#N/A</v>
      </c>
      <c r="Q1589" s="2" t="e">
        <f>VLOOKUP($A1589,'[1]23500'!$B$3:$L$5634,10,0)</f>
        <v>#N/A</v>
      </c>
      <c r="R1589" s="2" t="e">
        <f>VLOOKUP($A1589,'[1]23500'!$B$3:$L$5634,11,0)</f>
        <v>#N/A</v>
      </c>
    </row>
    <row r="1590" spans="1:18" x14ac:dyDescent="0.3">
      <c r="A1590" s="1" t="s">
        <v>4549</v>
      </c>
      <c r="B1590" s="1" t="s">
        <v>4550</v>
      </c>
      <c r="C1590" s="1" t="s">
        <v>7</v>
      </c>
      <c r="D1590" s="1" t="s">
        <v>4551</v>
      </c>
      <c r="E1590" s="1">
        <f t="shared" si="24"/>
        <v>0</v>
      </c>
      <c r="F1590" s="1"/>
      <c r="G1590" s="1" t="s">
        <v>589</v>
      </c>
      <c r="H1590" s="1" t="s">
        <v>609</v>
      </c>
      <c r="I1590" s="2" t="e">
        <f>VLOOKUP($A1590,'[1]23500'!$B$3:$L$5634,1,0)</f>
        <v>#N/A</v>
      </c>
      <c r="J1590" s="2" t="e">
        <f>VLOOKUP($A1590,'[1]23500'!$B$3:$L$5634,2,0)</f>
        <v>#N/A</v>
      </c>
      <c r="K1590" s="2" t="e">
        <f>VLOOKUP($A1590,'[1]23500'!$B$3:$L$5634,3,0)</f>
        <v>#N/A</v>
      </c>
      <c r="L1590" s="2" t="e">
        <f>VLOOKUP($A1590,'[1]23500'!$B$3:$L$5634,4,0)</f>
        <v>#N/A</v>
      </c>
      <c r="M1590" s="2" t="e">
        <f>VLOOKUP($A1590,'[1]23500'!$B$3:$L$5634,5,0)</f>
        <v>#N/A</v>
      </c>
      <c r="N1590" s="2" t="e">
        <f>VLOOKUP($A1590,'[1]23500'!$B$3:$L$5634,6,0)</f>
        <v>#N/A</v>
      </c>
      <c r="O1590" s="2" t="e">
        <f>VLOOKUP($A1590,'[1]23500'!$B$3:$L$5634,7,0)</f>
        <v>#N/A</v>
      </c>
      <c r="P1590" s="2" t="e">
        <f>VLOOKUP($A1590,'[1]23500'!$B$3:$L$5634,8,0)</f>
        <v>#N/A</v>
      </c>
      <c r="Q1590" s="2" t="e">
        <f>VLOOKUP($A1590,'[1]23500'!$B$3:$L$5634,10,0)</f>
        <v>#N/A</v>
      </c>
      <c r="R1590" s="2" t="e">
        <f>VLOOKUP($A1590,'[1]23500'!$B$3:$L$5634,11,0)</f>
        <v>#N/A</v>
      </c>
    </row>
    <row r="1591" spans="1:18" x14ac:dyDescent="0.3">
      <c r="A1591" s="1" t="s">
        <v>4549</v>
      </c>
      <c r="B1591" s="1" t="s">
        <v>4552</v>
      </c>
      <c r="C1591" s="1" t="s">
        <v>7</v>
      </c>
      <c r="D1591" s="1" t="s">
        <v>4553</v>
      </c>
      <c r="E1591" s="1">
        <f t="shared" si="24"/>
        <v>0</v>
      </c>
      <c r="F1591" s="1"/>
      <c r="G1591" s="1" t="s">
        <v>589</v>
      </c>
      <c r="H1591" s="1" t="s">
        <v>609</v>
      </c>
      <c r="I1591" s="2" t="e">
        <f>VLOOKUP($A1591,'[1]23500'!$B$3:$L$5634,1,0)</f>
        <v>#N/A</v>
      </c>
      <c r="J1591" s="2" t="e">
        <f>VLOOKUP($A1591,'[1]23500'!$B$3:$L$5634,2,0)</f>
        <v>#N/A</v>
      </c>
      <c r="K1591" s="2" t="e">
        <f>VLOOKUP($A1591,'[1]23500'!$B$3:$L$5634,3,0)</f>
        <v>#N/A</v>
      </c>
      <c r="L1591" s="2" t="e">
        <f>VLOOKUP($A1591,'[1]23500'!$B$3:$L$5634,4,0)</f>
        <v>#N/A</v>
      </c>
      <c r="M1591" s="2" t="e">
        <f>VLOOKUP($A1591,'[1]23500'!$B$3:$L$5634,5,0)</f>
        <v>#N/A</v>
      </c>
      <c r="N1591" s="2" t="e">
        <f>VLOOKUP($A1591,'[1]23500'!$B$3:$L$5634,6,0)</f>
        <v>#N/A</v>
      </c>
      <c r="O1591" s="2" t="e">
        <f>VLOOKUP($A1591,'[1]23500'!$B$3:$L$5634,7,0)</f>
        <v>#N/A</v>
      </c>
      <c r="P1591" s="2" t="e">
        <f>VLOOKUP($A1591,'[1]23500'!$B$3:$L$5634,8,0)</f>
        <v>#N/A</v>
      </c>
      <c r="Q1591" s="2" t="e">
        <f>VLOOKUP($A1591,'[1]23500'!$B$3:$L$5634,10,0)</f>
        <v>#N/A</v>
      </c>
      <c r="R1591" s="2" t="e">
        <f>VLOOKUP($A1591,'[1]23500'!$B$3:$L$5634,11,0)</f>
        <v>#N/A</v>
      </c>
    </row>
    <row r="1592" spans="1:18" x14ac:dyDescent="0.3">
      <c r="A1592" s="1" t="s">
        <v>4554</v>
      </c>
      <c r="B1592" s="1" t="s">
        <v>4555</v>
      </c>
      <c r="C1592" s="1" t="s">
        <v>7</v>
      </c>
      <c r="D1592" s="1" t="s">
        <v>4556</v>
      </c>
      <c r="E1592" s="1">
        <f t="shared" si="24"/>
        <v>0</v>
      </c>
      <c r="F1592" s="1"/>
      <c r="G1592" s="1" t="s">
        <v>589</v>
      </c>
      <c r="H1592" s="1" t="s">
        <v>609</v>
      </c>
      <c r="I1592" s="2" t="e">
        <f>VLOOKUP($A1592,'[1]23500'!$B$3:$L$5634,1,0)</f>
        <v>#N/A</v>
      </c>
      <c r="J1592" s="2" t="e">
        <f>VLOOKUP($A1592,'[1]23500'!$B$3:$L$5634,2,0)</f>
        <v>#N/A</v>
      </c>
      <c r="K1592" s="2" t="e">
        <f>VLOOKUP($A1592,'[1]23500'!$B$3:$L$5634,3,0)</f>
        <v>#N/A</v>
      </c>
      <c r="L1592" s="2" t="e">
        <f>VLOOKUP($A1592,'[1]23500'!$B$3:$L$5634,4,0)</f>
        <v>#N/A</v>
      </c>
      <c r="M1592" s="2" t="e">
        <f>VLOOKUP($A1592,'[1]23500'!$B$3:$L$5634,5,0)</f>
        <v>#N/A</v>
      </c>
      <c r="N1592" s="2" t="e">
        <f>VLOOKUP($A1592,'[1]23500'!$B$3:$L$5634,6,0)</f>
        <v>#N/A</v>
      </c>
      <c r="O1592" s="2" t="e">
        <f>VLOOKUP($A1592,'[1]23500'!$B$3:$L$5634,7,0)</f>
        <v>#N/A</v>
      </c>
      <c r="P1592" s="2" t="e">
        <f>VLOOKUP($A1592,'[1]23500'!$B$3:$L$5634,8,0)</f>
        <v>#N/A</v>
      </c>
      <c r="Q1592" s="2" t="e">
        <f>VLOOKUP($A1592,'[1]23500'!$B$3:$L$5634,10,0)</f>
        <v>#N/A</v>
      </c>
      <c r="R1592" s="2" t="e">
        <f>VLOOKUP($A1592,'[1]23500'!$B$3:$L$5634,11,0)</f>
        <v>#N/A</v>
      </c>
    </row>
    <row r="1593" spans="1:18" x14ac:dyDescent="0.3">
      <c r="A1593" s="1" t="s">
        <v>4557</v>
      </c>
      <c r="B1593" s="1" t="s">
        <v>4558</v>
      </c>
      <c r="C1593" s="1" t="s">
        <v>7</v>
      </c>
      <c r="D1593" s="1" t="s">
        <v>4559</v>
      </c>
      <c r="E1593" s="1">
        <f t="shared" si="24"/>
        <v>0</v>
      </c>
      <c r="F1593" s="1"/>
      <c r="G1593" s="1" t="s">
        <v>589</v>
      </c>
      <c r="H1593" s="1" t="s">
        <v>609</v>
      </c>
      <c r="I1593" s="2" t="e">
        <f>VLOOKUP($A1593,'[1]23500'!$B$3:$L$5634,1,0)</f>
        <v>#N/A</v>
      </c>
      <c r="J1593" s="2" t="e">
        <f>VLOOKUP($A1593,'[1]23500'!$B$3:$L$5634,2,0)</f>
        <v>#N/A</v>
      </c>
      <c r="K1593" s="2" t="e">
        <f>VLOOKUP($A1593,'[1]23500'!$B$3:$L$5634,3,0)</f>
        <v>#N/A</v>
      </c>
      <c r="L1593" s="2" t="e">
        <f>VLOOKUP($A1593,'[1]23500'!$B$3:$L$5634,4,0)</f>
        <v>#N/A</v>
      </c>
      <c r="M1593" s="2" t="e">
        <f>VLOOKUP($A1593,'[1]23500'!$B$3:$L$5634,5,0)</f>
        <v>#N/A</v>
      </c>
      <c r="N1593" s="2" t="e">
        <f>VLOOKUP($A1593,'[1]23500'!$B$3:$L$5634,6,0)</f>
        <v>#N/A</v>
      </c>
      <c r="O1593" s="2" t="e">
        <f>VLOOKUP($A1593,'[1]23500'!$B$3:$L$5634,7,0)</f>
        <v>#N/A</v>
      </c>
      <c r="P1593" s="2" t="e">
        <f>VLOOKUP($A1593,'[1]23500'!$B$3:$L$5634,8,0)</f>
        <v>#N/A</v>
      </c>
      <c r="Q1593" s="2" t="e">
        <f>VLOOKUP($A1593,'[1]23500'!$B$3:$L$5634,10,0)</f>
        <v>#N/A</v>
      </c>
      <c r="R1593" s="2" t="e">
        <f>VLOOKUP($A1593,'[1]23500'!$B$3:$L$5634,11,0)</f>
        <v>#N/A</v>
      </c>
    </row>
    <row r="1594" spans="1:18" x14ac:dyDescent="0.3">
      <c r="A1594" s="1" t="s">
        <v>4557</v>
      </c>
      <c r="B1594" s="1" t="s">
        <v>4560</v>
      </c>
      <c r="C1594" s="1" t="s">
        <v>7</v>
      </c>
      <c r="D1594" s="1" t="s">
        <v>4561</v>
      </c>
      <c r="E1594" s="1">
        <f t="shared" si="24"/>
        <v>0</v>
      </c>
      <c r="F1594" s="1"/>
      <c r="G1594" s="1" t="s">
        <v>589</v>
      </c>
      <c r="H1594" s="1" t="s">
        <v>609</v>
      </c>
      <c r="I1594" s="2" t="e">
        <f>VLOOKUP($A1594,'[1]23500'!$B$3:$L$5634,1,0)</f>
        <v>#N/A</v>
      </c>
      <c r="J1594" s="2" t="e">
        <f>VLOOKUP($A1594,'[1]23500'!$B$3:$L$5634,2,0)</f>
        <v>#N/A</v>
      </c>
      <c r="K1594" s="2" t="e">
        <f>VLOOKUP($A1594,'[1]23500'!$B$3:$L$5634,3,0)</f>
        <v>#N/A</v>
      </c>
      <c r="L1594" s="2" t="e">
        <f>VLOOKUP($A1594,'[1]23500'!$B$3:$L$5634,4,0)</f>
        <v>#N/A</v>
      </c>
      <c r="M1594" s="2" t="e">
        <f>VLOOKUP($A1594,'[1]23500'!$B$3:$L$5634,5,0)</f>
        <v>#N/A</v>
      </c>
      <c r="N1594" s="2" t="e">
        <f>VLOOKUP($A1594,'[1]23500'!$B$3:$L$5634,6,0)</f>
        <v>#N/A</v>
      </c>
      <c r="O1594" s="2" t="e">
        <f>VLOOKUP($A1594,'[1]23500'!$B$3:$L$5634,7,0)</f>
        <v>#N/A</v>
      </c>
      <c r="P1594" s="2" t="e">
        <f>VLOOKUP($A1594,'[1]23500'!$B$3:$L$5634,8,0)</f>
        <v>#N/A</v>
      </c>
      <c r="Q1594" s="2" t="e">
        <f>VLOOKUP($A1594,'[1]23500'!$B$3:$L$5634,10,0)</f>
        <v>#N/A</v>
      </c>
      <c r="R1594" s="2" t="e">
        <f>VLOOKUP($A1594,'[1]23500'!$B$3:$L$5634,11,0)</f>
        <v>#N/A</v>
      </c>
    </row>
    <row r="1595" spans="1:18" x14ac:dyDescent="0.3">
      <c r="A1595" s="1" t="s">
        <v>4562</v>
      </c>
      <c r="B1595" s="1" t="s">
        <v>4563</v>
      </c>
      <c r="C1595" s="1" t="s">
        <v>7</v>
      </c>
      <c r="D1595" s="1" t="s">
        <v>4564</v>
      </c>
      <c r="E1595" s="1">
        <f t="shared" si="24"/>
        <v>0</v>
      </c>
      <c r="F1595" s="1"/>
      <c r="G1595" s="1" t="s">
        <v>589</v>
      </c>
      <c r="H1595" s="1" t="s">
        <v>609</v>
      </c>
      <c r="I1595" s="2" t="e">
        <f>VLOOKUP($A1595,'[1]23500'!$B$3:$L$5634,1,0)</f>
        <v>#N/A</v>
      </c>
      <c r="J1595" s="2" t="e">
        <f>VLOOKUP($A1595,'[1]23500'!$B$3:$L$5634,2,0)</f>
        <v>#N/A</v>
      </c>
      <c r="K1595" s="2" t="e">
        <f>VLOOKUP($A1595,'[1]23500'!$B$3:$L$5634,3,0)</f>
        <v>#N/A</v>
      </c>
      <c r="L1595" s="2" t="e">
        <f>VLOOKUP($A1595,'[1]23500'!$B$3:$L$5634,4,0)</f>
        <v>#N/A</v>
      </c>
      <c r="M1595" s="2" t="e">
        <f>VLOOKUP($A1595,'[1]23500'!$B$3:$L$5634,5,0)</f>
        <v>#N/A</v>
      </c>
      <c r="N1595" s="2" t="e">
        <f>VLOOKUP($A1595,'[1]23500'!$B$3:$L$5634,6,0)</f>
        <v>#N/A</v>
      </c>
      <c r="O1595" s="2" t="e">
        <f>VLOOKUP($A1595,'[1]23500'!$B$3:$L$5634,7,0)</f>
        <v>#N/A</v>
      </c>
      <c r="P1595" s="2" t="e">
        <f>VLOOKUP($A1595,'[1]23500'!$B$3:$L$5634,8,0)</f>
        <v>#N/A</v>
      </c>
      <c r="Q1595" s="2" t="e">
        <f>VLOOKUP($A1595,'[1]23500'!$B$3:$L$5634,10,0)</f>
        <v>#N/A</v>
      </c>
      <c r="R1595" s="2" t="e">
        <f>VLOOKUP($A1595,'[1]23500'!$B$3:$L$5634,11,0)</f>
        <v>#N/A</v>
      </c>
    </row>
    <row r="1596" spans="1:18" x14ac:dyDescent="0.3">
      <c r="A1596" s="1" t="s">
        <v>4562</v>
      </c>
      <c r="B1596" s="1" t="s">
        <v>4565</v>
      </c>
      <c r="C1596" s="1" t="s">
        <v>7</v>
      </c>
      <c r="D1596" s="1" t="s">
        <v>4566</v>
      </c>
      <c r="E1596" s="1">
        <f t="shared" si="24"/>
        <v>0</v>
      </c>
      <c r="F1596" s="1"/>
      <c r="G1596" s="1" t="s">
        <v>589</v>
      </c>
      <c r="H1596" s="1" t="s">
        <v>609</v>
      </c>
      <c r="I1596" s="2" t="e">
        <f>VLOOKUP($A1596,'[1]23500'!$B$3:$L$5634,1,0)</f>
        <v>#N/A</v>
      </c>
      <c r="J1596" s="2" t="e">
        <f>VLOOKUP($A1596,'[1]23500'!$B$3:$L$5634,2,0)</f>
        <v>#N/A</v>
      </c>
      <c r="K1596" s="2" t="e">
        <f>VLOOKUP($A1596,'[1]23500'!$B$3:$L$5634,3,0)</f>
        <v>#N/A</v>
      </c>
      <c r="L1596" s="2" t="e">
        <f>VLOOKUP($A1596,'[1]23500'!$B$3:$L$5634,4,0)</f>
        <v>#N/A</v>
      </c>
      <c r="M1596" s="2" t="e">
        <f>VLOOKUP($A1596,'[1]23500'!$B$3:$L$5634,5,0)</f>
        <v>#N/A</v>
      </c>
      <c r="N1596" s="2" t="e">
        <f>VLOOKUP($A1596,'[1]23500'!$B$3:$L$5634,6,0)</f>
        <v>#N/A</v>
      </c>
      <c r="O1596" s="2" t="e">
        <f>VLOOKUP($A1596,'[1]23500'!$B$3:$L$5634,7,0)</f>
        <v>#N/A</v>
      </c>
      <c r="P1596" s="2" t="e">
        <f>VLOOKUP($A1596,'[1]23500'!$B$3:$L$5634,8,0)</f>
        <v>#N/A</v>
      </c>
      <c r="Q1596" s="2" t="e">
        <f>VLOOKUP($A1596,'[1]23500'!$B$3:$L$5634,10,0)</f>
        <v>#N/A</v>
      </c>
      <c r="R1596" s="2" t="e">
        <f>VLOOKUP($A1596,'[1]23500'!$B$3:$L$5634,11,0)</f>
        <v>#N/A</v>
      </c>
    </row>
    <row r="1597" spans="1:18" x14ac:dyDescent="0.3">
      <c r="A1597" s="1" t="s">
        <v>4567</v>
      </c>
      <c r="B1597" s="1" t="s">
        <v>4568</v>
      </c>
      <c r="C1597" s="1" t="s">
        <v>7</v>
      </c>
      <c r="D1597" s="1" t="s">
        <v>4569</v>
      </c>
      <c r="E1597" s="1">
        <f t="shared" si="24"/>
        <v>0</v>
      </c>
      <c r="F1597" s="1"/>
      <c r="G1597" s="1" t="s">
        <v>589</v>
      </c>
      <c r="H1597" s="1" t="s">
        <v>609</v>
      </c>
      <c r="I1597" s="2" t="e">
        <f>VLOOKUP($A1597,'[1]23500'!$B$3:$L$5634,1,0)</f>
        <v>#N/A</v>
      </c>
      <c r="J1597" s="2" t="e">
        <f>VLOOKUP($A1597,'[1]23500'!$B$3:$L$5634,2,0)</f>
        <v>#N/A</v>
      </c>
      <c r="K1597" s="2" t="e">
        <f>VLOOKUP($A1597,'[1]23500'!$B$3:$L$5634,3,0)</f>
        <v>#N/A</v>
      </c>
      <c r="L1597" s="2" t="e">
        <f>VLOOKUP($A1597,'[1]23500'!$B$3:$L$5634,4,0)</f>
        <v>#N/A</v>
      </c>
      <c r="M1597" s="2" t="e">
        <f>VLOOKUP($A1597,'[1]23500'!$B$3:$L$5634,5,0)</f>
        <v>#N/A</v>
      </c>
      <c r="N1597" s="2" t="e">
        <f>VLOOKUP($A1597,'[1]23500'!$B$3:$L$5634,6,0)</f>
        <v>#N/A</v>
      </c>
      <c r="O1597" s="2" t="e">
        <f>VLOOKUP($A1597,'[1]23500'!$B$3:$L$5634,7,0)</f>
        <v>#N/A</v>
      </c>
      <c r="P1597" s="2" t="e">
        <f>VLOOKUP($A1597,'[1]23500'!$B$3:$L$5634,8,0)</f>
        <v>#N/A</v>
      </c>
      <c r="Q1597" s="2" t="e">
        <f>VLOOKUP($A1597,'[1]23500'!$B$3:$L$5634,10,0)</f>
        <v>#N/A</v>
      </c>
      <c r="R1597" s="2" t="e">
        <f>VLOOKUP($A1597,'[1]23500'!$B$3:$L$5634,11,0)</f>
        <v>#N/A</v>
      </c>
    </row>
    <row r="1598" spans="1:18" x14ac:dyDescent="0.3">
      <c r="A1598" s="1" t="s">
        <v>4570</v>
      </c>
      <c r="B1598" s="1" t="s">
        <v>4571</v>
      </c>
      <c r="C1598" s="1" t="s">
        <v>7</v>
      </c>
      <c r="D1598" s="1" t="s">
        <v>4572</v>
      </c>
      <c r="E1598" s="1">
        <f t="shared" si="24"/>
        <v>0</v>
      </c>
      <c r="F1598" s="1"/>
      <c r="G1598" s="1" t="s">
        <v>589</v>
      </c>
      <c r="H1598" s="1" t="s">
        <v>609</v>
      </c>
      <c r="I1598" s="2" t="e">
        <f>VLOOKUP($A1598,'[1]23500'!$B$3:$L$5634,1,0)</f>
        <v>#N/A</v>
      </c>
      <c r="J1598" s="2" t="e">
        <f>VLOOKUP($A1598,'[1]23500'!$B$3:$L$5634,2,0)</f>
        <v>#N/A</v>
      </c>
      <c r="K1598" s="2" t="e">
        <f>VLOOKUP($A1598,'[1]23500'!$B$3:$L$5634,3,0)</f>
        <v>#N/A</v>
      </c>
      <c r="L1598" s="2" t="e">
        <f>VLOOKUP($A1598,'[1]23500'!$B$3:$L$5634,4,0)</f>
        <v>#N/A</v>
      </c>
      <c r="M1598" s="2" t="e">
        <f>VLOOKUP($A1598,'[1]23500'!$B$3:$L$5634,5,0)</f>
        <v>#N/A</v>
      </c>
      <c r="N1598" s="2" t="e">
        <f>VLOOKUP($A1598,'[1]23500'!$B$3:$L$5634,6,0)</f>
        <v>#N/A</v>
      </c>
      <c r="O1598" s="2" t="e">
        <f>VLOOKUP($A1598,'[1]23500'!$B$3:$L$5634,7,0)</f>
        <v>#N/A</v>
      </c>
      <c r="P1598" s="2" t="e">
        <f>VLOOKUP($A1598,'[1]23500'!$B$3:$L$5634,8,0)</f>
        <v>#N/A</v>
      </c>
      <c r="Q1598" s="2" t="e">
        <f>VLOOKUP($A1598,'[1]23500'!$B$3:$L$5634,10,0)</f>
        <v>#N/A</v>
      </c>
      <c r="R1598" s="2" t="e">
        <f>VLOOKUP($A1598,'[1]23500'!$B$3:$L$5634,11,0)</f>
        <v>#N/A</v>
      </c>
    </row>
    <row r="1599" spans="1:18" x14ac:dyDescent="0.3">
      <c r="A1599" s="1" t="s">
        <v>4573</v>
      </c>
      <c r="B1599" s="1" t="s">
        <v>4574</v>
      </c>
      <c r="C1599" s="1" t="s">
        <v>7</v>
      </c>
      <c r="D1599" s="1" t="s">
        <v>4575</v>
      </c>
      <c r="E1599" s="1">
        <f t="shared" si="24"/>
        <v>0</v>
      </c>
      <c r="F1599" s="1"/>
      <c r="G1599" s="1" t="s">
        <v>589</v>
      </c>
      <c r="H1599" s="1" t="s">
        <v>609</v>
      </c>
      <c r="I1599" s="2" t="e">
        <f>VLOOKUP($A1599,'[1]23500'!$B$3:$L$5634,1,0)</f>
        <v>#N/A</v>
      </c>
      <c r="J1599" s="2" t="e">
        <f>VLOOKUP($A1599,'[1]23500'!$B$3:$L$5634,2,0)</f>
        <v>#N/A</v>
      </c>
      <c r="K1599" s="2" t="e">
        <f>VLOOKUP($A1599,'[1]23500'!$B$3:$L$5634,3,0)</f>
        <v>#N/A</v>
      </c>
      <c r="L1599" s="2" t="e">
        <f>VLOOKUP($A1599,'[1]23500'!$B$3:$L$5634,4,0)</f>
        <v>#N/A</v>
      </c>
      <c r="M1599" s="2" t="e">
        <f>VLOOKUP($A1599,'[1]23500'!$B$3:$L$5634,5,0)</f>
        <v>#N/A</v>
      </c>
      <c r="N1599" s="2" t="e">
        <f>VLOOKUP($A1599,'[1]23500'!$B$3:$L$5634,6,0)</f>
        <v>#N/A</v>
      </c>
      <c r="O1599" s="2" t="e">
        <f>VLOOKUP($A1599,'[1]23500'!$B$3:$L$5634,7,0)</f>
        <v>#N/A</v>
      </c>
      <c r="P1599" s="2" t="e">
        <f>VLOOKUP($A1599,'[1]23500'!$B$3:$L$5634,8,0)</f>
        <v>#N/A</v>
      </c>
      <c r="Q1599" s="2" t="e">
        <f>VLOOKUP($A1599,'[1]23500'!$B$3:$L$5634,10,0)</f>
        <v>#N/A</v>
      </c>
      <c r="R1599" s="2" t="e">
        <f>VLOOKUP($A1599,'[1]23500'!$B$3:$L$5634,11,0)</f>
        <v>#N/A</v>
      </c>
    </row>
    <row r="1600" spans="1:18" x14ac:dyDescent="0.3">
      <c r="A1600" s="1" t="s">
        <v>4576</v>
      </c>
      <c r="B1600" s="1" t="s">
        <v>4577</v>
      </c>
      <c r="C1600" s="1" t="s">
        <v>7</v>
      </c>
      <c r="D1600" s="1" t="s">
        <v>4578</v>
      </c>
      <c r="E1600" s="1">
        <f t="shared" si="24"/>
        <v>0</v>
      </c>
      <c r="F1600" s="1"/>
      <c r="G1600" s="1" t="s">
        <v>589</v>
      </c>
      <c r="H1600" s="1" t="s">
        <v>609</v>
      </c>
      <c r="I1600" s="2" t="e">
        <f>VLOOKUP($A1600,'[1]23500'!$B$3:$L$5634,1,0)</f>
        <v>#N/A</v>
      </c>
      <c r="J1600" s="2" t="e">
        <f>VLOOKUP($A1600,'[1]23500'!$B$3:$L$5634,2,0)</f>
        <v>#N/A</v>
      </c>
      <c r="K1600" s="2" t="e">
        <f>VLOOKUP($A1600,'[1]23500'!$B$3:$L$5634,3,0)</f>
        <v>#N/A</v>
      </c>
      <c r="L1600" s="2" t="e">
        <f>VLOOKUP($A1600,'[1]23500'!$B$3:$L$5634,4,0)</f>
        <v>#N/A</v>
      </c>
      <c r="M1600" s="2" t="e">
        <f>VLOOKUP($A1600,'[1]23500'!$B$3:$L$5634,5,0)</f>
        <v>#N/A</v>
      </c>
      <c r="N1600" s="2" t="e">
        <f>VLOOKUP($A1600,'[1]23500'!$B$3:$L$5634,6,0)</f>
        <v>#N/A</v>
      </c>
      <c r="O1600" s="2" t="e">
        <f>VLOOKUP($A1600,'[1]23500'!$B$3:$L$5634,7,0)</f>
        <v>#N/A</v>
      </c>
      <c r="P1600" s="2" t="e">
        <f>VLOOKUP($A1600,'[1]23500'!$B$3:$L$5634,8,0)</f>
        <v>#N/A</v>
      </c>
      <c r="Q1600" s="2" t="e">
        <f>VLOOKUP($A1600,'[1]23500'!$B$3:$L$5634,10,0)</f>
        <v>#N/A</v>
      </c>
      <c r="R1600" s="2" t="e">
        <f>VLOOKUP($A1600,'[1]23500'!$B$3:$L$5634,11,0)</f>
        <v>#N/A</v>
      </c>
    </row>
    <row r="1601" spans="1:18" x14ac:dyDescent="0.3">
      <c r="A1601" s="1" t="s">
        <v>4579</v>
      </c>
      <c r="B1601" s="1" t="s">
        <v>4580</v>
      </c>
      <c r="C1601" s="1" t="s">
        <v>7</v>
      </c>
      <c r="D1601" s="1" t="s">
        <v>4581</v>
      </c>
      <c r="E1601" s="1">
        <f t="shared" si="24"/>
        <v>0</v>
      </c>
      <c r="F1601" s="1"/>
      <c r="G1601" s="1" t="s">
        <v>589</v>
      </c>
      <c r="H1601" s="1" t="s">
        <v>609</v>
      </c>
      <c r="I1601" s="2" t="e">
        <f>VLOOKUP($A1601,'[1]23500'!$B$3:$L$5634,1,0)</f>
        <v>#N/A</v>
      </c>
      <c r="J1601" s="2" t="e">
        <f>VLOOKUP($A1601,'[1]23500'!$B$3:$L$5634,2,0)</f>
        <v>#N/A</v>
      </c>
      <c r="K1601" s="2" t="e">
        <f>VLOOKUP($A1601,'[1]23500'!$B$3:$L$5634,3,0)</f>
        <v>#N/A</v>
      </c>
      <c r="L1601" s="2" t="e">
        <f>VLOOKUP($A1601,'[1]23500'!$B$3:$L$5634,4,0)</f>
        <v>#N/A</v>
      </c>
      <c r="M1601" s="2" t="e">
        <f>VLOOKUP($A1601,'[1]23500'!$B$3:$L$5634,5,0)</f>
        <v>#N/A</v>
      </c>
      <c r="N1601" s="2" t="e">
        <f>VLOOKUP($A1601,'[1]23500'!$B$3:$L$5634,6,0)</f>
        <v>#N/A</v>
      </c>
      <c r="O1601" s="2" t="e">
        <f>VLOOKUP($A1601,'[1]23500'!$B$3:$L$5634,7,0)</f>
        <v>#N/A</v>
      </c>
      <c r="P1601" s="2" t="e">
        <f>VLOOKUP($A1601,'[1]23500'!$B$3:$L$5634,8,0)</f>
        <v>#N/A</v>
      </c>
      <c r="Q1601" s="2" t="e">
        <f>VLOOKUP($A1601,'[1]23500'!$B$3:$L$5634,10,0)</f>
        <v>#N/A</v>
      </c>
      <c r="R1601" s="2" t="e">
        <f>VLOOKUP($A1601,'[1]23500'!$B$3:$L$5634,11,0)</f>
        <v>#N/A</v>
      </c>
    </row>
    <row r="1602" spans="1:18" x14ac:dyDescent="0.3">
      <c r="A1602" s="1" t="s">
        <v>4582</v>
      </c>
      <c r="B1602" s="1" t="s">
        <v>4583</v>
      </c>
      <c r="C1602" s="1" t="s">
        <v>7</v>
      </c>
      <c r="D1602" s="1" t="s">
        <v>4584</v>
      </c>
      <c r="E1602" s="1">
        <f t="shared" si="24"/>
        <v>0</v>
      </c>
      <c r="F1602" s="1"/>
      <c r="G1602" s="1" t="s">
        <v>589</v>
      </c>
      <c r="H1602" s="1" t="s">
        <v>609</v>
      </c>
      <c r="I1602" s="2" t="e">
        <f>VLOOKUP($A1602,'[1]23500'!$B$3:$L$5634,1,0)</f>
        <v>#N/A</v>
      </c>
      <c r="J1602" s="2" t="e">
        <f>VLOOKUP($A1602,'[1]23500'!$B$3:$L$5634,2,0)</f>
        <v>#N/A</v>
      </c>
      <c r="K1602" s="2" t="e">
        <f>VLOOKUP($A1602,'[1]23500'!$B$3:$L$5634,3,0)</f>
        <v>#N/A</v>
      </c>
      <c r="L1602" s="2" t="e">
        <f>VLOOKUP($A1602,'[1]23500'!$B$3:$L$5634,4,0)</f>
        <v>#N/A</v>
      </c>
      <c r="M1602" s="2" t="e">
        <f>VLOOKUP($A1602,'[1]23500'!$B$3:$L$5634,5,0)</f>
        <v>#N/A</v>
      </c>
      <c r="N1602" s="2" t="e">
        <f>VLOOKUP($A1602,'[1]23500'!$B$3:$L$5634,6,0)</f>
        <v>#N/A</v>
      </c>
      <c r="O1602" s="2" t="e">
        <f>VLOOKUP($A1602,'[1]23500'!$B$3:$L$5634,7,0)</f>
        <v>#N/A</v>
      </c>
      <c r="P1602" s="2" t="e">
        <f>VLOOKUP($A1602,'[1]23500'!$B$3:$L$5634,8,0)</f>
        <v>#N/A</v>
      </c>
      <c r="Q1602" s="2" t="e">
        <f>VLOOKUP($A1602,'[1]23500'!$B$3:$L$5634,10,0)</f>
        <v>#N/A</v>
      </c>
      <c r="R1602" s="2" t="e">
        <f>VLOOKUP($A1602,'[1]23500'!$B$3:$L$5634,11,0)</f>
        <v>#N/A</v>
      </c>
    </row>
    <row r="1603" spans="1:18" x14ac:dyDescent="0.3">
      <c r="A1603" s="1" t="s">
        <v>4585</v>
      </c>
      <c r="B1603" s="1" t="s">
        <v>4586</v>
      </c>
      <c r="C1603" s="1" t="s">
        <v>7</v>
      </c>
      <c r="D1603" s="1" t="s">
        <v>4587</v>
      </c>
      <c r="E1603" s="1">
        <f t="shared" ref="E1603:E1666" si="25">F1603/1.2</f>
        <v>0</v>
      </c>
      <c r="F1603" s="1"/>
      <c r="G1603" s="1" t="s">
        <v>589</v>
      </c>
      <c r="H1603" s="1" t="s">
        <v>609</v>
      </c>
      <c r="I1603" s="2" t="e">
        <f>VLOOKUP($A1603,'[1]23500'!$B$3:$L$5634,1,0)</f>
        <v>#N/A</v>
      </c>
      <c r="J1603" s="2" t="e">
        <f>VLOOKUP($A1603,'[1]23500'!$B$3:$L$5634,2,0)</f>
        <v>#N/A</v>
      </c>
      <c r="K1603" s="2" t="e">
        <f>VLOOKUP($A1603,'[1]23500'!$B$3:$L$5634,3,0)</f>
        <v>#N/A</v>
      </c>
      <c r="L1603" s="2" t="e">
        <f>VLOOKUP($A1603,'[1]23500'!$B$3:$L$5634,4,0)</f>
        <v>#N/A</v>
      </c>
      <c r="M1603" s="2" t="e">
        <f>VLOOKUP($A1603,'[1]23500'!$B$3:$L$5634,5,0)</f>
        <v>#N/A</v>
      </c>
      <c r="N1603" s="2" t="e">
        <f>VLOOKUP($A1603,'[1]23500'!$B$3:$L$5634,6,0)</f>
        <v>#N/A</v>
      </c>
      <c r="O1603" s="2" t="e">
        <f>VLOOKUP($A1603,'[1]23500'!$B$3:$L$5634,7,0)</f>
        <v>#N/A</v>
      </c>
      <c r="P1603" s="2" t="e">
        <f>VLOOKUP($A1603,'[1]23500'!$B$3:$L$5634,8,0)</f>
        <v>#N/A</v>
      </c>
      <c r="Q1603" s="2" t="e">
        <f>VLOOKUP($A1603,'[1]23500'!$B$3:$L$5634,10,0)</f>
        <v>#N/A</v>
      </c>
      <c r="R1603" s="2" t="e">
        <f>VLOOKUP($A1603,'[1]23500'!$B$3:$L$5634,11,0)</f>
        <v>#N/A</v>
      </c>
    </row>
    <row r="1604" spans="1:18" x14ac:dyDescent="0.3">
      <c r="A1604" s="1" t="s">
        <v>4585</v>
      </c>
      <c r="B1604" s="1" t="s">
        <v>4588</v>
      </c>
      <c r="C1604" s="1" t="s">
        <v>7</v>
      </c>
      <c r="D1604" s="1" t="s">
        <v>4589</v>
      </c>
      <c r="E1604" s="1">
        <f t="shared" si="25"/>
        <v>0</v>
      </c>
      <c r="F1604" s="1"/>
      <c r="G1604" s="1" t="s">
        <v>589</v>
      </c>
      <c r="H1604" s="1" t="s">
        <v>609</v>
      </c>
      <c r="I1604" s="2" t="e">
        <f>VLOOKUP($A1604,'[1]23500'!$B$3:$L$5634,1,0)</f>
        <v>#N/A</v>
      </c>
      <c r="J1604" s="2" t="e">
        <f>VLOOKUP($A1604,'[1]23500'!$B$3:$L$5634,2,0)</f>
        <v>#N/A</v>
      </c>
      <c r="K1604" s="2" t="e">
        <f>VLOOKUP($A1604,'[1]23500'!$B$3:$L$5634,3,0)</f>
        <v>#N/A</v>
      </c>
      <c r="L1604" s="2" t="e">
        <f>VLOOKUP($A1604,'[1]23500'!$B$3:$L$5634,4,0)</f>
        <v>#N/A</v>
      </c>
      <c r="M1604" s="2" t="e">
        <f>VLOOKUP($A1604,'[1]23500'!$B$3:$L$5634,5,0)</f>
        <v>#N/A</v>
      </c>
      <c r="N1604" s="2" t="e">
        <f>VLOOKUP($A1604,'[1]23500'!$B$3:$L$5634,6,0)</f>
        <v>#N/A</v>
      </c>
      <c r="O1604" s="2" t="e">
        <f>VLOOKUP($A1604,'[1]23500'!$B$3:$L$5634,7,0)</f>
        <v>#N/A</v>
      </c>
      <c r="P1604" s="2" t="e">
        <f>VLOOKUP($A1604,'[1]23500'!$B$3:$L$5634,8,0)</f>
        <v>#N/A</v>
      </c>
      <c r="Q1604" s="2" t="e">
        <f>VLOOKUP($A1604,'[1]23500'!$B$3:$L$5634,10,0)</f>
        <v>#N/A</v>
      </c>
      <c r="R1604" s="2" t="e">
        <f>VLOOKUP($A1604,'[1]23500'!$B$3:$L$5634,11,0)</f>
        <v>#N/A</v>
      </c>
    </row>
    <row r="1605" spans="1:18" x14ac:dyDescent="0.3">
      <c r="A1605" s="1" t="s">
        <v>4590</v>
      </c>
      <c r="B1605" s="1" t="s">
        <v>4591</v>
      </c>
      <c r="C1605" s="1" t="s">
        <v>7</v>
      </c>
      <c r="D1605" s="1" t="s">
        <v>4592</v>
      </c>
      <c r="E1605" s="1">
        <f t="shared" si="25"/>
        <v>0</v>
      </c>
      <c r="F1605" s="1"/>
      <c r="G1605" s="1" t="s">
        <v>589</v>
      </c>
      <c r="H1605" s="1" t="s">
        <v>609</v>
      </c>
      <c r="I1605" s="2" t="e">
        <f>VLOOKUP($A1605,'[1]23500'!$B$3:$L$5634,1,0)</f>
        <v>#N/A</v>
      </c>
      <c r="J1605" s="2" t="e">
        <f>VLOOKUP($A1605,'[1]23500'!$B$3:$L$5634,2,0)</f>
        <v>#N/A</v>
      </c>
      <c r="K1605" s="2" t="e">
        <f>VLOOKUP($A1605,'[1]23500'!$B$3:$L$5634,3,0)</f>
        <v>#N/A</v>
      </c>
      <c r="L1605" s="2" t="e">
        <f>VLOOKUP($A1605,'[1]23500'!$B$3:$L$5634,4,0)</f>
        <v>#N/A</v>
      </c>
      <c r="M1605" s="2" t="e">
        <f>VLOOKUP($A1605,'[1]23500'!$B$3:$L$5634,5,0)</f>
        <v>#N/A</v>
      </c>
      <c r="N1605" s="2" t="e">
        <f>VLOOKUP($A1605,'[1]23500'!$B$3:$L$5634,6,0)</f>
        <v>#N/A</v>
      </c>
      <c r="O1605" s="2" t="e">
        <f>VLOOKUP($A1605,'[1]23500'!$B$3:$L$5634,7,0)</f>
        <v>#N/A</v>
      </c>
      <c r="P1605" s="2" t="e">
        <f>VLOOKUP($A1605,'[1]23500'!$B$3:$L$5634,8,0)</f>
        <v>#N/A</v>
      </c>
      <c r="Q1605" s="2" t="e">
        <f>VLOOKUP($A1605,'[1]23500'!$B$3:$L$5634,10,0)</f>
        <v>#N/A</v>
      </c>
      <c r="R1605" s="2" t="e">
        <f>VLOOKUP($A1605,'[1]23500'!$B$3:$L$5634,11,0)</f>
        <v>#N/A</v>
      </c>
    </row>
    <row r="1606" spans="1:18" x14ac:dyDescent="0.3">
      <c r="A1606" s="1" t="s">
        <v>4593</v>
      </c>
      <c r="B1606" s="1" t="s">
        <v>4594</v>
      </c>
      <c r="C1606" s="1" t="s">
        <v>7</v>
      </c>
      <c r="D1606" s="1" t="s">
        <v>4595</v>
      </c>
      <c r="E1606" s="1">
        <f t="shared" si="25"/>
        <v>0</v>
      </c>
      <c r="F1606" s="1"/>
      <c r="G1606" s="1" t="s">
        <v>589</v>
      </c>
      <c r="H1606" s="1" t="s">
        <v>609</v>
      </c>
      <c r="I1606" s="2" t="e">
        <f>VLOOKUP($A1606,'[1]23500'!$B$3:$L$5634,1,0)</f>
        <v>#N/A</v>
      </c>
      <c r="J1606" s="2" t="e">
        <f>VLOOKUP($A1606,'[1]23500'!$B$3:$L$5634,2,0)</f>
        <v>#N/A</v>
      </c>
      <c r="K1606" s="2" t="e">
        <f>VLOOKUP($A1606,'[1]23500'!$B$3:$L$5634,3,0)</f>
        <v>#N/A</v>
      </c>
      <c r="L1606" s="2" t="e">
        <f>VLOOKUP($A1606,'[1]23500'!$B$3:$L$5634,4,0)</f>
        <v>#N/A</v>
      </c>
      <c r="M1606" s="2" t="e">
        <f>VLOOKUP($A1606,'[1]23500'!$B$3:$L$5634,5,0)</f>
        <v>#N/A</v>
      </c>
      <c r="N1606" s="2" t="e">
        <f>VLOOKUP($A1606,'[1]23500'!$B$3:$L$5634,6,0)</f>
        <v>#N/A</v>
      </c>
      <c r="O1606" s="2" t="e">
        <f>VLOOKUP($A1606,'[1]23500'!$B$3:$L$5634,7,0)</f>
        <v>#N/A</v>
      </c>
      <c r="P1606" s="2" t="e">
        <f>VLOOKUP($A1606,'[1]23500'!$B$3:$L$5634,8,0)</f>
        <v>#N/A</v>
      </c>
      <c r="Q1606" s="2" t="e">
        <f>VLOOKUP($A1606,'[1]23500'!$B$3:$L$5634,10,0)</f>
        <v>#N/A</v>
      </c>
      <c r="R1606" s="2" t="e">
        <f>VLOOKUP($A1606,'[1]23500'!$B$3:$L$5634,11,0)</f>
        <v>#N/A</v>
      </c>
    </row>
    <row r="1607" spans="1:18" x14ac:dyDescent="0.3">
      <c r="A1607" s="1" t="s">
        <v>4596</v>
      </c>
      <c r="B1607" s="1" t="s">
        <v>4597</v>
      </c>
      <c r="C1607" s="1" t="s">
        <v>7</v>
      </c>
      <c r="D1607" s="1" t="s">
        <v>4598</v>
      </c>
      <c r="E1607" s="1">
        <f t="shared" si="25"/>
        <v>0</v>
      </c>
      <c r="F1607" s="1"/>
      <c r="G1607" s="1" t="s">
        <v>589</v>
      </c>
      <c r="H1607" s="1" t="s">
        <v>609</v>
      </c>
      <c r="I1607" s="2" t="e">
        <f>VLOOKUP($A1607,'[1]23500'!$B$3:$L$5634,1,0)</f>
        <v>#N/A</v>
      </c>
      <c r="J1607" s="2" t="e">
        <f>VLOOKUP($A1607,'[1]23500'!$B$3:$L$5634,2,0)</f>
        <v>#N/A</v>
      </c>
      <c r="K1607" s="2" t="e">
        <f>VLOOKUP($A1607,'[1]23500'!$B$3:$L$5634,3,0)</f>
        <v>#N/A</v>
      </c>
      <c r="L1607" s="2" t="e">
        <f>VLOOKUP($A1607,'[1]23500'!$B$3:$L$5634,4,0)</f>
        <v>#N/A</v>
      </c>
      <c r="M1607" s="2" t="e">
        <f>VLOOKUP($A1607,'[1]23500'!$B$3:$L$5634,5,0)</f>
        <v>#N/A</v>
      </c>
      <c r="N1607" s="2" t="e">
        <f>VLOOKUP($A1607,'[1]23500'!$B$3:$L$5634,6,0)</f>
        <v>#N/A</v>
      </c>
      <c r="O1607" s="2" t="e">
        <f>VLOOKUP($A1607,'[1]23500'!$B$3:$L$5634,7,0)</f>
        <v>#N/A</v>
      </c>
      <c r="P1607" s="2" t="e">
        <f>VLOOKUP($A1607,'[1]23500'!$B$3:$L$5634,8,0)</f>
        <v>#N/A</v>
      </c>
      <c r="Q1607" s="2" t="e">
        <f>VLOOKUP($A1607,'[1]23500'!$B$3:$L$5634,10,0)</f>
        <v>#N/A</v>
      </c>
      <c r="R1607" s="2" t="e">
        <f>VLOOKUP($A1607,'[1]23500'!$B$3:$L$5634,11,0)</f>
        <v>#N/A</v>
      </c>
    </row>
    <row r="1608" spans="1:18" x14ac:dyDescent="0.3">
      <c r="A1608" s="1" t="s">
        <v>4596</v>
      </c>
      <c r="B1608" s="1" t="s">
        <v>4599</v>
      </c>
      <c r="C1608" s="1" t="s">
        <v>7</v>
      </c>
      <c r="D1608" s="1" t="s">
        <v>4600</v>
      </c>
      <c r="E1608" s="1">
        <f t="shared" si="25"/>
        <v>0</v>
      </c>
      <c r="F1608" s="1"/>
      <c r="G1608" s="1" t="s">
        <v>589</v>
      </c>
      <c r="H1608" s="1" t="s">
        <v>609</v>
      </c>
      <c r="I1608" s="2" t="e">
        <f>VLOOKUP($A1608,'[1]23500'!$B$3:$L$5634,1,0)</f>
        <v>#N/A</v>
      </c>
      <c r="J1608" s="2" t="e">
        <f>VLOOKUP($A1608,'[1]23500'!$B$3:$L$5634,2,0)</f>
        <v>#N/A</v>
      </c>
      <c r="K1608" s="2" t="e">
        <f>VLOOKUP($A1608,'[1]23500'!$B$3:$L$5634,3,0)</f>
        <v>#N/A</v>
      </c>
      <c r="L1608" s="2" t="e">
        <f>VLOOKUP($A1608,'[1]23500'!$B$3:$L$5634,4,0)</f>
        <v>#N/A</v>
      </c>
      <c r="M1608" s="2" t="e">
        <f>VLOOKUP($A1608,'[1]23500'!$B$3:$L$5634,5,0)</f>
        <v>#N/A</v>
      </c>
      <c r="N1608" s="2" t="e">
        <f>VLOOKUP($A1608,'[1]23500'!$B$3:$L$5634,6,0)</f>
        <v>#N/A</v>
      </c>
      <c r="O1608" s="2" t="e">
        <f>VLOOKUP($A1608,'[1]23500'!$B$3:$L$5634,7,0)</f>
        <v>#N/A</v>
      </c>
      <c r="P1608" s="2" t="e">
        <f>VLOOKUP($A1608,'[1]23500'!$B$3:$L$5634,8,0)</f>
        <v>#N/A</v>
      </c>
      <c r="Q1608" s="2" t="e">
        <f>VLOOKUP($A1608,'[1]23500'!$B$3:$L$5634,10,0)</f>
        <v>#N/A</v>
      </c>
      <c r="R1608" s="2" t="e">
        <f>VLOOKUP($A1608,'[1]23500'!$B$3:$L$5634,11,0)</f>
        <v>#N/A</v>
      </c>
    </row>
    <row r="1609" spans="1:18" x14ac:dyDescent="0.3">
      <c r="A1609" s="1" t="s">
        <v>4601</v>
      </c>
      <c r="B1609" s="1" t="s">
        <v>4602</v>
      </c>
      <c r="C1609" s="1" t="s">
        <v>7</v>
      </c>
      <c r="D1609" s="1" t="s">
        <v>4603</v>
      </c>
      <c r="E1609" s="1">
        <f t="shared" si="25"/>
        <v>0</v>
      </c>
      <c r="F1609" s="1"/>
      <c r="G1609" s="1" t="s">
        <v>589</v>
      </c>
      <c r="H1609" s="1" t="s">
        <v>609</v>
      </c>
      <c r="I1609" s="2" t="e">
        <f>VLOOKUP($A1609,'[1]23500'!$B$3:$L$5634,1,0)</f>
        <v>#N/A</v>
      </c>
      <c r="J1609" s="2" t="e">
        <f>VLOOKUP($A1609,'[1]23500'!$B$3:$L$5634,2,0)</f>
        <v>#N/A</v>
      </c>
      <c r="K1609" s="2" t="e">
        <f>VLOOKUP($A1609,'[1]23500'!$B$3:$L$5634,3,0)</f>
        <v>#N/A</v>
      </c>
      <c r="L1609" s="2" t="e">
        <f>VLOOKUP($A1609,'[1]23500'!$B$3:$L$5634,4,0)</f>
        <v>#N/A</v>
      </c>
      <c r="M1609" s="2" t="e">
        <f>VLOOKUP($A1609,'[1]23500'!$B$3:$L$5634,5,0)</f>
        <v>#N/A</v>
      </c>
      <c r="N1609" s="2" t="e">
        <f>VLOOKUP($A1609,'[1]23500'!$B$3:$L$5634,6,0)</f>
        <v>#N/A</v>
      </c>
      <c r="O1609" s="2" t="e">
        <f>VLOOKUP($A1609,'[1]23500'!$B$3:$L$5634,7,0)</f>
        <v>#N/A</v>
      </c>
      <c r="P1609" s="2" t="e">
        <f>VLOOKUP($A1609,'[1]23500'!$B$3:$L$5634,8,0)</f>
        <v>#N/A</v>
      </c>
      <c r="Q1609" s="2" t="e">
        <f>VLOOKUP($A1609,'[1]23500'!$B$3:$L$5634,10,0)</f>
        <v>#N/A</v>
      </c>
      <c r="R1609" s="2" t="e">
        <f>VLOOKUP($A1609,'[1]23500'!$B$3:$L$5634,11,0)</f>
        <v>#N/A</v>
      </c>
    </row>
    <row r="1610" spans="1:18" x14ac:dyDescent="0.3">
      <c r="A1610" s="1" t="s">
        <v>4604</v>
      </c>
      <c r="B1610" s="1" t="s">
        <v>4605</v>
      </c>
      <c r="C1610" s="1" t="s">
        <v>7</v>
      </c>
      <c r="D1610" s="1" t="s">
        <v>4606</v>
      </c>
      <c r="E1610" s="1">
        <f t="shared" si="25"/>
        <v>0</v>
      </c>
      <c r="F1610" s="1"/>
      <c r="G1610" s="1" t="s">
        <v>589</v>
      </c>
      <c r="H1610" s="1" t="s">
        <v>609</v>
      </c>
      <c r="I1610" s="2" t="e">
        <f>VLOOKUP($A1610,'[1]23500'!$B$3:$L$5634,1,0)</f>
        <v>#N/A</v>
      </c>
      <c r="J1610" s="2" t="e">
        <f>VLOOKUP($A1610,'[1]23500'!$B$3:$L$5634,2,0)</f>
        <v>#N/A</v>
      </c>
      <c r="K1610" s="2" t="e">
        <f>VLOOKUP($A1610,'[1]23500'!$B$3:$L$5634,3,0)</f>
        <v>#N/A</v>
      </c>
      <c r="L1610" s="2" t="e">
        <f>VLOOKUP($A1610,'[1]23500'!$B$3:$L$5634,4,0)</f>
        <v>#N/A</v>
      </c>
      <c r="M1610" s="2" t="e">
        <f>VLOOKUP($A1610,'[1]23500'!$B$3:$L$5634,5,0)</f>
        <v>#N/A</v>
      </c>
      <c r="N1610" s="2" t="e">
        <f>VLOOKUP($A1610,'[1]23500'!$B$3:$L$5634,6,0)</f>
        <v>#N/A</v>
      </c>
      <c r="O1610" s="2" t="e">
        <f>VLOOKUP($A1610,'[1]23500'!$B$3:$L$5634,7,0)</f>
        <v>#N/A</v>
      </c>
      <c r="P1610" s="2" t="e">
        <f>VLOOKUP($A1610,'[1]23500'!$B$3:$L$5634,8,0)</f>
        <v>#N/A</v>
      </c>
      <c r="Q1610" s="2" t="e">
        <f>VLOOKUP($A1610,'[1]23500'!$B$3:$L$5634,10,0)</f>
        <v>#N/A</v>
      </c>
      <c r="R1610" s="2" t="e">
        <f>VLOOKUP($A1610,'[1]23500'!$B$3:$L$5634,11,0)</f>
        <v>#N/A</v>
      </c>
    </row>
    <row r="1611" spans="1:18" x14ac:dyDescent="0.3">
      <c r="A1611" s="1" t="s">
        <v>4607</v>
      </c>
      <c r="B1611" s="1" t="s">
        <v>4608</v>
      </c>
      <c r="C1611" s="1" t="s">
        <v>7</v>
      </c>
      <c r="D1611" s="1" t="s">
        <v>4609</v>
      </c>
      <c r="E1611" s="1">
        <f t="shared" si="25"/>
        <v>0</v>
      </c>
      <c r="F1611" s="1"/>
      <c r="G1611" s="1" t="s">
        <v>589</v>
      </c>
      <c r="H1611" s="1" t="s">
        <v>609</v>
      </c>
      <c r="I1611" s="2" t="e">
        <f>VLOOKUP($A1611,'[1]23500'!$B$3:$L$5634,1,0)</f>
        <v>#N/A</v>
      </c>
      <c r="J1611" s="2" t="e">
        <f>VLOOKUP($A1611,'[1]23500'!$B$3:$L$5634,2,0)</f>
        <v>#N/A</v>
      </c>
      <c r="K1611" s="2" t="e">
        <f>VLOOKUP($A1611,'[1]23500'!$B$3:$L$5634,3,0)</f>
        <v>#N/A</v>
      </c>
      <c r="L1611" s="2" t="e">
        <f>VLOOKUP($A1611,'[1]23500'!$B$3:$L$5634,4,0)</f>
        <v>#N/A</v>
      </c>
      <c r="M1611" s="2" t="e">
        <f>VLOOKUP($A1611,'[1]23500'!$B$3:$L$5634,5,0)</f>
        <v>#N/A</v>
      </c>
      <c r="N1611" s="2" t="e">
        <f>VLOOKUP($A1611,'[1]23500'!$B$3:$L$5634,6,0)</f>
        <v>#N/A</v>
      </c>
      <c r="O1611" s="2" t="e">
        <f>VLOOKUP($A1611,'[1]23500'!$B$3:$L$5634,7,0)</f>
        <v>#N/A</v>
      </c>
      <c r="P1611" s="2" t="e">
        <f>VLOOKUP($A1611,'[1]23500'!$B$3:$L$5634,8,0)</f>
        <v>#N/A</v>
      </c>
      <c r="Q1611" s="2" t="e">
        <f>VLOOKUP($A1611,'[1]23500'!$B$3:$L$5634,10,0)</f>
        <v>#N/A</v>
      </c>
      <c r="R1611" s="2" t="e">
        <f>VLOOKUP($A1611,'[1]23500'!$B$3:$L$5634,11,0)</f>
        <v>#N/A</v>
      </c>
    </row>
    <row r="1612" spans="1:18" x14ac:dyDescent="0.3">
      <c r="A1612" s="1" t="s">
        <v>4610</v>
      </c>
      <c r="B1612" s="1" t="s">
        <v>4611</v>
      </c>
      <c r="C1612" s="1" t="s">
        <v>7</v>
      </c>
      <c r="D1612" s="1" t="s">
        <v>4612</v>
      </c>
      <c r="E1612" s="1">
        <f t="shared" si="25"/>
        <v>0</v>
      </c>
      <c r="F1612" s="1"/>
      <c r="G1612" s="1" t="s">
        <v>589</v>
      </c>
      <c r="H1612" s="1" t="s">
        <v>609</v>
      </c>
      <c r="I1612" s="2" t="e">
        <f>VLOOKUP($A1612,'[1]23500'!$B$3:$L$5634,1,0)</f>
        <v>#N/A</v>
      </c>
      <c r="J1612" s="2" t="e">
        <f>VLOOKUP($A1612,'[1]23500'!$B$3:$L$5634,2,0)</f>
        <v>#N/A</v>
      </c>
      <c r="K1612" s="2" t="e">
        <f>VLOOKUP($A1612,'[1]23500'!$B$3:$L$5634,3,0)</f>
        <v>#N/A</v>
      </c>
      <c r="L1612" s="2" t="e">
        <f>VLOOKUP($A1612,'[1]23500'!$B$3:$L$5634,4,0)</f>
        <v>#N/A</v>
      </c>
      <c r="M1612" s="2" t="e">
        <f>VLOOKUP($A1612,'[1]23500'!$B$3:$L$5634,5,0)</f>
        <v>#N/A</v>
      </c>
      <c r="N1612" s="2" t="e">
        <f>VLOOKUP($A1612,'[1]23500'!$B$3:$L$5634,6,0)</f>
        <v>#N/A</v>
      </c>
      <c r="O1612" s="2" t="e">
        <f>VLOOKUP($A1612,'[1]23500'!$B$3:$L$5634,7,0)</f>
        <v>#N/A</v>
      </c>
      <c r="P1612" s="2" t="e">
        <f>VLOOKUP($A1612,'[1]23500'!$B$3:$L$5634,8,0)</f>
        <v>#N/A</v>
      </c>
      <c r="Q1612" s="2" t="e">
        <f>VLOOKUP($A1612,'[1]23500'!$B$3:$L$5634,10,0)</f>
        <v>#N/A</v>
      </c>
      <c r="R1612" s="2" t="e">
        <f>VLOOKUP($A1612,'[1]23500'!$B$3:$L$5634,11,0)</f>
        <v>#N/A</v>
      </c>
    </row>
    <row r="1613" spans="1:18" x14ac:dyDescent="0.3">
      <c r="A1613" s="1" t="s">
        <v>4613</v>
      </c>
      <c r="B1613" s="1" t="s">
        <v>4614</v>
      </c>
      <c r="C1613" s="1" t="s">
        <v>7</v>
      </c>
      <c r="D1613" s="1" t="s">
        <v>4615</v>
      </c>
      <c r="E1613" s="1">
        <f t="shared" si="25"/>
        <v>0</v>
      </c>
      <c r="F1613" s="1"/>
      <c r="G1613" s="1" t="s">
        <v>589</v>
      </c>
      <c r="H1613" s="1" t="s">
        <v>609</v>
      </c>
      <c r="I1613" s="2" t="e">
        <f>VLOOKUP($A1613,'[1]23500'!$B$3:$L$5634,1,0)</f>
        <v>#N/A</v>
      </c>
      <c r="J1613" s="2" t="e">
        <f>VLOOKUP($A1613,'[1]23500'!$B$3:$L$5634,2,0)</f>
        <v>#N/A</v>
      </c>
      <c r="K1613" s="2" t="e">
        <f>VLOOKUP($A1613,'[1]23500'!$B$3:$L$5634,3,0)</f>
        <v>#N/A</v>
      </c>
      <c r="L1613" s="2" t="e">
        <f>VLOOKUP($A1613,'[1]23500'!$B$3:$L$5634,4,0)</f>
        <v>#N/A</v>
      </c>
      <c r="M1613" s="2" t="e">
        <f>VLOOKUP($A1613,'[1]23500'!$B$3:$L$5634,5,0)</f>
        <v>#N/A</v>
      </c>
      <c r="N1613" s="2" t="e">
        <f>VLOOKUP($A1613,'[1]23500'!$B$3:$L$5634,6,0)</f>
        <v>#N/A</v>
      </c>
      <c r="O1613" s="2" t="e">
        <f>VLOOKUP($A1613,'[1]23500'!$B$3:$L$5634,7,0)</f>
        <v>#N/A</v>
      </c>
      <c r="P1613" s="2" t="e">
        <f>VLOOKUP($A1613,'[1]23500'!$B$3:$L$5634,8,0)</f>
        <v>#N/A</v>
      </c>
      <c r="Q1613" s="2" t="e">
        <f>VLOOKUP($A1613,'[1]23500'!$B$3:$L$5634,10,0)</f>
        <v>#N/A</v>
      </c>
      <c r="R1613" s="2" t="e">
        <f>VLOOKUP($A1613,'[1]23500'!$B$3:$L$5634,11,0)</f>
        <v>#N/A</v>
      </c>
    </row>
    <row r="1614" spans="1:18" x14ac:dyDescent="0.3">
      <c r="A1614" s="1" t="s">
        <v>4616</v>
      </c>
      <c r="B1614" s="1" t="s">
        <v>4617</v>
      </c>
      <c r="C1614" s="1" t="s">
        <v>7</v>
      </c>
      <c r="D1614" s="1" t="s">
        <v>4618</v>
      </c>
      <c r="E1614" s="1">
        <f t="shared" si="25"/>
        <v>0</v>
      </c>
      <c r="F1614" s="1"/>
      <c r="G1614" s="1" t="s">
        <v>589</v>
      </c>
      <c r="H1614" s="1" t="s">
        <v>609</v>
      </c>
      <c r="I1614" s="2" t="e">
        <f>VLOOKUP($A1614,'[1]23500'!$B$3:$L$5634,1,0)</f>
        <v>#N/A</v>
      </c>
      <c r="J1614" s="2" t="e">
        <f>VLOOKUP($A1614,'[1]23500'!$B$3:$L$5634,2,0)</f>
        <v>#N/A</v>
      </c>
      <c r="K1614" s="2" t="e">
        <f>VLOOKUP($A1614,'[1]23500'!$B$3:$L$5634,3,0)</f>
        <v>#N/A</v>
      </c>
      <c r="L1614" s="2" t="e">
        <f>VLOOKUP($A1614,'[1]23500'!$B$3:$L$5634,4,0)</f>
        <v>#N/A</v>
      </c>
      <c r="M1614" s="2" t="e">
        <f>VLOOKUP($A1614,'[1]23500'!$B$3:$L$5634,5,0)</f>
        <v>#N/A</v>
      </c>
      <c r="N1614" s="2" t="e">
        <f>VLOOKUP($A1614,'[1]23500'!$B$3:$L$5634,6,0)</f>
        <v>#N/A</v>
      </c>
      <c r="O1614" s="2" t="e">
        <f>VLOOKUP($A1614,'[1]23500'!$B$3:$L$5634,7,0)</f>
        <v>#N/A</v>
      </c>
      <c r="P1614" s="2" t="e">
        <f>VLOOKUP($A1614,'[1]23500'!$B$3:$L$5634,8,0)</f>
        <v>#N/A</v>
      </c>
      <c r="Q1614" s="2" t="e">
        <f>VLOOKUP($A1614,'[1]23500'!$B$3:$L$5634,10,0)</f>
        <v>#N/A</v>
      </c>
      <c r="R1614" s="2" t="e">
        <f>VLOOKUP($A1614,'[1]23500'!$B$3:$L$5634,11,0)</f>
        <v>#N/A</v>
      </c>
    </row>
    <row r="1615" spans="1:18" x14ac:dyDescent="0.3">
      <c r="A1615" s="1" t="s">
        <v>4619</v>
      </c>
      <c r="B1615" s="1" t="s">
        <v>4620</v>
      </c>
      <c r="C1615" s="1" t="s">
        <v>7</v>
      </c>
      <c r="D1615" s="1" t="s">
        <v>4621</v>
      </c>
      <c r="E1615" s="1">
        <f t="shared" si="25"/>
        <v>0</v>
      </c>
      <c r="F1615" s="1"/>
      <c r="G1615" s="1" t="s">
        <v>589</v>
      </c>
      <c r="H1615" s="1" t="s">
        <v>609</v>
      </c>
      <c r="I1615" s="2" t="e">
        <f>VLOOKUP($A1615,'[1]23500'!$B$3:$L$5634,1,0)</f>
        <v>#N/A</v>
      </c>
      <c r="J1615" s="2" t="e">
        <f>VLOOKUP($A1615,'[1]23500'!$B$3:$L$5634,2,0)</f>
        <v>#N/A</v>
      </c>
      <c r="K1615" s="2" t="e">
        <f>VLOOKUP($A1615,'[1]23500'!$B$3:$L$5634,3,0)</f>
        <v>#N/A</v>
      </c>
      <c r="L1615" s="2" t="e">
        <f>VLOOKUP($A1615,'[1]23500'!$B$3:$L$5634,4,0)</f>
        <v>#N/A</v>
      </c>
      <c r="M1615" s="2" t="e">
        <f>VLOOKUP($A1615,'[1]23500'!$B$3:$L$5634,5,0)</f>
        <v>#N/A</v>
      </c>
      <c r="N1615" s="2" t="e">
        <f>VLOOKUP($A1615,'[1]23500'!$B$3:$L$5634,6,0)</f>
        <v>#N/A</v>
      </c>
      <c r="O1615" s="2" t="e">
        <f>VLOOKUP($A1615,'[1]23500'!$B$3:$L$5634,7,0)</f>
        <v>#N/A</v>
      </c>
      <c r="P1615" s="2" t="e">
        <f>VLOOKUP($A1615,'[1]23500'!$B$3:$L$5634,8,0)</f>
        <v>#N/A</v>
      </c>
      <c r="Q1615" s="2" t="e">
        <f>VLOOKUP($A1615,'[1]23500'!$B$3:$L$5634,10,0)</f>
        <v>#N/A</v>
      </c>
      <c r="R1615" s="2" t="e">
        <f>VLOOKUP($A1615,'[1]23500'!$B$3:$L$5634,11,0)</f>
        <v>#N/A</v>
      </c>
    </row>
    <row r="1616" spans="1:18" x14ac:dyDescent="0.3">
      <c r="A1616" s="1" t="s">
        <v>4622</v>
      </c>
      <c r="B1616" s="1" t="s">
        <v>4623</v>
      </c>
      <c r="C1616" s="1" t="s">
        <v>7</v>
      </c>
      <c r="D1616" s="1" t="s">
        <v>4624</v>
      </c>
      <c r="E1616" s="1">
        <f t="shared" si="25"/>
        <v>0</v>
      </c>
      <c r="F1616" s="1"/>
      <c r="G1616" s="1" t="s">
        <v>589</v>
      </c>
      <c r="H1616" s="1" t="s">
        <v>609</v>
      </c>
      <c r="I1616" s="2" t="e">
        <f>VLOOKUP($A1616,'[1]23500'!$B$3:$L$5634,1,0)</f>
        <v>#N/A</v>
      </c>
      <c r="J1616" s="2" t="e">
        <f>VLOOKUP($A1616,'[1]23500'!$B$3:$L$5634,2,0)</f>
        <v>#N/A</v>
      </c>
      <c r="K1616" s="2" t="e">
        <f>VLOOKUP($A1616,'[1]23500'!$B$3:$L$5634,3,0)</f>
        <v>#N/A</v>
      </c>
      <c r="L1616" s="2" t="e">
        <f>VLOOKUP($A1616,'[1]23500'!$B$3:$L$5634,4,0)</f>
        <v>#N/A</v>
      </c>
      <c r="M1616" s="2" t="e">
        <f>VLOOKUP($A1616,'[1]23500'!$B$3:$L$5634,5,0)</f>
        <v>#N/A</v>
      </c>
      <c r="N1616" s="2" t="e">
        <f>VLOOKUP($A1616,'[1]23500'!$B$3:$L$5634,6,0)</f>
        <v>#N/A</v>
      </c>
      <c r="O1616" s="2" t="e">
        <f>VLOOKUP($A1616,'[1]23500'!$B$3:$L$5634,7,0)</f>
        <v>#N/A</v>
      </c>
      <c r="P1616" s="2" t="e">
        <f>VLOOKUP($A1616,'[1]23500'!$B$3:$L$5634,8,0)</f>
        <v>#N/A</v>
      </c>
      <c r="Q1616" s="2" t="e">
        <f>VLOOKUP($A1616,'[1]23500'!$B$3:$L$5634,10,0)</f>
        <v>#N/A</v>
      </c>
      <c r="R1616" s="2" t="e">
        <f>VLOOKUP($A1616,'[1]23500'!$B$3:$L$5634,11,0)</f>
        <v>#N/A</v>
      </c>
    </row>
    <row r="1617" spans="1:18" x14ac:dyDescent="0.3">
      <c r="A1617" s="1" t="s">
        <v>4625</v>
      </c>
      <c r="B1617" s="1" t="s">
        <v>4626</v>
      </c>
      <c r="C1617" s="1" t="s">
        <v>578</v>
      </c>
      <c r="D1617" s="1" t="s">
        <v>4627</v>
      </c>
      <c r="E1617" s="1">
        <f t="shared" si="25"/>
        <v>0</v>
      </c>
      <c r="F1617" s="1"/>
      <c r="G1617" s="1"/>
      <c r="H1617" s="1" t="s">
        <v>54</v>
      </c>
      <c r="I1617" s="2" t="e">
        <f>VLOOKUP($A1617,'[1]23500'!$B$3:$L$5634,1,0)</f>
        <v>#N/A</v>
      </c>
      <c r="J1617" s="2" t="e">
        <f>VLOOKUP($A1617,'[1]23500'!$B$3:$L$5634,2,0)</f>
        <v>#N/A</v>
      </c>
      <c r="K1617" s="2" t="e">
        <f>VLOOKUP($A1617,'[1]23500'!$B$3:$L$5634,3,0)</f>
        <v>#N/A</v>
      </c>
      <c r="L1617" s="2" t="e">
        <f>VLOOKUP($A1617,'[1]23500'!$B$3:$L$5634,4,0)</f>
        <v>#N/A</v>
      </c>
      <c r="M1617" s="2" t="e">
        <f>VLOOKUP($A1617,'[1]23500'!$B$3:$L$5634,5,0)</f>
        <v>#N/A</v>
      </c>
      <c r="N1617" s="2" t="e">
        <f>VLOOKUP($A1617,'[1]23500'!$B$3:$L$5634,6,0)</f>
        <v>#N/A</v>
      </c>
      <c r="O1617" s="2" t="e">
        <f>VLOOKUP($A1617,'[1]23500'!$B$3:$L$5634,7,0)</f>
        <v>#N/A</v>
      </c>
      <c r="P1617" s="2" t="e">
        <f>VLOOKUP($A1617,'[1]23500'!$B$3:$L$5634,8,0)</f>
        <v>#N/A</v>
      </c>
      <c r="Q1617" s="2" t="e">
        <f>VLOOKUP($A1617,'[1]23500'!$B$3:$L$5634,10,0)</f>
        <v>#N/A</v>
      </c>
      <c r="R1617" s="2" t="e">
        <f>VLOOKUP($A1617,'[1]23500'!$B$3:$L$5634,11,0)</f>
        <v>#N/A</v>
      </c>
    </row>
    <row r="1618" spans="1:18" x14ac:dyDescent="0.3">
      <c r="A1618" s="1" t="s">
        <v>4628</v>
      </c>
      <c r="B1618" s="1" t="s">
        <v>4629</v>
      </c>
      <c r="C1618" s="1" t="s">
        <v>7</v>
      </c>
      <c r="D1618" s="1" t="s">
        <v>4630</v>
      </c>
      <c r="E1618" s="1">
        <f t="shared" si="25"/>
        <v>0</v>
      </c>
      <c r="F1618" s="1"/>
      <c r="G1618" s="1" t="s">
        <v>589</v>
      </c>
      <c r="H1618" s="1" t="s">
        <v>609</v>
      </c>
      <c r="I1618" s="2" t="e">
        <f>VLOOKUP($A1618,'[1]23500'!$B$3:$L$5634,1,0)</f>
        <v>#N/A</v>
      </c>
      <c r="J1618" s="2" t="e">
        <f>VLOOKUP($A1618,'[1]23500'!$B$3:$L$5634,2,0)</f>
        <v>#N/A</v>
      </c>
      <c r="K1618" s="2" t="e">
        <f>VLOOKUP($A1618,'[1]23500'!$B$3:$L$5634,3,0)</f>
        <v>#N/A</v>
      </c>
      <c r="L1618" s="2" t="e">
        <f>VLOOKUP($A1618,'[1]23500'!$B$3:$L$5634,4,0)</f>
        <v>#N/A</v>
      </c>
      <c r="M1618" s="2" t="e">
        <f>VLOOKUP($A1618,'[1]23500'!$B$3:$L$5634,5,0)</f>
        <v>#N/A</v>
      </c>
      <c r="N1618" s="2" t="e">
        <f>VLOOKUP($A1618,'[1]23500'!$B$3:$L$5634,6,0)</f>
        <v>#N/A</v>
      </c>
      <c r="O1618" s="2" t="e">
        <f>VLOOKUP($A1618,'[1]23500'!$B$3:$L$5634,7,0)</f>
        <v>#N/A</v>
      </c>
      <c r="P1618" s="2" t="e">
        <f>VLOOKUP($A1618,'[1]23500'!$B$3:$L$5634,8,0)</f>
        <v>#N/A</v>
      </c>
      <c r="Q1618" s="2" t="e">
        <f>VLOOKUP($A1618,'[1]23500'!$B$3:$L$5634,10,0)</f>
        <v>#N/A</v>
      </c>
      <c r="R1618" s="2" t="e">
        <f>VLOOKUP($A1618,'[1]23500'!$B$3:$L$5634,11,0)</f>
        <v>#N/A</v>
      </c>
    </row>
    <row r="1619" spans="1:18" x14ac:dyDescent="0.3">
      <c r="A1619" s="1" t="s">
        <v>4631</v>
      </c>
      <c r="B1619" s="1" t="s">
        <v>4632</v>
      </c>
      <c r="C1619" s="1" t="s">
        <v>7</v>
      </c>
      <c r="D1619" s="1" t="s">
        <v>4633</v>
      </c>
      <c r="E1619" s="1">
        <f t="shared" si="25"/>
        <v>0</v>
      </c>
      <c r="F1619" s="1"/>
      <c r="G1619" s="1" t="s">
        <v>589</v>
      </c>
      <c r="H1619" s="1" t="s">
        <v>609</v>
      </c>
      <c r="I1619" s="2" t="e">
        <f>VLOOKUP($A1619,'[1]23500'!$B$3:$L$5634,1,0)</f>
        <v>#N/A</v>
      </c>
      <c r="J1619" s="2" t="e">
        <f>VLOOKUP($A1619,'[1]23500'!$B$3:$L$5634,2,0)</f>
        <v>#N/A</v>
      </c>
      <c r="K1619" s="2" t="e">
        <f>VLOOKUP($A1619,'[1]23500'!$B$3:$L$5634,3,0)</f>
        <v>#N/A</v>
      </c>
      <c r="L1619" s="2" t="e">
        <f>VLOOKUP($A1619,'[1]23500'!$B$3:$L$5634,4,0)</f>
        <v>#N/A</v>
      </c>
      <c r="M1619" s="2" t="e">
        <f>VLOOKUP($A1619,'[1]23500'!$B$3:$L$5634,5,0)</f>
        <v>#N/A</v>
      </c>
      <c r="N1619" s="2" t="e">
        <f>VLOOKUP($A1619,'[1]23500'!$B$3:$L$5634,6,0)</f>
        <v>#N/A</v>
      </c>
      <c r="O1619" s="2" t="e">
        <f>VLOOKUP($A1619,'[1]23500'!$B$3:$L$5634,7,0)</f>
        <v>#N/A</v>
      </c>
      <c r="P1619" s="2" t="e">
        <f>VLOOKUP($A1619,'[1]23500'!$B$3:$L$5634,8,0)</f>
        <v>#N/A</v>
      </c>
      <c r="Q1619" s="2" t="e">
        <f>VLOOKUP($A1619,'[1]23500'!$B$3:$L$5634,10,0)</f>
        <v>#N/A</v>
      </c>
      <c r="R1619" s="2" t="e">
        <f>VLOOKUP($A1619,'[1]23500'!$B$3:$L$5634,11,0)</f>
        <v>#N/A</v>
      </c>
    </row>
    <row r="1620" spans="1:18" x14ac:dyDescent="0.3">
      <c r="A1620" s="1" t="s">
        <v>4634</v>
      </c>
      <c r="B1620" s="1" t="s">
        <v>4635</v>
      </c>
      <c r="C1620" s="1" t="s">
        <v>7</v>
      </c>
      <c r="D1620" s="1" t="s">
        <v>4636</v>
      </c>
      <c r="E1620" s="1">
        <f t="shared" si="25"/>
        <v>0</v>
      </c>
      <c r="F1620" s="1"/>
      <c r="G1620" s="1" t="s">
        <v>589</v>
      </c>
      <c r="H1620" s="1" t="s">
        <v>609</v>
      </c>
      <c r="I1620" s="2" t="e">
        <f>VLOOKUP($A1620,'[1]23500'!$B$3:$L$5634,1,0)</f>
        <v>#N/A</v>
      </c>
      <c r="J1620" s="2" t="e">
        <f>VLOOKUP($A1620,'[1]23500'!$B$3:$L$5634,2,0)</f>
        <v>#N/A</v>
      </c>
      <c r="K1620" s="2" t="e">
        <f>VLOOKUP($A1620,'[1]23500'!$B$3:$L$5634,3,0)</f>
        <v>#N/A</v>
      </c>
      <c r="L1620" s="2" t="e">
        <f>VLOOKUP($A1620,'[1]23500'!$B$3:$L$5634,4,0)</f>
        <v>#N/A</v>
      </c>
      <c r="M1620" s="2" t="e">
        <f>VLOOKUP($A1620,'[1]23500'!$B$3:$L$5634,5,0)</f>
        <v>#N/A</v>
      </c>
      <c r="N1620" s="2" t="e">
        <f>VLOOKUP($A1620,'[1]23500'!$B$3:$L$5634,6,0)</f>
        <v>#N/A</v>
      </c>
      <c r="O1620" s="2" t="e">
        <f>VLOOKUP($A1620,'[1]23500'!$B$3:$L$5634,7,0)</f>
        <v>#N/A</v>
      </c>
      <c r="P1620" s="2" t="e">
        <f>VLOOKUP($A1620,'[1]23500'!$B$3:$L$5634,8,0)</f>
        <v>#N/A</v>
      </c>
      <c r="Q1620" s="2" t="e">
        <f>VLOOKUP($A1620,'[1]23500'!$B$3:$L$5634,10,0)</f>
        <v>#N/A</v>
      </c>
      <c r="R1620" s="2" t="e">
        <f>VLOOKUP($A1620,'[1]23500'!$B$3:$L$5634,11,0)</f>
        <v>#N/A</v>
      </c>
    </row>
    <row r="1621" spans="1:18" x14ac:dyDescent="0.3">
      <c r="A1621" s="1" t="s">
        <v>4637</v>
      </c>
      <c r="B1621" s="1" t="s">
        <v>4638</v>
      </c>
      <c r="C1621" s="1" t="s">
        <v>7</v>
      </c>
      <c r="D1621" s="1" t="s">
        <v>4639</v>
      </c>
      <c r="E1621" s="1">
        <f t="shared" si="25"/>
        <v>0</v>
      </c>
      <c r="F1621" s="1"/>
      <c r="G1621" s="1" t="s">
        <v>589</v>
      </c>
      <c r="H1621" s="1" t="s">
        <v>609</v>
      </c>
      <c r="I1621" s="2" t="e">
        <f>VLOOKUP($A1621,'[1]23500'!$B$3:$L$5634,1,0)</f>
        <v>#N/A</v>
      </c>
      <c r="J1621" s="2" t="e">
        <f>VLOOKUP($A1621,'[1]23500'!$B$3:$L$5634,2,0)</f>
        <v>#N/A</v>
      </c>
      <c r="K1621" s="2" t="e">
        <f>VLOOKUP($A1621,'[1]23500'!$B$3:$L$5634,3,0)</f>
        <v>#N/A</v>
      </c>
      <c r="L1621" s="2" t="e">
        <f>VLOOKUP($A1621,'[1]23500'!$B$3:$L$5634,4,0)</f>
        <v>#N/A</v>
      </c>
      <c r="M1621" s="2" t="e">
        <f>VLOOKUP($A1621,'[1]23500'!$B$3:$L$5634,5,0)</f>
        <v>#N/A</v>
      </c>
      <c r="N1621" s="2" t="e">
        <f>VLOOKUP($A1621,'[1]23500'!$B$3:$L$5634,6,0)</f>
        <v>#N/A</v>
      </c>
      <c r="O1621" s="2" t="e">
        <f>VLOOKUP($A1621,'[1]23500'!$B$3:$L$5634,7,0)</f>
        <v>#N/A</v>
      </c>
      <c r="P1621" s="2" t="e">
        <f>VLOOKUP($A1621,'[1]23500'!$B$3:$L$5634,8,0)</f>
        <v>#N/A</v>
      </c>
      <c r="Q1621" s="2" t="e">
        <f>VLOOKUP($A1621,'[1]23500'!$B$3:$L$5634,10,0)</f>
        <v>#N/A</v>
      </c>
      <c r="R1621" s="2" t="e">
        <f>VLOOKUP($A1621,'[1]23500'!$B$3:$L$5634,11,0)</f>
        <v>#N/A</v>
      </c>
    </row>
    <row r="1622" spans="1:18" x14ac:dyDescent="0.3">
      <c r="A1622" s="1" t="s">
        <v>4640</v>
      </c>
      <c r="B1622" s="1" t="s">
        <v>4641</v>
      </c>
      <c r="C1622" s="1" t="s">
        <v>7</v>
      </c>
      <c r="D1622" s="1" t="s">
        <v>4642</v>
      </c>
      <c r="E1622" s="1">
        <f t="shared" si="25"/>
        <v>0</v>
      </c>
      <c r="F1622" s="1"/>
      <c r="G1622" s="1" t="s">
        <v>589</v>
      </c>
      <c r="H1622" s="1" t="s">
        <v>609</v>
      </c>
      <c r="I1622" s="2" t="e">
        <f>VLOOKUP($A1622,'[1]23500'!$B$3:$L$5634,1,0)</f>
        <v>#N/A</v>
      </c>
      <c r="J1622" s="2" t="e">
        <f>VLOOKUP($A1622,'[1]23500'!$B$3:$L$5634,2,0)</f>
        <v>#N/A</v>
      </c>
      <c r="K1622" s="2" t="e">
        <f>VLOOKUP($A1622,'[1]23500'!$B$3:$L$5634,3,0)</f>
        <v>#N/A</v>
      </c>
      <c r="L1622" s="2" t="e">
        <f>VLOOKUP($A1622,'[1]23500'!$B$3:$L$5634,4,0)</f>
        <v>#N/A</v>
      </c>
      <c r="M1622" s="2" t="e">
        <f>VLOOKUP($A1622,'[1]23500'!$B$3:$L$5634,5,0)</f>
        <v>#N/A</v>
      </c>
      <c r="N1622" s="2" t="e">
        <f>VLOOKUP($A1622,'[1]23500'!$B$3:$L$5634,6,0)</f>
        <v>#N/A</v>
      </c>
      <c r="O1622" s="2" t="e">
        <f>VLOOKUP($A1622,'[1]23500'!$B$3:$L$5634,7,0)</f>
        <v>#N/A</v>
      </c>
      <c r="P1622" s="2" t="e">
        <f>VLOOKUP($A1622,'[1]23500'!$B$3:$L$5634,8,0)</f>
        <v>#N/A</v>
      </c>
      <c r="Q1622" s="2" t="e">
        <f>VLOOKUP($A1622,'[1]23500'!$B$3:$L$5634,10,0)</f>
        <v>#N/A</v>
      </c>
      <c r="R1622" s="2" t="e">
        <f>VLOOKUP($A1622,'[1]23500'!$B$3:$L$5634,11,0)</f>
        <v>#N/A</v>
      </c>
    </row>
    <row r="1623" spans="1:18" x14ac:dyDescent="0.3">
      <c r="A1623" s="1" t="s">
        <v>4643</v>
      </c>
      <c r="B1623" s="1" t="s">
        <v>4644</v>
      </c>
      <c r="C1623" s="1" t="s">
        <v>7</v>
      </c>
      <c r="D1623" s="1" t="s">
        <v>4645</v>
      </c>
      <c r="E1623" s="1">
        <f t="shared" si="25"/>
        <v>0</v>
      </c>
      <c r="F1623" s="1"/>
      <c r="G1623" s="1" t="s">
        <v>589</v>
      </c>
      <c r="H1623" s="1" t="s">
        <v>590</v>
      </c>
      <c r="I1623" s="2" t="e">
        <f>VLOOKUP($A1623,'[1]23500'!$B$3:$L$5634,1,0)</f>
        <v>#N/A</v>
      </c>
      <c r="J1623" s="2" t="e">
        <f>VLOOKUP($A1623,'[1]23500'!$B$3:$L$5634,2,0)</f>
        <v>#N/A</v>
      </c>
      <c r="K1623" s="2" t="e">
        <f>VLOOKUP($A1623,'[1]23500'!$B$3:$L$5634,3,0)</f>
        <v>#N/A</v>
      </c>
      <c r="L1623" s="2" t="e">
        <f>VLOOKUP($A1623,'[1]23500'!$B$3:$L$5634,4,0)</f>
        <v>#N/A</v>
      </c>
      <c r="M1623" s="2" t="e">
        <f>VLOOKUP($A1623,'[1]23500'!$B$3:$L$5634,5,0)</f>
        <v>#N/A</v>
      </c>
      <c r="N1623" s="2" t="e">
        <f>VLOOKUP($A1623,'[1]23500'!$B$3:$L$5634,6,0)</f>
        <v>#N/A</v>
      </c>
      <c r="O1623" s="2" t="e">
        <f>VLOOKUP($A1623,'[1]23500'!$B$3:$L$5634,7,0)</f>
        <v>#N/A</v>
      </c>
      <c r="P1623" s="2" t="e">
        <f>VLOOKUP($A1623,'[1]23500'!$B$3:$L$5634,8,0)</f>
        <v>#N/A</v>
      </c>
      <c r="Q1623" s="2" t="e">
        <f>VLOOKUP($A1623,'[1]23500'!$B$3:$L$5634,10,0)</f>
        <v>#N/A</v>
      </c>
      <c r="R1623" s="2" t="e">
        <f>VLOOKUP($A1623,'[1]23500'!$B$3:$L$5634,11,0)</f>
        <v>#N/A</v>
      </c>
    </row>
    <row r="1624" spans="1:18" x14ac:dyDescent="0.3">
      <c r="A1624" s="1" t="s">
        <v>4646</v>
      </c>
      <c r="B1624" s="1" t="s">
        <v>4647</v>
      </c>
      <c r="C1624" s="1" t="s">
        <v>7</v>
      </c>
      <c r="D1624" s="1" t="s">
        <v>4648</v>
      </c>
      <c r="E1624" s="1">
        <f t="shared" si="25"/>
        <v>0</v>
      </c>
      <c r="F1624" s="1"/>
      <c r="G1624" s="1" t="s">
        <v>589</v>
      </c>
      <c r="H1624" s="1" t="s">
        <v>590</v>
      </c>
      <c r="I1624" s="2" t="e">
        <f>VLOOKUP($A1624,'[1]23500'!$B$3:$L$5634,1,0)</f>
        <v>#N/A</v>
      </c>
      <c r="J1624" s="2" t="e">
        <f>VLOOKUP($A1624,'[1]23500'!$B$3:$L$5634,2,0)</f>
        <v>#N/A</v>
      </c>
      <c r="K1624" s="2" t="e">
        <f>VLOOKUP($A1624,'[1]23500'!$B$3:$L$5634,3,0)</f>
        <v>#N/A</v>
      </c>
      <c r="L1624" s="2" t="e">
        <f>VLOOKUP($A1624,'[1]23500'!$B$3:$L$5634,4,0)</f>
        <v>#N/A</v>
      </c>
      <c r="M1624" s="2" t="e">
        <f>VLOOKUP($A1624,'[1]23500'!$B$3:$L$5634,5,0)</f>
        <v>#N/A</v>
      </c>
      <c r="N1624" s="2" t="e">
        <f>VLOOKUP($A1624,'[1]23500'!$B$3:$L$5634,6,0)</f>
        <v>#N/A</v>
      </c>
      <c r="O1624" s="2" t="e">
        <f>VLOOKUP($A1624,'[1]23500'!$B$3:$L$5634,7,0)</f>
        <v>#N/A</v>
      </c>
      <c r="P1624" s="2" t="e">
        <f>VLOOKUP($A1624,'[1]23500'!$B$3:$L$5634,8,0)</f>
        <v>#N/A</v>
      </c>
      <c r="Q1624" s="2" t="e">
        <f>VLOOKUP($A1624,'[1]23500'!$B$3:$L$5634,10,0)</f>
        <v>#N/A</v>
      </c>
      <c r="R1624" s="2" t="e">
        <f>VLOOKUP($A1624,'[1]23500'!$B$3:$L$5634,11,0)</f>
        <v>#N/A</v>
      </c>
    </row>
    <row r="1625" spans="1:18" x14ac:dyDescent="0.3">
      <c r="A1625" s="1" t="s">
        <v>4649</v>
      </c>
      <c r="B1625" s="1" t="s">
        <v>4650</v>
      </c>
      <c r="C1625" s="1" t="s">
        <v>7</v>
      </c>
      <c r="D1625" s="1" t="s">
        <v>4651</v>
      </c>
      <c r="E1625" s="1">
        <f t="shared" si="25"/>
        <v>0</v>
      </c>
      <c r="F1625" s="1"/>
      <c r="G1625" s="1" t="s">
        <v>589</v>
      </c>
      <c r="H1625" s="1" t="s">
        <v>590</v>
      </c>
      <c r="I1625" s="2" t="e">
        <f>VLOOKUP($A1625,'[1]23500'!$B$3:$L$5634,1,0)</f>
        <v>#N/A</v>
      </c>
      <c r="J1625" s="2" t="e">
        <f>VLOOKUP($A1625,'[1]23500'!$B$3:$L$5634,2,0)</f>
        <v>#N/A</v>
      </c>
      <c r="K1625" s="2" t="e">
        <f>VLOOKUP($A1625,'[1]23500'!$B$3:$L$5634,3,0)</f>
        <v>#N/A</v>
      </c>
      <c r="L1625" s="2" t="e">
        <f>VLOOKUP($A1625,'[1]23500'!$B$3:$L$5634,4,0)</f>
        <v>#N/A</v>
      </c>
      <c r="M1625" s="2" t="e">
        <f>VLOOKUP($A1625,'[1]23500'!$B$3:$L$5634,5,0)</f>
        <v>#N/A</v>
      </c>
      <c r="N1625" s="2" t="e">
        <f>VLOOKUP($A1625,'[1]23500'!$B$3:$L$5634,6,0)</f>
        <v>#N/A</v>
      </c>
      <c r="O1625" s="2" t="e">
        <f>VLOOKUP($A1625,'[1]23500'!$B$3:$L$5634,7,0)</f>
        <v>#N/A</v>
      </c>
      <c r="P1625" s="2" t="e">
        <f>VLOOKUP($A1625,'[1]23500'!$B$3:$L$5634,8,0)</f>
        <v>#N/A</v>
      </c>
      <c r="Q1625" s="2" t="e">
        <f>VLOOKUP($A1625,'[1]23500'!$B$3:$L$5634,10,0)</f>
        <v>#N/A</v>
      </c>
      <c r="R1625" s="2" t="e">
        <f>VLOOKUP($A1625,'[1]23500'!$B$3:$L$5634,11,0)</f>
        <v>#N/A</v>
      </c>
    </row>
    <row r="1626" spans="1:18" x14ac:dyDescent="0.3">
      <c r="A1626" s="1" t="s">
        <v>4652</v>
      </c>
      <c r="B1626" s="1" t="s">
        <v>4653</v>
      </c>
      <c r="C1626" s="1" t="s">
        <v>7</v>
      </c>
      <c r="D1626" s="1" t="s">
        <v>4654</v>
      </c>
      <c r="E1626" s="1">
        <f t="shared" si="25"/>
        <v>0</v>
      </c>
      <c r="F1626" s="1"/>
      <c r="G1626" s="1" t="s">
        <v>589</v>
      </c>
      <c r="H1626" s="1" t="s">
        <v>590</v>
      </c>
      <c r="I1626" s="2" t="e">
        <f>VLOOKUP($A1626,'[1]23500'!$B$3:$L$5634,1,0)</f>
        <v>#N/A</v>
      </c>
      <c r="J1626" s="2" t="e">
        <f>VLOOKUP($A1626,'[1]23500'!$B$3:$L$5634,2,0)</f>
        <v>#N/A</v>
      </c>
      <c r="K1626" s="2" t="e">
        <f>VLOOKUP($A1626,'[1]23500'!$B$3:$L$5634,3,0)</f>
        <v>#N/A</v>
      </c>
      <c r="L1626" s="2" t="e">
        <f>VLOOKUP($A1626,'[1]23500'!$B$3:$L$5634,4,0)</f>
        <v>#N/A</v>
      </c>
      <c r="M1626" s="2" t="e">
        <f>VLOOKUP($A1626,'[1]23500'!$B$3:$L$5634,5,0)</f>
        <v>#N/A</v>
      </c>
      <c r="N1626" s="2" t="e">
        <f>VLOOKUP($A1626,'[1]23500'!$B$3:$L$5634,6,0)</f>
        <v>#N/A</v>
      </c>
      <c r="O1626" s="2" t="e">
        <f>VLOOKUP($A1626,'[1]23500'!$B$3:$L$5634,7,0)</f>
        <v>#N/A</v>
      </c>
      <c r="P1626" s="2" t="e">
        <f>VLOOKUP($A1626,'[1]23500'!$B$3:$L$5634,8,0)</f>
        <v>#N/A</v>
      </c>
      <c r="Q1626" s="2" t="e">
        <f>VLOOKUP($A1626,'[1]23500'!$B$3:$L$5634,10,0)</f>
        <v>#N/A</v>
      </c>
      <c r="R1626" s="2" t="e">
        <f>VLOOKUP($A1626,'[1]23500'!$B$3:$L$5634,11,0)</f>
        <v>#N/A</v>
      </c>
    </row>
    <row r="1627" spans="1:18" x14ac:dyDescent="0.3">
      <c r="A1627" s="1" t="s">
        <v>4655</v>
      </c>
      <c r="B1627" s="1" t="s">
        <v>4656</v>
      </c>
      <c r="C1627" s="1" t="s">
        <v>7</v>
      </c>
      <c r="D1627" s="1" t="s">
        <v>4657</v>
      </c>
      <c r="E1627" s="1">
        <f t="shared" si="25"/>
        <v>0</v>
      </c>
      <c r="F1627" s="1"/>
      <c r="G1627" s="1" t="s">
        <v>589</v>
      </c>
      <c r="H1627" s="1" t="s">
        <v>590</v>
      </c>
      <c r="I1627" s="2" t="e">
        <f>VLOOKUP($A1627,'[1]23500'!$B$3:$L$5634,1,0)</f>
        <v>#N/A</v>
      </c>
      <c r="J1627" s="2" t="e">
        <f>VLOOKUP($A1627,'[1]23500'!$B$3:$L$5634,2,0)</f>
        <v>#N/A</v>
      </c>
      <c r="K1627" s="2" t="e">
        <f>VLOOKUP($A1627,'[1]23500'!$B$3:$L$5634,3,0)</f>
        <v>#N/A</v>
      </c>
      <c r="L1627" s="2" t="e">
        <f>VLOOKUP($A1627,'[1]23500'!$B$3:$L$5634,4,0)</f>
        <v>#N/A</v>
      </c>
      <c r="M1627" s="2" t="e">
        <f>VLOOKUP($A1627,'[1]23500'!$B$3:$L$5634,5,0)</f>
        <v>#N/A</v>
      </c>
      <c r="N1627" s="2" t="e">
        <f>VLOOKUP($A1627,'[1]23500'!$B$3:$L$5634,6,0)</f>
        <v>#N/A</v>
      </c>
      <c r="O1627" s="2" t="e">
        <f>VLOOKUP($A1627,'[1]23500'!$B$3:$L$5634,7,0)</f>
        <v>#N/A</v>
      </c>
      <c r="P1627" s="2" t="e">
        <f>VLOOKUP($A1627,'[1]23500'!$B$3:$L$5634,8,0)</f>
        <v>#N/A</v>
      </c>
      <c r="Q1627" s="2" t="e">
        <f>VLOOKUP($A1627,'[1]23500'!$B$3:$L$5634,10,0)</f>
        <v>#N/A</v>
      </c>
      <c r="R1627" s="2" t="e">
        <f>VLOOKUP($A1627,'[1]23500'!$B$3:$L$5634,11,0)</f>
        <v>#N/A</v>
      </c>
    </row>
    <row r="1628" spans="1:18" x14ac:dyDescent="0.3">
      <c r="A1628" s="1" t="s">
        <v>4658</v>
      </c>
      <c r="B1628" s="1" t="s">
        <v>4659</v>
      </c>
      <c r="C1628" s="1" t="s">
        <v>7</v>
      </c>
      <c r="D1628" s="1" t="s">
        <v>4660</v>
      </c>
      <c r="E1628" s="1">
        <f t="shared" si="25"/>
        <v>0</v>
      </c>
      <c r="F1628" s="1"/>
      <c r="G1628" s="1" t="s">
        <v>589</v>
      </c>
      <c r="H1628" s="1" t="s">
        <v>590</v>
      </c>
      <c r="I1628" s="2" t="e">
        <f>VLOOKUP($A1628,'[1]23500'!$B$3:$L$5634,1,0)</f>
        <v>#N/A</v>
      </c>
      <c r="J1628" s="2" t="e">
        <f>VLOOKUP($A1628,'[1]23500'!$B$3:$L$5634,2,0)</f>
        <v>#N/A</v>
      </c>
      <c r="K1628" s="2" t="e">
        <f>VLOOKUP($A1628,'[1]23500'!$B$3:$L$5634,3,0)</f>
        <v>#N/A</v>
      </c>
      <c r="L1628" s="2" t="e">
        <f>VLOOKUP($A1628,'[1]23500'!$B$3:$L$5634,4,0)</f>
        <v>#N/A</v>
      </c>
      <c r="M1628" s="2" t="e">
        <f>VLOOKUP($A1628,'[1]23500'!$B$3:$L$5634,5,0)</f>
        <v>#N/A</v>
      </c>
      <c r="N1628" s="2" t="e">
        <f>VLOOKUP($A1628,'[1]23500'!$B$3:$L$5634,6,0)</f>
        <v>#N/A</v>
      </c>
      <c r="O1628" s="2" t="e">
        <f>VLOOKUP($A1628,'[1]23500'!$B$3:$L$5634,7,0)</f>
        <v>#N/A</v>
      </c>
      <c r="P1628" s="2" t="e">
        <f>VLOOKUP($A1628,'[1]23500'!$B$3:$L$5634,8,0)</f>
        <v>#N/A</v>
      </c>
      <c r="Q1628" s="2" t="e">
        <f>VLOOKUP($A1628,'[1]23500'!$B$3:$L$5634,10,0)</f>
        <v>#N/A</v>
      </c>
      <c r="R1628" s="2" t="e">
        <f>VLOOKUP($A1628,'[1]23500'!$B$3:$L$5634,11,0)</f>
        <v>#N/A</v>
      </c>
    </row>
    <row r="1629" spans="1:18" x14ac:dyDescent="0.3">
      <c r="A1629" s="1" t="s">
        <v>4661</v>
      </c>
      <c r="B1629" s="1" t="s">
        <v>4662</v>
      </c>
      <c r="C1629" s="1" t="s">
        <v>7</v>
      </c>
      <c r="D1629" s="1" t="s">
        <v>4663</v>
      </c>
      <c r="E1629" s="1">
        <f t="shared" si="25"/>
        <v>0</v>
      </c>
      <c r="F1629" s="1"/>
      <c r="G1629" s="1" t="s">
        <v>589</v>
      </c>
      <c r="H1629" s="1" t="s">
        <v>590</v>
      </c>
      <c r="I1629" s="2" t="e">
        <f>VLOOKUP($A1629,'[1]23500'!$B$3:$L$5634,1,0)</f>
        <v>#N/A</v>
      </c>
      <c r="J1629" s="2" t="e">
        <f>VLOOKUP($A1629,'[1]23500'!$B$3:$L$5634,2,0)</f>
        <v>#N/A</v>
      </c>
      <c r="K1629" s="2" t="e">
        <f>VLOOKUP($A1629,'[1]23500'!$B$3:$L$5634,3,0)</f>
        <v>#N/A</v>
      </c>
      <c r="L1629" s="2" t="e">
        <f>VLOOKUP($A1629,'[1]23500'!$B$3:$L$5634,4,0)</f>
        <v>#N/A</v>
      </c>
      <c r="M1629" s="2" t="e">
        <f>VLOOKUP($A1629,'[1]23500'!$B$3:$L$5634,5,0)</f>
        <v>#N/A</v>
      </c>
      <c r="N1629" s="2" t="e">
        <f>VLOOKUP($A1629,'[1]23500'!$B$3:$L$5634,6,0)</f>
        <v>#N/A</v>
      </c>
      <c r="O1629" s="2" t="e">
        <f>VLOOKUP($A1629,'[1]23500'!$B$3:$L$5634,7,0)</f>
        <v>#N/A</v>
      </c>
      <c r="P1629" s="2" t="e">
        <f>VLOOKUP($A1629,'[1]23500'!$B$3:$L$5634,8,0)</f>
        <v>#N/A</v>
      </c>
      <c r="Q1629" s="2" t="e">
        <f>VLOOKUP($A1629,'[1]23500'!$B$3:$L$5634,10,0)</f>
        <v>#N/A</v>
      </c>
      <c r="R1629" s="2" t="e">
        <f>VLOOKUP($A1629,'[1]23500'!$B$3:$L$5634,11,0)</f>
        <v>#N/A</v>
      </c>
    </row>
    <row r="1630" spans="1:18" x14ac:dyDescent="0.3">
      <c r="A1630" s="1" t="s">
        <v>4664</v>
      </c>
      <c r="B1630" s="1" t="s">
        <v>4665</v>
      </c>
      <c r="C1630" s="1" t="s">
        <v>7</v>
      </c>
      <c r="D1630" s="1" t="s">
        <v>4666</v>
      </c>
      <c r="E1630" s="1">
        <f t="shared" si="25"/>
        <v>0</v>
      </c>
      <c r="F1630" s="1"/>
      <c r="G1630" s="1" t="s">
        <v>589</v>
      </c>
      <c r="H1630" s="1" t="s">
        <v>590</v>
      </c>
      <c r="I1630" s="2" t="e">
        <f>VLOOKUP($A1630,'[1]23500'!$B$3:$L$5634,1,0)</f>
        <v>#N/A</v>
      </c>
      <c r="J1630" s="2" t="e">
        <f>VLOOKUP($A1630,'[1]23500'!$B$3:$L$5634,2,0)</f>
        <v>#N/A</v>
      </c>
      <c r="K1630" s="2" t="e">
        <f>VLOOKUP($A1630,'[1]23500'!$B$3:$L$5634,3,0)</f>
        <v>#N/A</v>
      </c>
      <c r="L1630" s="2" t="e">
        <f>VLOOKUP($A1630,'[1]23500'!$B$3:$L$5634,4,0)</f>
        <v>#N/A</v>
      </c>
      <c r="M1630" s="2" t="e">
        <f>VLOOKUP($A1630,'[1]23500'!$B$3:$L$5634,5,0)</f>
        <v>#N/A</v>
      </c>
      <c r="N1630" s="2" t="e">
        <f>VLOOKUP($A1630,'[1]23500'!$B$3:$L$5634,6,0)</f>
        <v>#N/A</v>
      </c>
      <c r="O1630" s="2" t="e">
        <f>VLOOKUP($A1630,'[1]23500'!$B$3:$L$5634,7,0)</f>
        <v>#N/A</v>
      </c>
      <c r="P1630" s="2" t="e">
        <f>VLOOKUP($A1630,'[1]23500'!$B$3:$L$5634,8,0)</f>
        <v>#N/A</v>
      </c>
      <c r="Q1630" s="2" t="e">
        <f>VLOOKUP($A1630,'[1]23500'!$B$3:$L$5634,10,0)</f>
        <v>#N/A</v>
      </c>
      <c r="R1630" s="2" t="e">
        <f>VLOOKUP($A1630,'[1]23500'!$B$3:$L$5634,11,0)</f>
        <v>#N/A</v>
      </c>
    </row>
    <row r="1631" spans="1:18" x14ac:dyDescent="0.3">
      <c r="A1631" s="1" t="s">
        <v>4667</v>
      </c>
      <c r="B1631" s="1" t="s">
        <v>4668</v>
      </c>
      <c r="C1631" s="1" t="s">
        <v>7</v>
      </c>
      <c r="D1631" s="1" t="s">
        <v>4669</v>
      </c>
      <c r="E1631" s="1">
        <f t="shared" si="25"/>
        <v>0</v>
      </c>
      <c r="F1631" s="1"/>
      <c r="G1631" s="1" t="s">
        <v>589</v>
      </c>
      <c r="H1631" s="1" t="s">
        <v>590</v>
      </c>
      <c r="I1631" s="2" t="e">
        <f>VLOOKUP($A1631,'[1]23500'!$B$3:$L$5634,1,0)</f>
        <v>#N/A</v>
      </c>
      <c r="J1631" s="2" t="e">
        <f>VLOOKUP($A1631,'[1]23500'!$B$3:$L$5634,2,0)</f>
        <v>#N/A</v>
      </c>
      <c r="K1631" s="2" t="e">
        <f>VLOOKUP($A1631,'[1]23500'!$B$3:$L$5634,3,0)</f>
        <v>#N/A</v>
      </c>
      <c r="L1631" s="2" t="e">
        <f>VLOOKUP($A1631,'[1]23500'!$B$3:$L$5634,4,0)</f>
        <v>#N/A</v>
      </c>
      <c r="M1631" s="2" t="e">
        <f>VLOOKUP($A1631,'[1]23500'!$B$3:$L$5634,5,0)</f>
        <v>#N/A</v>
      </c>
      <c r="N1631" s="2" t="e">
        <f>VLOOKUP($A1631,'[1]23500'!$B$3:$L$5634,6,0)</f>
        <v>#N/A</v>
      </c>
      <c r="O1631" s="2" t="e">
        <f>VLOOKUP($A1631,'[1]23500'!$B$3:$L$5634,7,0)</f>
        <v>#N/A</v>
      </c>
      <c r="P1631" s="2" t="e">
        <f>VLOOKUP($A1631,'[1]23500'!$B$3:$L$5634,8,0)</f>
        <v>#N/A</v>
      </c>
      <c r="Q1631" s="2" t="e">
        <f>VLOOKUP($A1631,'[1]23500'!$B$3:$L$5634,10,0)</f>
        <v>#N/A</v>
      </c>
      <c r="R1631" s="2" t="e">
        <f>VLOOKUP($A1631,'[1]23500'!$B$3:$L$5634,11,0)</f>
        <v>#N/A</v>
      </c>
    </row>
    <row r="1632" spans="1:18" x14ac:dyDescent="0.3">
      <c r="A1632" s="1" t="s">
        <v>4670</v>
      </c>
      <c r="B1632" s="1" t="s">
        <v>4671</v>
      </c>
      <c r="C1632" s="1" t="s">
        <v>7</v>
      </c>
      <c r="D1632" s="1" t="s">
        <v>4672</v>
      </c>
      <c r="E1632" s="1">
        <f t="shared" si="25"/>
        <v>0</v>
      </c>
      <c r="F1632" s="1"/>
      <c r="G1632" s="1" t="s">
        <v>589</v>
      </c>
      <c r="H1632" s="1" t="s">
        <v>590</v>
      </c>
      <c r="I1632" s="2" t="e">
        <f>VLOOKUP($A1632,'[1]23500'!$B$3:$L$5634,1,0)</f>
        <v>#N/A</v>
      </c>
      <c r="J1632" s="2" t="e">
        <f>VLOOKUP($A1632,'[1]23500'!$B$3:$L$5634,2,0)</f>
        <v>#N/A</v>
      </c>
      <c r="K1632" s="2" t="e">
        <f>VLOOKUP($A1632,'[1]23500'!$B$3:$L$5634,3,0)</f>
        <v>#N/A</v>
      </c>
      <c r="L1632" s="2" t="e">
        <f>VLOOKUP($A1632,'[1]23500'!$B$3:$L$5634,4,0)</f>
        <v>#N/A</v>
      </c>
      <c r="M1632" s="2" t="e">
        <f>VLOOKUP($A1632,'[1]23500'!$B$3:$L$5634,5,0)</f>
        <v>#N/A</v>
      </c>
      <c r="N1632" s="2" t="e">
        <f>VLOOKUP($A1632,'[1]23500'!$B$3:$L$5634,6,0)</f>
        <v>#N/A</v>
      </c>
      <c r="O1632" s="2" t="e">
        <f>VLOOKUP($A1632,'[1]23500'!$B$3:$L$5634,7,0)</f>
        <v>#N/A</v>
      </c>
      <c r="P1632" s="2" t="e">
        <f>VLOOKUP($A1632,'[1]23500'!$B$3:$L$5634,8,0)</f>
        <v>#N/A</v>
      </c>
      <c r="Q1632" s="2" t="e">
        <f>VLOOKUP($A1632,'[1]23500'!$B$3:$L$5634,10,0)</f>
        <v>#N/A</v>
      </c>
      <c r="R1632" s="2" t="e">
        <f>VLOOKUP($A1632,'[1]23500'!$B$3:$L$5634,11,0)</f>
        <v>#N/A</v>
      </c>
    </row>
    <row r="1633" spans="1:18" x14ac:dyDescent="0.3">
      <c r="A1633" s="1" t="s">
        <v>4673</v>
      </c>
      <c r="B1633" s="1" t="s">
        <v>4674</v>
      </c>
      <c r="C1633" s="1" t="s">
        <v>7</v>
      </c>
      <c r="D1633" s="1" t="s">
        <v>4675</v>
      </c>
      <c r="E1633" s="1">
        <f t="shared" si="25"/>
        <v>0</v>
      </c>
      <c r="F1633" s="1"/>
      <c r="G1633" s="1" t="s">
        <v>589</v>
      </c>
      <c r="H1633" s="1" t="s">
        <v>590</v>
      </c>
      <c r="I1633" s="2" t="e">
        <f>VLOOKUP($A1633,'[1]23500'!$B$3:$L$5634,1,0)</f>
        <v>#N/A</v>
      </c>
      <c r="J1633" s="2" t="e">
        <f>VLOOKUP($A1633,'[1]23500'!$B$3:$L$5634,2,0)</f>
        <v>#N/A</v>
      </c>
      <c r="K1633" s="2" t="e">
        <f>VLOOKUP($A1633,'[1]23500'!$B$3:$L$5634,3,0)</f>
        <v>#N/A</v>
      </c>
      <c r="L1633" s="2" t="e">
        <f>VLOOKUP($A1633,'[1]23500'!$B$3:$L$5634,4,0)</f>
        <v>#N/A</v>
      </c>
      <c r="M1633" s="2" t="e">
        <f>VLOOKUP($A1633,'[1]23500'!$B$3:$L$5634,5,0)</f>
        <v>#N/A</v>
      </c>
      <c r="N1633" s="2" t="e">
        <f>VLOOKUP($A1633,'[1]23500'!$B$3:$L$5634,6,0)</f>
        <v>#N/A</v>
      </c>
      <c r="O1633" s="2" t="e">
        <f>VLOOKUP($A1633,'[1]23500'!$B$3:$L$5634,7,0)</f>
        <v>#N/A</v>
      </c>
      <c r="P1633" s="2" t="e">
        <f>VLOOKUP($A1633,'[1]23500'!$B$3:$L$5634,8,0)</f>
        <v>#N/A</v>
      </c>
      <c r="Q1633" s="2" t="e">
        <f>VLOOKUP($A1633,'[1]23500'!$B$3:$L$5634,10,0)</f>
        <v>#N/A</v>
      </c>
      <c r="R1633" s="2" t="e">
        <f>VLOOKUP($A1633,'[1]23500'!$B$3:$L$5634,11,0)</f>
        <v>#N/A</v>
      </c>
    </row>
    <row r="1634" spans="1:18" x14ac:dyDescent="0.3">
      <c r="A1634" s="1" t="s">
        <v>4673</v>
      </c>
      <c r="B1634" s="1" t="s">
        <v>4676</v>
      </c>
      <c r="C1634" s="1" t="s">
        <v>7</v>
      </c>
      <c r="D1634" s="1" t="s">
        <v>4677</v>
      </c>
      <c r="E1634" s="1">
        <f t="shared" si="25"/>
        <v>0</v>
      </c>
      <c r="F1634" s="1"/>
      <c r="G1634" s="1" t="s">
        <v>589</v>
      </c>
      <c r="H1634" s="1" t="s">
        <v>590</v>
      </c>
      <c r="I1634" s="2" t="e">
        <f>VLOOKUP($A1634,'[1]23500'!$B$3:$L$5634,1,0)</f>
        <v>#N/A</v>
      </c>
      <c r="J1634" s="2" t="e">
        <f>VLOOKUP($A1634,'[1]23500'!$B$3:$L$5634,2,0)</f>
        <v>#N/A</v>
      </c>
      <c r="K1634" s="2" t="e">
        <f>VLOOKUP($A1634,'[1]23500'!$B$3:$L$5634,3,0)</f>
        <v>#N/A</v>
      </c>
      <c r="L1634" s="2" t="e">
        <f>VLOOKUP($A1634,'[1]23500'!$B$3:$L$5634,4,0)</f>
        <v>#N/A</v>
      </c>
      <c r="M1634" s="2" t="e">
        <f>VLOOKUP($A1634,'[1]23500'!$B$3:$L$5634,5,0)</f>
        <v>#N/A</v>
      </c>
      <c r="N1634" s="2" t="e">
        <f>VLOOKUP($A1634,'[1]23500'!$B$3:$L$5634,6,0)</f>
        <v>#N/A</v>
      </c>
      <c r="O1634" s="2" t="e">
        <f>VLOOKUP($A1634,'[1]23500'!$B$3:$L$5634,7,0)</f>
        <v>#N/A</v>
      </c>
      <c r="P1634" s="2" t="e">
        <f>VLOOKUP($A1634,'[1]23500'!$B$3:$L$5634,8,0)</f>
        <v>#N/A</v>
      </c>
      <c r="Q1634" s="2" t="e">
        <f>VLOOKUP($A1634,'[1]23500'!$B$3:$L$5634,10,0)</f>
        <v>#N/A</v>
      </c>
      <c r="R1634" s="2" t="e">
        <f>VLOOKUP($A1634,'[1]23500'!$B$3:$L$5634,11,0)</f>
        <v>#N/A</v>
      </c>
    </row>
    <row r="1635" spans="1:18" x14ac:dyDescent="0.3">
      <c r="A1635" s="1" t="s">
        <v>4673</v>
      </c>
      <c r="B1635" s="1" t="s">
        <v>4678</v>
      </c>
      <c r="C1635" s="1" t="s">
        <v>7</v>
      </c>
      <c r="D1635" s="1" t="s">
        <v>4679</v>
      </c>
      <c r="E1635" s="1">
        <f t="shared" si="25"/>
        <v>0</v>
      </c>
      <c r="F1635" s="1"/>
      <c r="G1635" s="1" t="s">
        <v>589</v>
      </c>
      <c r="H1635" s="1" t="s">
        <v>590</v>
      </c>
      <c r="I1635" s="2" t="e">
        <f>VLOOKUP($A1635,'[1]23500'!$B$3:$L$5634,1,0)</f>
        <v>#N/A</v>
      </c>
      <c r="J1635" s="2" t="e">
        <f>VLOOKUP($A1635,'[1]23500'!$B$3:$L$5634,2,0)</f>
        <v>#N/A</v>
      </c>
      <c r="K1635" s="2" t="e">
        <f>VLOOKUP($A1635,'[1]23500'!$B$3:$L$5634,3,0)</f>
        <v>#N/A</v>
      </c>
      <c r="L1635" s="2" t="e">
        <f>VLOOKUP($A1635,'[1]23500'!$B$3:$L$5634,4,0)</f>
        <v>#N/A</v>
      </c>
      <c r="M1635" s="2" t="e">
        <f>VLOOKUP($A1635,'[1]23500'!$B$3:$L$5634,5,0)</f>
        <v>#N/A</v>
      </c>
      <c r="N1635" s="2" t="e">
        <f>VLOOKUP($A1635,'[1]23500'!$B$3:$L$5634,6,0)</f>
        <v>#N/A</v>
      </c>
      <c r="O1635" s="2" t="e">
        <f>VLOOKUP($A1635,'[1]23500'!$B$3:$L$5634,7,0)</f>
        <v>#N/A</v>
      </c>
      <c r="P1635" s="2" t="e">
        <f>VLOOKUP($A1635,'[1]23500'!$B$3:$L$5634,8,0)</f>
        <v>#N/A</v>
      </c>
      <c r="Q1635" s="2" t="e">
        <f>VLOOKUP($A1635,'[1]23500'!$B$3:$L$5634,10,0)</f>
        <v>#N/A</v>
      </c>
      <c r="R1635" s="2" t="e">
        <f>VLOOKUP($A1635,'[1]23500'!$B$3:$L$5634,11,0)</f>
        <v>#N/A</v>
      </c>
    </row>
    <row r="1636" spans="1:18" x14ac:dyDescent="0.3">
      <c r="A1636" s="1" t="s">
        <v>4680</v>
      </c>
      <c r="B1636" s="1" t="s">
        <v>4681</v>
      </c>
      <c r="C1636" s="1" t="s">
        <v>7</v>
      </c>
      <c r="D1636" s="1" t="s">
        <v>4682</v>
      </c>
      <c r="E1636" s="1">
        <f t="shared" si="25"/>
        <v>0</v>
      </c>
      <c r="F1636" s="1"/>
      <c r="G1636" s="1" t="s">
        <v>589</v>
      </c>
      <c r="H1636" s="1" t="s">
        <v>590</v>
      </c>
      <c r="I1636" s="2" t="e">
        <f>VLOOKUP($A1636,'[1]23500'!$B$3:$L$5634,1,0)</f>
        <v>#N/A</v>
      </c>
      <c r="J1636" s="2" t="e">
        <f>VLOOKUP($A1636,'[1]23500'!$B$3:$L$5634,2,0)</f>
        <v>#N/A</v>
      </c>
      <c r="K1636" s="2" t="e">
        <f>VLOOKUP($A1636,'[1]23500'!$B$3:$L$5634,3,0)</f>
        <v>#N/A</v>
      </c>
      <c r="L1636" s="2" t="e">
        <f>VLOOKUP($A1636,'[1]23500'!$B$3:$L$5634,4,0)</f>
        <v>#N/A</v>
      </c>
      <c r="M1636" s="2" t="e">
        <f>VLOOKUP($A1636,'[1]23500'!$B$3:$L$5634,5,0)</f>
        <v>#N/A</v>
      </c>
      <c r="N1636" s="2" t="e">
        <f>VLOOKUP($A1636,'[1]23500'!$B$3:$L$5634,6,0)</f>
        <v>#N/A</v>
      </c>
      <c r="O1636" s="2" t="e">
        <f>VLOOKUP($A1636,'[1]23500'!$B$3:$L$5634,7,0)</f>
        <v>#N/A</v>
      </c>
      <c r="P1636" s="2" t="e">
        <f>VLOOKUP($A1636,'[1]23500'!$B$3:$L$5634,8,0)</f>
        <v>#N/A</v>
      </c>
      <c r="Q1636" s="2" t="e">
        <f>VLOOKUP($A1636,'[1]23500'!$B$3:$L$5634,10,0)</f>
        <v>#N/A</v>
      </c>
      <c r="R1636" s="2" t="e">
        <f>VLOOKUP($A1636,'[1]23500'!$B$3:$L$5634,11,0)</f>
        <v>#N/A</v>
      </c>
    </row>
    <row r="1637" spans="1:18" x14ac:dyDescent="0.3">
      <c r="A1637" s="1" t="s">
        <v>4683</v>
      </c>
      <c r="B1637" s="1" t="s">
        <v>4684</v>
      </c>
      <c r="C1637" s="1" t="s">
        <v>578</v>
      </c>
      <c r="D1637" s="1" t="s">
        <v>4685</v>
      </c>
      <c r="E1637" s="1">
        <f t="shared" si="25"/>
        <v>0</v>
      </c>
      <c r="F1637" s="1"/>
      <c r="G1637" s="1"/>
      <c r="H1637" s="1" t="s">
        <v>54</v>
      </c>
      <c r="I1637" s="2" t="e">
        <f>VLOOKUP($A1637,'[1]23500'!$B$3:$L$5634,1,0)</f>
        <v>#N/A</v>
      </c>
      <c r="J1637" s="2" t="e">
        <f>VLOOKUP($A1637,'[1]23500'!$B$3:$L$5634,2,0)</f>
        <v>#N/A</v>
      </c>
      <c r="K1637" s="2" t="e">
        <f>VLOOKUP($A1637,'[1]23500'!$B$3:$L$5634,3,0)</f>
        <v>#N/A</v>
      </c>
      <c r="L1637" s="2" t="e">
        <f>VLOOKUP($A1637,'[1]23500'!$B$3:$L$5634,4,0)</f>
        <v>#N/A</v>
      </c>
      <c r="M1637" s="2" t="e">
        <f>VLOOKUP($A1637,'[1]23500'!$B$3:$L$5634,5,0)</f>
        <v>#N/A</v>
      </c>
      <c r="N1637" s="2" t="e">
        <f>VLOOKUP($A1637,'[1]23500'!$B$3:$L$5634,6,0)</f>
        <v>#N/A</v>
      </c>
      <c r="O1637" s="2" t="e">
        <f>VLOOKUP($A1637,'[1]23500'!$B$3:$L$5634,7,0)</f>
        <v>#N/A</v>
      </c>
      <c r="P1637" s="2" t="e">
        <f>VLOOKUP($A1637,'[1]23500'!$B$3:$L$5634,8,0)</f>
        <v>#N/A</v>
      </c>
      <c r="Q1637" s="2" t="e">
        <f>VLOOKUP($A1637,'[1]23500'!$B$3:$L$5634,10,0)</f>
        <v>#N/A</v>
      </c>
      <c r="R1637" s="2" t="e">
        <f>VLOOKUP($A1637,'[1]23500'!$B$3:$L$5634,11,0)</f>
        <v>#N/A</v>
      </c>
    </row>
    <row r="1638" spans="1:18" x14ac:dyDescent="0.3">
      <c r="A1638" s="1" t="s">
        <v>4686</v>
      </c>
      <c r="B1638" s="1" t="s">
        <v>4687</v>
      </c>
      <c r="C1638" s="1" t="s">
        <v>7</v>
      </c>
      <c r="D1638" s="1" t="s">
        <v>4688</v>
      </c>
      <c r="E1638" s="1">
        <f t="shared" si="25"/>
        <v>0</v>
      </c>
      <c r="F1638" s="1"/>
      <c r="G1638" s="1" t="s">
        <v>589</v>
      </c>
      <c r="H1638" s="1" t="s">
        <v>590</v>
      </c>
      <c r="I1638" s="2" t="e">
        <f>VLOOKUP($A1638,'[1]23500'!$B$3:$L$5634,1,0)</f>
        <v>#N/A</v>
      </c>
      <c r="J1638" s="2" t="e">
        <f>VLOOKUP($A1638,'[1]23500'!$B$3:$L$5634,2,0)</f>
        <v>#N/A</v>
      </c>
      <c r="K1638" s="2" t="e">
        <f>VLOOKUP($A1638,'[1]23500'!$B$3:$L$5634,3,0)</f>
        <v>#N/A</v>
      </c>
      <c r="L1638" s="2" t="e">
        <f>VLOOKUP($A1638,'[1]23500'!$B$3:$L$5634,4,0)</f>
        <v>#N/A</v>
      </c>
      <c r="M1638" s="2" t="e">
        <f>VLOOKUP($A1638,'[1]23500'!$B$3:$L$5634,5,0)</f>
        <v>#N/A</v>
      </c>
      <c r="N1638" s="2" t="e">
        <f>VLOOKUP($A1638,'[1]23500'!$B$3:$L$5634,6,0)</f>
        <v>#N/A</v>
      </c>
      <c r="O1638" s="2" t="e">
        <f>VLOOKUP($A1638,'[1]23500'!$B$3:$L$5634,7,0)</f>
        <v>#N/A</v>
      </c>
      <c r="P1638" s="2" t="e">
        <f>VLOOKUP($A1638,'[1]23500'!$B$3:$L$5634,8,0)</f>
        <v>#N/A</v>
      </c>
      <c r="Q1638" s="2" t="e">
        <f>VLOOKUP($A1638,'[1]23500'!$B$3:$L$5634,10,0)</f>
        <v>#N/A</v>
      </c>
      <c r="R1638" s="2" t="e">
        <f>VLOOKUP($A1638,'[1]23500'!$B$3:$L$5634,11,0)</f>
        <v>#N/A</v>
      </c>
    </row>
    <row r="1639" spans="1:18" x14ac:dyDescent="0.3">
      <c r="A1639" s="1" t="s">
        <v>4689</v>
      </c>
      <c r="B1639" s="1" t="s">
        <v>4690</v>
      </c>
      <c r="C1639" s="1" t="s">
        <v>7</v>
      </c>
      <c r="D1639" s="1" t="s">
        <v>4691</v>
      </c>
      <c r="E1639" s="1">
        <f t="shared" si="25"/>
        <v>0</v>
      </c>
      <c r="F1639" s="1"/>
      <c r="G1639" s="1" t="s">
        <v>589</v>
      </c>
      <c r="H1639" s="1" t="s">
        <v>590</v>
      </c>
      <c r="I1639" s="2" t="e">
        <f>VLOOKUP($A1639,'[1]23500'!$B$3:$L$5634,1,0)</f>
        <v>#N/A</v>
      </c>
      <c r="J1639" s="2" t="e">
        <f>VLOOKUP($A1639,'[1]23500'!$B$3:$L$5634,2,0)</f>
        <v>#N/A</v>
      </c>
      <c r="K1639" s="2" t="e">
        <f>VLOOKUP($A1639,'[1]23500'!$B$3:$L$5634,3,0)</f>
        <v>#N/A</v>
      </c>
      <c r="L1639" s="2" t="e">
        <f>VLOOKUP($A1639,'[1]23500'!$B$3:$L$5634,4,0)</f>
        <v>#N/A</v>
      </c>
      <c r="M1639" s="2" t="e">
        <f>VLOOKUP($A1639,'[1]23500'!$B$3:$L$5634,5,0)</f>
        <v>#N/A</v>
      </c>
      <c r="N1639" s="2" t="e">
        <f>VLOOKUP($A1639,'[1]23500'!$B$3:$L$5634,6,0)</f>
        <v>#N/A</v>
      </c>
      <c r="O1639" s="2" t="e">
        <f>VLOOKUP($A1639,'[1]23500'!$B$3:$L$5634,7,0)</f>
        <v>#N/A</v>
      </c>
      <c r="P1639" s="2" t="e">
        <f>VLOOKUP($A1639,'[1]23500'!$B$3:$L$5634,8,0)</f>
        <v>#N/A</v>
      </c>
      <c r="Q1639" s="2" t="e">
        <f>VLOOKUP($A1639,'[1]23500'!$B$3:$L$5634,10,0)</f>
        <v>#N/A</v>
      </c>
      <c r="R1639" s="2" t="e">
        <f>VLOOKUP($A1639,'[1]23500'!$B$3:$L$5634,11,0)</f>
        <v>#N/A</v>
      </c>
    </row>
    <row r="1640" spans="1:18" x14ac:dyDescent="0.3">
      <c r="A1640" s="1" t="s">
        <v>4692</v>
      </c>
      <c r="B1640" s="1" t="s">
        <v>4693</v>
      </c>
      <c r="C1640" s="1" t="s">
        <v>578</v>
      </c>
      <c r="D1640" s="1" t="s">
        <v>4694</v>
      </c>
      <c r="E1640" s="1">
        <f t="shared" si="25"/>
        <v>0</v>
      </c>
      <c r="F1640" s="1"/>
      <c r="G1640" s="1"/>
      <c r="H1640" s="1" t="s">
        <v>54</v>
      </c>
      <c r="I1640" s="2" t="e">
        <f>VLOOKUP($A1640,'[1]23500'!$B$3:$L$5634,1,0)</f>
        <v>#N/A</v>
      </c>
      <c r="J1640" s="2" t="e">
        <f>VLOOKUP($A1640,'[1]23500'!$B$3:$L$5634,2,0)</f>
        <v>#N/A</v>
      </c>
      <c r="K1640" s="2" t="e">
        <f>VLOOKUP($A1640,'[1]23500'!$B$3:$L$5634,3,0)</f>
        <v>#N/A</v>
      </c>
      <c r="L1640" s="2" t="e">
        <f>VLOOKUP($A1640,'[1]23500'!$B$3:$L$5634,4,0)</f>
        <v>#N/A</v>
      </c>
      <c r="M1640" s="2" t="e">
        <f>VLOOKUP($A1640,'[1]23500'!$B$3:$L$5634,5,0)</f>
        <v>#N/A</v>
      </c>
      <c r="N1640" s="2" t="e">
        <f>VLOOKUP($A1640,'[1]23500'!$B$3:$L$5634,6,0)</f>
        <v>#N/A</v>
      </c>
      <c r="O1640" s="2" t="e">
        <f>VLOOKUP($A1640,'[1]23500'!$B$3:$L$5634,7,0)</f>
        <v>#N/A</v>
      </c>
      <c r="P1640" s="2" t="e">
        <f>VLOOKUP($A1640,'[1]23500'!$B$3:$L$5634,8,0)</f>
        <v>#N/A</v>
      </c>
      <c r="Q1640" s="2" t="e">
        <f>VLOOKUP($A1640,'[1]23500'!$B$3:$L$5634,10,0)</f>
        <v>#N/A</v>
      </c>
      <c r="R1640" s="2" t="e">
        <f>VLOOKUP($A1640,'[1]23500'!$B$3:$L$5634,11,0)</f>
        <v>#N/A</v>
      </c>
    </row>
    <row r="1641" spans="1:18" x14ac:dyDescent="0.3">
      <c r="A1641" s="1" t="s">
        <v>4692</v>
      </c>
      <c r="B1641" s="1" t="s">
        <v>4695</v>
      </c>
      <c r="C1641" s="1" t="s">
        <v>578</v>
      </c>
      <c r="D1641" s="1" t="s">
        <v>4696</v>
      </c>
      <c r="E1641" s="1">
        <f t="shared" si="25"/>
        <v>0</v>
      </c>
      <c r="F1641" s="1"/>
      <c r="G1641" s="1"/>
      <c r="H1641" s="1" t="s">
        <v>54</v>
      </c>
      <c r="I1641" s="2" t="e">
        <f>VLOOKUP($A1641,'[1]23500'!$B$3:$L$5634,1,0)</f>
        <v>#N/A</v>
      </c>
      <c r="J1641" s="2" t="e">
        <f>VLOOKUP($A1641,'[1]23500'!$B$3:$L$5634,2,0)</f>
        <v>#N/A</v>
      </c>
      <c r="K1641" s="2" t="e">
        <f>VLOOKUP($A1641,'[1]23500'!$B$3:$L$5634,3,0)</f>
        <v>#N/A</v>
      </c>
      <c r="L1641" s="2" t="e">
        <f>VLOOKUP($A1641,'[1]23500'!$B$3:$L$5634,4,0)</f>
        <v>#N/A</v>
      </c>
      <c r="M1641" s="2" t="e">
        <f>VLOOKUP($A1641,'[1]23500'!$B$3:$L$5634,5,0)</f>
        <v>#N/A</v>
      </c>
      <c r="N1641" s="2" t="e">
        <f>VLOOKUP($A1641,'[1]23500'!$B$3:$L$5634,6,0)</f>
        <v>#N/A</v>
      </c>
      <c r="O1641" s="2" t="e">
        <f>VLOOKUP($A1641,'[1]23500'!$B$3:$L$5634,7,0)</f>
        <v>#N/A</v>
      </c>
      <c r="P1641" s="2" t="e">
        <f>VLOOKUP($A1641,'[1]23500'!$B$3:$L$5634,8,0)</f>
        <v>#N/A</v>
      </c>
      <c r="Q1641" s="2" t="e">
        <f>VLOOKUP($A1641,'[1]23500'!$B$3:$L$5634,10,0)</f>
        <v>#N/A</v>
      </c>
      <c r="R1641" s="2" t="e">
        <f>VLOOKUP($A1641,'[1]23500'!$B$3:$L$5634,11,0)</f>
        <v>#N/A</v>
      </c>
    </row>
    <row r="1642" spans="1:18" x14ac:dyDescent="0.3">
      <c r="A1642" s="1" t="s">
        <v>4697</v>
      </c>
      <c r="B1642" s="1" t="s">
        <v>4698</v>
      </c>
      <c r="C1642" s="1" t="s">
        <v>7</v>
      </c>
      <c r="D1642" s="1" t="s">
        <v>4699</v>
      </c>
      <c r="E1642" s="1">
        <f t="shared" si="25"/>
        <v>0</v>
      </c>
      <c r="F1642" s="1"/>
      <c r="G1642" s="1" t="s">
        <v>589</v>
      </c>
      <c r="H1642" s="1" t="s">
        <v>590</v>
      </c>
      <c r="I1642" s="2" t="e">
        <f>VLOOKUP($A1642,'[1]23500'!$B$3:$L$5634,1,0)</f>
        <v>#N/A</v>
      </c>
      <c r="J1642" s="2" t="e">
        <f>VLOOKUP($A1642,'[1]23500'!$B$3:$L$5634,2,0)</f>
        <v>#N/A</v>
      </c>
      <c r="K1642" s="2" t="e">
        <f>VLOOKUP($A1642,'[1]23500'!$B$3:$L$5634,3,0)</f>
        <v>#N/A</v>
      </c>
      <c r="L1642" s="2" t="e">
        <f>VLOOKUP($A1642,'[1]23500'!$B$3:$L$5634,4,0)</f>
        <v>#N/A</v>
      </c>
      <c r="M1642" s="2" t="e">
        <f>VLOOKUP($A1642,'[1]23500'!$B$3:$L$5634,5,0)</f>
        <v>#N/A</v>
      </c>
      <c r="N1642" s="2" t="e">
        <f>VLOOKUP($A1642,'[1]23500'!$B$3:$L$5634,6,0)</f>
        <v>#N/A</v>
      </c>
      <c r="O1642" s="2" t="e">
        <f>VLOOKUP($A1642,'[1]23500'!$B$3:$L$5634,7,0)</f>
        <v>#N/A</v>
      </c>
      <c r="P1642" s="2" t="e">
        <f>VLOOKUP($A1642,'[1]23500'!$B$3:$L$5634,8,0)</f>
        <v>#N/A</v>
      </c>
      <c r="Q1642" s="2" t="e">
        <f>VLOOKUP($A1642,'[1]23500'!$B$3:$L$5634,10,0)</f>
        <v>#N/A</v>
      </c>
      <c r="R1642" s="2" t="e">
        <f>VLOOKUP($A1642,'[1]23500'!$B$3:$L$5634,11,0)</f>
        <v>#N/A</v>
      </c>
    </row>
    <row r="1643" spans="1:18" x14ac:dyDescent="0.3">
      <c r="A1643" s="1" t="s">
        <v>4700</v>
      </c>
      <c r="B1643" s="1" t="s">
        <v>4701</v>
      </c>
      <c r="C1643" s="1" t="s">
        <v>7</v>
      </c>
      <c r="D1643" s="1" t="s">
        <v>4702</v>
      </c>
      <c r="E1643" s="1">
        <f t="shared" si="25"/>
        <v>0</v>
      </c>
      <c r="F1643" s="1"/>
      <c r="G1643" s="1" t="s">
        <v>589</v>
      </c>
      <c r="H1643" s="1" t="s">
        <v>590</v>
      </c>
      <c r="I1643" s="2" t="e">
        <f>VLOOKUP($A1643,'[1]23500'!$B$3:$L$5634,1,0)</f>
        <v>#N/A</v>
      </c>
      <c r="J1643" s="2" t="e">
        <f>VLOOKUP($A1643,'[1]23500'!$B$3:$L$5634,2,0)</f>
        <v>#N/A</v>
      </c>
      <c r="K1643" s="2" t="e">
        <f>VLOOKUP($A1643,'[1]23500'!$B$3:$L$5634,3,0)</f>
        <v>#N/A</v>
      </c>
      <c r="L1643" s="2" t="e">
        <f>VLOOKUP($A1643,'[1]23500'!$B$3:$L$5634,4,0)</f>
        <v>#N/A</v>
      </c>
      <c r="M1643" s="2" t="e">
        <f>VLOOKUP($A1643,'[1]23500'!$B$3:$L$5634,5,0)</f>
        <v>#N/A</v>
      </c>
      <c r="N1643" s="2" t="e">
        <f>VLOOKUP($A1643,'[1]23500'!$B$3:$L$5634,6,0)</f>
        <v>#N/A</v>
      </c>
      <c r="O1643" s="2" t="e">
        <f>VLOOKUP($A1643,'[1]23500'!$B$3:$L$5634,7,0)</f>
        <v>#N/A</v>
      </c>
      <c r="P1643" s="2" t="e">
        <f>VLOOKUP($A1643,'[1]23500'!$B$3:$L$5634,8,0)</f>
        <v>#N/A</v>
      </c>
      <c r="Q1643" s="2" t="e">
        <f>VLOOKUP($A1643,'[1]23500'!$B$3:$L$5634,10,0)</f>
        <v>#N/A</v>
      </c>
      <c r="R1643" s="2" t="e">
        <f>VLOOKUP($A1643,'[1]23500'!$B$3:$L$5634,11,0)</f>
        <v>#N/A</v>
      </c>
    </row>
    <row r="1644" spans="1:18" x14ac:dyDescent="0.3">
      <c r="A1644" s="1" t="s">
        <v>4703</v>
      </c>
      <c r="B1644" s="1" t="s">
        <v>4704</v>
      </c>
      <c r="C1644" s="1" t="s">
        <v>7</v>
      </c>
      <c r="D1644" s="1" t="s">
        <v>4705</v>
      </c>
      <c r="E1644" s="1">
        <f t="shared" si="25"/>
        <v>0</v>
      </c>
      <c r="F1644" s="1"/>
      <c r="G1644" s="1" t="s">
        <v>589</v>
      </c>
      <c r="H1644" s="1" t="s">
        <v>590</v>
      </c>
      <c r="I1644" s="2" t="e">
        <f>VLOOKUP($A1644,'[1]23500'!$B$3:$L$5634,1,0)</f>
        <v>#N/A</v>
      </c>
      <c r="J1644" s="2" t="e">
        <f>VLOOKUP($A1644,'[1]23500'!$B$3:$L$5634,2,0)</f>
        <v>#N/A</v>
      </c>
      <c r="K1644" s="2" t="e">
        <f>VLOOKUP($A1644,'[1]23500'!$B$3:$L$5634,3,0)</f>
        <v>#N/A</v>
      </c>
      <c r="L1644" s="2" t="e">
        <f>VLOOKUP($A1644,'[1]23500'!$B$3:$L$5634,4,0)</f>
        <v>#N/A</v>
      </c>
      <c r="M1644" s="2" t="e">
        <f>VLOOKUP($A1644,'[1]23500'!$B$3:$L$5634,5,0)</f>
        <v>#N/A</v>
      </c>
      <c r="N1644" s="2" t="e">
        <f>VLOOKUP($A1644,'[1]23500'!$B$3:$L$5634,6,0)</f>
        <v>#N/A</v>
      </c>
      <c r="O1644" s="2" t="e">
        <f>VLOOKUP($A1644,'[1]23500'!$B$3:$L$5634,7,0)</f>
        <v>#N/A</v>
      </c>
      <c r="P1644" s="2" t="e">
        <f>VLOOKUP($A1644,'[1]23500'!$B$3:$L$5634,8,0)</f>
        <v>#N/A</v>
      </c>
      <c r="Q1644" s="2" t="e">
        <f>VLOOKUP($A1644,'[1]23500'!$B$3:$L$5634,10,0)</f>
        <v>#N/A</v>
      </c>
      <c r="R1644" s="2" t="e">
        <f>VLOOKUP($A1644,'[1]23500'!$B$3:$L$5634,11,0)</f>
        <v>#N/A</v>
      </c>
    </row>
    <row r="1645" spans="1:18" x14ac:dyDescent="0.3">
      <c r="A1645" s="1" t="s">
        <v>4706</v>
      </c>
      <c r="B1645" s="1" t="s">
        <v>4707</v>
      </c>
      <c r="C1645" s="1" t="s">
        <v>578</v>
      </c>
      <c r="D1645" s="1" t="s">
        <v>4708</v>
      </c>
      <c r="E1645" s="1">
        <f t="shared" si="25"/>
        <v>0</v>
      </c>
      <c r="F1645" s="1"/>
      <c r="G1645" s="1"/>
      <c r="H1645" s="1" t="s">
        <v>54</v>
      </c>
      <c r="I1645" s="2" t="e">
        <f>VLOOKUP($A1645,'[1]23500'!$B$3:$L$5634,1,0)</f>
        <v>#N/A</v>
      </c>
      <c r="J1645" s="2" t="e">
        <f>VLOOKUP($A1645,'[1]23500'!$B$3:$L$5634,2,0)</f>
        <v>#N/A</v>
      </c>
      <c r="K1645" s="2" t="e">
        <f>VLOOKUP($A1645,'[1]23500'!$B$3:$L$5634,3,0)</f>
        <v>#N/A</v>
      </c>
      <c r="L1645" s="2" t="e">
        <f>VLOOKUP($A1645,'[1]23500'!$B$3:$L$5634,4,0)</f>
        <v>#N/A</v>
      </c>
      <c r="M1645" s="2" t="e">
        <f>VLOOKUP($A1645,'[1]23500'!$B$3:$L$5634,5,0)</f>
        <v>#N/A</v>
      </c>
      <c r="N1645" s="2" t="e">
        <f>VLOOKUP($A1645,'[1]23500'!$B$3:$L$5634,6,0)</f>
        <v>#N/A</v>
      </c>
      <c r="O1645" s="2" t="e">
        <f>VLOOKUP($A1645,'[1]23500'!$B$3:$L$5634,7,0)</f>
        <v>#N/A</v>
      </c>
      <c r="P1645" s="2" t="e">
        <f>VLOOKUP($A1645,'[1]23500'!$B$3:$L$5634,8,0)</f>
        <v>#N/A</v>
      </c>
      <c r="Q1645" s="2" t="e">
        <f>VLOOKUP($A1645,'[1]23500'!$B$3:$L$5634,10,0)</f>
        <v>#N/A</v>
      </c>
      <c r="R1645" s="2" t="e">
        <f>VLOOKUP($A1645,'[1]23500'!$B$3:$L$5634,11,0)</f>
        <v>#N/A</v>
      </c>
    </row>
    <row r="1646" spans="1:18" x14ac:dyDescent="0.3">
      <c r="A1646" s="1" t="s">
        <v>4706</v>
      </c>
      <c r="B1646" s="1" t="s">
        <v>4709</v>
      </c>
      <c r="C1646" s="1" t="s">
        <v>578</v>
      </c>
      <c r="D1646" s="1" t="s">
        <v>4710</v>
      </c>
      <c r="E1646" s="1">
        <f t="shared" si="25"/>
        <v>0</v>
      </c>
      <c r="F1646" s="1"/>
      <c r="G1646" s="1"/>
      <c r="H1646" s="1" t="s">
        <v>54</v>
      </c>
      <c r="I1646" s="2" t="e">
        <f>VLOOKUP($A1646,'[1]23500'!$B$3:$L$5634,1,0)</f>
        <v>#N/A</v>
      </c>
      <c r="J1646" s="2" t="e">
        <f>VLOOKUP($A1646,'[1]23500'!$B$3:$L$5634,2,0)</f>
        <v>#N/A</v>
      </c>
      <c r="K1646" s="2" t="e">
        <f>VLOOKUP($A1646,'[1]23500'!$B$3:$L$5634,3,0)</f>
        <v>#N/A</v>
      </c>
      <c r="L1646" s="2" t="e">
        <f>VLOOKUP($A1646,'[1]23500'!$B$3:$L$5634,4,0)</f>
        <v>#N/A</v>
      </c>
      <c r="M1646" s="2" t="e">
        <f>VLOOKUP($A1646,'[1]23500'!$B$3:$L$5634,5,0)</f>
        <v>#N/A</v>
      </c>
      <c r="N1646" s="2" t="e">
        <f>VLOOKUP($A1646,'[1]23500'!$B$3:$L$5634,6,0)</f>
        <v>#N/A</v>
      </c>
      <c r="O1646" s="2" t="e">
        <f>VLOOKUP($A1646,'[1]23500'!$B$3:$L$5634,7,0)</f>
        <v>#N/A</v>
      </c>
      <c r="P1646" s="2" t="e">
        <f>VLOOKUP($A1646,'[1]23500'!$B$3:$L$5634,8,0)</f>
        <v>#N/A</v>
      </c>
      <c r="Q1646" s="2" t="e">
        <f>VLOOKUP($A1646,'[1]23500'!$B$3:$L$5634,10,0)</f>
        <v>#N/A</v>
      </c>
      <c r="R1646" s="2" t="e">
        <f>VLOOKUP($A1646,'[1]23500'!$B$3:$L$5634,11,0)</f>
        <v>#N/A</v>
      </c>
    </row>
    <row r="1647" spans="1:18" x14ac:dyDescent="0.3">
      <c r="A1647" s="1" t="s">
        <v>4711</v>
      </c>
      <c r="B1647" s="1" t="s">
        <v>4712</v>
      </c>
      <c r="C1647" s="1" t="s">
        <v>578</v>
      </c>
      <c r="D1647" s="1" t="s">
        <v>4713</v>
      </c>
      <c r="E1647" s="1">
        <f t="shared" si="25"/>
        <v>0</v>
      </c>
      <c r="F1647" s="1"/>
      <c r="G1647" s="1"/>
      <c r="H1647" s="1" t="s">
        <v>54</v>
      </c>
      <c r="I1647" s="2" t="e">
        <f>VLOOKUP($A1647,'[1]23500'!$B$3:$L$5634,1,0)</f>
        <v>#N/A</v>
      </c>
      <c r="J1647" s="2" t="e">
        <f>VLOOKUP($A1647,'[1]23500'!$B$3:$L$5634,2,0)</f>
        <v>#N/A</v>
      </c>
      <c r="K1647" s="2" t="e">
        <f>VLOOKUP($A1647,'[1]23500'!$B$3:$L$5634,3,0)</f>
        <v>#N/A</v>
      </c>
      <c r="L1647" s="2" t="e">
        <f>VLOOKUP($A1647,'[1]23500'!$B$3:$L$5634,4,0)</f>
        <v>#N/A</v>
      </c>
      <c r="M1647" s="2" t="e">
        <f>VLOOKUP($A1647,'[1]23500'!$B$3:$L$5634,5,0)</f>
        <v>#N/A</v>
      </c>
      <c r="N1647" s="2" t="e">
        <f>VLOOKUP($A1647,'[1]23500'!$B$3:$L$5634,6,0)</f>
        <v>#N/A</v>
      </c>
      <c r="O1647" s="2" t="e">
        <f>VLOOKUP($A1647,'[1]23500'!$B$3:$L$5634,7,0)</f>
        <v>#N/A</v>
      </c>
      <c r="P1647" s="2" t="e">
        <f>VLOOKUP($A1647,'[1]23500'!$B$3:$L$5634,8,0)</f>
        <v>#N/A</v>
      </c>
      <c r="Q1647" s="2" t="e">
        <f>VLOOKUP($A1647,'[1]23500'!$B$3:$L$5634,10,0)</f>
        <v>#N/A</v>
      </c>
      <c r="R1647" s="2" t="e">
        <f>VLOOKUP($A1647,'[1]23500'!$B$3:$L$5634,11,0)</f>
        <v>#N/A</v>
      </c>
    </row>
    <row r="1648" spans="1:18" x14ac:dyDescent="0.3">
      <c r="A1648" s="1" t="s">
        <v>4714</v>
      </c>
      <c r="B1648" s="1" t="s">
        <v>4715</v>
      </c>
      <c r="C1648" s="1" t="s">
        <v>578</v>
      </c>
      <c r="D1648" s="1" t="s">
        <v>4716</v>
      </c>
      <c r="E1648" s="1">
        <f t="shared" si="25"/>
        <v>0</v>
      </c>
      <c r="F1648" s="1"/>
      <c r="G1648" s="1"/>
      <c r="H1648" s="1" t="s">
        <v>54</v>
      </c>
      <c r="I1648" s="2" t="e">
        <f>VLOOKUP($A1648,'[1]23500'!$B$3:$L$5634,1,0)</f>
        <v>#N/A</v>
      </c>
      <c r="J1648" s="2" t="e">
        <f>VLOOKUP($A1648,'[1]23500'!$B$3:$L$5634,2,0)</f>
        <v>#N/A</v>
      </c>
      <c r="K1648" s="2" t="e">
        <f>VLOOKUP($A1648,'[1]23500'!$B$3:$L$5634,3,0)</f>
        <v>#N/A</v>
      </c>
      <c r="L1648" s="2" t="e">
        <f>VLOOKUP($A1648,'[1]23500'!$B$3:$L$5634,4,0)</f>
        <v>#N/A</v>
      </c>
      <c r="M1648" s="2" t="e">
        <f>VLOOKUP($A1648,'[1]23500'!$B$3:$L$5634,5,0)</f>
        <v>#N/A</v>
      </c>
      <c r="N1648" s="2" t="e">
        <f>VLOOKUP($A1648,'[1]23500'!$B$3:$L$5634,6,0)</f>
        <v>#N/A</v>
      </c>
      <c r="O1648" s="2" t="e">
        <f>VLOOKUP($A1648,'[1]23500'!$B$3:$L$5634,7,0)</f>
        <v>#N/A</v>
      </c>
      <c r="P1648" s="2" t="e">
        <f>VLOOKUP($A1648,'[1]23500'!$B$3:$L$5634,8,0)</f>
        <v>#N/A</v>
      </c>
      <c r="Q1648" s="2" t="e">
        <f>VLOOKUP($A1648,'[1]23500'!$B$3:$L$5634,10,0)</f>
        <v>#N/A</v>
      </c>
      <c r="R1648" s="2" t="e">
        <f>VLOOKUP($A1648,'[1]23500'!$B$3:$L$5634,11,0)</f>
        <v>#N/A</v>
      </c>
    </row>
    <row r="1649" spans="1:18" x14ac:dyDescent="0.3">
      <c r="A1649" s="1" t="s">
        <v>4717</v>
      </c>
      <c r="B1649" s="1" t="s">
        <v>4718</v>
      </c>
      <c r="C1649" s="1" t="s">
        <v>7</v>
      </c>
      <c r="D1649" s="1" t="s">
        <v>4719</v>
      </c>
      <c r="E1649" s="1">
        <f t="shared" si="25"/>
        <v>0</v>
      </c>
      <c r="F1649" s="1"/>
      <c r="G1649" s="1" t="s">
        <v>589</v>
      </c>
      <c r="H1649" s="1" t="s">
        <v>590</v>
      </c>
      <c r="I1649" s="2" t="e">
        <f>VLOOKUP($A1649,'[1]23500'!$B$3:$L$5634,1,0)</f>
        <v>#N/A</v>
      </c>
      <c r="J1649" s="2" t="e">
        <f>VLOOKUP($A1649,'[1]23500'!$B$3:$L$5634,2,0)</f>
        <v>#N/A</v>
      </c>
      <c r="K1649" s="2" t="e">
        <f>VLOOKUP($A1649,'[1]23500'!$B$3:$L$5634,3,0)</f>
        <v>#N/A</v>
      </c>
      <c r="L1649" s="2" t="e">
        <f>VLOOKUP($A1649,'[1]23500'!$B$3:$L$5634,4,0)</f>
        <v>#N/A</v>
      </c>
      <c r="M1649" s="2" t="e">
        <f>VLOOKUP($A1649,'[1]23500'!$B$3:$L$5634,5,0)</f>
        <v>#N/A</v>
      </c>
      <c r="N1649" s="2" t="e">
        <f>VLOOKUP($A1649,'[1]23500'!$B$3:$L$5634,6,0)</f>
        <v>#N/A</v>
      </c>
      <c r="O1649" s="2" t="e">
        <f>VLOOKUP($A1649,'[1]23500'!$B$3:$L$5634,7,0)</f>
        <v>#N/A</v>
      </c>
      <c r="P1649" s="2" t="e">
        <f>VLOOKUP($A1649,'[1]23500'!$B$3:$L$5634,8,0)</f>
        <v>#N/A</v>
      </c>
      <c r="Q1649" s="2" t="e">
        <f>VLOOKUP($A1649,'[1]23500'!$B$3:$L$5634,10,0)</f>
        <v>#N/A</v>
      </c>
      <c r="R1649" s="2" t="e">
        <f>VLOOKUP($A1649,'[1]23500'!$B$3:$L$5634,11,0)</f>
        <v>#N/A</v>
      </c>
    </row>
    <row r="1650" spans="1:18" x14ac:dyDescent="0.3">
      <c r="A1650" s="1" t="s">
        <v>4720</v>
      </c>
      <c r="B1650" s="1" t="s">
        <v>4721</v>
      </c>
      <c r="C1650" s="1" t="s">
        <v>7</v>
      </c>
      <c r="D1650" s="1" t="s">
        <v>4722</v>
      </c>
      <c r="E1650" s="1">
        <f t="shared" si="25"/>
        <v>0</v>
      </c>
      <c r="F1650" s="1"/>
      <c r="G1650" s="1" t="s">
        <v>589</v>
      </c>
      <c r="H1650" s="1" t="s">
        <v>590</v>
      </c>
      <c r="I1650" s="2" t="e">
        <f>VLOOKUP($A1650,'[1]23500'!$B$3:$L$5634,1,0)</f>
        <v>#N/A</v>
      </c>
      <c r="J1650" s="2" t="e">
        <f>VLOOKUP($A1650,'[1]23500'!$B$3:$L$5634,2,0)</f>
        <v>#N/A</v>
      </c>
      <c r="K1650" s="2" t="e">
        <f>VLOOKUP($A1650,'[1]23500'!$B$3:$L$5634,3,0)</f>
        <v>#N/A</v>
      </c>
      <c r="L1650" s="2" t="e">
        <f>VLOOKUP($A1650,'[1]23500'!$B$3:$L$5634,4,0)</f>
        <v>#N/A</v>
      </c>
      <c r="M1650" s="2" t="e">
        <f>VLOOKUP($A1650,'[1]23500'!$B$3:$L$5634,5,0)</f>
        <v>#N/A</v>
      </c>
      <c r="N1650" s="2" t="e">
        <f>VLOOKUP($A1650,'[1]23500'!$B$3:$L$5634,6,0)</f>
        <v>#N/A</v>
      </c>
      <c r="O1650" s="2" t="e">
        <f>VLOOKUP($A1650,'[1]23500'!$B$3:$L$5634,7,0)</f>
        <v>#N/A</v>
      </c>
      <c r="P1650" s="2" t="e">
        <f>VLOOKUP($A1650,'[1]23500'!$B$3:$L$5634,8,0)</f>
        <v>#N/A</v>
      </c>
      <c r="Q1650" s="2" t="e">
        <f>VLOOKUP($A1650,'[1]23500'!$B$3:$L$5634,10,0)</f>
        <v>#N/A</v>
      </c>
      <c r="R1650" s="2" t="e">
        <f>VLOOKUP($A1650,'[1]23500'!$B$3:$L$5634,11,0)</f>
        <v>#N/A</v>
      </c>
    </row>
    <row r="1651" spans="1:18" x14ac:dyDescent="0.3">
      <c r="A1651" s="1" t="s">
        <v>4723</v>
      </c>
      <c r="B1651" s="1" t="s">
        <v>4724</v>
      </c>
      <c r="C1651" s="1" t="s">
        <v>7</v>
      </c>
      <c r="D1651" s="1" t="s">
        <v>4725</v>
      </c>
      <c r="E1651" s="1">
        <f t="shared" si="25"/>
        <v>0</v>
      </c>
      <c r="F1651" s="1"/>
      <c r="G1651" s="1" t="s">
        <v>589</v>
      </c>
      <c r="H1651" s="1" t="s">
        <v>590</v>
      </c>
      <c r="I1651" s="2" t="e">
        <f>VLOOKUP($A1651,'[1]23500'!$B$3:$L$5634,1,0)</f>
        <v>#N/A</v>
      </c>
      <c r="J1651" s="2" t="e">
        <f>VLOOKUP($A1651,'[1]23500'!$B$3:$L$5634,2,0)</f>
        <v>#N/A</v>
      </c>
      <c r="K1651" s="2" t="e">
        <f>VLOOKUP($A1651,'[1]23500'!$B$3:$L$5634,3,0)</f>
        <v>#N/A</v>
      </c>
      <c r="L1651" s="2" t="e">
        <f>VLOOKUP($A1651,'[1]23500'!$B$3:$L$5634,4,0)</f>
        <v>#N/A</v>
      </c>
      <c r="M1651" s="2" t="e">
        <f>VLOOKUP($A1651,'[1]23500'!$B$3:$L$5634,5,0)</f>
        <v>#N/A</v>
      </c>
      <c r="N1651" s="2" t="e">
        <f>VLOOKUP($A1651,'[1]23500'!$B$3:$L$5634,6,0)</f>
        <v>#N/A</v>
      </c>
      <c r="O1651" s="2" t="e">
        <f>VLOOKUP($A1651,'[1]23500'!$B$3:$L$5634,7,0)</f>
        <v>#N/A</v>
      </c>
      <c r="P1651" s="2" t="e">
        <f>VLOOKUP($A1651,'[1]23500'!$B$3:$L$5634,8,0)</f>
        <v>#N/A</v>
      </c>
      <c r="Q1651" s="2" t="e">
        <f>VLOOKUP($A1651,'[1]23500'!$B$3:$L$5634,10,0)</f>
        <v>#N/A</v>
      </c>
      <c r="R1651" s="2" t="e">
        <f>VLOOKUP($A1651,'[1]23500'!$B$3:$L$5634,11,0)</f>
        <v>#N/A</v>
      </c>
    </row>
    <row r="1652" spans="1:18" x14ac:dyDescent="0.3">
      <c r="A1652" s="1" t="s">
        <v>4726</v>
      </c>
      <c r="B1652" s="1" t="s">
        <v>4727</v>
      </c>
      <c r="C1652" s="1" t="s">
        <v>7</v>
      </c>
      <c r="D1652" s="1" t="s">
        <v>4728</v>
      </c>
      <c r="E1652" s="1">
        <f t="shared" si="25"/>
        <v>0</v>
      </c>
      <c r="F1652" s="1"/>
      <c r="G1652" s="1" t="s">
        <v>589</v>
      </c>
      <c r="H1652" s="1" t="s">
        <v>590</v>
      </c>
      <c r="I1652" s="2" t="e">
        <f>VLOOKUP($A1652,'[1]23500'!$B$3:$L$5634,1,0)</f>
        <v>#N/A</v>
      </c>
      <c r="J1652" s="2" t="e">
        <f>VLOOKUP($A1652,'[1]23500'!$B$3:$L$5634,2,0)</f>
        <v>#N/A</v>
      </c>
      <c r="K1652" s="2" t="e">
        <f>VLOOKUP($A1652,'[1]23500'!$B$3:$L$5634,3,0)</f>
        <v>#N/A</v>
      </c>
      <c r="L1652" s="2" t="e">
        <f>VLOOKUP($A1652,'[1]23500'!$B$3:$L$5634,4,0)</f>
        <v>#N/A</v>
      </c>
      <c r="M1652" s="2" t="e">
        <f>VLOOKUP($A1652,'[1]23500'!$B$3:$L$5634,5,0)</f>
        <v>#N/A</v>
      </c>
      <c r="N1652" s="2" t="e">
        <f>VLOOKUP($A1652,'[1]23500'!$B$3:$L$5634,6,0)</f>
        <v>#N/A</v>
      </c>
      <c r="O1652" s="2" t="e">
        <f>VLOOKUP($A1652,'[1]23500'!$B$3:$L$5634,7,0)</f>
        <v>#N/A</v>
      </c>
      <c r="P1652" s="2" t="e">
        <f>VLOOKUP($A1652,'[1]23500'!$B$3:$L$5634,8,0)</f>
        <v>#N/A</v>
      </c>
      <c r="Q1652" s="2" t="e">
        <f>VLOOKUP($A1652,'[1]23500'!$B$3:$L$5634,10,0)</f>
        <v>#N/A</v>
      </c>
      <c r="R1652" s="2" t="e">
        <f>VLOOKUP($A1652,'[1]23500'!$B$3:$L$5634,11,0)</f>
        <v>#N/A</v>
      </c>
    </row>
    <row r="1653" spans="1:18" x14ac:dyDescent="0.3">
      <c r="A1653" s="1" t="s">
        <v>4729</v>
      </c>
      <c r="B1653" s="1" t="s">
        <v>4730</v>
      </c>
      <c r="C1653" s="1" t="s">
        <v>7</v>
      </c>
      <c r="D1653" s="1" t="s">
        <v>4731</v>
      </c>
      <c r="E1653" s="1">
        <f t="shared" si="25"/>
        <v>0</v>
      </c>
      <c r="F1653" s="1"/>
      <c r="G1653" s="1" t="s">
        <v>589</v>
      </c>
      <c r="H1653" s="1" t="s">
        <v>590</v>
      </c>
      <c r="I1653" s="2" t="e">
        <f>VLOOKUP($A1653,'[1]23500'!$B$3:$L$5634,1,0)</f>
        <v>#N/A</v>
      </c>
      <c r="J1653" s="2" t="e">
        <f>VLOOKUP($A1653,'[1]23500'!$B$3:$L$5634,2,0)</f>
        <v>#N/A</v>
      </c>
      <c r="K1653" s="2" t="e">
        <f>VLOOKUP($A1653,'[1]23500'!$B$3:$L$5634,3,0)</f>
        <v>#N/A</v>
      </c>
      <c r="L1653" s="2" t="e">
        <f>VLOOKUP($A1653,'[1]23500'!$B$3:$L$5634,4,0)</f>
        <v>#N/A</v>
      </c>
      <c r="M1653" s="2" t="e">
        <f>VLOOKUP($A1653,'[1]23500'!$B$3:$L$5634,5,0)</f>
        <v>#N/A</v>
      </c>
      <c r="N1653" s="2" t="e">
        <f>VLOOKUP($A1653,'[1]23500'!$B$3:$L$5634,6,0)</f>
        <v>#N/A</v>
      </c>
      <c r="O1653" s="2" t="e">
        <f>VLOOKUP($A1653,'[1]23500'!$B$3:$L$5634,7,0)</f>
        <v>#N/A</v>
      </c>
      <c r="P1653" s="2" t="e">
        <f>VLOOKUP($A1653,'[1]23500'!$B$3:$L$5634,8,0)</f>
        <v>#N/A</v>
      </c>
      <c r="Q1653" s="2" t="e">
        <f>VLOOKUP($A1653,'[1]23500'!$B$3:$L$5634,10,0)</f>
        <v>#N/A</v>
      </c>
      <c r="R1653" s="2" t="e">
        <f>VLOOKUP($A1653,'[1]23500'!$B$3:$L$5634,11,0)</f>
        <v>#N/A</v>
      </c>
    </row>
    <row r="1654" spans="1:18" x14ac:dyDescent="0.3">
      <c r="A1654" s="1" t="s">
        <v>4732</v>
      </c>
      <c r="B1654" s="1" t="s">
        <v>4733</v>
      </c>
      <c r="C1654" s="1" t="s">
        <v>7</v>
      </c>
      <c r="D1654" s="1" t="s">
        <v>4734</v>
      </c>
      <c r="E1654" s="1">
        <f t="shared" si="25"/>
        <v>0</v>
      </c>
      <c r="F1654" s="1"/>
      <c r="G1654" s="1" t="s">
        <v>589</v>
      </c>
      <c r="H1654" s="1" t="s">
        <v>590</v>
      </c>
      <c r="I1654" s="2" t="e">
        <f>VLOOKUP($A1654,'[1]23500'!$B$3:$L$5634,1,0)</f>
        <v>#N/A</v>
      </c>
      <c r="J1654" s="2" t="e">
        <f>VLOOKUP($A1654,'[1]23500'!$B$3:$L$5634,2,0)</f>
        <v>#N/A</v>
      </c>
      <c r="K1654" s="2" t="e">
        <f>VLOOKUP($A1654,'[1]23500'!$B$3:$L$5634,3,0)</f>
        <v>#N/A</v>
      </c>
      <c r="L1654" s="2" t="e">
        <f>VLOOKUP($A1654,'[1]23500'!$B$3:$L$5634,4,0)</f>
        <v>#N/A</v>
      </c>
      <c r="M1654" s="2" t="e">
        <f>VLOOKUP($A1654,'[1]23500'!$B$3:$L$5634,5,0)</f>
        <v>#N/A</v>
      </c>
      <c r="N1654" s="2" t="e">
        <f>VLOOKUP($A1654,'[1]23500'!$B$3:$L$5634,6,0)</f>
        <v>#N/A</v>
      </c>
      <c r="O1654" s="2" t="e">
        <f>VLOOKUP($A1654,'[1]23500'!$B$3:$L$5634,7,0)</f>
        <v>#N/A</v>
      </c>
      <c r="P1654" s="2" t="e">
        <f>VLOOKUP($A1654,'[1]23500'!$B$3:$L$5634,8,0)</f>
        <v>#N/A</v>
      </c>
      <c r="Q1654" s="2" t="e">
        <f>VLOOKUP($A1654,'[1]23500'!$B$3:$L$5634,10,0)</f>
        <v>#N/A</v>
      </c>
      <c r="R1654" s="2" t="e">
        <f>VLOOKUP($A1654,'[1]23500'!$B$3:$L$5634,11,0)</f>
        <v>#N/A</v>
      </c>
    </row>
    <row r="1655" spans="1:18" x14ac:dyDescent="0.3">
      <c r="A1655" s="1" t="s">
        <v>4735</v>
      </c>
      <c r="B1655" s="1" t="s">
        <v>4736</v>
      </c>
      <c r="C1655" s="1" t="s">
        <v>7</v>
      </c>
      <c r="D1655" s="1" t="s">
        <v>4737</v>
      </c>
      <c r="E1655" s="1">
        <f t="shared" si="25"/>
        <v>0</v>
      </c>
      <c r="F1655" s="1"/>
      <c r="G1655" s="1" t="s">
        <v>589</v>
      </c>
      <c r="H1655" s="1" t="s">
        <v>590</v>
      </c>
      <c r="I1655" s="2" t="e">
        <f>VLOOKUP($A1655,'[1]23500'!$B$3:$L$5634,1,0)</f>
        <v>#N/A</v>
      </c>
      <c r="J1655" s="2" t="e">
        <f>VLOOKUP($A1655,'[1]23500'!$B$3:$L$5634,2,0)</f>
        <v>#N/A</v>
      </c>
      <c r="K1655" s="2" t="e">
        <f>VLOOKUP($A1655,'[1]23500'!$B$3:$L$5634,3,0)</f>
        <v>#N/A</v>
      </c>
      <c r="L1655" s="2" t="e">
        <f>VLOOKUP($A1655,'[1]23500'!$B$3:$L$5634,4,0)</f>
        <v>#N/A</v>
      </c>
      <c r="M1655" s="2" t="e">
        <f>VLOOKUP($A1655,'[1]23500'!$B$3:$L$5634,5,0)</f>
        <v>#N/A</v>
      </c>
      <c r="N1655" s="2" t="e">
        <f>VLOOKUP($A1655,'[1]23500'!$B$3:$L$5634,6,0)</f>
        <v>#N/A</v>
      </c>
      <c r="O1655" s="2" t="e">
        <f>VLOOKUP($A1655,'[1]23500'!$B$3:$L$5634,7,0)</f>
        <v>#N/A</v>
      </c>
      <c r="P1655" s="2" t="e">
        <f>VLOOKUP($A1655,'[1]23500'!$B$3:$L$5634,8,0)</f>
        <v>#N/A</v>
      </c>
      <c r="Q1655" s="2" t="e">
        <f>VLOOKUP($A1655,'[1]23500'!$B$3:$L$5634,10,0)</f>
        <v>#N/A</v>
      </c>
      <c r="R1655" s="2" t="e">
        <f>VLOOKUP($A1655,'[1]23500'!$B$3:$L$5634,11,0)</f>
        <v>#N/A</v>
      </c>
    </row>
    <row r="1656" spans="1:18" x14ac:dyDescent="0.3">
      <c r="A1656" s="1" t="s">
        <v>4738</v>
      </c>
      <c r="B1656" s="1" t="s">
        <v>4739</v>
      </c>
      <c r="C1656" s="1" t="s">
        <v>7</v>
      </c>
      <c r="D1656" s="1" t="s">
        <v>4740</v>
      </c>
      <c r="E1656" s="1">
        <f t="shared" si="25"/>
        <v>0</v>
      </c>
      <c r="F1656" s="1"/>
      <c r="G1656" s="1" t="s">
        <v>589</v>
      </c>
      <c r="H1656" s="1" t="s">
        <v>590</v>
      </c>
      <c r="I1656" s="2" t="e">
        <f>VLOOKUP($A1656,'[1]23500'!$B$3:$L$5634,1,0)</f>
        <v>#N/A</v>
      </c>
      <c r="J1656" s="2" t="e">
        <f>VLOOKUP($A1656,'[1]23500'!$B$3:$L$5634,2,0)</f>
        <v>#N/A</v>
      </c>
      <c r="K1656" s="2" t="e">
        <f>VLOOKUP($A1656,'[1]23500'!$B$3:$L$5634,3,0)</f>
        <v>#N/A</v>
      </c>
      <c r="L1656" s="2" t="e">
        <f>VLOOKUP($A1656,'[1]23500'!$B$3:$L$5634,4,0)</f>
        <v>#N/A</v>
      </c>
      <c r="M1656" s="2" t="e">
        <f>VLOOKUP($A1656,'[1]23500'!$B$3:$L$5634,5,0)</f>
        <v>#N/A</v>
      </c>
      <c r="N1656" s="2" t="e">
        <f>VLOOKUP($A1656,'[1]23500'!$B$3:$L$5634,6,0)</f>
        <v>#N/A</v>
      </c>
      <c r="O1656" s="2" t="e">
        <f>VLOOKUP($A1656,'[1]23500'!$B$3:$L$5634,7,0)</f>
        <v>#N/A</v>
      </c>
      <c r="P1656" s="2" t="e">
        <f>VLOOKUP($A1656,'[1]23500'!$B$3:$L$5634,8,0)</f>
        <v>#N/A</v>
      </c>
      <c r="Q1656" s="2" t="e">
        <f>VLOOKUP($A1656,'[1]23500'!$B$3:$L$5634,10,0)</f>
        <v>#N/A</v>
      </c>
      <c r="R1656" s="2" t="e">
        <f>VLOOKUP($A1656,'[1]23500'!$B$3:$L$5634,11,0)</f>
        <v>#N/A</v>
      </c>
    </row>
    <row r="1657" spans="1:18" x14ac:dyDescent="0.3">
      <c r="A1657" s="1" t="s">
        <v>4741</v>
      </c>
      <c r="B1657" s="1" t="s">
        <v>4742</v>
      </c>
      <c r="C1657" s="1" t="s">
        <v>7</v>
      </c>
      <c r="D1657" s="1" t="s">
        <v>4743</v>
      </c>
      <c r="E1657" s="1">
        <f t="shared" si="25"/>
        <v>0</v>
      </c>
      <c r="F1657" s="1"/>
      <c r="G1657" s="1" t="s">
        <v>589</v>
      </c>
      <c r="H1657" s="1" t="s">
        <v>590</v>
      </c>
      <c r="I1657" s="2" t="e">
        <f>VLOOKUP($A1657,'[1]23500'!$B$3:$L$5634,1,0)</f>
        <v>#N/A</v>
      </c>
      <c r="J1657" s="2" t="e">
        <f>VLOOKUP($A1657,'[1]23500'!$B$3:$L$5634,2,0)</f>
        <v>#N/A</v>
      </c>
      <c r="K1657" s="2" t="e">
        <f>VLOOKUP($A1657,'[1]23500'!$B$3:$L$5634,3,0)</f>
        <v>#N/A</v>
      </c>
      <c r="L1657" s="2" t="e">
        <f>VLOOKUP($A1657,'[1]23500'!$B$3:$L$5634,4,0)</f>
        <v>#N/A</v>
      </c>
      <c r="M1657" s="2" t="e">
        <f>VLOOKUP($A1657,'[1]23500'!$B$3:$L$5634,5,0)</f>
        <v>#N/A</v>
      </c>
      <c r="N1657" s="2" t="e">
        <f>VLOOKUP($A1657,'[1]23500'!$B$3:$L$5634,6,0)</f>
        <v>#N/A</v>
      </c>
      <c r="O1657" s="2" t="e">
        <f>VLOOKUP($A1657,'[1]23500'!$B$3:$L$5634,7,0)</f>
        <v>#N/A</v>
      </c>
      <c r="P1657" s="2" t="e">
        <f>VLOOKUP($A1657,'[1]23500'!$B$3:$L$5634,8,0)</f>
        <v>#N/A</v>
      </c>
      <c r="Q1657" s="2" t="e">
        <f>VLOOKUP($A1657,'[1]23500'!$B$3:$L$5634,10,0)</f>
        <v>#N/A</v>
      </c>
      <c r="R1657" s="2" t="e">
        <f>VLOOKUP($A1657,'[1]23500'!$B$3:$L$5634,11,0)</f>
        <v>#N/A</v>
      </c>
    </row>
    <row r="1658" spans="1:18" x14ac:dyDescent="0.3">
      <c r="A1658" s="1" t="s">
        <v>4744</v>
      </c>
      <c r="B1658" s="1" t="s">
        <v>4745</v>
      </c>
      <c r="C1658" s="1" t="s">
        <v>7</v>
      </c>
      <c r="D1658" s="1" t="s">
        <v>4746</v>
      </c>
      <c r="E1658" s="1">
        <f t="shared" si="25"/>
        <v>0</v>
      </c>
      <c r="F1658" s="1"/>
      <c r="G1658" s="1" t="s">
        <v>589</v>
      </c>
      <c r="H1658" s="1" t="s">
        <v>590</v>
      </c>
      <c r="I1658" s="2" t="e">
        <f>VLOOKUP($A1658,'[1]23500'!$B$3:$L$5634,1,0)</f>
        <v>#N/A</v>
      </c>
      <c r="J1658" s="2" t="e">
        <f>VLOOKUP($A1658,'[1]23500'!$B$3:$L$5634,2,0)</f>
        <v>#N/A</v>
      </c>
      <c r="K1658" s="2" t="e">
        <f>VLOOKUP($A1658,'[1]23500'!$B$3:$L$5634,3,0)</f>
        <v>#N/A</v>
      </c>
      <c r="L1658" s="2" t="e">
        <f>VLOOKUP($A1658,'[1]23500'!$B$3:$L$5634,4,0)</f>
        <v>#N/A</v>
      </c>
      <c r="M1658" s="2" t="e">
        <f>VLOOKUP($A1658,'[1]23500'!$B$3:$L$5634,5,0)</f>
        <v>#N/A</v>
      </c>
      <c r="N1658" s="2" t="e">
        <f>VLOOKUP($A1658,'[1]23500'!$B$3:$L$5634,6,0)</f>
        <v>#N/A</v>
      </c>
      <c r="O1658" s="2" t="e">
        <f>VLOOKUP($A1658,'[1]23500'!$B$3:$L$5634,7,0)</f>
        <v>#N/A</v>
      </c>
      <c r="P1658" s="2" t="e">
        <f>VLOOKUP($A1658,'[1]23500'!$B$3:$L$5634,8,0)</f>
        <v>#N/A</v>
      </c>
      <c r="Q1658" s="2" t="e">
        <f>VLOOKUP($A1658,'[1]23500'!$B$3:$L$5634,10,0)</f>
        <v>#N/A</v>
      </c>
      <c r="R1658" s="2" t="e">
        <f>VLOOKUP($A1658,'[1]23500'!$B$3:$L$5634,11,0)</f>
        <v>#N/A</v>
      </c>
    </row>
    <row r="1659" spans="1:18" x14ac:dyDescent="0.3">
      <c r="A1659" s="1" t="s">
        <v>4747</v>
      </c>
      <c r="B1659" s="1" t="s">
        <v>4748</v>
      </c>
      <c r="C1659" s="1" t="s">
        <v>7</v>
      </c>
      <c r="D1659" s="1" t="s">
        <v>4749</v>
      </c>
      <c r="E1659" s="1">
        <f t="shared" si="25"/>
        <v>0</v>
      </c>
      <c r="F1659" s="1"/>
      <c r="G1659" s="1" t="s">
        <v>589</v>
      </c>
      <c r="H1659" s="1" t="s">
        <v>590</v>
      </c>
      <c r="I1659" s="2" t="e">
        <f>VLOOKUP($A1659,'[1]23500'!$B$3:$L$5634,1,0)</f>
        <v>#N/A</v>
      </c>
      <c r="J1659" s="2" t="e">
        <f>VLOOKUP($A1659,'[1]23500'!$B$3:$L$5634,2,0)</f>
        <v>#N/A</v>
      </c>
      <c r="K1659" s="2" t="e">
        <f>VLOOKUP($A1659,'[1]23500'!$B$3:$L$5634,3,0)</f>
        <v>#N/A</v>
      </c>
      <c r="L1659" s="2" t="e">
        <f>VLOOKUP($A1659,'[1]23500'!$B$3:$L$5634,4,0)</f>
        <v>#N/A</v>
      </c>
      <c r="M1659" s="2" t="e">
        <f>VLOOKUP($A1659,'[1]23500'!$B$3:$L$5634,5,0)</f>
        <v>#N/A</v>
      </c>
      <c r="N1659" s="2" t="e">
        <f>VLOOKUP($A1659,'[1]23500'!$B$3:$L$5634,6,0)</f>
        <v>#N/A</v>
      </c>
      <c r="O1659" s="2" t="e">
        <f>VLOOKUP($A1659,'[1]23500'!$B$3:$L$5634,7,0)</f>
        <v>#N/A</v>
      </c>
      <c r="P1659" s="2" t="e">
        <f>VLOOKUP($A1659,'[1]23500'!$B$3:$L$5634,8,0)</f>
        <v>#N/A</v>
      </c>
      <c r="Q1659" s="2" t="e">
        <f>VLOOKUP($A1659,'[1]23500'!$B$3:$L$5634,10,0)</f>
        <v>#N/A</v>
      </c>
      <c r="R1659" s="2" t="e">
        <f>VLOOKUP($A1659,'[1]23500'!$B$3:$L$5634,11,0)</f>
        <v>#N/A</v>
      </c>
    </row>
    <row r="1660" spans="1:18" x14ac:dyDescent="0.3">
      <c r="A1660" s="1" t="s">
        <v>4750</v>
      </c>
      <c r="B1660" s="1" t="s">
        <v>4751</v>
      </c>
      <c r="C1660" s="1" t="s">
        <v>7</v>
      </c>
      <c r="D1660" s="1" t="s">
        <v>4752</v>
      </c>
      <c r="E1660" s="1">
        <f t="shared" si="25"/>
        <v>0</v>
      </c>
      <c r="F1660" s="1"/>
      <c r="G1660" s="1" t="s">
        <v>589</v>
      </c>
      <c r="H1660" s="1" t="s">
        <v>590</v>
      </c>
      <c r="I1660" s="2" t="e">
        <f>VLOOKUP($A1660,'[1]23500'!$B$3:$L$5634,1,0)</f>
        <v>#N/A</v>
      </c>
      <c r="J1660" s="2" t="e">
        <f>VLOOKUP($A1660,'[1]23500'!$B$3:$L$5634,2,0)</f>
        <v>#N/A</v>
      </c>
      <c r="K1660" s="2" t="e">
        <f>VLOOKUP($A1660,'[1]23500'!$B$3:$L$5634,3,0)</f>
        <v>#N/A</v>
      </c>
      <c r="L1660" s="2" t="e">
        <f>VLOOKUP($A1660,'[1]23500'!$B$3:$L$5634,4,0)</f>
        <v>#N/A</v>
      </c>
      <c r="M1660" s="2" t="e">
        <f>VLOOKUP($A1660,'[1]23500'!$B$3:$L$5634,5,0)</f>
        <v>#N/A</v>
      </c>
      <c r="N1660" s="2" t="e">
        <f>VLOOKUP($A1660,'[1]23500'!$B$3:$L$5634,6,0)</f>
        <v>#N/A</v>
      </c>
      <c r="O1660" s="2" t="e">
        <f>VLOOKUP($A1660,'[1]23500'!$B$3:$L$5634,7,0)</f>
        <v>#N/A</v>
      </c>
      <c r="P1660" s="2" t="e">
        <f>VLOOKUP($A1660,'[1]23500'!$B$3:$L$5634,8,0)</f>
        <v>#N/A</v>
      </c>
      <c r="Q1660" s="2" t="e">
        <f>VLOOKUP($A1660,'[1]23500'!$B$3:$L$5634,10,0)</f>
        <v>#N/A</v>
      </c>
      <c r="R1660" s="2" t="e">
        <f>VLOOKUP($A1660,'[1]23500'!$B$3:$L$5634,11,0)</f>
        <v>#N/A</v>
      </c>
    </row>
    <row r="1661" spans="1:18" x14ac:dyDescent="0.3">
      <c r="A1661" s="1" t="s">
        <v>4753</v>
      </c>
      <c r="B1661" s="1" t="s">
        <v>4754</v>
      </c>
      <c r="C1661" s="1" t="s">
        <v>7</v>
      </c>
      <c r="D1661" s="1" t="s">
        <v>4755</v>
      </c>
      <c r="E1661" s="1">
        <f t="shared" si="25"/>
        <v>0</v>
      </c>
      <c r="F1661" s="1"/>
      <c r="G1661" s="1" t="s">
        <v>589</v>
      </c>
      <c r="H1661" s="1" t="s">
        <v>590</v>
      </c>
      <c r="I1661" s="2" t="e">
        <f>VLOOKUP($A1661,'[1]23500'!$B$3:$L$5634,1,0)</f>
        <v>#N/A</v>
      </c>
      <c r="J1661" s="2" t="e">
        <f>VLOOKUP($A1661,'[1]23500'!$B$3:$L$5634,2,0)</f>
        <v>#N/A</v>
      </c>
      <c r="K1661" s="2" t="e">
        <f>VLOOKUP($A1661,'[1]23500'!$B$3:$L$5634,3,0)</f>
        <v>#N/A</v>
      </c>
      <c r="L1661" s="2" t="e">
        <f>VLOOKUP($A1661,'[1]23500'!$B$3:$L$5634,4,0)</f>
        <v>#N/A</v>
      </c>
      <c r="M1661" s="2" t="e">
        <f>VLOOKUP($A1661,'[1]23500'!$B$3:$L$5634,5,0)</f>
        <v>#N/A</v>
      </c>
      <c r="N1661" s="2" t="e">
        <f>VLOOKUP($A1661,'[1]23500'!$B$3:$L$5634,6,0)</f>
        <v>#N/A</v>
      </c>
      <c r="O1661" s="2" t="e">
        <f>VLOOKUP($A1661,'[1]23500'!$B$3:$L$5634,7,0)</f>
        <v>#N/A</v>
      </c>
      <c r="P1661" s="2" t="e">
        <f>VLOOKUP($A1661,'[1]23500'!$B$3:$L$5634,8,0)</f>
        <v>#N/A</v>
      </c>
      <c r="Q1661" s="2" t="e">
        <f>VLOOKUP($A1661,'[1]23500'!$B$3:$L$5634,10,0)</f>
        <v>#N/A</v>
      </c>
      <c r="R1661" s="2" t="e">
        <f>VLOOKUP($A1661,'[1]23500'!$B$3:$L$5634,11,0)</f>
        <v>#N/A</v>
      </c>
    </row>
    <row r="1662" spans="1:18" x14ac:dyDescent="0.3">
      <c r="A1662" s="1" t="s">
        <v>4753</v>
      </c>
      <c r="B1662" s="1" t="s">
        <v>4756</v>
      </c>
      <c r="C1662" s="1" t="s">
        <v>7</v>
      </c>
      <c r="D1662" s="1" t="s">
        <v>4757</v>
      </c>
      <c r="E1662" s="1">
        <f t="shared" si="25"/>
        <v>0</v>
      </c>
      <c r="F1662" s="1"/>
      <c r="G1662" s="1" t="s">
        <v>589</v>
      </c>
      <c r="H1662" s="1" t="s">
        <v>590</v>
      </c>
      <c r="I1662" s="2" t="e">
        <f>VLOOKUP($A1662,'[1]23500'!$B$3:$L$5634,1,0)</f>
        <v>#N/A</v>
      </c>
      <c r="J1662" s="2" t="e">
        <f>VLOOKUP($A1662,'[1]23500'!$B$3:$L$5634,2,0)</f>
        <v>#N/A</v>
      </c>
      <c r="K1662" s="2" t="e">
        <f>VLOOKUP($A1662,'[1]23500'!$B$3:$L$5634,3,0)</f>
        <v>#N/A</v>
      </c>
      <c r="L1662" s="2" t="e">
        <f>VLOOKUP($A1662,'[1]23500'!$B$3:$L$5634,4,0)</f>
        <v>#N/A</v>
      </c>
      <c r="M1662" s="2" t="e">
        <f>VLOOKUP($A1662,'[1]23500'!$B$3:$L$5634,5,0)</f>
        <v>#N/A</v>
      </c>
      <c r="N1662" s="2" t="e">
        <f>VLOOKUP($A1662,'[1]23500'!$B$3:$L$5634,6,0)</f>
        <v>#N/A</v>
      </c>
      <c r="O1662" s="2" t="e">
        <f>VLOOKUP($A1662,'[1]23500'!$B$3:$L$5634,7,0)</f>
        <v>#N/A</v>
      </c>
      <c r="P1662" s="2" t="e">
        <f>VLOOKUP($A1662,'[1]23500'!$B$3:$L$5634,8,0)</f>
        <v>#N/A</v>
      </c>
      <c r="Q1662" s="2" t="e">
        <f>VLOOKUP($A1662,'[1]23500'!$B$3:$L$5634,10,0)</f>
        <v>#N/A</v>
      </c>
      <c r="R1662" s="2" t="e">
        <f>VLOOKUP($A1662,'[1]23500'!$B$3:$L$5634,11,0)</f>
        <v>#N/A</v>
      </c>
    </row>
    <row r="1663" spans="1:18" x14ac:dyDescent="0.3">
      <c r="A1663" s="1" t="s">
        <v>4758</v>
      </c>
      <c r="B1663" s="1" t="s">
        <v>4759</v>
      </c>
      <c r="C1663" s="1" t="s">
        <v>7</v>
      </c>
      <c r="D1663" s="1" t="s">
        <v>4760</v>
      </c>
      <c r="E1663" s="1">
        <f t="shared" si="25"/>
        <v>0</v>
      </c>
      <c r="F1663" s="1"/>
      <c r="G1663" s="1" t="s">
        <v>589</v>
      </c>
      <c r="H1663" s="1" t="s">
        <v>590</v>
      </c>
      <c r="I1663" s="2" t="e">
        <f>VLOOKUP($A1663,'[1]23500'!$B$3:$L$5634,1,0)</f>
        <v>#N/A</v>
      </c>
      <c r="J1663" s="2" t="e">
        <f>VLOOKUP($A1663,'[1]23500'!$B$3:$L$5634,2,0)</f>
        <v>#N/A</v>
      </c>
      <c r="K1663" s="2" t="e">
        <f>VLOOKUP($A1663,'[1]23500'!$B$3:$L$5634,3,0)</f>
        <v>#N/A</v>
      </c>
      <c r="L1663" s="2" t="e">
        <f>VLOOKUP($A1663,'[1]23500'!$B$3:$L$5634,4,0)</f>
        <v>#N/A</v>
      </c>
      <c r="M1663" s="2" t="e">
        <f>VLOOKUP($A1663,'[1]23500'!$B$3:$L$5634,5,0)</f>
        <v>#N/A</v>
      </c>
      <c r="N1663" s="2" t="e">
        <f>VLOOKUP($A1663,'[1]23500'!$B$3:$L$5634,6,0)</f>
        <v>#N/A</v>
      </c>
      <c r="O1663" s="2" t="e">
        <f>VLOOKUP($A1663,'[1]23500'!$B$3:$L$5634,7,0)</f>
        <v>#N/A</v>
      </c>
      <c r="P1663" s="2" t="e">
        <f>VLOOKUP($A1663,'[1]23500'!$B$3:$L$5634,8,0)</f>
        <v>#N/A</v>
      </c>
      <c r="Q1663" s="2" t="e">
        <f>VLOOKUP($A1663,'[1]23500'!$B$3:$L$5634,10,0)</f>
        <v>#N/A</v>
      </c>
      <c r="R1663" s="2" t="e">
        <f>VLOOKUP($A1663,'[1]23500'!$B$3:$L$5634,11,0)</f>
        <v>#N/A</v>
      </c>
    </row>
    <row r="1664" spans="1:18" x14ac:dyDescent="0.3">
      <c r="A1664" s="1" t="s">
        <v>4758</v>
      </c>
      <c r="B1664" s="1" t="s">
        <v>4761</v>
      </c>
      <c r="C1664" s="1" t="s">
        <v>7</v>
      </c>
      <c r="D1664" s="1" t="s">
        <v>4762</v>
      </c>
      <c r="E1664" s="1">
        <f t="shared" si="25"/>
        <v>0</v>
      </c>
      <c r="F1664" s="1"/>
      <c r="G1664" s="1" t="s">
        <v>589</v>
      </c>
      <c r="H1664" s="1" t="s">
        <v>590</v>
      </c>
      <c r="I1664" s="2" t="e">
        <f>VLOOKUP($A1664,'[1]23500'!$B$3:$L$5634,1,0)</f>
        <v>#N/A</v>
      </c>
      <c r="J1664" s="2" t="e">
        <f>VLOOKUP($A1664,'[1]23500'!$B$3:$L$5634,2,0)</f>
        <v>#N/A</v>
      </c>
      <c r="K1664" s="2" t="e">
        <f>VLOOKUP($A1664,'[1]23500'!$B$3:$L$5634,3,0)</f>
        <v>#N/A</v>
      </c>
      <c r="L1664" s="2" t="e">
        <f>VLOOKUP($A1664,'[1]23500'!$B$3:$L$5634,4,0)</f>
        <v>#N/A</v>
      </c>
      <c r="M1664" s="2" t="e">
        <f>VLOOKUP($A1664,'[1]23500'!$B$3:$L$5634,5,0)</f>
        <v>#N/A</v>
      </c>
      <c r="N1664" s="2" t="e">
        <f>VLOOKUP($A1664,'[1]23500'!$B$3:$L$5634,6,0)</f>
        <v>#N/A</v>
      </c>
      <c r="O1664" s="2" t="e">
        <f>VLOOKUP($A1664,'[1]23500'!$B$3:$L$5634,7,0)</f>
        <v>#N/A</v>
      </c>
      <c r="P1664" s="2" t="e">
        <f>VLOOKUP($A1664,'[1]23500'!$B$3:$L$5634,8,0)</f>
        <v>#N/A</v>
      </c>
      <c r="Q1664" s="2" t="e">
        <f>VLOOKUP($A1664,'[1]23500'!$B$3:$L$5634,10,0)</f>
        <v>#N/A</v>
      </c>
      <c r="R1664" s="2" t="e">
        <f>VLOOKUP($A1664,'[1]23500'!$B$3:$L$5634,11,0)</f>
        <v>#N/A</v>
      </c>
    </row>
    <row r="1665" spans="1:18" x14ac:dyDescent="0.3">
      <c r="A1665" s="1" t="s">
        <v>4758</v>
      </c>
      <c r="B1665" s="1" t="s">
        <v>4763</v>
      </c>
      <c r="C1665" s="1" t="s">
        <v>7</v>
      </c>
      <c r="D1665" s="1" t="s">
        <v>4764</v>
      </c>
      <c r="E1665" s="1">
        <f t="shared" si="25"/>
        <v>0</v>
      </c>
      <c r="F1665" s="1"/>
      <c r="G1665" s="1" t="s">
        <v>589</v>
      </c>
      <c r="H1665" s="1" t="s">
        <v>590</v>
      </c>
      <c r="I1665" s="2" t="e">
        <f>VLOOKUP($A1665,'[1]23500'!$B$3:$L$5634,1,0)</f>
        <v>#N/A</v>
      </c>
      <c r="J1665" s="2" t="e">
        <f>VLOOKUP($A1665,'[1]23500'!$B$3:$L$5634,2,0)</f>
        <v>#N/A</v>
      </c>
      <c r="K1665" s="2" t="e">
        <f>VLOOKUP($A1665,'[1]23500'!$B$3:$L$5634,3,0)</f>
        <v>#N/A</v>
      </c>
      <c r="L1665" s="2" t="e">
        <f>VLOOKUP($A1665,'[1]23500'!$B$3:$L$5634,4,0)</f>
        <v>#N/A</v>
      </c>
      <c r="M1665" s="2" t="e">
        <f>VLOOKUP($A1665,'[1]23500'!$B$3:$L$5634,5,0)</f>
        <v>#N/A</v>
      </c>
      <c r="N1665" s="2" t="e">
        <f>VLOOKUP($A1665,'[1]23500'!$B$3:$L$5634,6,0)</f>
        <v>#N/A</v>
      </c>
      <c r="O1665" s="2" t="e">
        <f>VLOOKUP($A1665,'[1]23500'!$B$3:$L$5634,7,0)</f>
        <v>#N/A</v>
      </c>
      <c r="P1665" s="2" t="e">
        <f>VLOOKUP($A1665,'[1]23500'!$B$3:$L$5634,8,0)</f>
        <v>#N/A</v>
      </c>
      <c r="Q1665" s="2" t="e">
        <f>VLOOKUP($A1665,'[1]23500'!$B$3:$L$5634,10,0)</f>
        <v>#N/A</v>
      </c>
      <c r="R1665" s="2" t="e">
        <f>VLOOKUP($A1665,'[1]23500'!$B$3:$L$5634,11,0)</f>
        <v>#N/A</v>
      </c>
    </row>
    <row r="1666" spans="1:18" x14ac:dyDescent="0.3">
      <c r="A1666" s="1" t="s">
        <v>4765</v>
      </c>
      <c r="B1666" s="1" t="s">
        <v>4766</v>
      </c>
      <c r="C1666" s="1" t="s">
        <v>7</v>
      </c>
      <c r="D1666" s="1" t="s">
        <v>4767</v>
      </c>
      <c r="E1666" s="1">
        <f t="shared" si="25"/>
        <v>0</v>
      </c>
      <c r="F1666" s="1"/>
      <c r="G1666" s="1" t="s">
        <v>589</v>
      </c>
      <c r="H1666" s="1" t="s">
        <v>590</v>
      </c>
      <c r="I1666" s="2" t="e">
        <f>VLOOKUP($A1666,'[1]23500'!$B$3:$L$5634,1,0)</f>
        <v>#N/A</v>
      </c>
      <c r="J1666" s="2" t="e">
        <f>VLOOKUP($A1666,'[1]23500'!$B$3:$L$5634,2,0)</f>
        <v>#N/A</v>
      </c>
      <c r="K1666" s="2" t="e">
        <f>VLOOKUP($A1666,'[1]23500'!$B$3:$L$5634,3,0)</f>
        <v>#N/A</v>
      </c>
      <c r="L1666" s="2" t="e">
        <f>VLOOKUP($A1666,'[1]23500'!$B$3:$L$5634,4,0)</f>
        <v>#N/A</v>
      </c>
      <c r="M1666" s="2" t="e">
        <f>VLOOKUP($A1666,'[1]23500'!$B$3:$L$5634,5,0)</f>
        <v>#N/A</v>
      </c>
      <c r="N1666" s="2" t="e">
        <f>VLOOKUP($A1666,'[1]23500'!$B$3:$L$5634,6,0)</f>
        <v>#N/A</v>
      </c>
      <c r="O1666" s="2" t="e">
        <f>VLOOKUP($A1666,'[1]23500'!$B$3:$L$5634,7,0)</f>
        <v>#N/A</v>
      </c>
      <c r="P1666" s="2" t="e">
        <f>VLOOKUP($A1666,'[1]23500'!$B$3:$L$5634,8,0)</f>
        <v>#N/A</v>
      </c>
      <c r="Q1666" s="2" t="e">
        <f>VLOOKUP($A1666,'[1]23500'!$B$3:$L$5634,10,0)</f>
        <v>#N/A</v>
      </c>
      <c r="R1666" s="2" t="e">
        <f>VLOOKUP($A1666,'[1]23500'!$B$3:$L$5634,11,0)</f>
        <v>#N/A</v>
      </c>
    </row>
    <row r="1667" spans="1:18" x14ac:dyDescent="0.3">
      <c r="A1667" s="1" t="s">
        <v>4768</v>
      </c>
      <c r="B1667" s="1" t="s">
        <v>4769</v>
      </c>
      <c r="C1667" s="1" t="s">
        <v>7</v>
      </c>
      <c r="D1667" s="1" t="s">
        <v>4770</v>
      </c>
      <c r="E1667" s="1">
        <f t="shared" ref="E1667:E1730" si="26">F1667/1.2</f>
        <v>0</v>
      </c>
      <c r="F1667" s="1"/>
      <c r="G1667" s="1" t="s">
        <v>589</v>
      </c>
      <c r="H1667" s="1" t="s">
        <v>590</v>
      </c>
      <c r="I1667" s="2" t="e">
        <f>VLOOKUP($A1667,'[1]23500'!$B$3:$L$5634,1,0)</f>
        <v>#N/A</v>
      </c>
      <c r="J1667" s="2" t="e">
        <f>VLOOKUP($A1667,'[1]23500'!$B$3:$L$5634,2,0)</f>
        <v>#N/A</v>
      </c>
      <c r="K1667" s="2" t="e">
        <f>VLOOKUP($A1667,'[1]23500'!$B$3:$L$5634,3,0)</f>
        <v>#N/A</v>
      </c>
      <c r="L1667" s="2" t="e">
        <f>VLOOKUP($A1667,'[1]23500'!$B$3:$L$5634,4,0)</f>
        <v>#N/A</v>
      </c>
      <c r="M1667" s="2" t="e">
        <f>VLOOKUP($A1667,'[1]23500'!$B$3:$L$5634,5,0)</f>
        <v>#N/A</v>
      </c>
      <c r="N1667" s="2" t="e">
        <f>VLOOKUP($A1667,'[1]23500'!$B$3:$L$5634,6,0)</f>
        <v>#N/A</v>
      </c>
      <c r="O1667" s="2" t="e">
        <f>VLOOKUP($A1667,'[1]23500'!$B$3:$L$5634,7,0)</f>
        <v>#N/A</v>
      </c>
      <c r="P1667" s="2" t="e">
        <f>VLOOKUP($A1667,'[1]23500'!$B$3:$L$5634,8,0)</f>
        <v>#N/A</v>
      </c>
      <c r="Q1667" s="2" t="e">
        <f>VLOOKUP($A1667,'[1]23500'!$B$3:$L$5634,10,0)</f>
        <v>#N/A</v>
      </c>
      <c r="R1667" s="2" t="e">
        <f>VLOOKUP($A1667,'[1]23500'!$B$3:$L$5634,11,0)</f>
        <v>#N/A</v>
      </c>
    </row>
    <row r="1668" spans="1:18" x14ac:dyDescent="0.3">
      <c r="A1668" s="1" t="s">
        <v>4771</v>
      </c>
      <c r="B1668" s="1" t="s">
        <v>4772</v>
      </c>
      <c r="C1668" s="1" t="s">
        <v>7</v>
      </c>
      <c r="D1668" s="1" t="s">
        <v>4773</v>
      </c>
      <c r="E1668" s="1">
        <f t="shared" si="26"/>
        <v>0</v>
      </c>
      <c r="F1668" s="1"/>
      <c r="G1668" s="1" t="s">
        <v>589</v>
      </c>
      <c r="H1668" s="1" t="s">
        <v>590</v>
      </c>
      <c r="I1668" s="2" t="e">
        <f>VLOOKUP($A1668,'[1]23500'!$B$3:$L$5634,1,0)</f>
        <v>#N/A</v>
      </c>
      <c r="J1668" s="2" t="e">
        <f>VLOOKUP($A1668,'[1]23500'!$B$3:$L$5634,2,0)</f>
        <v>#N/A</v>
      </c>
      <c r="K1668" s="2" t="e">
        <f>VLOOKUP($A1668,'[1]23500'!$B$3:$L$5634,3,0)</f>
        <v>#N/A</v>
      </c>
      <c r="L1668" s="2" t="e">
        <f>VLOOKUP($A1668,'[1]23500'!$B$3:$L$5634,4,0)</f>
        <v>#N/A</v>
      </c>
      <c r="M1668" s="2" t="e">
        <f>VLOOKUP($A1668,'[1]23500'!$B$3:$L$5634,5,0)</f>
        <v>#N/A</v>
      </c>
      <c r="N1668" s="2" t="e">
        <f>VLOOKUP($A1668,'[1]23500'!$B$3:$L$5634,6,0)</f>
        <v>#N/A</v>
      </c>
      <c r="O1668" s="2" t="e">
        <f>VLOOKUP($A1668,'[1]23500'!$B$3:$L$5634,7,0)</f>
        <v>#N/A</v>
      </c>
      <c r="P1668" s="2" t="e">
        <f>VLOOKUP($A1668,'[1]23500'!$B$3:$L$5634,8,0)</f>
        <v>#N/A</v>
      </c>
      <c r="Q1668" s="2" t="e">
        <f>VLOOKUP($A1668,'[1]23500'!$B$3:$L$5634,10,0)</f>
        <v>#N/A</v>
      </c>
      <c r="R1668" s="2" t="e">
        <f>VLOOKUP($A1668,'[1]23500'!$B$3:$L$5634,11,0)</f>
        <v>#N/A</v>
      </c>
    </row>
    <row r="1669" spans="1:18" x14ac:dyDescent="0.3">
      <c r="A1669" s="1" t="s">
        <v>4774</v>
      </c>
      <c r="B1669" s="1" t="s">
        <v>4775</v>
      </c>
      <c r="C1669" s="1" t="s">
        <v>7</v>
      </c>
      <c r="D1669" s="1" t="s">
        <v>4776</v>
      </c>
      <c r="E1669" s="1">
        <f t="shared" si="26"/>
        <v>0</v>
      </c>
      <c r="F1669" s="1"/>
      <c r="G1669" s="1" t="s">
        <v>589</v>
      </c>
      <c r="H1669" s="1" t="s">
        <v>590</v>
      </c>
      <c r="I1669" s="2" t="e">
        <f>VLOOKUP($A1669,'[1]23500'!$B$3:$L$5634,1,0)</f>
        <v>#N/A</v>
      </c>
      <c r="J1669" s="2" t="e">
        <f>VLOOKUP($A1669,'[1]23500'!$B$3:$L$5634,2,0)</f>
        <v>#N/A</v>
      </c>
      <c r="K1669" s="2" t="e">
        <f>VLOOKUP($A1669,'[1]23500'!$B$3:$L$5634,3,0)</f>
        <v>#N/A</v>
      </c>
      <c r="L1669" s="2" t="e">
        <f>VLOOKUP($A1669,'[1]23500'!$B$3:$L$5634,4,0)</f>
        <v>#N/A</v>
      </c>
      <c r="M1669" s="2" t="e">
        <f>VLOOKUP($A1669,'[1]23500'!$B$3:$L$5634,5,0)</f>
        <v>#N/A</v>
      </c>
      <c r="N1669" s="2" t="e">
        <f>VLOOKUP($A1669,'[1]23500'!$B$3:$L$5634,6,0)</f>
        <v>#N/A</v>
      </c>
      <c r="O1669" s="2" t="e">
        <f>VLOOKUP($A1669,'[1]23500'!$B$3:$L$5634,7,0)</f>
        <v>#N/A</v>
      </c>
      <c r="P1669" s="2" t="e">
        <f>VLOOKUP($A1669,'[1]23500'!$B$3:$L$5634,8,0)</f>
        <v>#N/A</v>
      </c>
      <c r="Q1669" s="2" t="e">
        <f>VLOOKUP($A1669,'[1]23500'!$B$3:$L$5634,10,0)</f>
        <v>#N/A</v>
      </c>
      <c r="R1669" s="2" t="e">
        <f>VLOOKUP($A1669,'[1]23500'!$B$3:$L$5634,11,0)</f>
        <v>#N/A</v>
      </c>
    </row>
    <row r="1670" spans="1:18" x14ac:dyDescent="0.3">
      <c r="A1670" s="1" t="s">
        <v>4777</v>
      </c>
      <c r="B1670" s="1" t="s">
        <v>4778</v>
      </c>
      <c r="C1670" s="1" t="s">
        <v>7</v>
      </c>
      <c r="D1670" s="1" t="s">
        <v>4779</v>
      </c>
      <c r="E1670" s="1">
        <f t="shared" si="26"/>
        <v>0</v>
      </c>
      <c r="F1670" s="1"/>
      <c r="G1670" s="1" t="s">
        <v>589</v>
      </c>
      <c r="H1670" s="1" t="s">
        <v>590</v>
      </c>
      <c r="I1670" s="2" t="e">
        <f>VLOOKUP($A1670,'[1]23500'!$B$3:$L$5634,1,0)</f>
        <v>#N/A</v>
      </c>
      <c r="J1670" s="2" t="e">
        <f>VLOOKUP($A1670,'[1]23500'!$B$3:$L$5634,2,0)</f>
        <v>#N/A</v>
      </c>
      <c r="K1670" s="2" t="e">
        <f>VLOOKUP($A1670,'[1]23500'!$B$3:$L$5634,3,0)</f>
        <v>#N/A</v>
      </c>
      <c r="L1670" s="2" t="e">
        <f>VLOOKUP($A1670,'[1]23500'!$B$3:$L$5634,4,0)</f>
        <v>#N/A</v>
      </c>
      <c r="M1670" s="2" t="e">
        <f>VLOOKUP($A1670,'[1]23500'!$B$3:$L$5634,5,0)</f>
        <v>#N/A</v>
      </c>
      <c r="N1670" s="2" t="e">
        <f>VLOOKUP($A1670,'[1]23500'!$B$3:$L$5634,6,0)</f>
        <v>#N/A</v>
      </c>
      <c r="O1670" s="2" t="e">
        <f>VLOOKUP($A1670,'[1]23500'!$B$3:$L$5634,7,0)</f>
        <v>#N/A</v>
      </c>
      <c r="P1670" s="2" t="e">
        <f>VLOOKUP($A1670,'[1]23500'!$B$3:$L$5634,8,0)</f>
        <v>#N/A</v>
      </c>
      <c r="Q1670" s="2" t="e">
        <f>VLOOKUP($A1670,'[1]23500'!$B$3:$L$5634,10,0)</f>
        <v>#N/A</v>
      </c>
      <c r="R1670" s="2" t="e">
        <f>VLOOKUP($A1670,'[1]23500'!$B$3:$L$5634,11,0)</f>
        <v>#N/A</v>
      </c>
    </row>
    <row r="1671" spans="1:18" x14ac:dyDescent="0.3">
      <c r="A1671" s="1" t="s">
        <v>4777</v>
      </c>
      <c r="B1671" s="1" t="s">
        <v>4780</v>
      </c>
      <c r="C1671" s="1" t="s">
        <v>7</v>
      </c>
      <c r="D1671" s="1" t="s">
        <v>4781</v>
      </c>
      <c r="E1671" s="1">
        <f t="shared" si="26"/>
        <v>0</v>
      </c>
      <c r="F1671" s="1"/>
      <c r="G1671" s="1" t="s">
        <v>589</v>
      </c>
      <c r="H1671" s="1" t="s">
        <v>590</v>
      </c>
      <c r="I1671" s="2" t="e">
        <f>VLOOKUP($A1671,'[1]23500'!$B$3:$L$5634,1,0)</f>
        <v>#N/A</v>
      </c>
      <c r="J1671" s="2" t="e">
        <f>VLOOKUP($A1671,'[1]23500'!$B$3:$L$5634,2,0)</f>
        <v>#N/A</v>
      </c>
      <c r="K1671" s="2" t="e">
        <f>VLOOKUP($A1671,'[1]23500'!$B$3:$L$5634,3,0)</f>
        <v>#N/A</v>
      </c>
      <c r="L1671" s="2" t="e">
        <f>VLOOKUP($A1671,'[1]23500'!$B$3:$L$5634,4,0)</f>
        <v>#N/A</v>
      </c>
      <c r="M1671" s="2" t="e">
        <f>VLOOKUP($A1671,'[1]23500'!$B$3:$L$5634,5,0)</f>
        <v>#N/A</v>
      </c>
      <c r="N1671" s="2" t="e">
        <f>VLOOKUP($A1671,'[1]23500'!$B$3:$L$5634,6,0)</f>
        <v>#N/A</v>
      </c>
      <c r="O1671" s="2" t="e">
        <f>VLOOKUP($A1671,'[1]23500'!$B$3:$L$5634,7,0)</f>
        <v>#N/A</v>
      </c>
      <c r="P1671" s="2" t="e">
        <f>VLOOKUP($A1671,'[1]23500'!$B$3:$L$5634,8,0)</f>
        <v>#N/A</v>
      </c>
      <c r="Q1671" s="2" t="e">
        <f>VLOOKUP($A1671,'[1]23500'!$B$3:$L$5634,10,0)</f>
        <v>#N/A</v>
      </c>
      <c r="R1671" s="2" t="e">
        <f>VLOOKUP($A1671,'[1]23500'!$B$3:$L$5634,11,0)</f>
        <v>#N/A</v>
      </c>
    </row>
    <row r="1672" spans="1:18" x14ac:dyDescent="0.3">
      <c r="A1672" s="1" t="s">
        <v>4782</v>
      </c>
      <c r="B1672" s="1" t="s">
        <v>4783</v>
      </c>
      <c r="C1672" s="1" t="s">
        <v>7</v>
      </c>
      <c r="D1672" s="1" t="s">
        <v>4784</v>
      </c>
      <c r="E1672" s="1">
        <f t="shared" si="26"/>
        <v>0</v>
      </c>
      <c r="F1672" s="1"/>
      <c r="G1672" s="1" t="s">
        <v>589</v>
      </c>
      <c r="H1672" s="1" t="s">
        <v>590</v>
      </c>
      <c r="I1672" s="2" t="e">
        <f>VLOOKUP($A1672,'[1]23500'!$B$3:$L$5634,1,0)</f>
        <v>#N/A</v>
      </c>
      <c r="J1672" s="2" t="e">
        <f>VLOOKUP($A1672,'[1]23500'!$B$3:$L$5634,2,0)</f>
        <v>#N/A</v>
      </c>
      <c r="K1672" s="2" t="e">
        <f>VLOOKUP($A1672,'[1]23500'!$B$3:$L$5634,3,0)</f>
        <v>#N/A</v>
      </c>
      <c r="L1672" s="2" t="e">
        <f>VLOOKUP($A1672,'[1]23500'!$B$3:$L$5634,4,0)</f>
        <v>#N/A</v>
      </c>
      <c r="M1672" s="2" t="e">
        <f>VLOOKUP($A1672,'[1]23500'!$B$3:$L$5634,5,0)</f>
        <v>#N/A</v>
      </c>
      <c r="N1672" s="2" t="e">
        <f>VLOOKUP($A1672,'[1]23500'!$B$3:$L$5634,6,0)</f>
        <v>#N/A</v>
      </c>
      <c r="O1672" s="2" t="e">
        <f>VLOOKUP($A1672,'[1]23500'!$B$3:$L$5634,7,0)</f>
        <v>#N/A</v>
      </c>
      <c r="P1672" s="2" t="e">
        <f>VLOOKUP($A1672,'[1]23500'!$B$3:$L$5634,8,0)</f>
        <v>#N/A</v>
      </c>
      <c r="Q1672" s="2" t="e">
        <f>VLOOKUP($A1672,'[1]23500'!$B$3:$L$5634,10,0)</f>
        <v>#N/A</v>
      </c>
      <c r="R1672" s="2" t="e">
        <f>VLOOKUP($A1672,'[1]23500'!$B$3:$L$5634,11,0)</f>
        <v>#N/A</v>
      </c>
    </row>
    <row r="1673" spans="1:18" x14ac:dyDescent="0.3">
      <c r="A1673" s="1" t="s">
        <v>4785</v>
      </c>
      <c r="B1673" s="1" t="s">
        <v>4786</v>
      </c>
      <c r="C1673" s="1" t="s">
        <v>7</v>
      </c>
      <c r="D1673" s="1" t="s">
        <v>4787</v>
      </c>
      <c r="E1673" s="1">
        <f t="shared" si="26"/>
        <v>0</v>
      </c>
      <c r="F1673" s="1"/>
      <c r="G1673" s="1" t="s">
        <v>589</v>
      </c>
      <c r="H1673" s="1" t="s">
        <v>590</v>
      </c>
      <c r="I1673" s="2" t="e">
        <f>VLOOKUP($A1673,'[1]23500'!$B$3:$L$5634,1,0)</f>
        <v>#N/A</v>
      </c>
      <c r="J1673" s="2" t="e">
        <f>VLOOKUP($A1673,'[1]23500'!$B$3:$L$5634,2,0)</f>
        <v>#N/A</v>
      </c>
      <c r="K1673" s="2" t="e">
        <f>VLOOKUP($A1673,'[1]23500'!$B$3:$L$5634,3,0)</f>
        <v>#N/A</v>
      </c>
      <c r="L1673" s="2" t="e">
        <f>VLOOKUP($A1673,'[1]23500'!$B$3:$L$5634,4,0)</f>
        <v>#N/A</v>
      </c>
      <c r="M1673" s="2" t="e">
        <f>VLOOKUP($A1673,'[1]23500'!$B$3:$L$5634,5,0)</f>
        <v>#N/A</v>
      </c>
      <c r="N1673" s="2" t="e">
        <f>VLOOKUP($A1673,'[1]23500'!$B$3:$L$5634,6,0)</f>
        <v>#N/A</v>
      </c>
      <c r="O1673" s="2" t="e">
        <f>VLOOKUP($A1673,'[1]23500'!$B$3:$L$5634,7,0)</f>
        <v>#N/A</v>
      </c>
      <c r="P1673" s="2" t="e">
        <f>VLOOKUP($A1673,'[1]23500'!$B$3:$L$5634,8,0)</f>
        <v>#N/A</v>
      </c>
      <c r="Q1673" s="2" t="e">
        <f>VLOOKUP($A1673,'[1]23500'!$B$3:$L$5634,10,0)</f>
        <v>#N/A</v>
      </c>
      <c r="R1673" s="2" t="e">
        <f>VLOOKUP($A1673,'[1]23500'!$B$3:$L$5634,11,0)</f>
        <v>#N/A</v>
      </c>
    </row>
    <row r="1674" spans="1:18" x14ac:dyDescent="0.3">
      <c r="A1674" s="1" t="s">
        <v>4785</v>
      </c>
      <c r="B1674" s="1" t="s">
        <v>4788</v>
      </c>
      <c r="C1674" s="1" t="s">
        <v>7</v>
      </c>
      <c r="D1674" s="1" t="s">
        <v>4789</v>
      </c>
      <c r="E1674" s="1">
        <f t="shared" si="26"/>
        <v>0</v>
      </c>
      <c r="F1674" s="1"/>
      <c r="G1674" s="1" t="s">
        <v>589</v>
      </c>
      <c r="H1674" s="1" t="s">
        <v>590</v>
      </c>
      <c r="I1674" s="2" t="e">
        <f>VLOOKUP($A1674,'[1]23500'!$B$3:$L$5634,1,0)</f>
        <v>#N/A</v>
      </c>
      <c r="J1674" s="2" t="e">
        <f>VLOOKUP($A1674,'[1]23500'!$B$3:$L$5634,2,0)</f>
        <v>#N/A</v>
      </c>
      <c r="K1674" s="2" t="e">
        <f>VLOOKUP($A1674,'[1]23500'!$B$3:$L$5634,3,0)</f>
        <v>#N/A</v>
      </c>
      <c r="L1674" s="2" t="e">
        <f>VLOOKUP($A1674,'[1]23500'!$B$3:$L$5634,4,0)</f>
        <v>#N/A</v>
      </c>
      <c r="M1674" s="2" t="e">
        <f>VLOOKUP($A1674,'[1]23500'!$B$3:$L$5634,5,0)</f>
        <v>#N/A</v>
      </c>
      <c r="N1674" s="2" t="e">
        <f>VLOOKUP($A1674,'[1]23500'!$B$3:$L$5634,6,0)</f>
        <v>#N/A</v>
      </c>
      <c r="O1674" s="2" t="e">
        <f>VLOOKUP($A1674,'[1]23500'!$B$3:$L$5634,7,0)</f>
        <v>#N/A</v>
      </c>
      <c r="P1674" s="2" t="e">
        <f>VLOOKUP($A1674,'[1]23500'!$B$3:$L$5634,8,0)</f>
        <v>#N/A</v>
      </c>
      <c r="Q1674" s="2" t="e">
        <f>VLOOKUP($A1674,'[1]23500'!$B$3:$L$5634,10,0)</f>
        <v>#N/A</v>
      </c>
      <c r="R1674" s="2" t="e">
        <f>VLOOKUP($A1674,'[1]23500'!$B$3:$L$5634,11,0)</f>
        <v>#N/A</v>
      </c>
    </row>
    <row r="1675" spans="1:18" x14ac:dyDescent="0.3">
      <c r="A1675" s="1" t="s">
        <v>4790</v>
      </c>
      <c r="B1675" s="1" t="s">
        <v>4791</v>
      </c>
      <c r="C1675" s="1" t="s">
        <v>7</v>
      </c>
      <c r="D1675" s="1" t="s">
        <v>4792</v>
      </c>
      <c r="E1675" s="1">
        <f t="shared" si="26"/>
        <v>0</v>
      </c>
      <c r="F1675" s="1"/>
      <c r="G1675" s="1" t="s">
        <v>589</v>
      </c>
      <c r="H1675" s="1" t="s">
        <v>590</v>
      </c>
      <c r="I1675" s="2" t="e">
        <f>VLOOKUP($A1675,'[1]23500'!$B$3:$L$5634,1,0)</f>
        <v>#N/A</v>
      </c>
      <c r="J1675" s="2" t="e">
        <f>VLOOKUP($A1675,'[1]23500'!$B$3:$L$5634,2,0)</f>
        <v>#N/A</v>
      </c>
      <c r="K1675" s="2" t="e">
        <f>VLOOKUP($A1675,'[1]23500'!$B$3:$L$5634,3,0)</f>
        <v>#N/A</v>
      </c>
      <c r="L1675" s="2" t="e">
        <f>VLOOKUP($A1675,'[1]23500'!$B$3:$L$5634,4,0)</f>
        <v>#N/A</v>
      </c>
      <c r="M1675" s="2" t="e">
        <f>VLOOKUP($A1675,'[1]23500'!$B$3:$L$5634,5,0)</f>
        <v>#N/A</v>
      </c>
      <c r="N1675" s="2" t="e">
        <f>VLOOKUP($A1675,'[1]23500'!$B$3:$L$5634,6,0)</f>
        <v>#N/A</v>
      </c>
      <c r="O1675" s="2" t="e">
        <f>VLOOKUP($A1675,'[1]23500'!$B$3:$L$5634,7,0)</f>
        <v>#N/A</v>
      </c>
      <c r="P1675" s="2" t="e">
        <f>VLOOKUP($A1675,'[1]23500'!$B$3:$L$5634,8,0)</f>
        <v>#N/A</v>
      </c>
      <c r="Q1675" s="2" t="e">
        <f>VLOOKUP($A1675,'[1]23500'!$B$3:$L$5634,10,0)</f>
        <v>#N/A</v>
      </c>
      <c r="R1675" s="2" t="e">
        <f>VLOOKUP($A1675,'[1]23500'!$B$3:$L$5634,11,0)</f>
        <v>#N/A</v>
      </c>
    </row>
    <row r="1676" spans="1:18" x14ac:dyDescent="0.3">
      <c r="A1676" s="1" t="s">
        <v>4793</v>
      </c>
      <c r="B1676" s="1" t="s">
        <v>4794</v>
      </c>
      <c r="C1676" s="1" t="s">
        <v>7</v>
      </c>
      <c r="D1676" s="1" t="s">
        <v>4795</v>
      </c>
      <c r="E1676" s="1">
        <f t="shared" si="26"/>
        <v>0</v>
      </c>
      <c r="F1676" s="1"/>
      <c r="G1676" s="1" t="s">
        <v>589</v>
      </c>
      <c r="H1676" s="1" t="s">
        <v>590</v>
      </c>
      <c r="I1676" s="2" t="e">
        <f>VLOOKUP($A1676,'[1]23500'!$B$3:$L$5634,1,0)</f>
        <v>#N/A</v>
      </c>
      <c r="J1676" s="2" t="e">
        <f>VLOOKUP($A1676,'[1]23500'!$B$3:$L$5634,2,0)</f>
        <v>#N/A</v>
      </c>
      <c r="K1676" s="2" t="e">
        <f>VLOOKUP($A1676,'[1]23500'!$B$3:$L$5634,3,0)</f>
        <v>#N/A</v>
      </c>
      <c r="L1676" s="2" t="e">
        <f>VLOOKUP($A1676,'[1]23500'!$B$3:$L$5634,4,0)</f>
        <v>#N/A</v>
      </c>
      <c r="M1676" s="2" t="e">
        <f>VLOOKUP($A1676,'[1]23500'!$B$3:$L$5634,5,0)</f>
        <v>#N/A</v>
      </c>
      <c r="N1676" s="2" t="e">
        <f>VLOOKUP($A1676,'[1]23500'!$B$3:$L$5634,6,0)</f>
        <v>#N/A</v>
      </c>
      <c r="O1676" s="2" t="e">
        <f>VLOOKUP($A1676,'[1]23500'!$B$3:$L$5634,7,0)</f>
        <v>#N/A</v>
      </c>
      <c r="P1676" s="2" t="e">
        <f>VLOOKUP($A1676,'[1]23500'!$B$3:$L$5634,8,0)</f>
        <v>#N/A</v>
      </c>
      <c r="Q1676" s="2" t="e">
        <f>VLOOKUP($A1676,'[1]23500'!$B$3:$L$5634,10,0)</f>
        <v>#N/A</v>
      </c>
      <c r="R1676" s="2" t="e">
        <f>VLOOKUP($A1676,'[1]23500'!$B$3:$L$5634,11,0)</f>
        <v>#N/A</v>
      </c>
    </row>
    <row r="1677" spans="1:18" x14ac:dyDescent="0.3">
      <c r="A1677" s="1" t="s">
        <v>4796</v>
      </c>
      <c r="B1677" s="1" t="s">
        <v>4797</v>
      </c>
      <c r="C1677" s="1" t="s">
        <v>7</v>
      </c>
      <c r="D1677" s="1" t="s">
        <v>4798</v>
      </c>
      <c r="E1677" s="1">
        <f t="shared" si="26"/>
        <v>0</v>
      </c>
      <c r="F1677" s="1"/>
      <c r="G1677" s="1" t="s">
        <v>589</v>
      </c>
      <c r="H1677" s="1" t="s">
        <v>590</v>
      </c>
      <c r="I1677" s="2" t="e">
        <f>VLOOKUP($A1677,'[1]23500'!$B$3:$L$5634,1,0)</f>
        <v>#N/A</v>
      </c>
      <c r="J1677" s="2" t="e">
        <f>VLOOKUP($A1677,'[1]23500'!$B$3:$L$5634,2,0)</f>
        <v>#N/A</v>
      </c>
      <c r="K1677" s="2" t="e">
        <f>VLOOKUP($A1677,'[1]23500'!$B$3:$L$5634,3,0)</f>
        <v>#N/A</v>
      </c>
      <c r="L1677" s="2" t="e">
        <f>VLOOKUP($A1677,'[1]23500'!$B$3:$L$5634,4,0)</f>
        <v>#N/A</v>
      </c>
      <c r="M1677" s="2" t="e">
        <f>VLOOKUP($A1677,'[1]23500'!$B$3:$L$5634,5,0)</f>
        <v>#N/A</v>
      </c>
      <c r="N1677" s="2" t="e">
        <f>VLOOKUP($A1677,'[1]23500'!$B$3:$L$5634,6,0)</f>
        <v>#N/A</v>
      </c>
      <c r="O1677" s="2" t="e">
        <f>VLOOKUP($A1677,'[1]23500'!$B$3:$L$5634,7,0)</f>
        <v>#N/A</v>
      </c>
      <c r="P1677" s="2" t="e">
        <f>VLOOKUP($A1677,'[1]23500'!$B$3:$L$5634,8,0)</f>
        <v>#N/A</v>
      </c>
      <c r="Q1677" s="2" t="e">
        <f>VLOOKUP($A1677,'[1]23500'!$B$3:$L$5634,10,0)</f>
        <v>#N/A</v>
      </c>
      <c r="R1677" s="2" t="e">
        <f>VLOOKUP($A1677,'[1]23500'!$B$3:$L$5634,11,0)</f>
        <v>#N/A</v>
      </c>
    </row>
    <row r="1678" spans="1:18" x14ac:dyDescent="0.3">
      <c r="A1678" s="1" t="s">
        <v>4799</v>
      </c>
      <c r="B1678" s="1" t="s">
        <v>4800</v>
      </c>
      <c r="C1678" s="1" t="s">
        <v>7</v>
      </c>
      <c r="D1678" s="1" t="s">
        <v>4801</v>
      </c>
      <c r="E1678" s="1">
        <f t="shared" si="26"/>
        <v>0</v>
      </c>
      <c r="F1678" s="1"/>
      <c r="G1678" s="1" t="s">
        <v>589</v>
      </c>
      <c r="H1678" s="1" t="s">
        <v>590</v>
      </c>
      <c r="I1678" s="2" t="e">
        <f>VLOOKUP($A1678,'[1]23500'!$B$3:$L$5634,1,0)</f>
        <v>#N/A</v>
      </c>
      <c r="J1678" s="2" t="e">
        <f>VLOOKUP($A1678,'[1]23500'!$B$3:$L$5634,2,0)</f>
        <v>#N/A</v>
      </c>
      <c r="K1678" s="2" t="e">
        <f>VLOOKUP($A1678,'[1]23500'!$B$3:$L$5634,3,0)</f>
        <v>#N/A</v>
      </c>
      <c r="L1678" s="2" t="e">
        <f>VLOOKUP($A1678,'[1]23500'!$B$3:$L$5634,4,0)</f>
        <v>#N/A</v>
      </c>
      <c r="M1678" s="2" t="e">
        <f>VLOOKUP($A1678,'[1]23500'!$B$3:$L$5634,5,0)</f>
        <v>#N/A</v>
      </c>
      <c r="N1678" s="2" t="e">
        <f>VLOOKUP($A1678,'[1]23500'!$B$3:$L$5634,6,0)</f>
        <v>#N/A</v>
      </c>
      <c r="O1678" s="2" t="e">
        <f>VLOOKUP($A1678,'[1]23500'!$B$3:$L$5634,7,0)</f>
        <v>#N/A</v>
      </c>
      <c r="P1678" s="2" t="e">
        <f>VLOOKUP($A1678,'[1]23500'!$B$3:$L$5634,8,0)</f>
        <v>#N/A</v>
      </c>
      <c r="Q1678" s="2" t="e">
        <f>VLOOKUP($A1678,'[1]23500'!$B$3:$L$5634,10,0)</f>
        <v>#N/A</v>
      </c>
      <c r="R1678" s="2" t="e">
        <f>VLOOKUP($A1678,'[1]23500'!$B$3:$L$5634,11,0)</f>
        <v>#N/A</v>
      </c>
    </row>
    <row r="1679" spans="1:18" x14ac:dyDescent="0.3">
      <c r="A1679" s="1" t="s">
        <v>4802</v>
      </c>
      <c r="B1679" s="1" t="s">
        <v>4803</v>
      </c>
      <c r="C1679" s="1" t="s">
        <v>7</v>
      </c>
      <c r="D1679" s="1" t="s">
        <v>4804</v>
      </c>
      <c r="E1679" s="1">
        <f t="shared" si="26"/>
        <v>0</v>
      </c>
      <c r="F1679" s="1"/>
      <c r="G1679" s="1" t="s">
        <v>589</v>
      </c>
      <c r="H1679" s="1" t="s">
        <v>590</v>
      </c>
      <c r="I1679" s="2" t="e">
        <f>VLOOKUP($A1679,'[1]23500'!$B$3:$L$5634,1,0)</f>
        <v>#N/A</v>
      </c>
      <c r="J1679" s="2" t="e">
        <f>VLOOKUP($A1679,'[1]23500'!$B$3:$L$5634,2,0)</f>
        <v>#N/A</v>
      </c>
      <c r="K1679" s="2" t="e">
        <f>VLOOKUP($A1679,'[1]23500'!$B$3:$L$5634,3,0)</f>
        <v>#N/A</v>
      </c>
      <c r="L1679" s="2" t="e">
        <f>VLOOKUP($A1679,'[1]23500'!$B$3:$L$5634,4,0)</f>
        <v>#N/A</v>
      </c>
      <c r="M1679" s="2" t="e">
        <f>VLOOKUP($A1679,'[1]23500'!$B$3:$L$5634,5,0)</f>
        <v>#N/A</v>
      </c>
      <c r="N1679" s="2" t="e">
        <f>VLOOKUP($A1679,'[1]23500'!$B$3:$L$5634,6,0)</f>
        <v>#N/A</v>
      </c>
      <c r="O1679" s="2" t="e">
        <f>VLOOKUP($A1679,'[1]23500'!$B$3:$L$5634,7,0)</f>
        <v>#N/A</v>
      </c>
      <c r="P1679" s="2" t="e">
        <f>VLOOKUP($A1679,'[1]23500'!$B$3:$L$5634,8,0)</f>
        <v>#N/A</v>
      </c>
      <c r="Q1679" s="2" t="e">
        <f>VLOOKUP($A1679,'[1]23500'!$B$3:$L$5634,10,0)</f>
        <v>#N/A</v>
      </c>
      <c r="R1679" s="2" t="e">
        <f>VLOOKUP($A1679,'[1]23500'!$B$3:$L$5634,11,0)</f>
        <v>#N/A</v>
      </c>
    </row>
    <row r="1680" spans="1:18" x14ac:dyDescent="0.3">
      <c r="A1680" s="1" t="s">
        <v>4805</v>
      </c>
      <c r="B1680" s="1" t="s">
        <v>4806</v>
      </c>
      <c r="C1680" s="1" t="s">
        <v>7</v>
      </c>
      <c r="D1680" s="1" t="s">
        <v>4807</v>
      </c>
      <c r="E1680" s="1">
        <f t="shared" si="26"/>
        <v>0</v>
      </c>
      <c r="F1680" s="1"/>
      <c r="G1680" s="1" t="s">
        <v>589</v>
      </c>
      <c r="H1680" s="1" t="s">
        <v>590</v>
      </c>
      <c r="I1680" s="2" t="e">
        <f>VLOOKUP($A1680,'[1]23500'!$B$3:$L$5634,1,0)</f>
        <v>#N/A</v>
      </c>
      <c r="J1680" s="2" t="e">
        <f>VLOOKUP($A1680,'[1]23500'!$B$3:$L$5634,2,0)</f>
        <v>#N/A</v>
      </c>
      <c r="K1680" s="2" t="e">
        <f>VLOOKUP($A1680,'[1]23500'!$B$3:$L$5634,3,0)</f>
        <v>#N/A</v>
      </c>
      <c r="L1680" s="2" t="e">
        <f>VLOOKUP($A1680,'[1]23500'!$B$3:$L$5634,4,0)</f>
        <v>#N/A</v>
      </c>
      <c r="M1680" s="2" t="e">
        <f>VLOOKUP($A1680,'[1]23500'!$B$3:$L$5634,5,0)</f>
        <v>#N/A</v>
      </c>
      <c r="N1680" s="2" t="e">
        <f>VLOOKUP($A1680,'[1]23500'!$B$3:$L$5634,6,0)</f>
        <v>#N/A</v>
      </c>
      <c r="O1680" s="2" t="e">
        <f>VLOOKUP($A1680,'[1]23500'!$B$3:$L$5634,7,0)</f>
        <v>#N/A</v>
      </c>
      <c r="P1680" s="2" t="e">
        <f>VLOOKUP($A1680,'[1]23500'!$B$3:$L$5634,8,0)</f>
        <v>#N/A</v>
      </c>
      <c r="Q1680" s="2" t="e">
        <f>VLOOKUP($A1680,'[1]23500'!$B$3:$L$5634,10,0)</f>
        <v>#N/A</v>
      </c>
      <c r="R1680" s="2" t="e">
        <f>VLOOKUP($A1680,'[1]23500'!$B$3:$L$5634,11,0)</f>
        <v>#N/A</v>
      </c>
    </row>
    <row r="1681" spans="1:18" x14ac:dyDescent="0.3">
      <c r="A1681" s="1" t="s">
        <v>4805</v>
      </c>
      <c r="B1681" s="1" t="s">
        <v>4808</v>
      </c>
      <c r="C1681" s="1" t="s">
        <v>7</v>
      </c>
      <c r="D1681" s="1" t="s">
        <v>4809</v>
      </c>
      <c r="E1681" s="1">
        <f t="shared" si="26"/>
        <v>0</v>
      </c>
      <c r="F1681" s="1"/>
      <c r="G1681" s="1" t="s">
        <v>589</v>
      </c>
      <c r="H1681" s="1" t="s">
        <v>590</v>
      </c>
      <c r="I1681" s="2" t="e">
        <f>VLOOKUP($A1681,'[1]23500'!$B$3:$L$5634,1,0)</f>
        <v>#N/A</v>
      </c>
      <c r="J1681" s="2" t="e">
        <f>VLOOKUP($A1681,'[1]23500'!$B$3:$L$5634,2,0)</f>
        <v>#N/A</v>
      </c>
      <c r="K1681" s="2" t="e">
        <f>VLOOKUP($A1681,'[1]23500'!$B$3:$L$5634,3,0)</f>
        <v>#N/A</v>
      </c>
      <c r="L1681" s="2" t="e">
        <f>VLOOKUP($A1681,'[1]23500'!$B$3:$L$5634,4,0)</f>
        <v>#N/A</v>
      </c>
      <c r="M1681" s="2" t="e">
        <f>VLOOKUP($A1681,'[1]23500'!$B$3:$L$5634,5,0)</f>
        <v>#N/A</v>
      </c>
      <c r="N1681" s="2" t="e">
        <f>VLOOKUP($A1681,'[1]23500'!$B$3:$L$5634,6,0)</f>
        <v>#N/A</v>
      </c>
      <c r="O1681" s="2" t="e">
        <f>VLOOKUP($A1681,'[1]23500'!$B$3:$L$5634,7,0)</f>
        <v>#N/A</v>
      </c>
      <c r="P1681" s="2" t="e">
        <f>VLOOKUP($A1681,'[1]23500'!$B$3:$L$5634,8,0)</f>
        <v>#N/A</v>
      </c>
      <c r="Q1681" s="2" t="e">
        <f>VLOOKUP($A1681,'[1]23500'!$B$3:$L$5634,10,0)</f>
        <v>#N/A</v>
      </c>
      <c r="R1681" s="2" t="e">
        <f>VLOOKUP($A1681,'[1]23500'!$B$3:$L$5634,11,0)</f>
        <v>#N/A</v>
      </c>
    </row>
    <row r="1682" spans="1:18" x14ac:dyDescent="0.3">
      <c r="A1682" s="1" t="s">
        <v>4810</v>
      </c>
      <c r="B1682" s="1" t="s">
        <v>4811</v>
      </c>
      <c r="C1682" s="1" t="s">
        <v>7</v>
      </c>
      <c r="D1682" s="1" t="s">
        <v>4812</v>
      </c>
      <c r="E1682" s="1">
        <f t="shared" si="26"/>
        <v>0</v>
      </c>
      <c r="F1682" s="1"/>
      <c r="G1682" s="1" t="s">
        <v>589</v>
      </c>
      <c r="H1682" s="1" t="s">
        <v>590</v>
      </c>
      <c r="I1682" s="2" t="e">
        <f>VLOOKUP($A1682,'[1]23500'!$B$3:$L$5634,1,0)</f>
        <v>#N/A</v>
      </c>
      <c r="J1682" s="2" t="e">
        <f>VLOOKUP($A1682,'[1]23500'!$B$3:$L$5634,2,0)</f>
        <v>#N/A</v>
      </c>
      <c r="K1682" s="2" t="e">
        <f>VLOOKUP($A1682,'[1]23500'!$B$3:$L$5634,3,0)</f>
        <v>#N/A</v>
      </c>
      <c r="L1682" s="2" t="e">
        <f>VLOOKUP($A1682,'[1]23500'!$B$3:$L$5634,4,0)</f>
        <v>#N/A</v>
      </c>
      <c r="M1682" s="2" t="e">
        <f>VLOOKUP($A1682,'[1]23500'!$B$3:$L$5634,5,0)</f>
        <v>#N/A</v>
      </c>
      <c r="N1682" s="2" t="e">
        <f>VLOOKUP($A1682,'[1]23500'!$B$3:$L$5634,6,0)</f>
        <v>#N/A</v>
      </c>
      <c r="O1682" s="2" t="e">
        <f>VLOOKUP($A1682,'[1]23500'!$B$3:$L$5634,7,0)</f>
        <v>#N/A</v>
      </c>
      <c r="P1682" s="2" t="e">
        <f>VLOOKUP($A1682,'[1]23500'!$B$3:$L$5634,8,0)</f>
        <v>#N/A</v>
      </c>
      <c r="Q1682" s="2" t="e">
        <f>VLOOKUP($A1682,'[1]23500'!$B$3:$L$5634,10,0)</f>
        <v>#N/A</v>
      </c>
      <c r="R1682" s="2" t="e">
        <f>VLOOKUP($A1682,'[1]23500'!$B$3:$L$5634,11,0)</f>
        <v>#N/A</v>
      </c>
    </row>
    <row r="1683" spans="1:18" x14ac:dyDescent="0.3">
      <c r="A1683" s="1" t="s">
        <v>4813</v>
      </c>
      <c r="B1683" s="1" t="s">
        <v>4814</v>
      </c>
      <c r="C1683" s="1" t="s">
        <v>7</v>
      </c>
      <c r="D1683" s="1" t="s">
        <v>4815</v>
      </c>
      <c r="E1683" s="1">
        <f t="shared" si="26"/>
        <v>0</v>
      </c>
      <c r="F1683" s="1"/>
      <c r="G1683" s="1" t="s">
        <v>589</v>
      </c>
      <c r="H1683" s="1" t="s">
        <v>590</v>
      </c>
      <c r="I1683" s="2" t="e">
        <f>VLOOKUP($A1683,'[1]23500'!$B$3:$L$5634,1,0)</f>
        <v>#N/A</v>
      </c>
      <c r="J1683" s="2" t="e">
        <f>VLOOKUP($A1683,'[1]23500'!$B$3:$L$5634,2,0)</f>
        <v>#N/A</v>
      </c>
      <c r="K1683" s="2" t="e">
        <f>VLOOKUP($A1683,'[1]23500'!$B$3:$L$5634,3,0)</f>
        <v>#N/A</v>
      </c>
      <c r="L1683" s="2" t="e">
        <f>VLOOKUP($A1683,'[1]23500'!$B$3:$L$5634,4,0)</f>
        <v>#N/A</v>
      </c>
      <c r="M1683" s="2" t="e">
        <f>VLOOKUP($A1683,'[1]23500'!$B$3:$L$5634,5,0)</f>
        <v>#N/A</v>
      </c>
      <c r="N1683" s="2" t="e">
        <f>VLOOKUP($A1683,'[1]23500'!$B$3:$L$5634,6,0)</f>
        <v>#N/A</v>
      </c>
      <c r="O1683" s="2" t="e">
        <f>VLOOKUP($A1683,'[1]23500'!$B$3:$L$5634,7,0)</f>
        <v>#N/A</v>
      </c>
      <c r="P1683" s="2" t="e">
        <f>VLOOKUP($A1683,'[1]23500'!$B$3:$L$5634,8,0)</f>
        <v>#N/A</v>
      </c>
      <c r="Q1683" s="2" t="e">
        <f>VLOOKUP($A1683,'[1]23500'!$B$3:$L$5634,10,0)</f>
        <v>#N/A</v>
      </c>
      <c r="R1683" s="2" t="e">
        <f>VLOOKUP($A1683,'[1]23500'!$B$3:$L$5634,11,0)</f>
        <v>#N/A</v>
      </c>
    </row>
    <row r="1684" spans="1:18" x14ac:dyDescent="0.3">
      <c r="A1684" s="1" t="s">
        <v>4816</v>
      </c>
      <c r="B1684" s="1" t="s">
        <v>4817</v>
      </c>
      <c r="C1684" s="1" t="s">
        <v>7</v>
      </c>
      <c r="D1684" s="1" t="s">
        <v>4818</v>
      </c>
      <c r="E1684" s="1">
        <f t="shared" si="26"/>
        <v>0</v>
      </c>
      <c r="F1684" s="1"/>
      <c r="G1684" s="1" t="s">
        <v>589</v>
      </c>
      <c r="H1684" s="1" t="s">
        <v>590</v>
      </c>
      <c r="I1684" s="2" t="e">
        <f>VLOOKUP($A1684,'[1]23500'!$B$3:$L$5634,1,0)</f>
        <v>#N/A</v>
      </c>
      <c r="J1684" s="2" t="e">
        <f>VLOOKUP($A1684,'[1]23500'!$B$3:$L$5634,2,0)</f>
        <v>#N/A</v>
      </c>
      <c r="K1684" s="2" t="e">
        <f>VLOOKUP($A1684,'[1]23500'!$B$3:$L$5634,3,0)</f>
        <v>#N/A</v>
      </c>
      <c r="L1684" s="2" t="e">
        <f>VLOOKUP($A1684,'[1]23500'!$B$3:$L$5634,4,0)</f>
        <v>#N/A</v>
      </c>
      <c r="M1684" s="2" t="e">
        <f>VLOOKUP($A1684,'[1]23500'!$B$3:$L$5634,5,0)</f>
        <v>#N/A</v>
      </c>
      <c r="N1684" s="2" t="e">
        <f>VLOOKUP($A1684,'[1]23500'!$B$3:$L$5634,6,0)</f>
        <v>#N/A</v>
      </c>
      <c r="O1684" s="2" t="e">
        <f>VLOOKUP($A1684,'[1]23500'!$B$3:$L$5634,7,0)</f>
        <v>#N/A</v>
      </c>
      <c r="P1684" s="2" t="e">
        <f>VLOOKUP($A1684,'[1]23500'!$B$3:$L$5634,8,0)</f>
        <v>#N/A</v>
      </c>
      <c r="Q1684" s="2" t="e">
        <f>VLOOKUP($A1684,'[1]23500'!$B$3:$L$5634,10,0)</f>
        <v>#N/A</v>
      </c>
      <c r="R1684" s="2" t="e">
        <f>VLOOKUP($A1684,'[1]23500'!$B$3:$L$5634,11,0)</f>
        <v>#N/A</v>
      </c>
    </row>
    <row r="1685" spans="1:18" x14ac:dyDescent="0.3">
      <c r="A1685" s="1" t="s">
        <v>4819</v>
      </c>
      <c r="B1685" s="1" t="s">
        <v>4820</v>
      </c>
      <c r="C1685" s="1" t="s">
        <v>7</v>
      </c>
      <c r="D1685" s="1" t="s">
        <v>4821</v>
      </c>
      <c r="E1685" s="1">
        <f t="shared" si="26"/>
        <v>0</v>
      </c>
      <c r="F1685" s="1"/>
      <c r="G1685" s="1" t="s">
        <v>589</v>
      </c>
      <c r="H1685" s="1" t="s">
        <v>590</v>
      </c>
      <c r="I1685" s="2" t="e">
        <f>VLOOKUP($A1685,'[1]23500'!$B$3:$L$5634,1,0)</f>
        <v>#N/A</v>
      </c>
      <c r="J1685" s="2" t="e">
        <f>VLOOKUP($A1685,'[1]23500'!$B$3:$L$5634,2,0)</f>
        <v>#N/A</v>
      </c>
      <c r="K1685" s="2" t="e">
        <f>VLOOKUP($A1685,'[1]23500'!$B$3:$L$5634,3,0)</f>
        <v>#N/A</v>
      </c>
      <c r="L1685" s="2" t="e">
        <f>VLOOKUP($A1685,'[1]23500'!$B$3:$L$5634,4,0)</f>
        <v>#N/A</v>
      </c>
      <c r="M1685" s="2" t="e">
        <f>VLOOKUP($A1685,'[1]23500'!$B$3:$L$5634,5,0)</f>
        <v>#N/A</v>
      </c>
      <c r="N1685" s="2" t="e">
        <f>VLOOKUP($A1685,'[1]23500'!$B$3:$L$5634,6,0)</f>
        <v>#N/A</v>
      </c>
      <c r="O1685" s="2" t="e">
        <f>VLOOKUP($A1685,'[1]23500'!$B$3:$L$5634,7,0)</f>
        <v>#N/A</v>
      </c>
      <c r="P1685" s="2" t="e">
        <f>VLOOKUP($A1685,'[1]23500'!$B$3:$L$5634,8,0)</f>
        <v>#N/A</v>
      </c>
      <c r="Q1685" s="2" t="e">
        <f>VLOOKUP($A1685,'[1]23500'!$B$3:$L$5634,10,0)</f>
        <v>#N/A</v>
      </c>
      <c r="R1685" s="2" t="e">
        <f>VLOOKUP($A1685,'[1]23500'!$B$3:$L$5634,11,0)</f>
        <v>#N/A</v>
      </c>
    </row>
    <row r="1686" spans="1:18" x14ac:dyDescent="0.3">
      <c r="A1686" s="1" t="s">
        <v>4822</v>
      </c>
      <c r="B1686" s="1" t="s">
        <v>4823</v>
      </c>
      <c r="C1686" s="1" t="s">
        <v>7</v>
      </c>
      <c r="D1686" s="1" t="s">
        <v>4824</v>
      </c>
      <c r="E1686" s="1">
        <f t="shared" si="26"/>
        <v>0</v>
      </c>
      <c r="F1686" s="1"/>
      <c r="G1686" s="1" t="s">
        <v>589</v>
      </c>
      <c r="H1686" s="1" t="s">
        <v>590</v>
      </c>
      <c r="I1686" s="2" t="str">
        <f>VLOOKUP($A1686,'[1]23500'!$B$3:$L$5634,1,0)</f>
        <v>PGL-297X210-B/C</v>
      </c>
      <c r="J1686" s="2" t="str">
        <f>VLOOKUP($A1686,'[1]23500'!$B$3:$L$5634,2,0)</f>
        <v>LAMINAT SAMOPRZYLEPNY 297 x 210 mm BIAŁY/CZARNY 0.8 mm</v>
      </c>
      <c r="K1686" s="2" t="str">
        <f>VLOOKUP($A1686,'[1]23500'!$B$3:$L$5634,3,0)</f>
        <v>szt.</v>
      </c>
      <c r="L1686" s="2" t="str">
        <f>VLOOKUP($A1686,'[1]23500'!$B$3:$L$5634,4,0)</f>
        <v>3920510000</v>
      </c>
      <c r="M1686" s="2" t="str">
        <f>VLOOKUP($A1686,'[1]23500'!$B$3:$L$5634,5,0)</f>
        <v>5903041606871</v>
      </c>
      <c r="N1686" s="2">
        <f>VLOOKUP($A1686,'[1]23500'!$B$3:$L$5634,6,0)</f>
        <v>6.6000000000000003E-2</v>
      </c>
      <c r="O1686" s="2" t="str">
        <f>VLOOKUP($A1686,'[1]23500'!$B$3:$L$5634,7,0)</f>
        <v>Kg</v>
      </c>
      <c r="P1686" s="2">
        <f>VLOOKUP($A1686,'[1]23500'!$B$3:$L$5634,8,0)</f>
        <v>6.7000000000000004E-2</v>
      </c>
      <c r="Q1686" s="2" t="str">
        <f>VLOOKUP($A1686,'[1]23500'!$B$3:$L$5634,10,0)</f>
        <v>Grawerowane</v>
      </c>
      <c r="R1686" s="2" t="str">
        <f>VLOOKUP($A1686,'[1]23500'!$B$3:$L$5634,11,0)</f>
        <v>4103</v>
      </c>
    </row>
    <row r="1687" spans="1:18" x14ac:dyDescent="0.3">
      <c r="A1687" s="1" t="s">
        <v>4825</v>
      </c>
      <c r="B1687" s="1" t="s">
        <v>4826</v>
      </c>
      <c r="C1687" s="1" t="s">
        <v>7</v>
      </c>
      <c r="D1687" s="1" t="s">
        <v>4827</v>
      </c>
      <c r="E1687" s="1">
        <f t="shared" si="26"/>
        <v>0</v>
      </c>
      <c r="F1687" s="1"/>
      <c r="G1687" s="1" t="s">
        <v>589</v>
      </c>
      <c r="H1687" s="1" t="s">
        <v>590</v>
      </c>
      <c r="I1687" s="2" t="str">
        <f>VLOOKUP($A1687,'[1]23500'!$B$3:$L$5634,1,0)</f>
        <v>PGL-297X210-B/CZ</v>
      </c>
      <c r="J1687" s="2" t="str">
        <f>VLOOKUP($A1687,'[1]23500'!$B$3:$L$5634,2,0)</f>
        <v>LAMINAT SAMOPRZYLEPNY 297 x 210 mm BIAŁY/CZERWONY 0.8 mm</v>
      </c>
      <c r="K1687" s="2" t="str">
        <f>VLOOKUP($A1687,'[1]23500'!$B$3:$L$5634,3,0)</f>
        <v>szt.</v>
      </c>
      <c r="L1687" s="2" t="str">
        <f>VLOOKUP($A1687,'[1]23500'!$B$3:$L$5634,4,0)</f>
        <v>3920510000</v>
      </c>
      <c r="M1687" s="2" t="str">
        <f>VLOOKUP($A1687,'[1]23500'!$B$3:$L$5634,5,0)</f>
        <v>5903041606918</v>
      </c>
      <c r="N1687" s="2">
        <f>VLOOKUP($A1687,'[1]23500'!$B$3:$L$5634,6,0)</f>
        <v>6.6000000000000003E-2</v>
      </c>
      <c r="O1687" s="2" t="str">
        <f>VLOOKUP($A1687,'[1]23500'!$B$3:$L$5634,7,0)</f>
        <v>Kg</v>
      </c>
      <c r="P1687" s="2">
        <f>VLOOKUP($A1687,'[1]23500'!$B$3:$L$5634,8,0)</f>
        <v>6.7000000000000004E-2</v>
      </c>
      <c r="Q1687" s="2" t="str">
        <f>VLOOKUP($A1687,'[1]23500'!$B$3:$L$5634,10,0)</f>
        <v>Grawerowane</v>
      </c>
      <c r="R1687" s="2" t="str">
        <f>VLOOKUP($A1687,'[1]23500'!$B$3:$L$5634,11,0)</f>
        <v>4103</v>
      </c>
    </row>
    <row r="1688" spans="1:18" x14ac:dyDescent="0.3">
      <c r="A1688" s="1" t="s">
        <v>4828</v>
      </c>
      <c r="B1688" s="1" t="s">
        <v>4829</v>
      </c>
      <c r="C1688" s="1" t="s">
        <v>7</v>
      </c>
      <c r="D1688" s="1" t="s">
        <v>4830</v>
      </c>
      <c r="E1688" s="1">
        <f t="shared" si="26"/>
        <v>0</v>
      </c>
      <c r="F1688" s="1"/>
      <c r="G1688" s="1" t="s">
        <v>589</v>
      </c>
      <c r="H1688" s="1" t="s">
        <v>590</v>
      </c>
      <c r="I1688" s="2" t="str">
        <f>VLOOKUP($A1688,'[1]23500'!$B$3:$L$5634,1,0)</f>
        <v>PGL-297X210-C/B</v>
      </c>
      <c r="J1688" s="2" t="str">
        <f>VLOOKUP($A1688,'[1]23500'!$B$3:$L$5634,2,0)</f>
        <v>LAMINAT SAMOPRZYLEPNY 297 x 210 mm CZARNY/BIAŁY 0.8 mm</v>
      </c>
      <c r="K1688" s="2" t="str">
        <f>VLOOKUP($A1688,'[1]23500'!$B$3:$L$5634,3,0)</f>
        <v>szt.</v>
      </c>
      <c r="L1688" s="2" t="str">
        <f>VLOOKUP($A1688,'[1]23500'!$B$3:$L$5634,4,0)</f>
        <v>3920510000</v>
      </c>
      <c r="M1688" s="2" t="str">
        <f>VLOOKUP($A1688,'[1]23500'!$B$3:$L$5634,5,0)</f>
        <v>5903041606949</v>
      </c>
      <c r="N1688" s="2">
        <f>VLOOKUP($A1688,'[1]23500'!$B$3:$L$5634,6,0)</f>
        <v>6.6000000000000003E-2</v>
      </c>
      <c r="O1688" s="2" t="str">
        <f>VLOOKUP($A1688,'[1]23500'!$B$3:$L$5634,7,0)</f>
        <v>Kg</v>
      </c>
      <c r="P1688" s="2">
        <f>VLOOKUP($A1688,'[1]23500'!$B$3:$L$5634,8,0)</f>
        <v>6.7000000000000004E-2</v>
      </c>
      <c r="Q1688" s="2" t="str">
        <f>VLOOKUP($A1688,'[1]23500'!$B$3:$L$5634,10,0)</f>
        <v>Grawerowane</v>
      </c>
      <c r="R1688" s="2" t="str">
        <f>VLOOKUP($A1688,'[1]23500'!$B$3:$L$5634,11,0)</f>
        <v>4103</v>
      </c>
    </row>
    <row r="1689" spans="1:18" x14ac:dyDescent="0.3">
      <c r="A1689" s="1" t="s">
        <v>4831</v>
      </c>
      <c r="B1689" s="1" t="s">
        <v>4832</v>
      </c>
      <c r="C1689" s="1" t="s">
        <v>7</v>
      </c>
      <c r="D1689" s="1" t="s">
        <v>4833</v>
      </c>
      <c r="E1689" s="1">
        <f t="shared" si="26"/>
        <v>0</v>
      </c>
      <c r="F1689" s="1"/>
      <c r="G1689" s="1" t="s">
        <v>589</v>
      </c>
      <c r="H1689" s="1" t="s">
        <v>590</v>
      </c>
      <c r="I1689" s="2" t="str">
        <f>VLOOKUP($A1689,'[1]23500'!$B$3:$L$5634,1,0)</f>
        <v>PGL-297X210-C/B-HF</v>
      </c>
      <c r="J1689" s="2" t="str">
        <f>VLOOKUP($A1689,'[1]23500'!$B$3:$L$5634,2,0)</f>
        <v>LAMINAT 297 x 210 mm CZARNY/BIAŁY 0.8 mm</v>
      </c>
      <c r="K1689" s="2" t="str">
        <f>VLOOKUP($A1689,'[1]23500'!$B$3:$L$5634,3,0)</f>
        <v>szt.</v>
      </c>
      <c r="L1689" s="2" t="str">
        <f>VLOOKUP($A1689,'[1]23500'!$B$3:$L$5634,4,0)</f>
        <v>3920510000</v>
      </c>
      <c r="M1689" s="2" t="str">
        <f>VLOOKUP($A1689,'[1]23500'!$B$3:$L$5634,5,0)</f>
        <v>5903041606963</v>
      </c>
      <c r="N1689" s="2">
        <f>VLOOKUP($A1689,'[1]23500'!$B$3:$L$5634,6,0)</f>
        <v>0.06</v>
      </c>
      <c r="O1689" s="2" t="str">
        <f>VLOOKUP($A1689,'[1]23500'!$B$3:$L$5634,7,0)</f>
        <v>Kg</v>
      </c>
      <c r="P1689" s="2">
        <f>VLOOKUP($A1689,'[1]23500'!$B$3:$L$5634,8,0)</f>
        <v>6.4000000000000001E-2</v>
      </c>
      <c r="Q1689" s="2" t="str">
        <f>VLOOKUP($A1689,'[1]23500'!$B$3:$L$5634,10,0)</f>
        <v>Grawerowane</v>
      </c>
      <c r="R1689" s="2" t="str">
        <f>VLOOKUP($A1689,'[1]23500'!$B$3:$L$5634,11,0)</f>
        <v>4103</v>
      </c>
    </row>
    <row r="1690" spans="1:18" x14ac:dyDescent="0.3">
      <c r="A1690" s="1" t="s">
        <v>4834</v>
      </c>
      <c r="B1690" s="1" t="s">
        <v>4835</v>
      </c>
      <c r="C1690" s="1" t="s">
        <v>7</v>
      </c>
      <c r="D1690" s="1" t="s">
        <v>4836</v>
      </c>
      <c r="E1690" s="1">
        <f t="shared" si="26"/>
        <v>0</v>
      </c>
      <c r="F1690" s="1"/>
      <c r="G1690" s="1" t="s">
        <v>589</v>
      </c>
      <c r="H1690" s="1" t="s">
        <v>590</v>
      </c>
      <c r="I1690" s="2" t="str">
        <f>VLOOKUP($A1690,'[1]23500'!$B$3:$L$5634,1,0)</f>
        <v>PGL-297X210-CZ/B</v>
      </c>
      <c r="J1690" s="2" t="str">
        <f>VLOOKUP($A1690,'[1]23500'!$B$3:$L$5634,2,0)</f>
        <v>LAMINAT SAMOPRZYLEPNY 297 x 210 mm CZERWONY/BIAŁY 0.8 mm</v>
      </c>
      <c r="K1690" s="2" t="str">
        <f>VLOOKUP($A1690,'[1]23500'!$B$3:$L$5634,3,0)</f>
        <v>szt.</v>
      </c>
      <c r="L1690" s="2" t="str">
        <f>VLOOKUP($A1690,'[1]23500'!$B$3:$L$5634,4,0)</f>
        <v>3920510000</v>
      </c>
      <c r="M1690" s="2" t="str">
        <f>VLOOKUP($A1690,'[1]23500'!$B$3:$L$5634,5,0)</f>
        <v>5903041606970</v>
      </c>
      <c r="N1690" s="2">
        <f>VLOOKUP($A1690,'[1]23500'!$B$3:$L$5634,6,0)</f>
        <v>6.6000000000000003E-2</v>
      </c>
      <c r="O1690" s="2" t="str">
        <f>VLOOKUP($A1690,'[1]23500'!$B$3:$L$5634,7,0)</f>
        <v>Kg</v>
      </c>
      <c r="P1690" s="2">
        <f>VLOOKUP($A1690,'[1]23500'!$B$3:$L$5634,8,0)</f>
        <v>6.7000000000000004E-2</v>
      </c>
      <c r="Q1690" s="2" t="str">
        <f>VLOOKUP($A1690,'[1]23500'!$B$3:$L$5634,10,0)</f>
        <v>Grawerowane</v>
      </c>
      <c r="R1690" s="2" t="str">
        <f>VLOOKUP($A1690,'[1]23500'!$B$3:$L$5634,11,0)</f>
        <v>4103</v>
      </c>
    </row>
    <row r="1691" spans="1:18" x14ac:dyDescent="0.3">
      <c r="A1691" s="1" t="s">
        <v>4837</v>
      </c>
      <c r="B1691" s="1" t="s">
        <v>4838</v>
      </c>
      <c r="C1691" s="1" t="s">
        <v>7</v>
      </c>
      <c r="D1691" s="1" t="s">
        <v>4839</v>
      </c>
      <c r="E1691" s="1">
        <f t="shared" si="26"/>
        <v>0</v>
      </c>
      <c r="F1691" s="1"/>
      <c r="G1691" s="1" t="s">
        <v>589</v>
      </c>
      <c r="H1691" s="1" t="s">
        <v>590</v>
      </c>
      <c r="I1691" s="2" t="str">
        <f>VLOOKUP($A1691,'[1]23500'!$B$3:$L$5634,1,0)</f>
        <v>PGL-297X210-N/B</v>
      </c>
      <c r="J1691" s="2" t="str">
        <f>VLOOKUP($A1691,'[1]23500'!$B$3:$L$5634,2,0)</f>
        <v>LAMINAT SAMOPRZYLEPNY 297 x 210 mm NIEBIESKO/BIAŁY 0.8 mm</v>
      </c>
      <c r="K1691" s="2" t="str">
        <f>VLOOKUP($A1691,'[1]23500'!$B$3:$L$5634,3,0)</f>
        <v>szt.</v>
      </c>
      <c r="L1691" s="2" t="str">
        <f>VLOOKUP($A1691,'[1]23500'!$B$3:$L$5634,4,0)</f>
        <v>3920510000</v>
      </c>
      <c r="M1691" s="2" t="str">
        <f>VLOOKUP($A1691,'[1]23500'!$B$3:$L$5634,5,0)</f>
        <v>5903041607021</v>
      </c>
      <c r="N1691" s="2">
        <f>VLOOKUP($A1691,'[1]23500'!$B$3:$L$5634,6,0)</f>
        <v>6.6000000000000003E-2</v>
      </c>
      <c r="O1691" s="2" t="str">
        <f>VLOOKUP($A1691,'[1]23500'!$B$3:$L$5634,7,0)</f>
        <v>Kg</v>
      </c>
      <c r="P1691" s="2">
        <f>VLOOKUP($A1691,'[1]23500'!$B$3:$L$5634,8,0)</f>
        <v>6.7000000000000004E-2</v>
      </c>
      <c r="Q1691" s="2" t="str">
        <f>VLOOKUP($A1691,'[1]23500'!$B$3:$L$5634,10,0)</f>
        <v>Grawerowane</v>
      </c>
      <c r="R1691" s="2" t="str">
        <f>VLOOKUP($A1691,'[1]23500'!$B$3:$L$5634,11,0)</f>
        <v>4103</v>
      </c>
    </row>
    <row r="1692" spans="1:18" x14ac:dyDescent="0.3">
      <c r="A1692" s="1" t="s">
        <v>4840</v>
      </c>
      <c r="B1692" s="1" t="s">
        <v>4841</v>
      </c>
      <c r="C1692" s="1" t="s">
        <v>7</v>
      </c>
      <c r="D1692" s="1" t="s">
        <v>4842</v>
      </c>
      <c r="E1692" s="1">
        <f t="shared" si="26"/>
        <v>0</v>
      </c>
      <c r="F1692" s="1"/>
      <c r="G1692" s="1" t="s">
        <v>589</v>
      </c>
      <c r="H1692" s="1" t="s">
        <v>590</v>
      </c>
      <c r="I1692" s="2" t="e">
        <f>VLOOKUP($A1692,'[1]23500'!$B$3:$L$5634,1,0)</f>
        <v>#N/A</v>
      </c>
      <c r="J1692" s="2" t="e">
        <f>VLOOKUP($A1692,'[1]23500'!$B$3:$L$5634,2,0)</f>
        <v>#N/A</v>
      </c>
      <c r="K1692" s="2" t="e">
        <f>VLOOKUP($A1692,'[1]23500'!$B$3:$L$5634,3,0)</f>
        <v>#N/A</v>
      </c>
      <c r="L1692" s="2" t="e">
        <f>VLOOKUP($A1692,'[1]23500'!$B$3:$L$5634,4,0)</f>
        <v>#N/A</v>
      </c>
      <c r="M1692" s="2" t="e">
        <f>VLOOKUP($A1692,'[1]23500'!$B$3:$L$5634,5,0)</f>
        <v>#N/A</v>
      </c>
      <c r="N1692" s="2" t="e">
        <f>VLOOKUP($A1692,'[1]23500'!$B$3:$L$5634,6,0)</f>
        <v>#N/A</v>
      </c>
      <c r="O1692" s="2" t="e">
        <f>VLOOKUP($A1692,'[1]23500'!$B$3:$L$5634,7,0)</f>
        <v>#N/A</v>
      </c>
      <c r="P1692" s="2" t="e">
        <f>VLOOKUP($A1692,'[1]23500'!$B$3:$L$5634,8,0)</f>
        <v>#N/A</v>
      </c>
      <c r="Q1692" s="2" t="e">
        <f>VLOOKUP($A1692,'[1]23500'!$B$3:$L$5634,10,0)</f>
        <v>#N/A</v>
      </c>
      <c r="R1692" s="2" t="e">
        <f>VLOOKUP($A1692,'[1]23500'!$B$3:$L$5634,11,0)</f>
        <v>#N/A</v>
      </c>
    </row>
    <row r="1693" spans="1:18" x14ac:dyDescent="0.3">
      <c r="A1693" s="1" t="s">
        <v>4843</v>
      </c>
      <c r="B1693" s="1" t="s">
        <v>4844</v>
      </c>
      <c r="C1693" s="1" t="s">
        <v>7</v>
      </c>
      <c r="D1693" s="1" t="s">
        <v>4845</v>
      </c>
      <c r="E1693" s="1">
        <f t="shared" si="26"/>
        <v>0</v>
      </c>
      <c r="F1693" s="1"/>
      <c r="G1693" s="1" t="s">
        <v>589</v>
      </c>
      <c r="H1693" s="1" t="s">
        <v>590</v>
      </c>
      <c r="I1693" s="2" t="e">
        <f>VLOOKUP($A1693,'[1]23500'!$B$3:$L$5634,1,0)</f>
        <v>#N/A</v>
      </c>
      <c r="J1693" s="2" t="e">
        <f>VLOOKUP($A1693,'[1]23500'!$B$3:$L$5634,2,0)</f>
        <v>#N/A</v>
      </c>
      <c r="K1693" s="2" t="e">
        <f>VLOOKUP($A1693,'[1]23500'!$B$3:$L$5634,3,0)</f>
        <v>#N/A</v>
      </c>
      <c r="L1693" s="2" t="e">
        <f>VLOOKUP($A1693,'[1]23500'!$B$3:$L$5634,4,0)</f>
        <v>#N/A</v>
      </c>
      <c r="M1693" s="2" t="e">
        <f>VLOOKUP($A1693,'[1]23500'!$B$3:$L$5634,5,0)</f>
        <v>#N/A</v>
      </c>
      <c r="N1693" s="2" t="e">
        <f>VLOOKUP($A1693,'[1]23500'!$B$3:$L$5634,6,0)</f>
        <v>#N/A</v>
      </c>
      <c r="O1693" s="2" t="e">
        <f>VLOOKUP($A1693,'[1]23500'!$B$3:$L$5634,7,0)</f>
        <v>#N/A</v>
      </c>
      <c r="P1693" s="2" t="e">
        <f>VLOOKUP($A1693,'[1]23500'!$B$3:$L$5634,8,0)</f>
        <v>#N/A</v>
      </c>
      <c r="Q1693" s="2" t="e">
        <f>VLOOKUP($A1693,'[1]23500'!$B$3:$L$5634,10,0)</f>
        <v>#N/A</v>
      </c>
      <c r="R1693" s="2" t="e">
        <f>VLOOKUP($A1693,'[1]23500'!$B$3:$L$5634,11,0)</f>
        <v>#N/A</v>
      </c>
    </row>
    <row r="1694" spans="1:18" x14ac:dyDescent="0.3">
      <c r="A1694" s="1" t="s">
        <v>4846</v>
      </c>
      <c r="B1694" s="1" t="s">
        <v>4847</v>
      </c>
      <c r="C1694" s="1" t="s">
        <v>7</v>
      </c>
      <c r="D1694" s="1" t="s">
        <v>4848</v>
      </c>
      <c r="E1694" s="1">
        <f t="shared" si="26"/>
        <v>0</v>
      </c>
      <c r="F1694" s="1"/>
      <c r="G1694" s="1" t="s">
        <v>589</v>
      </c>
      <c r="H1694" s="1" t="s">
        <v>590</v>
      </c>
      <c r="I1694" s="2" t="e">
        <f>VLOOKUP($A1694,'[1]23500'!$B$3:$L$5634,1,0)</f>
        <v>#N/A</v>
      </c>
      <c r="J1694" s="2" t="e">
        <f>VLOOKUP($A1694,'[1]23500'!$B$3:$L$5634,2,0)</f>
        <v>#N/A</v>
      </c>
      <c r="K1694" s="2" t="e">
        <f>VLOOKUP($A1694,'[1]23500'!$B$3:$L$5634,3,0)</f>
        <v>#N/A</v>
      </c>
      <c r="L1694" s="2" t="e">
        <f>VLOOKUP($A1694,'[1]23500'!$B$3:$L$5634,4,0)</f>
        <v>#N/A</v>
      </c>
      <c r="M1694" s="2" t="e">
        <f>VLOOKUP($A1694,'[1]23500'!$B$3:$L$5634,5,0)</f>
        <v>#N/A</v>
      </c>
      <c r="N1694" s="2" t="e">
        <f>VLOOKUP($A1694,'[1]23500'!$B$3:$L$5634,6,0)</f>
        <v>#N/A</v>
      </c>
      <c r="O1694" s="2" t="e">
        <f>VLOOKUP($A1694,'[1]23500'!$B$3:$L$5634,7,0)</f>
        <v>#N/A</v>
      </c>
      <c r="P1694" s="2" t="e">
        <f>VLOOKUP($A1694,'[1]23500'!$B$3:$L$5634,8,0)</f>
        <v>#N/A</v>
      </c>
      <c r="Q1694" s="2" t="e">
        <f>VLOOKUP($A1694,'[1]23500'!$B$3:$L$5634,10,0)</f>
        <v>#N/A</v>
      </c>
      <c r="R1694" s="2" t="e">
        <f>VLOOKUP($A1694,'[1]23500'!$B$3:$L$5634,11,0)</f>
        <v>#N/A</v>
      </c>
    </row>
    <row r="1695" spans="1:18" x14ac:dyDescent="0.3">
      <c r="A1695" s="1" t="s">
        <v>4849</v>
      </c>
      <c r="B1695" s="1" t="s">
        <v>4850</v>
      </c>
      <c r="C1695" s="1" t="s">
        <v>7</v>
      </c>
      <c r="D1695" s="1" t="s">
        <v>4851</v>
      </c>
      <c r="E1695" s="1">
        <f t="shared" si="26"/>
        <v>0</v>
      </c>
      <c r="F1695" s="1"/>
      <c r="G1695" s="1" t="s">
        <v>589</v>
      </c>
      <c r="H1695" s="1" t="s">
        <v>590</v>
      </c>
      <c r="I1695" s="2" t="str">
        <f>VLOOKUP($A1695,'[1]23500'!$B$3:$L$5634,1,0)</f>
        <v>PGL-297X210-Z/C</v>
      </c>
      <c r="J1695" s="2" t="str">
        <f>VLOOKUP($A1695,'[1]23500'!$B$3:$L$5634,2,0)</f>
        <v>LAMINAT SAMOPRZYLEPNY 297 x 210 mm ZIELONY/CZARNY 0.8 mm</v>
      </c>
      <c r="K1695" s="2" t="str">
        <f>VLOOKUP($A1695,'[1]23500'!$B$3:$L$5634,3,0)</f>
        <v>szt.</v>
      </c>
      <c r="L1695" s="2" t="str">
        <f>VLOOKUP($A1695,'[1]23500'!$B$3:$L$5634,4,0)</f>
        <v>3920510000</v>
      </c>
      <c r="M1695" s="2">
        <f>VLOOKUP($A1695,'[1]23500'!$B$3:$L$5634,5,0)</f>
        <v>0</v>
      </c>
      <c r="N1695" s="2">
        <f>VLOOKUP($A1695,'[1]23500'!$B$3:$L$5634,6,0)</f>
        <v>6.6000000000000003E-2</v>
      </c>
      <c r="O1695" s="2" t="str">
        <f>VLOOKUP($A1695,'[1]23500'!$B$3:$L$5634,7,0)</f>
        <v>Kg</v>
      </c>
      <c r="P1695" s="2">
        <f>VLOOKUP($A1695,'[1]23500'!$B$3:$L$5634,8,0)</f>
        <v>6.7000000000000004E-2</v>
      </c>
      <c r="Q1695" s="2" t="str">
        <f>VLOOKUP($A1695,'[1]23500'!$B$3:$L$5634,10,0)</f>
        <v>Grawerowane</v>
      </c>
      <c r="R1695" s="2" t="str">
        <f>VLOOKUP($A1695,'[1]23500'!$B$3:$L$5634,11,0)</f>
        <v>4103</v>
      </c>
    </row>
    <row r="1696" spans="1:18" x14ac:dyDescent="0.3">
      <c r="A1696" s="1" t="s">
        <v>4852</v>
      </c>
      <c r="B1696" s="1" t="s">
        <v>4853</v>
      </c>
      <c r="C1696" s="1" t="s">
        <v>7</v>
      </c>
      <c r="D1696" s="1" t="s">
        <v>4854</v>
      </c>
      <c r="E1696" s="1">
        <f t="shared" si="26"/>
        <v>0</v>
      </c>
      <c r="F1696" s="1"/>
      <c r="G1696" s="1" t="s">
        <v>589</v>
      </c>
      <c r="H1696" s="1" t="s">
        <v>590</v>
      </c>
      <c r="I1696" s="2" t="e">
        <f>VLOOKUP($A1696,'[1]23500'!$B$3:$L$5634,1,0)</f>
        <v>#N/A</v>
      </c>
      <c r="J1696" s="2" t="e">
        <f>VLOOKUP($A1696,'[1]23500'!$B$3:$L$5634,2,0)</f>
        <v>#N/A</v>
      </c>
      <c r="K1696" s="2" t="e">
        <f>VLOOKUP($A1696,'[1]23500'!$B$3:$L$5634,3,0)</f>
        <v>#N/A</v>
      </c>
      <c r="L1696" s="2" t="e">
        <f>VLOOKUP($A1696,'[1]23500'!$B$3:$L$5634,4,0)</f>
        <v>#N/A</v>
      </c>
      <c r="M1696" s="2" t="e">
        <f>VLOOKUP($A1696,'[1]23500'!$B$3:$L$5634,5,0)</f>
        <v>#N/A</v>
      </c>
      <c r="N1696" s="2" t="e">
        <f>VLOOKUP($A1696,'[1]23500'!$B$3:$L$5634,6,0)</f>
        <v>#N/A</v>
      </c>
      <c r="O1696" s="2" t="e">
        <f>VLOOKUP($A1696,'[1]23500'!$B$3:$L$5634,7,0)</f>
        <v>#N/A</v>
      </c>
      <c r="P1696" s="2" t="e">
        <f>VLOOKUP($A1696,'[1]23500'!$B$3:$L$5634,8,0)</f>
        <v>#N/A</v>
      </c>
      <c r="Q1696" s="2" t="e">
        <f>VLOOKUP($A1696,'[1]23500'!$B$3:$L$5634,10,0)</f>
        <v>#N/A</v>
      </c>
      <c r="R1696" s="2" t="e">
        <f>VLOOKUP($A1696,'[1]23500'!$B$3:$L$5634,11,0)</f>
        <v>#N/A</v>
      </c>
    </row>
    <row r="1697" spans="1:18" x14ac:dyDescent="0.3">
      <c r="A1697" s="1" t="s">
        <v>4855</v>
      </c>
      <c r="B1697" s="1" t="s">
        <v>4856</v>
      </c>
      <c r="C1697" s="1" t="s">
        <v>7</v>
      </c>
      <c r="D1697" s="1" t="s">
        <v>4857</v>
      </c>
      <c r="E1697" s="1">
        <f t="shared" si="26"/>
        <v>0</v>
      </c>
      <c r="F1697" s="1"/>
      <c r="G1697" s="1" t="s">
        <v>589</v>
      </c>
      <c r="H1697" s="1" t="s">
        <v>590</v>
      </c>
      <c r="I1697" s="2" t="e">
        <f>VLOOKUP($A1697,'[1]23500'!$B$3:$L$5634,1,0)</f>
        <v>#N/A</v>
      </c>
      <c r="J1697" s="2" t="e">
        <f>VLOOKUP($A1697,'[1]23500'!$B$3:$L$5634,2,0)</f>
        <v>#N/A</v>
      </c>
      <c r="K1697" s="2" t="e">
        <f>VLOOKUP($A1697,'[1]23500'!$B$3:$L$5634,3,0)</f>
        <v>#N/A</v>
      </c>
      <c r="L1697" s="2" t="e">
        <f>VLOOKUP($A1697,'[1]23500'!$B$3:$L$5634,4,0)</f>
        <v>#N/A</v>
      </c>
      <c r="M1697" s="2" t="e">
        <f>VLOOKUP($A1697,'[1]23500'!$B$3:$L$5634,5,0)</f>
        <v>#N/A</v>
      </c>
      <c r="N1697" s="2" t="e">
        <f>VLOOKUP($A1697,'[1]23500'!$B$3:$L$5634,6,0)</f>
        <v>#N/A</v>
      </c>
      <c r="O1697" s="2" t="e">
        <f>VLOOKUP($A1697,'[1]23500'!$B$3:$L$5634,7,0)</f>
        <v>#N/A</v>
      </c>
      <c r="P1697" s="2" t="e">
        <f>VLOOKUP($A1697,'[1]23500'!$B$3:$L$5634,8,0)</f>
        <v>#N/A</v>
      </c>
      <c r="Q1697" s="2" t="e">
        <f>VLOOKUP($A1697,'[1]23500'!$B$3:$L$5634,10,0)</f>
        <v>#N/A</v>
      </c>
      <c r="R1697" s="2" t="e">
        <f>VLOOKUP($A1697,'[1]23500'!$B$3:$L$5634,11,0)</f>
        <v>#N/A</v>
      </c>
    </row>
    <row r="1698" spans="1:18" x14ac:dyDescent="0.3">
      <c r="A1698" s="1" t="s">
        <v>4858</v>
      </c>
      <c r="B1698" s="1" t="s">
        <v>4859</v>
      </c>
      <c r="C1698" s="1" t="s">
        <v>7</v>
      </c>
      <c r="D1698" s="1" t="s">
        <v>4860</v>
      </c>
      <c r="E1698" s="1">
        <f t="shared" si="26"/>
        <v>0</v>
      </c>
      <c r="F1698" s="1"/>
      <c r="G1698" s="1" t="s">
        <v>589</v>
      </c>
      <c r="H1698" s="1" t="s">
        <v>590</v>
      </c>
      <c r="I1698" s="2" t="e">
        <f>VLOOKUP($A1698,'[1]23500'!$B$3:$L$5634,1,0)</f>
        <v>#N/A</v>
      </c>
      <c r="J1698" s="2" t="e">
        <f>VLOOKUP($A1698,'[1]23500'!$B$3:$L$5634,2,0)</f>
        <v>#N/A</v>
      </c>
      <c r="K1698" s="2" t="e">
        <f>VLOOKUP($A1698,'[1]23500'!$B$3:$L$5634,3,0)</f>
        <v>#N/A</v>
      </c>
      <c r="L1698" s="2" t="e">
        <f>VLOOKUP($A1698,'[1]23500'!$B$3:$L$5634,4,0)</f>
        <v>#N/A</v>
      </c>
      <c r="M1698" s="2" t="e">
        <f>VLOOKUP($A1698,'[1]23500'!$B$3:$L$5634,5,0)</f>
        <v>#N/A</v>
      </c>
      <c r="N1698" s="2" t="e">
        <f>VLOOKUP($A1698,'[1]23500'!$B$3:$L$5634,6,0)</f>
        <v>#N/A</v>
      </c>
      <c r="O1698" s="2" t="e">
        <f>VLOOKUP($A1698,'[1]23500'!$B$3:$L$5634,7,0)</f>
        <v>#N/A</v>
      </c>
      <c r="P1698" s="2" t="e">
        <f>VLOOKUP($A1698,'[1]23500'!$B$3:$L$5634,8,0)</f>
        <v>#N/A</v>
      </c>
      <c r="Q1698" s="2" t="e">
        <f>VLOOKUP($A1698,'[1]23500'!$B$3:$L$5634,10,0)</f>
        <v>#N/A</v>
      </c>
      <c r="R1698" s="2" t="e">
        <f>VLOOKUP($A1698,'[1]23500'!$B$3:$L$5634,11,0)</f>
        <v>#N/A</v>
      </c>
    </row>
    <row r="1699" spans="1:18" x14ac:dyDescent="0.3">
      <c r="A1699" s="1" t="s">
        <v>4861</v>
      </c>
      <c r="B1699" s="1" t="s">
        <v>4862</v>
      </c>
      <c r="C1699" s="1" t="s">
        <v>7</v>
      </c>
      <c r="D1699" s="1" t="s">
        <v>4863</v>
      </c>
      <c r="E1699" s="1">
        <f t="shared" si="26"/>
        <v>0</v>
      </c>
      <c r="F1699" s="1"/>
      <c r="G1699" s="1" t="s">
        <v>589</v>
      </c>
      <c r="H1699" s="1" t="s">
        <v>590</v>
      </c>
      <c r="I1699" s="2" t="e">
        <f>VLOOKUP($A1699,'[1]23500'!$B$3:$L$5634,1,0)</f>
        <v>#N/A</v>
      </c>
      <c r="J1699" s="2" t="e">
        <f>VLOOKUP($A1699,'[1]23500'!$B$3:$L$5634,2,0)</f>
        <v>#N/A</v>
      </c>
      <c r="K1699" s="2" t="e">
        <f>VLOOKUP($A1699,'[1]23500'!$B$3:$L$5634,3,0)</f>
        <v>#N/A</v>
      </c>
      <c r="L1699" s="2" t="e">
        <f>VLOOKUP($A1699,'[1]23500'!$B$3:$L$5634,4,0)</f>
        <v>#N/A</v>
      </c>
      <c r="M1699" s="2" t="e">
        <f>VLOOKUP($A1699,'[1]23500'!$B$3:$L$5634,5,0)</f>
        <v>#N/A</v>
      </c>
      <c r="N1699" s="2" t="e">
        <f>VLOOKUP($A1699,'[1]23500'!$B$3:$L$5634,6,0)</f>
        <v>#N/A</v>
      </c>
      <c r="O1699" s="2" t="e">
        <f>VLOOKUP($A1699,'[1]23500'!$B$3:$L$5634,7,0)</f>
        <v>#N/A</v>
      </c>
      <c r="P1699" s="2" t="e">
        <f>VLOOKUP($A1699,'[1]23500'!$B$3:$L$5634,8,0)</f>
        <v>#N/A</v>
      </c>
      <c r="Q1699" s="2" t="e">
        <f>VLOOKUP($A1699,'[1]23500'!$B$3:$L$5634,10,0)</f>
        <v>#N/A</v>
      </c>
      <c r="R1699" s="2" t="e">
        <f>VLOOKUP($A1699,'[1]23500'!$B$3:$L$5634,11,0)</f>
        <v>#N/A</v>
      </c>
    </row>
    <row r="1700" spans="1:18" x14ac:dyDescent="0.3">
      <c r="A1700" s="1" t="s">
        <v>4864</v>
      </c>
      <c r="B1700" s="1" t="s">
        <v>4865</v>
      </c>
      <c r="C1700" s="1" t="s">
        <v>7</v>
      </c>
      <c r="D1700" s="1" t="s">
        <v>4866</v>
      </c>
      <c r="E1700" s="1">
        <f t="shared" si="26"/>
        <v>0</v>
      </c>
      <c r="F1700" s="1"/>
      <c r="G1700" s="1" t="s">
        <v>589</v>
      </c>
      <c r="H1700" s="1" t="s">
        <v>590</v>
      </c>
      <c r="I1700" s="2" t="str">
        <f>VLOOKUP($A1700,'[1]23500'!$B$3:$L$5634,1,0)</f>
        <v>PGL-297X420-B/C</v>
      </c>
      <c r="J1700" s="2" t="str">
        <f>VLOOKUP($A1700,'[1]23500'!$B$3:$L$5634,2,0)</f>
        <v>LAMINAT SAMOPRZYLEPNY 297 x 420 mm BIAŁY/CZARNY 0.8 mm</v>
      </c>
      <c r="K1700" s="2" t="str">
        <f>VLOOKUP($A1700,'[1]23500'!$B$3:$L$5634,3,0)</f>
        <v>szt.</v>
      </c>
      <c r="L1700" s="2" t="str">
        <f>VLOOKUP($A1700,'[1]23500'!$B$3:$L$5634,4,0)</f>
        <v>3920510000</v>
      </c>
      <c r="M1700" s="2" t="str">
        <f>VLOOKUP($A1700,'[1]23500'!$B$3:$L$5634,5,0)</f>
        <v>5903041607205</v>
      </c>
      <c r="N1700" s="2">
        <f>VLOOKUP($A1700,'[1]23500'!$B$3:$L$5634,6,0)</f>
        <v>6.6000000000000003E-2</v>
      </c>
      <c r="O1700" s="2" t="str">
        <f>VLOOKUP($A1700,'[1]23500'!$B$3:$L$5634,7,0)</f>
        <v>Kg</v>
      </c>
      <c r="P1700" s="2">
        <f>VLOOKUP($A1700,'[1]23500'!$B$3:$L$5634,8,0)</f>
        <v>0</v>
      </c>
      <c r="Q1700" s="2" t="str">
        <f>VLOOKUP($A1700,'[1]23500'!$B$3:$L$5634,10,0)</f>
        <v>Grawerowane</v>
      </c>
      <c r="R1700" s="2" t="str">
        <f>VLOOKUP($A1700,'[1]23500'!$B$3:$L$5634,11,0)</f>
        <v>4103</v>
      </c>
    </row>
    <row r="1701" spans="1:18" x14ac:dyDescent="0.3">
      <c r="A1701" s="1" t="s">
        <v>4867</v>
      </c>
      <c r="B1701" s="1" t="s">
        <v>4868</v>
      </c>
      <c r="C1701" s="1" t="s">
        <v>7</v>
      </c>
      <c r="D1701" s="1" t="s">
        <v>4869</v>
      </c>
      <c r="E1701" s="1">
        <f t="shared" si="26"/>
        <v>0</v>
      </c>
      <c r="F1701" s="1"/>
      <c r="G1701" s="1" t="s">
        <v>589</v>
      </c>
      <c r="H1701" s="1" t="s">
        <v>590</v>
      </c>
      <c r="I1701" s="2" t="str">
        <f>VLOOKUP($A1701,'[1]23500'!$B$3:$L$5634,1,0)</f>
        <v>PGL-297X420-B/C-HF</v>
      </c>
      <c r="J1701" s="2" t="str">
        <f>VLOOKUP($A1701,'[1]23500'!$B$3:$L$5634,2,0)</f>
        <v>LAMINAT 297 x 420 mm BIAŁY/CZARNY 0.8 mm</v>
      </c>
      <c r="K1701" s="2" t="str">
        <f>VLOOKUP($A1701,'[1]23500'!$B$3:$L$5634,3,0)</f>
        <v>szt.</v>
      </c>
      <c r="L1701" s="2" t="str">
        <f>VLOOKUP($A1701,'[1]23500'!$B$3:$L$5634,4,0)</f>
        <v>3920510000</v>
      </c>
      <c r="M1701" s="2" t="str">
        <f>VLOOKUP($A1701,'[1]23500'!$B$3:$L$5634,5,0)</f>
        <v>5903041607229</v>
      </c>
      <c r="N1701" s="2">
        <f>VLOOKUP($A1701,'[1]23500'!$B$3:$L$5634,6,0)</f>
        <v>0</v>
      </c>
      <c r="O1701" s="2">
        <f>VLOOKUP($A1701,'[1]23500'!$B$3:$L$5634,7,0)</f>
        <v>0</v>
      </c>
      <c r="P1701" s="2">
        <f>VLOOKUP($A1701,'[1]23500'!$B$3:$L$5634,8,0)</f>
        <v>0</v>
      </c>
      <c r="Q1701" s="2" t="str">
        <f>VLOOKUP($A1701,'[1]23500'!$B$3:$L$5634,10,0)</f>
        <v>Grawerowane</v>
      </c>
      <c r="R1701" s="2" t="str">
        <f>VLOOKUP($A1701,'[1]23500'!$B$3:$L$5634,11,0)</f>
        <v>4103</v>
      </c>
    </row>
    <row r="1702" spans="1:18" x14ac:dyDescent="0.3">
      <c r="A1702" s="1" t="s">
        <v>4870</v>
      </c>
      <c r="B1702" s="1" t="s">
        <v>4871</v>
      </c>
      <c r="C1702" s="1" t="s">
        <v>7</v>
      </c>
      <c r="D1702" s="1" t="s">
        <v>4872</v>
      </c>
      <c r="E1702" s="1">
        <f t="shared" si="26"/>
        <v>0</v>
      </c>
      <c r="F1702" s="1"/>
      <c r="G1702" s="1" t="s">
        <v>589</v>
      </c>
      <c r="H1702" s="1" t="s">
        <v>590</v>
      </c>
      <c r="I1702" s="2" t="str">
        <f>VLOOKUP($A1702,'[1]23500'!$B$3:$L$5634,1,0)</f>
        <v>PGL-297X420-C/B</v>
      </c>
      <c r="J1702" s="2" t="str">
        <f>VLOOKUP($A1702,'[1]23500'!$B$3:$L$5634,2,0)</f>
        <v>LAMINAT SAMOPRZYLEPNY 297 x 420 mm CZARNY/BIAŁY 0.8 mm</v>
      </c>
      <c r="K1702" s="2" t="str">
        <f>VLOOKUP($A1702,'[1]23500'!$B$3:$L$5634,3,0)</f>
        <v>szt.</v>
      </c>
      <c r="L1702" s="2" t="str">
        <f>VLOOKUP($A1702,'[1]23500'!$B$3:$L$5634,4,0)</f>
        <v>3920510000</v>
      </c>
      <c r="M1702" s="2" t="str">
        <f>VLOOKUP($A1702,'[1]23500'!$B$3:$L$5634,5,0)</f>
        <v>5903041607250</v>
      </c>
      <c r="N1702" s="2">
        <f>VLOOKUP($A1702,'[1]23500'!$B$3:$L$5634,6,0)</f>
        <v>6.6000000000000003E-2</v>
      </c>
      <c r="O1702" s="2" t="str">
        <f>VLOOKUP($A1702,'[1]23500'!$B$3:$L$5634,7,0)</f>
        <v>Kg</v>
      </c>
      <c r="P1702" s="2">
        <f>VLOOKUP($A1702,'[1]23500'!$B$3:$L$5634,8,0)</f>
        <v>0</v>
      </c>
      <c r="Q1702" s="2" t="str">
        <f>VLOOKUP($A1702,'[1]23500'!$B$3:$L$5634,10,0)</f>
        <v>Grawerowane</v>
      </c>
      <c r="R1702" s="2" t="str">
        <f>VLOOKUP($A1702,'[1]23500'!$B$3:$L$5634,11,0)</f>
        <v>4103</v>
      </c>
    </row>
    <row r="1703" spans="1:18" x14ac:dyDescent="0.3">
      <c r="A1703" s="1" t="s">
        <v>4873</v>
      </c>
      <c r="B1703" s="1" t="s">
        <v>4874</v>
      </c>
      <c r="C1703" s="1" t="s">
        <v>7</v>
      </c>
      <c r="D1703" s="1" t="s">
        <v>4875</v>
      </c>
      <c r="E1703" s="1">
        <f t="shared" si="26"/>
        <v>0</v>
      </c>
      <c r="F1703" s="1"/>
      <c r="G1703" s="1" t="s">
        <v>589</v>
      </c>
      <c r="H1703" s="1" t="s">
        <v>590</v>
      </c>
      <c r="I1703" s="2" t="str">
        <f>VLOOKUP($A1703,'[1]23500'!$B$3:$L$5634,1,0)</f>
        <v>PGL-297X420-N/B</v>
      </c>
      <c r="J1703" s="2" t="str">
        <f>VLOOKUP($A1703,'[1]23500'!$B$3:$L$5634,2,0)</f>
        <v>LAMINAT SAMOPRZYLEPNY 297 x 420 mm NIEBIESKI/BIAŁY 0.8 mm</v>
      </c>
      <c r="K1703" s="2" t="str">
        <f>VLOOKUP($A1703,'[1]23500'!$B$3:$L$5634,3,0)</f>
        <v>szt.</v>
      </c>
      <c r="L1703" s="2" t="str">
        <f>VLOOKUP($A1703,'[1]23500'!$B$3:$L$5634,4,0)</f>
        <v>3920510000</v>
      </c>
      <c r="M1703" s="2" t="str">
        <f>VLOOKUP($A1703,'[1]23500'!$B$3:$L$5634,5,0)</f>
        <v>5903041607311</v>
      </c>
      <c r="N1703" s="2">
        <f>VLOOKUP($A1703,'[1]23500'!$B$3:$L$5634,6,0)</f>
        <v>6.6000000000000003E-2</v>
      </c>
      <c r="O1703" s="2" t="str">
        <f>VLOOKUP($A1703,'[1]23500'!$B$3:$L$5634,7,0)</f>
        <v>Kg</v>
      </c>
      <c r="P1703" s="2">
        <f>VLOOKUP($A1703,'[1]23500'!$B$3:$L$5634,8,0)</f>
        <v>6.6000000000000003E-2</v>
      </c>
      <c r="Q1703" s="2" t="str">
        <f>VLOOKUP($A1703,'[1]23500'!$B$3:$L$5634,10,0)</f>
        <v>Grawerowane</v>
      </c>
      <c r="R1703" s="2" t="str">
        <f>VLOOKUP($A1703,'[1]23500'!$B$3:$L$5634,11,0)</f>
        <v>4103</v>
      </c>
    </row>
    <row r="1704" spans="1:18" x14ac:dyDescent="0.3">
      <c r="A1704" s="1" t="s">
        <v>4873</v>
      </c>
      <c r="B1704" s="1" t="s">
        <v>4876</v>
      </c>
      <c r="C1704" s="1" t="s">
        <v>7</v>
      </c>
      <c r="D1704" s="1" t="s">
        <v>4877</v>
      </c>
      <c r="E1704" s="1">
        <f t="shared" si="26"/>
        <v>0</v>
      </c>
      <c r="F1704" s="1"/>
      <c r="G1704" s="1" t="s">
        <v>589</v>
      </c>
      <c r="H1704" s="1" t="s">
        <v>590</v>
      </c>
      <c r="I1704" s="2" t="str">
        <f>VLOOKUP($A1704,'[1]23500'!$B$3:$L$5634,1,0)</f>
        <v>PGL-297X420-N/B</v>
      </c>
      <c r="J1704" s="2" t="str">
        <f>VLOOKUP($A1704,'[1]23500'!$B$3:$L$5634,2,0)</f>
        <v>LAMINAT SAMOPRZYLEPNY 297 x 420 mm NIEBIESKI/BIAŁY 0.8 mm</v>
      </c>
      <c r="K1704" s="2" t="str">
        <f>VLOOKUP($A1704,'[1]23500'!$B$3:$L$5634,3,0)</f>
        <v>szt.</v>
      </c>
      <c r="L1704" s="2" t="str">
        <f>VLOOKUP($A1704,'[1]23500'!$B$3:$L$5634,4,0)</f>
        <v>3920510000</v>
      </c>
      <c r="M1704" s="2" t="str">
        <f>VLOOKUP($A1704,'[1]23500'!$B$3:$L$5634,5,0)</f>
        <v>5903041607311</v>
      </c>
      <c r="N1704" s="2">
        <f>VLOOKUP($A1704,'[1]23500'!$B$3:$L$5634,6,0)</f>
        <v>6.6000000000000003E-2</v>
      </c>
      <c r="O1704" s="2" t="str">
        <f>VLOOKUP($A1704,'[1]23500'!$B$3:$L$5634,7,0)</f>
        <v>Kg</v>
      </c>
      <c r="P1704" s="2">
        <f>VLOOKUP($A1704,'[1]23500'!$B$3:$L$5634,8,0)</f>
        <v>6.6000000000000003E-2</v>
      </c>
      <c r="Q1704" s="2" t="str">
        <f>VLOOKUP($A1704,'[1]23500'!$B$3:$L$5634,10,0)</f>
        <v>Grawerowane</v>
      </c>
      <c r="R1704" s="2" t="str">
        <f>VLOOKUP($A1704,'[1]23500'!$B$3:$L$5634,11,0)</f>
        <v>4103</v>
      </c>
    </row>
    <row r="1705" spans="1:18" x14ac:dyDescent="0.3">
      <c r="A1705" s="1" t="s">
        <v>4878</v>
      </c>
      <c r="B1705" s="1" t="s">
        <v>4879</v>
      </c>
      <c r="C1705" s="1" t="s">
        <v>7</v>
      </c>
      <c r="D1705" s="1" t="s">
        <v>4880</v>
      </c>
      <c r="E1705" s="1">
        <f t="shared" si="26"/>
        <v>0</v>
      </c>
      <c r="F1705" s="1"/>
      <c r="G1705" s="1" t="s">
        <v>589</v>
      </c>
      <c r="H1705" s="1" t="s">
        <v>590</v>
      </c>
      <c r="I1705" s="2" t="str">
        <f>VLOOKUP($A1705,'[1]23500'!$B$3:$L$5634,1,0)</f>
        <v>PGL-297X420-N/C</v>
      </c>
      <c r="J1705" s="2" t="str">
        <f>VLOOKUP($A1705,'[1]23500'!$B$3:$L$5634,2,0)</f>
        <v>LAMINAT  SAMOPRZYLEPNY 297 x 420 mm NIEBIESKI/CZARNY 0.8 mm</v>
      </c>
      <c r="K1705" s="2" t="str">
        <f>VLOOKUP($A1705,'[1]23500'!$B$3:$L$5634,3,0)</f>
        <v>szt.</v>
      </c>
      <c r="L1705" s="2" t="str">
        <f>VLOOKUP($A1705,'[1]23500'!$B$3:$L$5634,4,0)</f>
        <v>3920510000</v>
      </c>
      <c r="M1705" s="2">
        <f>VLOOKUP($A1705,'[1]23500'!$B$3:$L$5634,5,0)</f>
        <v>0</v>
      </c>
      <c r="N1705" s="2">
        <f>VLOOKUP($A1705,'[1]23500'!$B$3:$L$5634,6,0)</f>
        <v>6.6000000000000003E-2</v>
      </c>
      <c r="O1705" s="2" t="str">
        <f>VLOOKUP($A1705,'[1]23500'!$B$3:$L$5634,7,0)</f>
        <v>Kg</v>
      </c>
      <c r="P1705" s="2">
        <f>VLOOKUP($A1705,'[1]23500'!$B$3:$L$5634,8,0)</f>
        <v>0</v>
      </c>
      <c r="Q1705" s="2" t="str">
        <f>VLOOKUP($A1705,'[1]23500'!$B$3:$L$5634,10,0)</f>
        <v>Grawerowane</v>
      </c>
      <c r="R1705" s="2" t="str">
        <f>VLOOKUP($A1705,'[1]23500'!$B$3:$L$5634,11,0)</f>
        <v>4103</v>
      </c>
    </row>
    <row r="1706" spans="1:18" x14ac:dyDescent="0.3">
      <c r="A1706" s="1" t="s">
        <v>4881</v>
      </c>
      <c r="B1706" s="1" t="s">
        <v>4882</v>
      </c>
      <c r="C1706" s="1" t="s">
        <v>7</v>
      </c>
      <c r="D1706" s="1" t="s">
        <v>4883</v>
      </c>
      <c r="E1706" s="1">
        <f t="shared" si="26"/>
        <v>0</v>
      </c>
      <c r="F1706" s="1"/>
      <c r="G1706" s="1" t="s">
        <v>589</v>
      </c>
      <c r="H1706" s="1" t="s">
        <v>590</v>
      </c>
      <c r="I1706" s="2" t="str">
        <f>VLOOKUP($A1706,'[1]23500'!$B$3:$L$5634,1,0)</f>
        <v>PGL-297X420-S/C</v>
      </c>
      <c r="J1706" s="2" t="str">
        <f>VLOOKUP($A1706,'[1]23500'!$B$3:$L$5634,2,0)</f>
        <v>LAMINAT SAMOPRZYLEPNY 297 x 420 mm SREBRNY/CZARNY 0.8 mm</v>
      </c>
      <c r="K1706" s="2" t="str">
        <f>VLOOKUP($A1706,'[1]23500'!$B$3:$L$5634,3,0)</f>
        <v>szt.</v>
      </c>
      <c r="L1706" s="2" t="str">
        <f>VLOOKUP($A1706,'[1]23500'!$B$3:$L$5634,4,0)</f>
        <v>3920510000</v>
      </c>
      <c r="M1706" s="2">
        <f>VLOOKUP($A1706,'[1]23500'!$B$3:$L$5634,5,0)</f>
        <v>0</v>
      </c>
      <c r="N1706" s="2">
        <f>VLOOKUP($A1706,'[1]23500'!$B$3:$L$5634,6,0)</f>
        <v>0</v>
      </c>
      <c r="O1706" s="2">
        <f>VLOOKUP($A1706,'[1]23500'!$B$3:$L$5634,7,0)</f>
        <v>0</v>
      </c>
      <c r="P1706" s="2">
        <f>VLOOKUP($A1706,'[1]23500'!$B$3:$L$5634,8,0)</f>
        <v>0</v>
      </c>
      <c r="Q1706" s="2" t="str">
        <f>VLOOKUP($A1706,'[1]23500'!$B$3:$L$5634,10,0)</f>
        <v>Grawerowane</v>
      </c>
      <c r="R1706" s="2" t="str">
        <f>VLOOKUP($A1706,'[1]23500'!$B$3:$L$5634,11,0)</f>
        <v>4103</v>
      </c>
    </row>
    <row r="1707" spans="1:18" x14ac:dyDescent="0.3">
      <c r="A1707" s="1" t="s">
        <v>4884</v>
      </c>
      <c r="B1707" s="1" t="s">
        <v>4885</v>
      </c>
      <c r="C1707" s="1" t="s">
        <v>7</v>
      </c>
      <c r="D1707" s="1" t="s">
        <v>4886</v>
      </c>
      <c r="E1707" s="1">
        <f t="shared" si="26"/>
        <v>0</v>
      </c>
      <c r="F1707" s="1"/>
      <c r="G1707" s="1" t="s">
        <v>589</v>
      </c>
      <c r="H1707" s="1" t="s">
        <v>590</v>
      </c>
      <c r="I1707" s="2" t="str">
        <f>VLOOKUP($A1707,'[1]23500'!$B$3:$L$5634,1,0)</f>
        <v>PGL-297X420-SSI/C</v>
      </c>
      <c r="J1707" s="2" t="str">
        <f>VLOOKUP($A1707,'[1]23500'!$B$3:$L$5634,2,0)</f>
        <v>LAMINAT SAMOPRZYLEPNY 297 x 420 mm SREBRNY METALICZNY/CZARNY 0.8 mm</v>
      </c>
      <c r="K1707" s="2" t="str">
        <f>VLOOKUP($A1707,'[1]23500'!$B$3:$L$5634,3,0)</f>
        <v>szt.</v>
      </c>
      <c r="L1707" s="2" t="str">
        <f>VLOOKUP($A1707,'[1]23500'!$B$3:$L$5634,4,0)</f>
        <v>3920510000</v>
      </c>
      <c r="M1707" s="2" t="str">
        <f>VLOOKUP($A1707,'[1]23500'!$B$3:$L$5634,5,0)</f>
        <v>5903041607359</v>
      </c>
      <c r="N1707" s="2">
        <f>VLOOKUP($A1707,'[1]23500'!$B$3:$L$5634,6,0)</f>
        <v>6.6000000000000003E-2</v>
      </c>
      <c r="O1707" s="2" t="str">
        <f>VLOOKUP($A1707,'[1]23500'!$B$3:$L$5634,7,0)</f>
        <v>Kg</v>
      </c>
      <c r="P1707" s="2">
        <f>VLOOKUP($A1707,'[1]23500'!$B$3:$L$5634,8,0)</f>
        <v>0</v>
      </c>
      <c r="Q1707" s="2" t="str">
        <f>VLOOKUP($A1707,'[1]23500'!$B$3:$L$5634,10,0)</f>
        <v>Grawerowane</v>
      </c>
      <c r="R1707" s="2" t="str">
        <f>VLOOKUP($A1707,'[1]23500'!$B$3:$L$5634,11,0)</f>
        <v>4103</v>
      </c>
    </row>
    <row r="1708" spans="1:18" x14ac:dyDescent="0.3">
      <c r="A1708" s="1" t="s">
        <v>4887</v>
      </c>
      <c r="B1708" s="1" t="s">
        <v>4888</v>
      </c>
      <c r="C1708" s="1" t="s">
        <v>7</v>
      </c>
      <c r="D1708" s="1" t="s">
        <v>4889</v>
      </c>
      <c r="E1708" s="1">
        <f t="shared" si="26"/>
        <v>0</v>
      </c>
      <c r="F1708" s="1"/>
      <c r="G1708" s="1" t="s">
        <v>589</v>
      </c>
      <c r="H1708" s="1" t="s">
        <v>590</v>
      </c>
      <c r="I1708" s="2" t="e">
        <f>VLOOKUP($A1708,'[1]23500'!$B$3:$L$5634,1,0)</f>
        <v>#N/A</v>
      </c>
      <c r="J1708" s="2" t="e">
        <f>VLOOKUP($A1708,'[1]23500'!$B$3:$L$5634,2,0)</f>
        <v>#N/A</v>
      </c>
      <c r="K1708" s="2" t="e">
        <f>VLOOKUP($A1708,'[1]23500'!$B$3:$L$5634,3,0)</f>
        <v>#N/A</v>
      </c>
      <c r="L1708" s="2" t="e">
        <f>VLOOKUP($A1708,'[1]23500'!$B$3:$L$5634,4,0)</f>
        <v>#N/A</v>
      </c>
      <c r="M1708" s="2" t="e">
        <f>VLOOKUP($A1708,'[1]23500'!$B$3:$L$5634,5,0)</f>
        <v>#N/A</v>
      </c>
      <c r="N1708" s="2" t="e">
        <f>VLOOKUP($A1708,'[1]23500'!$B$3:$L$5634,6,0)</f>
        <v>#N/A</v>
      </c>
      <c r="O1708" s="2" t="e">
        <f>VLOOKUP($A1708,'[1]23500'!$B$3:$L$5634,7,0)</f>
        <v>#N/A</v>
      </c>
      <c r="P1708" s="2" t="e">
        <f>VLOOKUP($A1708,'[1]23500'!$B$3:$L$5634,8,0)</f>
        <v>#N/A</v>
      </c>
      <c r="Q1708" s="2" t="e">
        <f>VLOOKUP($A1708,'[1]23500'!$B$3:$L$5634,10,0)</f>
        <v>#N/A</v>
      </c>
      <c r="R1708" s="2" t="e">
        <f>VLOOKUP($A1708,'[1]23500'!$B$3:$L$5634,11,0)</f>
        <v>#N/A</v>
      </c>
    </row>
    <row r="1709" spans="1:18" x14ac:dyDescent="0.3">
      <c r="A1709" s="1" t="s">
        <v>4890</v>
      </c>
      <c r="B1709" s="1" t="s">
        <v>4891</v>
      </c>
      <c r="C1709" s="1" t="s">
        <v>578</v>
      </c>
      <c r="D1709" s="1" t="s">
        <v>4892</v>
      </c>
      <c r="E1709" s="1">
        <f t="shared" si="26"/>
        <v>0</v>
      </c>
      <c r="F1709" s="1"/>
      <c r="G1709" s="1"/>
      <c r="H1709" s="1" t="s">
        <v>54</v>
      </c>
      <c r="I1709" s="2" t="e">
        <f>VLOOKUP($A1709,'[1]23500'!$B$3:$L$5634,1,0)</f>
        <v>#N/A</v>
      </c>
      <c r="J1709" s="2" t="e">
        <f>VLOOKUP($A1709,'[1]23500'!$B$3:$L$5634,2,0)</f>
        <v>#N/A</v>
      </c>
      <c r="K1709" s="2" t="e">
        <f>VLOOKUP($A1709,'[1]23500'!$B$3:$L$5634,3,0)</f>
        <v>#N/A</v>
      </c>
      <c r="L1709" s="2" t="e">
        <f>VLOOKUP($A1709,'[1]23500'!$B$3:$L$5634,4,0)</f>
        <v>#N/A</v>
      </c>
      <c r="M1709" s="2" t="e">
        <f>VLOOKUP($A1709,'[1]23500'!$B$3:$L$5634,5,0)</f>
        <v>#N/A</v>
      </c>
      <c r="N1709" s="2" t="e">
        <f>VLOOKUP($A1709,'[1]23500'!$B$3:$L$5634,6,0)</f>
        <v>#N/A</v>
      </c>
      <c r="O1709" s="2" t="e">
        <f>VLOOKUP($A1709,'[1]23500'!$B$3:$L$5634,7,0)</f>
        <v>#N/A</v>
      </c>
      <c r="P1709" s="2" t="e">
        <f>VLOOKUP($A1709,'[1]23500'!$B$3:$L$5634,8,0)</f>
        <v>#N/A</v>
      </c>
      <c r="Q1709" s="2" t="e">
        <f>VLOOKUP($A1709,'[1]23500'!$B$3:$L$5634,10,0)</f>
        <v>#N/A</v>
      </c>
      <c r="R1709" s="2" t="e">
        <f>VLOOKUP($A1709,'[1]23500'!$B$3:$L$5634,11,0)</f>
        <v>#N/A</v>
      </c>
    </row>
    <row r="1710" spans="1:18" x14ac:dyDescent="0.3">
      <c r="A1710" s="1" t="s">
        <v>4893</v>
      </c>
      <c r="B1710" s="1" t="s">
        <v>4894</v>
      </c>
      <c r="C1710" s="1" t="s">
        <v>578</v>
      </c>
      <c r="D1710" s="1" t="s">
        <v>4895</v>
      </c>
      <c r="E1710" s="1">
        <f t="shared" si="26"/>
        <v>0</v>
      </c>
      <c r="F1710" s="1"/>
      <c r="G1710" s="1"/>
      <c r="H1710" s="1" t="s">
        <v>54</v>
      </c>
      <c r="I1710" s="2" t="e">
        <f>VLOOKUP($A1710,'[1]23500'!$B$3:$L$5634,1,0)</f>
        <v>#N/A</v>
      </c>
      <c r="J1710" s="2" t="e">
        <f>VLOOKUP($A1710,'[1]23500'!$B$3:$L$5634,2,0)</f>
        <v>#N/A</v>
      </c>
      <c r="K1710" s="2" t="e">
        <f>VLOOKUP($A1710,'[1]23500'!$B$3:$L$5634,3,0)</f>
        <v>#N/A</v>
      </c>
      <c r="L1710" s="2" t="e">
        <f>VLOOKUP($A1710,'[1]23500'!$B$3:$L$5634,4,0)</f>
        <v>#N/A</v>
      </c>
      <c r="M1710" s="2" t="e">
        <f>VLOOKUP($A1710,'[1]23500'!$B$3:$L$5634,5,0)</f>
        <v>#N/A</v>
      </c>
      <c r="N1710" s="2" t="e">
        <f>VLOOKUP($A1710,'[1]23500'!$B$3:$L$5634,6,0)</f>
        <v>#N/A</v>
      </c>
      <c r="O1710" s="2" t="e">
        <f>VLOOKUP($A1710,'[1]23500'!$B$3:$L$5634,7,0)</f>
        <v>#N/A</v>
      </c>
      <c r="P1710" s="2" t="e">
        <f>VLOOKUP($A1710,'[1]23500'!$B$3:$L$5634,8,0)</f>
        <v>#N/A</v>
      </c>
      <c r="Q1710" s="2" t="e">
        <f>VLOOKUP($A1710,'[1]23500'!$B$3:$L$5634,10,0)</f>
        <v>#N/A</v>
      </c>
      <c r="R1710" s="2" t="e">
        <f>VLOOKUP($A1710,'[1]23500'!$B$3:$L$5634,11,0)</f>
        <v>#N/A</v>
      </c>
    </row>
    <row r="1711" spans="1:18" x14ac:dyDescent="0.3">
      <c r="A1711" s="1" t="s">
        <v>4896</v>
      </c>
      <c r="B1711" s="1" t="s">
        <v>4897</v>
      </c>
      <c r="C1711" s="1" t="s">
        <v>7</v>
      </c>
      <c r="D1711" s="1" t="s">
        <v>4898</v>
      </c>
      <c r="E1711" s="1">
        <f t="shared" si="26"/>
        <v>0</v>
      </c>
      <c r="F1711" s="1"/>
      <c r="G1711" s="1" t="s">
        <v>589</v>
      </c>
      <c r="H1711" s="1" t="s">
        <v>590</v>
      </c>
      <c r="I1711" s="2" t="e">
        <f>VLOOKUP($A1711,'[1]23500'!$B$3:$L$5634,1,0)</f>
        <v>#N/A</v>
      </c>
      <c r="J1711" s="2" t="e">
        <f>VLOOKUP($A1711,'[1]23500'!$B$3:$L$5634,2,0)</f>
        <v>#N/A</v>
      </c>
      <c r="K1711" s="2" t="e">
        <f>VLOOKUP($A1711,'[1]23500'!$B$3:$L$5634,3,0)</f>
        <v>#N/A</v>
      </c>
      <c r="L1711" s="2" t="e">
        <f>VLOOKUP($A1711,'[1]23500'!$B$3:$L$5634,4,0)</f>
        <v>#N/A</v>
      </c>
      <c r="M1711" s="2" t="e">
        <f>VLOOKUP($A1711,'[1]23500'!$B$3:$L$5634,5,0)</f>
        <v>#N/A</v>
      </c>
      <c r="N1711" s="2" t="e">
        <f>VLOOKUP($A1711,'[1]23500'!$B$3:$L$5634,6,0)</f>
        <v>#N/A</v>
      </c>
      <c r="O1711" s="2" t="e">
        <f>VLOOKUP($A1711,'[1]23500'!$B$3:$L$5634,7,0)</f>
        <v>#N/A</v>
      </c>
      <c r="P1711" s="2" t="e">
        <f>VLOOKUP($A1711,'[1]23500'!$B$3:$L$5634,8,0)</f>
        <v>#N/A</v>
      </c>
      <c r="Q1711" s="2" t="e">
        <f>VLOOKUP($A1711,'[1]23500'!$B$3:$L$5634,10,0)</f>
        <v>#N/A</v>
      </c>
      <c r="R1711" s="2" t="e">
        <f>VLOOKUP($A1711,'[1]23500'!$B$3:$L$5634,11,0)</f>
        <v>#N/A</v>
      </c>
    </row>
    <row r="1712" spans="1:18" x14ac:dyDescent="0.3">
      <c r="A1712" s="1" t="s">
        <v>4899</v>
      </c>
      <c r="B1712" s="1" t="s">
        <v>4900</v>
      </c>
      <c r="C1712" s="1" t="s">
        <v>7</v>
      </c>
      <c r="D1712" s="1" t="s">
        <v>4901</v>
      </c>
      <c r="E1712" s="1">
        <f t="shared" si="26"/>
        <v>0</v>
      </c>
      <c r="F1712" s="1"/>
      <c r="G1712" s="1" t="s">
        <v>589</v>
      </c>
      <c r="H1712" s="1" t="s">
        <v>590</v>
      </c>
      <c r="I1712" s="2" t="e">
        <f>VLOOKUP($A1712,'[1]23500'!$B$3:$L$5634,1,0)</f>
        <v>#N/A</v>
      </c>
      <c r="J1712" s="2" t="e">
        <f>VLOOKUP($A1712,'[1]23500'!$B$3:$L$5634,2,0)</f>
        <v>#N/A</v>
      </c>
      <c r="K1712" s="2" t="e">
        <f>VLOOKUP($A1712,'[1]23500'!$B$3:$L$5634,3,0)</f>
        <v>#N/A</v>
      </c>
      <c r="L1712" s="2" t="e">
        <f>VLOOKUP($A1712,'[1]23500'!$B$3:$L$5634,4,0)</f>
        <v>#N/A</v>
      </c>
      <c r="M1712" s="2" t="e">
        <f>VLOOKUP($A1712,'[1]23500'!$B$3:$L$5634,5,0)</f>
        <v>#N/A</v>
      </c>
      <c r="N1712" s="2" t="e">
        <f>VLOOKUP($A1712,'[1]23500'!$B$3:$L$5634,6,0)</f>
        <v>#N/A</v>
      </c>
      <c r="O1712" s="2" t="e">
        <f>VLOOKUP($A1712,'[1]23500'!$B$3:$L$5634,7,0)</f>
        <v>#N/A</v>
      </c>
      <c r="P1712" s="2" t="e">
        <f>VLOOKUP($A1712,'[1]23500'!$B$3:$L$5634,8,0)</f>
        <v>#N/A</v>
      </c>
      <c r="Q1712" s="2" t="e">
        <f>VLOOKUP($A1712,'[1]23500'!$B$3:$L$5634,10,0)</f>
        <v>#N/A</v>
      </c>
      <c r="R1712" s="2" t="e">
        <f>VLOOKUP($A1712,'[1]23500'!$B$3:$L$5634,11,0)</f>
        <v>#N/A</v>
      </c>
    </row>
    <row r="1713" spans="1:18" x14ac:dyDescent="0.3">
      <c r="A1713" s="1" t="s">
        <v>4902</v>
      </c>
      <c r="B1713" s="1" t="s">
        <v>4903</v>
      </c>
      <c r="C1713" s="1" t="s">
        <v>7</v>
      </c>
      <c r="D1713" s="1" t="s">
        <v>4904</v>
      </c>
      <c r="E1713" s="1">
        <f t="shared" si="26"/>
        <v>0</v>
      </c>
      <c r="F1713" s="1"/>
      <c r="G1713" s="1" t="s">
        <v>589</v>
      </c>
      <c r="H1713" s="1" t="s">
        <v>590</v>
      </c>
      <c r="I1713" s="2" t="e">
        <f>VLOOKUP($A1713,'[1]23500'!$B$3:$L$5634,1,0)</f>
        <v>#N/A</v>
      </c>
      <c r="J1713" s="2" t="e">
        <f>VLOOKUP($A1713,'[1]23500'!$B$3:$L$5634,2,0)</f>
        <v>#N/A</v>
      </c>
      <c r="K1713" s="2" t="e">
        <f>VLOOKUP($A1713,'[1]23500'!$B$3:$L$5634,3,0)</f>
        <v>#N/A</v>
      </c>
      <c r="L1713" s="2" t="e">
        <f>VLOOKUP($A1713,'[1]23500'!$B$3:$L$5634,4,0)</f>
        <v>#N/A</v>
      </c>
      <c r="M1713" s="2" t="e">
        <f>VLOOKUP($A1713,'[1]23500'!$B$3:$L$5634,5,0)</f>
        <v>#N/A</v>
      </c>
      <c r="N1713" s="2" t="e">
        <f>VLOOKUP($A1713,'[1]23500'!$B$3:$L$5634,6,0)</f>
        <v>#N/A</v>
      </c>
      <c r="O1713" s="2" t="e">
        <f>VLOOKUP($A1713,'[1]23500'!$B$3:$L$5634,7,0)</f>
        <v>#N/A</v>
      </c>
      <c r="P1713" s="2" t="e">
        <f>VLOOKUP($A1713,'[1]23500'!$B$3:$L$5634,8,0)</f>
        <v>#N/A</v>
      </c>
      <c r="Q1713" s="2" t="e">
        <f>VLOOKUP($A1713,'[1]23500'!$B$3:$L$5634,10,0)</f>
        <v>#N/A</v>
      </c>
      <c r="R1713" s="2" t="e">
        <f>VLOOKUP($A1713,'[1]23500'!$B$3:$L$5634,11,0)</f>
        <v>#N/A</v>
      </c>
    </row>
    <row r="1714" spans="1:18" x14ac:dyDescent="0.3">
      <c r="A1714" s="1" t="s">
        <v>4905</v>
      </c>
      <c r="B1714" s="1" t="s">
        <v>4906</v>
      </c>
      <c r="C1714" s="1" t="s">
        <v>7</v>
      </c>
      <c r="D1714" s="1" t="s">
        <v>4907</v>
      </c>
      <c r="E1714" s="1">
        <f t="shared" si="26"/>
        <v>0</v>
      </c>
      <c r="F1714" s="1"/>
      <c r="G1714" s="1" t="s">
        <v>589</v>
      </c>
      <c r="H1714" s="1" t="s">
        <v>590</v>
      </c>
      <c r="I1714" s="2" t="e">
        <f>VLOOKUP($A1714,'[1]23500'!$B$3:$L$5634,1,0)</f>
        <v>#N/A</v>
      </c>
      <c r="J1714" s="2" t="e">
        <f>VLOOKUP($A1714,'[1]23500'!$B$3:$L$5634,2,0)</f>
        <v>#N/A</v>
      </c>
      <c r="K1714" s="2" t="e">
        <f>VLOOKUP($A1714,'[1]23500'!$B$3:$L$5634,3,0)</f>
        <v>#N/A</v>
      </c>
      <c r="L1714" s="2" t="e">
        <f>VLOOKUP($A1714,'[1]23500'!$B$3:$L$5634,4,0)</f>
        <v>#N/A</v>
      </c>
      <c r="M1714" s="2" t="e">
        <f>VLOOKUP($A1714,'[1]23500'!$B$3:$L$5634,5,0)</f>
        <v>#N/A</v>
      </c>
      <c r="N1714" s="2" t="e">
        <f>VLOOKUP($A1714,'[1]23500'!$B$3:$L$5634,6,0)</f>
        <v>#N/A</v>
      </c>
      <c r="O1714" s="2" t="e">
        <f>VLOOKUP($A1714,'[1]23500'!$B$3:$L$5634,7,0)</f>
        <v>#N/A</v>
      </c>
      <c r="P1714" s="2" t="e">
        <f>VLOOKUP($A1714,'[1]23500'!$B$3:$L$5634,8,0)</f>
        <v>#N/A</v>
      </c>
      <c r="Q1714" s="2" t="e">
        <f>VLOOKUP($A1714,'[1]23500'!$B$3:$L$5634,10,0)</f>
        <v>#N/A</v>
      </c>
      <c r="R1714" s="2" t="e">
        <f>VLOOKUP($A1714,'[1]23500'!$B$3:$L$5634,11,0)</f>
        <v>#N/A</v>
      </c>
    </row>
    <row r="1715" spans="1:18" x14ac:dyDescent="0.3">
      <c r="A1715" s="1" t="s">
        <v>4908</v>
      </c>
      <c r="B1715" s="1" t="s">
        <v>4909</v>
      </c>
      <c r="C1715" s="1" t="s">
        <v>7</v>
      </c>
      <c r="D1715" s="1" t="s">
        <v>4910</v>
      </c>
      <c r="E1715" s="1">
        <f t="shared" si="26"/>
        <v>0</v>
      </c>
      <c r="F1715" s="1"/>
      <c r="G1715" s="1" t="s">
        <v>589</v>
      </c>
      <c r="H1715" s="1" t="s">
        <v>590</v>
      </c>
      <c r="I1715" s="2" t="e">
        <f>VLOOKUP($A1715,'[1]23500'!$B$3:$L$5634,1,0)</f>
        <v>#N/A</v>
      </c>
      <c r="J1715" s="2" t="e">
        <f>VLOOKUP($A1715,'[1]23500'!$B$3:$L$5634,2,0)</f>
        <v>#N/A</v>
      </c>
      <c r="K1715" s="2" t="e">
        <f>VLOOKUP($A1715,'[1]23500'!$B$3:$L$5634,3,0)</f>
        <v>#N/A</v>
      </c>
      <c r="L1715" s="2" t="e">
        <f>VLOOKUP($A1715,'[1]23500'!$B$3:$L$5634,4,0)</f>
        <v>#N/A</v>
      </c>
      <c r="M1715" s="2" t="e">
        <f>VLOOKUP($A1715,'[1]23500'!$B$3:$L$5634,5,0)</f>
        <v>#N/A</v>
      </c>
      <c r="N1715" s="2" t="e">
        <f>VLOOKUP($A1715,'[1]23500'!$B$3:$L$5634,6,0)</f>
        <v>#N/A</v>
      </c>
      <c r="O1715" s="2" t="e">
        <f>VLOOKUP($A1715,'[1]23500'!$B$3:$L$5634,7,0)</f>
        <v>#N/A</v>
      </c>
      <c r="P1715" s="2" t="e">
        <f>VLOOKUP($A1715,'[1]23500'!$B$3:$L$5634,8,0)</f>
        <v>#N/A</v>
      </c>
      <c r="Q1715" s="2" t="e">
        <f>VLOOKUP($A1715,'[1]23500'!$B$3:$L$5634,10,0)</f>
        <v>#N/A</v>
      </c>
      <c r="R1715" s="2" t="e">
        <f>VLOOKUP($A1715,'[1]23500'!$B$3:$L$5634,11,0)</f>
        <v>#N/A</v>
      </c>
    </row>
    <row r="1716" spans="1:18" x14ac:dyDescent="0.3">
      <c r="A1716" s="1" t="s">
        <v>4911</v>
      </c>
      <c r="B1716" s="1" t="s">
        <v>4912</v>
      </c>
      <c r="C1716" s="1" t="s">
        <v>7</v>
      </c>
      <c r="D1716" s="1" t="s">
        <v>4913</v>
      </c>
      <c r="E1716" s="1">
        <f t="shared" si="26"/>
        <v>0</v>
      </c>
      <c r="F1716" s="1"/>
      <c r="G1716" s="1" t="s">
        <v>589</v>
      </c>
      <c r="H1716" s="1" t="s">
        <v>590</v>
      </c>
      <c r="I1716" s="2" t="e">
        <f>VLOOKUP($A1716,'[1]23500'!$B$3:$L$5634,1,0)</f>
        <v>#N/A</v>
      </c>
      <c r="J1716" s="2" t="e">
        <f>VLOOKUP($A1716,'[1]23500'!$B$3:$L$5634,2,0)</f>
        <v>#N/A</v>
      </c>
      <c r="K1716" s="2" t="e">
        <f>VLOOKUP($A1716,'[1]23500'!$B$3:$L$5634,3,0)</f>
        <v>#N/A</v>
      </c>
      <c r="L1716" s="2" t="e">
        <f>VLOOKUP($A1716,'[1]23500'!$B$3:$L$5634,4,0)</f>
        <v>#N/A</v>
      </c>
      <c r="M1716" s="2" t="e">
        <f>VLOOKUP($A1716,'[1]23500'!$B$3:$L$5634,5,0)</f>
        <v>#N/A</v>
      </c>
      <c r="N1716" s="2" t="e">
        <f>VLOOKUP($A1716,'[1]23500'!$B$3:$L$5634,6,0)</f>
        <v>#N/A</v>
      </c>
      <c r="O1716" s="2" t="e">
        <f>VLOOKUP($A1716,'[1]23500'!$B$3:$L$5634,7,0)</f>
        <v>#N/A</v>
      </c>
      <c r="P1716" s="2" t="e">
        <f>VLOOKUP($A1716,'[1]23500'!$B$3:$L$5634,8,0)</f>
        <v>#N/A</v>
      </c>
      <c r="Q1716" s="2" t="e">
        <f>VLOOKUP($A1716,'[1]23500'!$B$3:$L$5634,10,0)</f>
        <v>#N/A</v>
      </c>
      <c r="R1716" s="2" t="e">
        <f>VLOOKUP($A1716,'[1]23500'!$B$3:$L$5634,11,0)</f>
        <v>#N/A</v>
      </c>
    </row>
    <row r="1717" spans="1:18" x14ac:dyDescent="0.3">
      <c r="A1717" s="1" t="s">
        <v>4914</v>
      </c>
      <c r="B1717" s="1" t="s">
        <v>4915</v>
      </c>
      <c r="C1717" s="1" t="s">
        <v>7</v>
      </c>
      <c r="D1717" s="1" t="s">
        <v>4916</v>
      </c>
      <c r="E1717" s="1">
        <f t="shared" si="26"/>
        <v>0</v>
      </c>
      <c r="F1717" s="1"/>
      <c r="G1717" s="1" t="s">
        <v>589</v>
      </c>
      <c r="H1717" s="1" t="s">
        <v>590</v>
      </c>
      <c r="I1717" s="2" t="e">
        <f>VLOOKUP($A1717,'[1]23500'!$B$3:$L$5634,1,0)</f>
        <v>#N/A</v>
      </c>
      <c r="J1717" s="2" t="e">
        <f>VLOOKUP($A1717,'[1]23500'!$B$3:$L$5634,2,0)</f>
        <v>#N/A</v>
      </c>
      <c r="K1717" s="2" t="e">
        <f>VLOOKUP($A1717,'[1]23500'!$B$3:$L$5634,3,0)</f>
        <v>#N/A</v>
      </c>
      <c r="L1717" s="2" t="e">
        <f>VLOOKUP($A1717,'[1]23500'!$B$3:$L$5634,4,0)</f>
        <v>#N/A</v>
      </c>
      <c r="M1717" s="2" t="e">
        <f>VLOOKUP($A1717,'[1]23500'!$B$3:$L$5634,5,0)</f>
        <v>#N/A</v>
      </c>
      <c r="N1717" s="2" t="e">
        <f>VLOOKUP($A1717,'[1]23500'!$B$3:$L$5634,6,0)</f>
        <v>#N/A</v>
      </c>
      <c r="O1717" s="2" t="e">
        <f>VLOOKUP($A1717,'[1]23500'!$B$3:$L$5634,7,0)</f>
        <v>#N/A</v>
      </c>
      <c r="P1717" s="2" t="e">
        <f>VLOOKUP($A1717,'[1]23500'!$B$3:$L$5634,8,0)</f>
        <v>#N/A</v>
      </c>
      <c r="Q1717" s="2" t="e">
        <f>VLOOKUP($A1717,'[1]23500'!$B$3:$L$5634,10,0)</f>
        <v>#N/A</v>
      </c>
      <c r="R1717" s="2" t="e">
        <f>VLOOKUP($A1717,'[1]23500'!$B$3:$L$5634,11,0)</f>
        <v>#N/A</v>
      </c>
    </row>
    <row r="1718" spans="1:18" x14ac:dyDescent="0.3">
      <c r="A1718" s="1" t="s">
        <v>4917</v>
      </c>
      <c r="B1718" s="1" t="s">
        <v>4918</v>
      </c>
      <c r="C1718" s="1" t="s">
        <v>7</v>
      </c>
      <c r="D1718" s="1" t="s">
        <v>4919</v>
      </c>
      <c r="E1718" s="1">
        <f t="shared" si="26"/>
        <v>0</v>
      </c>
      <c r="F1718" s="1"/>
      <c r="G1718" s="1" t="s">
        <v>589</v>
      </c>
      <c r="H1718" s="1" t="s">
        <v>590</v>
      </c>
      <c r="I1718" s="2" t="e">
        <f>VLOOKUP($A1718,'[1]23500'!$B$3:$L$5634,1,0)</f>
        <v>#N/A</v>
      </c>
      <c r="J1718" s="2" t="e">
        <f>VLOOKUP($A1718,'[1]23500'!$B$3:$L$5634,2,0)</f>
        <v>#N/A</v>
      </c>
      <c r="K1718" s="2" t="e">
        <f>VLOOKUP($A1718,'[1]23500'!$B$3:$L$5634,3,0)</f>
        <v>#N/A</v>
      </c>
      <c r="L1718" s="2" t="e">
        <f>VLOOKUP($A1718,'[1]23500'!$B$3:$L$5634,4,0)</f>
        <v>#N/A</v>
      </c>
      <c r="M1718" s="2" t="e">
        <f>VLOOKUP($A1718,'[1]23500'!$B$3:$L$5634,5,0)</f>
        <v>#N/A</v>
      </c>
      <c r="N1718" s="2" t="e">
        <f>VLOOKUP($A1718,'[1]23500'!$B$3:$L$5634,6,0)</f>
        <v>#N/A</v>
      </c>
      <c r="O1718" s="2" t="e">
        <f>VLOOKUP($A1718,'[1]23500'!$B$3:$L$5634,7,0)</f>
        <v>#N/A</v>
      </c>
      <c r="P1718" s="2" t="e">
        <f>VLOOKUP($A1718,'[1]23500'!$B$3:$L$5634,8,0)</f>
        <v>#N/A</v>
      </c>
      <c r="Q1718" s="2" t="e">
        <f>VLOOKUP($A1718,'[1]23500'!$B$3:$L$5634,10,0)</f>
        <v>#N/A</v>
      </c>
      <c r="R1718" s="2" t="e">
        <f>VLOOKUP($A1718,'[1]23500'!$B$3:$L$5634,11,0)</f>
        <v>#N/A</v>
      </c>
    </row>
    <row r="1719" spans="1:18" x14ac:dyDescent="0.3">
      <c r="A1719" s="1" t="s">
        <v>4920</v>
      </c>
      <c r="B1719" s="1" t="s">
        <v>4921</v>
      </c>
      <c r="C1719" s="1" t="s">
        <v>7</v>
      </c>
      <c r="D1719" s="1" t="s">
        <v>4922</v>
      </c>
      <c r="E1719" s="1">
        <f t="shared" si="26"/>
        <v>0</v>
      </c>
      <c r="F1719" s="1"/>
      <c r="G1719" s="1" t="s">
        <v>589</v>
      </c>
      <c r="H1719" s="1" t="s">
        <v>590</v>
      </c>
      <c r="I1719" s="2" t="e">
        <f>VLOOKUP($A1719,'[1]23500'!$B$3:$L$5634,1,0)</f>
        <v>#N/A</v>
      </c>
      <c r="J1719" s="2" t="e">
        <f>VLOOKUP($A1719,'[1]23500'!$B$3:$L$5634,2,0)</f>
        <v>#N/A</v>
      </c>
      <c r="K1719" s="2" t="e">
        <f>VLOOKUP($A1719,'[1]23500'!$B$3:$L$5634,3,0)</f>
        <v>#N/A</v>
      </c>
      <c r="L1719" s="2" t="e">
        <f>VLOOKUP($A1719,'[1]23500'!$B$3:$L$5634,4,0)</f>
        <v>#N/A</v>
      </c>
      <c r="M1719" s="2" t="e">
        <f>VLOOKUP($A1719,'[1]23500'!$B$3:$L$5634,5,0)</f>
        <v>#N/A</v>
      </c>
      <c r="N1719" s="2" t="e">
        <f>VLOOKUP($A1719,'[1]23500'!$B$3:$L$5634,6,0)</f>
        <v>#N/A</v>
      </c>
      <c r="O1719" s="2" t="e">
        <f>VLOOKUP($A1719,'[1]23500'!$B$3:$L$5634,7,0)</f>
        <v>#N/A</v>
      </c>
      <c r="P1719" s="2" t="e">
        <f>VLOOKUP($A1719,'[1]23500'!$B$3:$L$5634,8,0)</f>
        <v>#N/A</v>
      </c>
      <c r="Q1719" s="2" t="e">
        <f>VLOOKUP($A1719,'[1]23500'!$B$3:$L$5634,10,0)</f>
        <v>#N/A</v>
      </c>
      <c r="R1719" s="2" t="e">
        <f>VLOOKUP($A1719,'[1]23500'!$B$3:$L$5634,11,0)</f>
        <v>#N/A</v>
      </c>
    </row>
    <row r="1720" spans="1:18" x14ac:dyDescent="0.3">
      <c r="A1720" s="1" t="s">
        <v>4923</v>
      </c>
      <c r="B1720" s="1" t="s">
        <v>4924</v>
      </c>
      <c r="C1720" s="1" t="s">
        <v>7</v>
      </c>
      <c r="D1720" s="1" t="s">
        <v>4925</v>
      </c>
      <c r="E1720" s="1">
        <f t="shared" si="26"/>
        <v>0</v>
      </c>
      <c r="F1720" s="1"/>
      <c r="G1720" s="1" t="s">
        <v>589</v>
      </c>
      <c r="H1720" s="1" t="s">
        <v>590</v>
      </c>
      <c r="I1720" s="2" t="e">
        <f>VLOOKUP($A1720,'[1]23500'!$B$3:$L$5634,1,0)</f>
        <v>#N/A</v>
      </c>
      <c r="J1720" s="2" t="e">
        <f>VLOOKUP($A1720,'[1]23500'!$B$3:$L$5634,2,0)</f>
        <v>#N/A</v>
      </c>
      <c r="K1720" s="2" t="e">
        <f>VLOOKUP($A1720,'[1]23500'!$B$3:$L$5634,3,0)</f>
        <v>#N/A</v>
      </c>
      <c r="L1720" s="2" t="e">
        <f>VLOOKUP($A1720,'[1]23500'!$B$3:$L$5634,4,0)</f>
        <v>#N/A</v>
      </c>
      <c r="M1720" s="2" t="e">
        <f>VLOOKUP($A1720,'[1]23500'!$B$3:$L$5634,5,0)</f>
        <v>#N/A</v>
      </c>
      <c r="N1720" s="2" t="e">
        <f>VLOOKUP($A1720,'[1]23500'!$B$3:$L$5634,6,0)</f>
        <v>#N/A</v>
      </c>
      <c r="O1720" s="2" t="e">
        <f>VLOOKUP($A1720,'[1]23500'!$B$3:$L$5634,7,0)</f>
        <v>#N/A</v>
      </c>
      <c r="P1720" s="2" t="e">
        <f>VLOOKUP($A1720,'[1]23500'!$B$3:$L$5634,8,0)</f>
        <v>#N/A</v>
      </c>
      <c r="Q1720" s="2" t="e">
        <f>VLOOKUP($A1720,'[1]23500'!$B$3:$L$5634,10,0)</f>
        <v>#N/A</v>
      </c>
      <c r="R1720" s="2" t="e">
        <f>VLOOKUP($A1720,'[1]23500'!$B$3:$L$5634,11,0)</f>
        <v>#N/A</v>
      </c>
    </row>
    <row r="1721" spans="1:18" x14ac:dyDescent="0.3">
      <c r="A1721" s="1" t="s">
        <v>4926</v>
      </c>
      <c r="B1721" s="1" t="s">
        <v>4927</v>
      </c>
      <c r="C1721" s="1" t="s">
        <v>7</v>
      </c>
      <c r="D1721" s="1" t="s">
        <v>4928</v>
      </c>
      <c r="E1721" s="1">
        <f t="shared" si="26"/>
        <v>0</v>
      </c>
      <c r="F1721" s="1"/>
      <c r="G1721" s="1" t="s">
        <v>589</v>
      </c>
      <c r="H1721" s="1" t="s">
        <v>590</v>
      </c>
      <c r="I1721" s="2" t="e">
        <f>VLOOKUP($A1721,'[1]23500'!$B$3:$L$5634,1,0)</f>
        <v>#N/A</v>
      </c>
      <c r="J1721" s="2" t="e">
        <f>VLOOKUP($A1721,'[1]23500'!$B$3:$L$5634,2,0)</f>
        <v>#N/A</v>
      </c>
      <c r="K1721" s="2" t="e">
        <f>VLOOKUP($A1721,'[1]23500'!$B$3:$L$5634,3,0)</f>
        <v>#N/A</v>
      </c>
      <c r="L1721" s="2" t="e">
        <f>VLOOKUP($A1721,'[1]23500'!$B$3:$L$5634,4,0)</f>
        <v>#N/A</v>
      </c>
      <c r="M1721" s="2" t="e">
        <f>VLOOKUP($A1721,'[1]23500'!$B$3:$L$5634,5,0)</f>
        <v>#N/A</v>
      </c>
      <c r="N1721" s="2" t="e">
        <f>VLOOKUP($A1721,'[1]23500'!$B$3:$L$5634,6,0)</f>
        <v>#N/A</v>
      </c>
      <c r="O1721" s="2" t="e">
        <f>VLOOKUP($A1721,'[1]23500'!$B$3:$L$5634,7,0)</f>
        <v>#N/A</v>
      </c>
      <c r="P1721" s="2" t="e">
        <f>VLOOKUP($A1721,'[1]23500'!$B$3:$L$5634,8,0)</f>
        <v>#N/A</v>
      </c>
      <c r="Q1721" s="2" t="e">
        <f>VLOOKUP($A1721,'[1]23500'!$B$3:$L$5634,10,0)</f>
        <v>#N/A</v>
      </c>
      <c r="R1721" s="2" t="e">
        <f>VLOOKUP($A1721,'[1]23500'!$B$3:$L$5634,11,0)</f>
        <v>#N/A</v>
      </c>
    </row>
    <row r="1722" spans="1:18" x14ac:dyDescent="0.3">
      <c r="A1722" s="1" t="s">
        <v>4929</v>
      </c>
      <c r="B1722" s="1" t="s">
        <v>4930</v>
      </c>
      <c r="C1722" s="1" t="s">
        <v>7</v>
      </c>
      <c r="D1722" s="1" t="s">
        <v>4931</v>
      </c>
      <c r="E1722" s="1">
        <f t="shared" si="26"/>
        <v>0</v>
      </c>
      <c r="F1722" s="1"/>
      <c r="G1722" s="1" t="s">
        <v>589</v>
      </c>
      <c r="H1722" s="1" t="s">
        <v>590</v>
      </c>
      <c r="I1722" s="2" t="e">
        <f>VLOOKUP($A1722,'[1]23500'!$B$3:$L$5634,1,0)</f>
        <v>#N/A</v>
      </c>
      <c r="J1722" s="2" t="e">
        <f>VLOOKUP($A1722,'[1]23500'!$B$3:$L$5634,2,0)</f>
        <v>#N/A</v>
      </c>
      <c r="K1722" s="2" t="e">
        <f>VLOOKUP($A1722,'[1]23500'!$B$3:$L$5634,3,0)</f>
        <v>#N/A</v>
      </c>
      <c r="L1722" s="2" t="e">
        <f>VLOOKUP($A1722,'[1]23500'!$B$3:$L$5634,4,0)</f>
        <v>#N/A</v>
      </c>
      <c r="M1722" s="2" t="e">
        <f>VLOOKUP($A1722,'[1]23500'!$B$3:$L$5634,5,0)</f>
        <v>#N/A</v>
      </c>
      <c r="N1722" s="2" t="e">
        <f>VLOOKUP($A1722,'[1]23500'!$B$3:$L$5634,6,0)</f>
        <v>#N/A</v>
      </c>
      <c r="O1722" s="2" t="e">
        <f>VLOOKUP($A1722,'[1]23500'!$B$3:$L$5634,7,0)</f>
        <v>#N/A</v>
      </c>
      <c r="P1722" s="2" t="e">
        <f>VLOOKUP($A1722,'[1]23500'!$B$3:$L$5634,8,0)</f>
        <v>#N/A</v>
      </c>
      <c r="Q1722" s="2" t="e">
        <f>VLOOKUP($A1722,'[1]23500'!$B$3:$L$5634,10,0)</f>
        <v>#N/A</v>
      </c>
      <c r="R1722" s="2" t="e">
        <f>VLOOKUP($A1722,'[1]23500'!$B$3:$L$5634,11,0)</f>
        <v>#N/A</v>
      </c>
    </row>
    <row r="1723" spans="1:18" x14ac:dyDescent="0.3">
      <c r="A1723" s="1" t="s">
        <v>4932</v>
      </c>
      <c r="B1723" s="1" t="s">
        <v>4933</v>
      </c>
      <c r="C1723" s="1" t="s">
        <v>7</v>
      </c>
      <c r="D1723" s="1" t="s">
        <v>4934</v>
      </c>
      <c r="E1723" s="1">
        <f t="shared" si="26"/>
        <v>0</v>
      </c>
      <c r="F1723" s="1"/>
      <c r="G1723" s="1" t="s">
        <v>589</v>
      </c>
      <c r="H1723" s="1" t="s">
        <v>590</v>
      </c>
      <c r="I1723" s="2" t="e">
        <f>VLOOKUP($A1723,'[1]23500'!$B$3:$L$5634,1,0)</f>
        <v>#N/A</v>
      </c>
      <c r="J1723" s="2" t="e">
        <f>VLOOKUP($A1723,'[1]23500'!$B$3:$L$5634,2,0)</f>
        <v>#N/A</v>
      </c>
      <c r="K1723" s="2" t="e">
        <f>VLOOKUP($A1723,'[1]23500'!$B$3:$L$5634,3,0)</f>
        <v>#N/A</v>
      </c>
      <c r="L1723" s="2" t="e">
        <f>VLOOKUP($A1723,'[1]23500'!$B$3:$L$5634,4,0)</f>
        <v>#N/A</v>
      </c>
      <c r="M1723" s="2" t="e">
        <f>VLOOKUP($A1723,'[1]23500'!$B$3:$L$5634,5,0)</f>
        <v>#N/A</v>
      </c>
      <c r="N1723" s="2" t="e">
        <f>VLOOKUP($A1723,'[1]23500'!$B$3:$L$5634,6,0)</f>
        <v>#N/A</v>
      </c>
      <c r="O1723" s="2" t="e">
        <f>VLOOKUP($A1723,'[1]23500'!$B$3:$L$5634,7,0)</f>
        <v>#N/A</v>
      </c>
      <c r="P1723" s="2" t="e">
        <f>VLOOKUP($A1723,'[1]23500'!$B$3:$L$5634,8,0)</f>
        <v>#N/A</v>
      </c>
      <c r="Q1723" s="2" t="e">
        <f>VLOOKUP($A1723,'[1]23500'!$B$3:$L$5634,10,0)</f>
        <v>#N/A</v>
      </c>
      <c r="R1723" s="2" t="e">
        <f>VLOOKUP($A1723,'[1]23500'!$B$3:$L$5634,11,0)</f>
        <v>#N/A</v>
      </c>
    </row>
    <row r="1724" spans="1:18" x14ac:dyDescent="0.3">
      <c r="A1724" s="1" t="s">
        <v>4935</v>
      </c>
      <c r="B1724" s="1" t="s">
        <v>4936</v>
      </c>
      <c r="C1724" s="1" t="s">
        <v>7</v>
      </c>
      <c r="D1724" s="1" t="s">
        <v>4937</v>
      </c>
      <c r="E1724" s="1">
        <f t="shared" si="26"/>
        <v>0</v>
      </c>
      <c r="F1724" s="1"/>
      <c r="G1724" s="1" t="s">
        <v>589</v>
      </c>
      <c r="H1724" s="1" t="s">
        <v>590</v>
      </c>
      <c r="I1724" s="2" t="e">
        <f>VLOOKUP($A1724,'[1]23500'!$B$3:$L$5634,1,0)</f>
        <v>#N/A</v>
      </c>
      <c r="J1724" s="2" t="e">
        <f>VLOOKUP($A1724,'[1]23500'!$B$3:$L$5634,2,0)</f>
        <v>#N/A</v>
      </c>
      <c r="K1724" s="2" t="e">
        <f>VLOOKUP($A1724,'[1]23500'!$B$3:$L$5634,3,0)</f>
        <v>#N/A</v>
      </c>
      <c r="L1724" s="2" t="e">
        <f>VLOOKUP($A1724,'[1]23500'!$B$3:$L$5634,4,0)</f>
        <v>#N/A</v>
      </c>
      <c r="M1724" s="2" t="e">
        <f>VLOOKUP($A1724,'[1]23500'!$B$3:$L$5634,5,0)</f>
        <v>#N/A</v>
      </c>
      <c r="N1724" s="2" t="e">
        <f>VLOOKUP($A1724,'[1]23500'!$B$3:$L$5634,6,0)</f>
        <v>#N/A</v>
      </c>
      <c r="O1724" s="2" t="e">
        <f>VLOOKUP($A1724,'[1]23500'!$B$3:$L$5634,7,0)</f>
        <v>#N/A</v>
      </c>
      <c r="P1724" s="2" t="e">
        <f>VLOOKUP($A1724,'[1]23500'!$B$3:$L$5634,8,0)</f>
        <v>#N/A</v>
      </c>
      <c r="Q1724" s="2" t="e">
        <f>VLOOKUP($A1724,'[1]23500'!$B$3:$L$5634,10,0)</f>
        <v>#N/A</v>
      </c>
      <c r="R1724" s="2" t="e">
        <f>VLOOKUP($A1724,'[1]23500'!$B$3:$L$5634,11,0)</f>
        <v>#N/A</v>
      </c>
    </row>
    <row r="1725" spans="1:18" x14ac:dyDescent="0.3">
      <c r="A1725" s="1" t="s">
        <v>4938</v>
      </c>
      <c r="B1725" s="1" t="s">
        <v>4939</v>
      </c>
      <c r="C1725" s="1" t="s">
        <v>7</v>
      </c>
      <c r="D1725" s="1" t="s">
        <v>4940</v>
      </c>
      <c r="E1725" s="1">
        <f t="shared" si="26"/>
        <v>0</v>
      </c>
      <c r="F1725" s="1"/>
      <c r="G1725" s="1" t="s">
        <v>589</v>
      </c>
      <c r="H1725" s="1" t="s">
        <v>590</v>
      </c>
      <c r="I1725" s="2" t="e">
        <f>VLOOKUP($A1725,'[1]23500'!$B$3:$L$5634,1,0)</f>
        <v>#N/A</v>
      </c>
      <c r="J1725" s="2" t="e">
        <f>VLOOKUP($A1725,'[1]23500'!$B$3:$L$5634,2,0)</f>
        <v>#N/A</v>
      </c>
      <c r="K1725" s="2" t="e">
        <f>VLOOKUP($A1725,'[1]23500'!$B$3:$L$5634,3,0)</f>
        <v>#N/A</v>
      </c>
      <c r="L1725" s="2" t="e">
        <f>VLOOKUP($A1725,'[1]23500'!$B$3:$L$5634,4,0)</f>
        <v>#N/A</v>
      </c>
      <c r="M1725" s="2" t="e">
        <f>VLOOKUP($A1725,'[1]23500'!$B$3:$L$5634,5,0)</f>
        <v>#N/A</v>
      </c>
      <c r="N1725" s="2" t="e">
        <f>VLOOKUP($A1725,'[1]23500'!$B$3:$L$5634,6,0)</f>
        <v>#N/A</v>
      </c>
      <c r="O1725" s="2" t="e">
        <f>VLOOKUP($A1725,'[1]23500'!$B$3:$L$5634,7,0)</f>
        <v>#N/A</v>
      </c>
      <c r="P1725" s="2" t="e">
        <f>VLOOKUP($A1725,'[1]23500'!$B$3:$L$5634,8,0)</f>
        <v>#N/A</v>
      </c>
      <c r="Q1725" s="2" t="e">
        <f>VLOOKUP($A1725,'[1]23500'!$B$3:$L$5634,10,0)</f>
        <v>#N/A</v>
      </c>
      <c r="R1725" s="2" t="e">
        <f>VLOOKUP($A1725,'[1]23500'!$B$3:$L$5634,11,0)</f>
        <v>#N/A</v>
      </c>
    </row>
    <row r="1726" spans="1:18" x14ac:dyDescent="0.3">
      <c r="A1726" s="1" t="s">
        <v>4941</v>
      </c>
      <c r="B1726" s="1" t="s">
        <v>4942</v>
      </c>
      <c r="C1726" s="1" t="s">
        <v>7</v>
      </c>
      <c r="D1726" s="1" t="s">
        <v>4943</v>
      </c>
      <c r="E1726" s="1">
        <f t="shared" si="26"/>
        <v>0</v>
      </c>
      <c r="F1726" s="1"/>
      <c r="G1726" s="1" t="s">
        <v>589</v>
      </c>
      <c r="H1726" s="1" t="s">
        <v>590</v>
      </c>
      <c r="I1726" s="2" t="e">
        <f>VLOOKUP($A1726,'[1]23500'!$B$3:$L$5634,1,0)</f>
        <v>#N/A</v>
      </c>
      <c r="J1726" s="2" t="e">
        <f>VLOOKUP($A1726,'[1]23500'!$B$3:$L$5634,2,0)</f>
        <v>#N/A</v>
      </c>
      <c r="K1726" s="2" t="e">
        <f>VLOOKUP($A1726,'[1]23500'!$B$3:$L$5634,3,0)</f>
        <v>#N/A</v>
      </c>
      <c r="L1726" s="2" t="e">
        <f>VLOOKUP($A1726,'[1]23500'!$B$3:$L$5634,4,0)</f>
        <v>#N/A</v>
      </c>
      <c r="M1726" s="2" t="e">
        <f>VLOOKUP($A1726,'[1]23500'!$B$3:$L$5634,5,0)</f>
        <v>#N/A</v>
      </c>
      <c r="N1726" s="2" t="e">
        <f>VLOOKUP($A1726,'[1]23500'!$B$3:$L$5634,6,0)</f>
        <v>#N/A</v>
      </c>
      <c r="O1726" s="2" t="e">
        <f>VLOOKUP($A1726,'[1]23500'!$B$3:$L$5634,7,0)</f>
        <v>#N/A</v>
      </c>
      <c r="P1726" s="2" t="e">
        <f>VLOOKUP($A1726,'[1]23500'!$B$3:$L$5634,8,0)</f>
        <v>#N/A</v>
      </c>
      <c r="Q1726" s="2" t="e">
        <f>VLOOKUP($A1726,'[1]23500'!$B$3:$L$5634,10,0)</f>
        <v>#N/A</v>
      </c>
      <c r="R1726" s="2" t="e">
        <f>VLOOKUP($A1726,'[1]23500'!$B$3:$L$5634,11,0)</f>
        <v>#N/A</v>
      </c>
    </row>
    <row r="1727" spans="1:18" x14ac:dyDescent="0.3">
      <c r="A1727" s="1" t="s">
        <v>4944</v>
      </c>
      <c r="B1727" s="1" t="s">
        <v>4945</v>
      </c>
      <c r="C1727" s="1" t="s">
        <v>7</v>
      </c>
      <c r="D1727" s="1" t="s">
        <v>4946</v>
      </c>
      <c r="E1727" s="1">
        <f t="shared" si="26"/>
        <v>0</v>
      </c>
      <c r="F1727" s="1"/>
      <c r="G1727" s="1" t="s">
        <v>589</v>
      </c>
      <c r="H1727" s="1" t="s">
        <v>590</v>
      </c>
      <c r="I1727" s="2" t="e">
        <f>VLOOKUP($A1727,'[1]23500'!$B$3:$L$5634,1,0)</f>
        <v>#N/A</v>
      </c>
      <c r="J1727" s="2" t="e">
        <f>VLOOKUP($A1727,'[1]23500'!$B$3:$L$5634,2,0)</f>
        <v>#N/A</v>
      </c>
      <c r="K1727" s="2" t="e">
        <f>VLOOKUP($A1727,'[1]23500'!$B$3:$L$5634,3,0)</f>
        <v>#N/A</v>
      </c>
      <c r="L1727" s="2" t="e">
        <f>VLOOKUP($A1727,'[1]23500'!$B$3:$L$5634,4,0)</f>
        <v>#N/A</v>
      </c>
      <c r="M1727" s="2" t="e">
        <f>VLOOKUP($A1727,'[1]23500'!$B$3:$L$5634,5,0)</f>
        <v>#N/A</v>
      </c>
      <c r="N1727" s="2" t="e">
        <f>VLOOKUP($A1727,'[1]23500'!$B$3:$L$5634,6,0)</f>
        <v>#N/A</v>
      </c>
      <c r="O1727" s="2" t="e">
        <f>VLOOKUP($A1727,'[1]23500'!$B$3:$L$5634,7,0)</f>
        <v>#N/A</v>
      </c>
      <c r="P1727" s="2" t="e">
        <f>VLOOKUP($A1727,'[1]23500'!$B$3:$L$5634,8,0)</f>
        <v>#N/A</v>
      </c>
      <c r="Q1727" s="2" t="e">
        <f>VLOOKUP($A1727,'[1]23500'!$B$3:$L$5634,10,0)</f>
        <v>#N/A</v>
      </c>
      <c r="R1727" s="2" t="e">
        <f>VLOOKUP($A1727,'[1]23500'!$B$3:$L$5634,11,0)</f>
        <v>#N/A</v>
      </c>
    </row>
    <row r="1728" spans="1:18" x14ac:dyDescent="0.3">
      <c r="A1728" s="1" t="s">
        <v>4947</v>
      </c>
      <c r="B1728" s="1" t="s">
        <v>4948</v>
      </c>
      <c r="C1728" s="1" t="s">
        <v>7</v>
      </c>
      <c r="D1728" s="1" t="s">
        <v>4949</v>
      </c>
      <c r="E1728" s="1">
        <f t="shared" si="26"/>
        <v>0</v>
      </c>
      <c r="F1728" s="1"/>
      <c r="G1728" s="1" t="s">
        <v>589</v>
      </c>
      <c r="H1728" s="1" t="s">
        <v>590</v>
      </c>
      <c r="I1728" s="2" t="e">
        <f>VLOOKUP($A1728,'[1]23500'!$B$3:$L$5634,1,0)</f>
        <v>#N/A</v>
      </c>
      <c r="J1728" s="2" t="e">
        <f>VLOOKUP($A1728,'[1]23500'!$B$3:$L$5634,2,0)</f>
        <v>#N/A</v>
      </c>
      <c r="K1728" s="2" t="e">
        <f>VLOOKUP($A1728,'[1]23500'!$B$3:$L$5634,3,0)</f>
        <v>#N/A</v>
      </c>
      <c r="L1728" s="2" t="e">
        <f>VLOOKUP($A1728,'[1]23500'!$B$3:$L$5634,4,0)</f>
        <v>#N/A</v>
      </c>
      <c r="M1728" s="2" t="e">
        <f>VLOOKUP($A1728,'[1]23500'!$B$3:$L$5634,5,0)</f>
        <v>#N/A</v>
      </c>
      <c r="N1728" s="2" t="e">
        <f>VLOOKUP($A1728,'[1]23500'!$B$3:$L$5634,6,0)</f>
        <v>#N/A</v>
      </c>
      <c r="O1728" s="2" t="e">
        <f>VLOOKUP($A1728,'[1]23500'!$B$3:$L$5634,7,0)</f>
        <v>#N/A</v>
      </c>
      <c r="P1728" s="2" t="e">
        <f>VLOOKUP($A1728,'[1]23500'!$B$3:$L$5634,8,0)</f>
        <v>#N/A</v>
      </c>
      <c r="Q1728" s="2" t="e">
        <f>VLOOKUP($A1728,'[1]23500'!$B$3:$L$5634,10,0)</f>
        <v>#N/A</v>
      </c>
      <c r="R1728" s="2" t="e">
        <f>VLOOKUP($A1728,'[1]23500'!$B$3:$L$5634,11,0)</f>
        <v>#N/A</v>
      </c>
    </row>
    <row r="1729" spans="1:18" x14ac:dyDescent="0.3">
      <c r="A1729" s="1" t="s">
        <v>4950</v>
      </c>
      <c r="B1729" s="1" t="s">
        <v>4951</v>
      </c>
      <c r="C1729" s="1" t="s">
        <v>7</v>
      </c>
      <c r="D1729" s="1" t="s">
        <v>4952</v>
      </c>
      <c r="E1729" s="1">
        <f t="shared" si="26"/>
        <v>0</v>
      </c>
      <c r="F1729" s="1"/>
      <c r="G1729" s="1" t="s">
        <v>589</v>
      </c>
      <c r="H1729" s="1" t="s">
        <v>590</v>
      </c>
      <c r="I1729" s="2" t="e">
        <f>VLOOKUP($A1729,'[1]23500'!$B$3:$L$5634,1,0)</f>
        <v>#N/A</v>
      </c>
      <c r="J1729" s="2" t="e">
        <f>VLOOKUP($A1729,'[1]23500'!$B$3:$L$5634,2,0)</f>
        <v>#N/A</v>
      </c>
      <c r="K1729" s="2" t="e">
        <f>VLOOKUP($A1729,'[1]23500'!$B$3:$L$5634,3,0)</f>
        <v>#N/A</v>
      </c>
      <c r="L1729" s="2" t="e">
        <f>VLOOKUP($A1729,'[1]23500'!$B$3:$L$5634,4,0)</f>
        <v>#N/A</v>
      </c>
      <c r="M1729" s="2" t="e">
        <f>VLOOKUP($A1729,'[1]23500'!$B$3:$L$5634,5,0)</f>
        <v>#N/A</v>
      </c>
      <c r="N1729" s="2" t="e">
        <f>VLOOKUP($A1729,'[1]23500'!$B$3:$L$5634,6,0)</f>
        <v>#N/A</v>
      </c>
      <c r="O1729" s="2" t="e">
        <f>VLOOKUP($A1729,'[1]23500'!$B$3:$L$5634,7,0)</f>
        <v>#N/A</v>
      </c>
      <c r="P1729" s="2" t="e">
        <f>VLOOKUP($A1729,'[1]23500'!$B$3:$L$5634,8,0)</f>
        <v>#N/A</v>
      </c>
      <c r="Q1729" s="2" t="e">
        <f>VLOOKUP($A1729,'[1]23500'!$B$3:$L$5634,10,0)</f>
        <v>#N/A</v>
      </c>
      <c r="R1729" s="2" t="e">
        <f>VLOOKUP($A1729,'[1]23500'!$B$3:$L$5634,11,0)</f>
        <v>#N/A</v>
      </c>
    </row>
    <row r="1730" spans="1:18" x14ac:dyDescent="0.3">
      <c r="A1730" s="1" t="s">
        <v>4953</v>
      </c>
      <c r="B1730" s="1" t="s">
        <v>4954</v>
      </c>
      <c r="C1730" s="1" t="s">
        <v>7</v>
      </c>
      <c r="D1730" s="1" t="s">
        <v>4955</v>
      </c>
      <c r="E1730" s="1">
        <f t="shared" si="26"/>
        <v>0</v>
      </c>
      <c r="F1730" s="1"/>
      <c r="G1730" s="1" t="s">
        <v>589</v>
      </c>
      <c r="H1730" s="1" t="s">
        <v>590</v>
      </c>
      <c r="I1730" s="2" t="e">
        <f>VLOOKUP($A1730,'[1]23500'!$B$3:$L$5634,1,0)</f>
        <v>#N/A</v>
      </c>
      <c r="J1730" s="2" t="e">
        <f>VLOOKUP($A1730,'[1]23500'!$B$3:$L$5634,2,0)</f>
        <v>#N/A</v>
      </c>
      <c r="K1730" s="2" t="e">
        <f>VLOOKUP($A1730,'[1]23500'!$B$3:$L$5634,3,0)</f>
        <v>#N/A</v>
      </c>
      <c r="L1730" s="2" t="e">
        <f>VLOOKUP($A1730,'[1]23500'!$B$3:$L$5634,4,0)</f>
        <v>#N/A</v>
      </c>
      <c r="M1730" s="2" t="e">
        <f>VLOOKUP($A1730,'[1]23500'!$B$3:$L$5634,5,0)</f>
        <v>#N/A</v>
      </c>
      <c r="N1730" s="2" t="e">
        <f>VLOOKUP($A1730,'[1]23500'!$B$3:$L$5634,6,0)</f>
        <v>#N/A</v>
      </c>
      <c r="O1730" s="2" t="e">
        <f>VLOOKUP($A1730,'[1]23500'!$B$3:$L$5634,7,0)</f>
        <v>#N/A</v>
      </c>
      <c r="P1730" s="2" t="e">
        <f>VLOOKUP($A1730,'[1]23500'!$B$3:$L$5634,8,0)</f>
        <v>#N/A</v>
      </c>
      <c r="Q1730" s="2" t="e">
        <f>VLOOKUP($A1730,'[1]23500'!$B$3:$L$5634,10,0)</f>
        <v>#N/A</v>
      </c>
      <c r="R1730" s="2" t="e">
        <f>VLOOKUP($A1730,'[1]23500'!$B$3:$L$5634,11,0)</f>
        <v>#N/A</v>
      </c>
    </row>
    <row r="1731" spans="1:18" x14ac:dyDescent="0.3">
      <c r="A1731" s="1" t="s">
        <v>4956</v>
      </c>
      <c r="B1731" s="1" t="s">
        <v>4957</v>
      </c>
      <c r="C1731" s="1" t="s">
        <v>7</v>
      </c>
      <c r="D1731" s="1" t="s">
        <v>4958</v>
      </c>
      <c r="E1731" s="1">
        <f t="shared" ref="E1731:E1794" si="27">F1731/1.2</f>
        <v>0</v>
      </c>
      <c r="F1731" s="1"/>
      <c r="G1731" s="1" t="s">
        <v>589</v>
      </c>
      <c r="H1731" s="1" t="s">
        <v>590</v>
      </c>
      <c r="I1731" s="2" t="e">
        <f>VLOOKUP($A1731,'[1]23500'!$B$3:$L$5634,1,0)</f>
        <v>#N/A</v>
      </c>
      <c r="J1731" s="2" t="e">
        <f>VLOOKUP($A1731,'[1]23500'!$B$3:$L$5634,2,0)</f>
        <v>#N/A</v>
      </c>
      <c r="K1731" s="2" t="e">
        <f>VLOOKUP($A1731,'[1]23500'!$B$3:$L$5634,3,0)</f>
        <v>#N/A</v>
      </c>
      <c r="L1731" s="2" t="e">
        <f>VLOOKUP($A1731,'[1]23500'!$B$3:$L$5634,4,0)</f>
        <v>#N/A</v>
      </c>
      <c r="M1731" s="2" t="e">
        <f>VLOOKUP($A1731,'[1]23500'!$B$3:$L$5634,5,0)</f>
        <v>#N/A</v>
      </c>
      <c r="N1731" s="2" t="e">
        <f>VLOOKUP($A1731,'[1]23500'!$B$3:$L$5634,6,0)</f>
        <v>#N/A</v>
      </c>
      <c r="O1731" s="2" t="e">
        <f>VLOOKUP($A1731,'[1]23500'!$B$3:$L$5634,7,0)</f>
        <v>#N/A</v>
      </c>
      <c r="P1731" s="2" t="e">
        <f>VLOOKUP($A1731,'[1]23500'!$B$3:$L$5634,8,0)</f>
        <v>#N/A</v>
      </c>
      <c r="Q1731" s="2" t="e">
        <f>VLOOKUP($A1731,'[1]23500'!$B$3:$L$5634,10,0)</f>
        <v>#N/A</v>
      </c>
      <c r="R1731" s="2" t="e">
        <f>VLOOKUP($A1731,'[1]23500'!$B$3:$L$5634,11,0)</f>
        <v>#N/A</v>
      </c>
    </row>
    <row r="1732" spans="1:18" x14ac:dyDescent="0.3">
      <c r="A1732" s="1" t="s">
        <v>4959</v>
      </c>
      <c r="B1732" s="1" t="s">
        <v>4960</v>
      </c>
      <c r="C1732" s="1" t="s">
        <v>7</v>
      </c>
      <c r="D1732" s="1" t="s">
        <v>4961</v>
      </c>
      <c r="E1732" s="1">
        <f t="shared" si="27"/>
        <v>0</v>
      </c>
      <c r="F1732" s="1"/>
      <c r="G1732" s="1" t="s">
        <v>589</v>
      </c>
      <c r="H1732" s="1" t="s">
        <v>590</v>
      </c>
      <c r="I1732" s="2" t="e">
        <f>VLOOKUP($A1732,'[1]23500'!$B$3:$L$5634,1,0)</f>
        <v>#N/A</v>
      </c>
      <c r="J1732" s="2" t="e">
        <f>VLOOKUP($A1732,'[1]23500'!$B$3:$L$5634,2,0)</f>
        <v>#N/A</v>
      </c>
      <c r="K1732" s="2" t="e">
        <f>VLOOKUP($A1732,'[1]23500'!$B$3:$L$5634,3,0)</f>
        <v>#N/A</v>
      </c>
      <c r="L1732" s="2" t="e">
        <f>VLOOKUP($A1732,'[1]23500'!$B$3:$L$5634,4,0)</f>
        <v>#N/A</v>
      </c>
      <c r="M1732" s="2" t="e">
        <f>VLOOKUP($A1732,'[1]23500'!$B$3:$L$5634,5,0)</f>
        <v>#N/A</v>
      </c>
      <c r="N1732" s="2" t="e">
        <f>VLOOKUP($A1732,'[1]23500'!$B$3:$L$5634,6,0)</f>
        <v>#N/A</v>
      </c>
      <c r="O1732" s="2" t="e">
        <f>VLOOKUP($A1732,'[1]23500'!$B$3:$L$5634,7,0)</f>
        <v>#N/A</v>
      </c>
      <c r="P1732" s="2" t="e">
        <f>VLOOKUP($A1732,'[1]23500'!$B$3:$L$5634,8,0)</f>
        <v>#N/A</v>
      </c>
      <c r="Q1732" s="2" t="e">
        <f>VLOOKUP($A1732,'[1]23500'!$B$3:$L$5634,10,0)</f>
        <v>#N/A</v>
      </c>
      <c r="R1732" s="2" t="e">
        <f>VLOOKUP($A1732,'[1]23500'!$B$3:$L$5634,11,0)</f>
        <v>#N/A</v>
      </c>
    </row>
    <row r="1733" spans="1:18" x14ac:dyDescent="0.3">
      <c r="A1733" s="1" t="s">
        <v>4962</v>
      </c>
      <c r="B1733" s="1" t="s">
        <v>4963</v>
      </c>
      <c r="C1733" s="1" t="s">
        <v>7</v>
      </c>
      <c r="D1733" s="1" t="s">
        <v>4964</v>
      </c>
      <c r="E1733" s="1">
        <f t="shared" si="27"/>
        <v>0</v>
      </c>
      <c r="F1733" s="1"/>
      <c r="G1733" s="1" t="s">
        <v>589</v>
      </c>
      <c r="H1733" s="1" t="s">
        <v>590</v>
      </c>
      <c r="I1733" s="2" t="e">
        <f>VLOOKUP($A1733,'[1]23500'!$B$3:$L$5634,1,0)</f>
        <v>#N/A</v>
      </c>
      <c r="J1733" s="2" t="e">
        <f>VLOOKUP($A1733,'[1]23500'!$B$3:$L$5634,2,0)</f>
        <v>#N/A</v>
      </c>
      <c r="K1733" s="2" t="e">
        <f>VLOOKUP($A1733,'[1]23500'!$B$3:$L$5634,3,0)</f>
        <v>#N/A</v>
      </c>
      <c r="L1733" s="2" t="e">
        <f>VLOOKUP($A1733,'[1]23500'!$B$3:$L$5634,4,0)</f>
        <v>#N/A</v>
      </c>
      <c r="M1733" s="2" t="e">
        <f>VLOOKUP($A1733,'[1]23500'!$B$3:$L$5634,5,0)</f>
        <v>#N/A</v>
      </c>
      <c r="N1733" s="2" t="e">
        <f>VLOOKUP($A1733,'[1]23500'!$B$3:$L$5634,6,0)</f>
        <v>#N/A</v>
      </c>
      <c r="O1733" s="2" t="e">
        <f>VLOOKUP($A1733,'[1]23500'!$B$3:$L$5634,7,0)</f>
        <v>#N/A</v>
      </c>
      <c r="P1733" s="2" t="e">
        <f>VLOOKUP($A1733,'[1]23500'!$B$3:$L$5634,8,0)</f>
        <v>#N/A</v>
      </c>
      <c r="Q1733" s="2" t="e">
        <f>VLOOKUP($A1733,'[1]23500'!$B$3:$L$5634,10,0)</f>
        <v>#N/A</v>
      </c>
      <c r="R1733" s="2" t="e">
        <f>VLOOKUP($A1733,'[1]23500'!$B$3:$L$5634,11,0)</f>
        <v>#N/A</v>
      </c>
    </row>
    <row r="1734" spans="1:18" x14ac:dyDescent="0.3">
      <c r="A1734" s="1" t="s">
        <v>4965</v>
      </c>
      <c r="B1734" s="1" t="s">
        <v>4966</v>
      </c>
      <c r="C1734" s="1" t="s">
        <v>7</v>
      </c>
      <c r="D1734" s="1" t="s">
        <v>4967</v>
      </c>
      <c r="E1734" s="1">
        <f t="shared" si="27"/>
        <v>0</v>
      </c>
      <c r="F1734" s="1"/>
      <c r="G1734" s="1" t="s">
        <v>589</v>
      </c>
      <c r="H1734" s="1" t="s">
        <v>590</v>
      </c>
      <c r="I1734" s="2" t="e">
        <f>VLOOKUP($A1734,'[1]23500'!$B$3:$L$5634,1,0)</f>
        <v>#N/A</v>
      </c>
      <c r="J1734" s="2" t="e">
        <f>VLOOKUP($A1734,'[1]23500'!$B$3:$L$5634,2,0)</f>
        <v>#N/A</v>
      </c>
      <c r="K1734" s="2" t="e">
        <f>VLOOKUP($A1734,'[1]23500'!$B$3:$L$5634,3,0)</f>
        <v>#N/A</v>
      </c>
      <c r="L1734" s="2" t="e">
        <f>VLOOKUP($A1734,'[1]23500'!$B$3:$L$5634,4,0)</f>
        <v>#N/A</v>
      </c>
      <c r="M1734" s="2" t="e">
        <f>VLOOKUP($A1734,'[1]23500'!$B$3:$L$5634,5,0)</f>
        <v>#N/A</v>
      </c>
      <c r="N1734" s="2" t="e">
        <f>VLOOKUP($A1734,'[1]23500'!$B$3:$L$5634,6,0)</f>
        <v>#N/A</v>
      </c>
      <c r="O1734" s="2" t="e">
        <f>VLOOKUP($A1734,'[1]23500'!$B$3:$L$5634,7,0)</f>
        <v>#N/A</v>
      </c>
      <c r="P1734" s="2" t="e">
        <f>VLOOKUP($A1734,'[1]23500'!$B$3:$L$5634,8,0)</f>
        <v>#N/A</v>
      </c>
      <c r="Q1734" s="2" t="e">
        <f>VLOOKUP($A1734,'[1]23500'!$B$3:$L$5634,10,0)</f>
        <v>#N/A</v>
      </c>
      <c r="R1734" s="2" t="e">
        <f>VLOOKUP($A1734,'[1]23500'!$B$3:$L$5634,11,0)</f>
        <v>#N/A</v>
      </c>
    </row>
    <row r="1735" spans="1:18" x14ac:dyDescent="0.3">
      <c r="A1735" s="1" t="s">
        <v>4968</v>
      </c>
      <c r="B1735" s="1" t="s">
        <v>4969</v>
      </c>
      <c r="C1735" s="1" t="s">
        <v>7</v>
      </c>
      <c r="D1735" s="1" t="s">
        <v>4970</v>
      </c>
      <c r="E1735" s="1">
        <f t="shared" si="27"/>
        <v>0</v>
      </c>
      <c r="F1735" s="1"/>
      <c r="G1735" s="1" t="s">
        <v>589</v>
      </c>
      <c r="H1735" s="1" t="s">
        <v>590</v>
      </c>
      <c r="I1735" s="2" t="e">
        <f>VLOOKUP($A1735,'[1]23500'!$B$3:$L$5634,1,0)</f>
        <v>#N/A</v>
      </c>
      <c r="J1735" s="2" t="e">
        <f>VLOOKUP($A1735,'[1]23500'!$B$3:$L$5634,2,0)</f>
        <v>#N/A</v>
      </c>
      <c r="K1735" s="2" t="e">
        <f>VLOOKUP($A1735,'[1]23500'!$B$3:$L$5634,3,0)</f>
        <v>#N/A</v>
      </c>
      <c r="L1735" s="2" t="e">
        <f>VLOOKUP($A1735,'[1]23500'!$B$3:$L$5634,4,0)</f>
        <v>#N/A</v>
      </c>
      <c r="M1735" s="2" t="e">
        <f>VLOOKUP($A1735,'[1]23500'!$B$3:$L$5634,5,0)</f>
        <v>#N/A</v>
      </c>
      <c r="N1735" s="2" t="e">
        <f>VLOOKUP($A1735,'[1]23500'!$B$3:$L$5634,6,0)</f>
        <v>#N/A</v>
      </c>
      <c r="O1735" s="2" t="e">
        <f>VLOOKUP($A1735,'[1]23500'!$B$3:$L$5634,7,0)</f>
        <v>#N/A</v>
      </c>
      <c r="P1735" s="2" t="e">
        <f>VLOOKUP($A1735,'[1]23500'!$B$3:$L$5634,8,0)</f>
        <v>#N/A</v>
      </c>
      <c r="Q1735" s="2" t="e">
        <f>VLOOKUP($A1735,'[1]23500'!$B$3:$L$5634,10,0)</f>
        <v>#N/A</v>
      </c>
      <c r="R1735" s="2" t="e">
        <f>VLOOKUP($A1735,'[1]23500'!$B$3:$L$5634,11,0)</f>
        <v>#N/A</v>
      </c>
    </row>
    <row r="1736" spans="1:18" x14ac:dyDescent="0.3">
      <c r="A1736" s="1" t="s">
        <v>4971</v>
      </c>
      <c r="B1736" s="1" t="s">
        <v>4972</v>
      </c>
      <c r="C1736" s="1" t="s">
        <v>7</v>
      </c>
      <c r="D1736" s="1" t="s">
        <v>4973</v>
      </c>
      <c r="E1736" s="1">
        <f t="shared" si="27"/>
        <v>0</v>
      </c>
      <c r="F1736" s="1"/>
      <c r="G1736" s="1" t="s">
        <v>589</v>
      </c>
      <c r="H1736" s="1" t="s">
        <v>590</v>
      </c>
      <c r="I1736" s="2" t="e">
        <f>VLOOKUP($A1736,'[1]23500'!$B$3:$L$5634,1,0)</f>
        <v>#N/A</v>
      </c>
      <c r="J1736" s="2" t="e">
        <f>VLOOKUP($A1736,'[1]23500'!$B$3:$L$5634,2,0)</f>
        <v>#N/A</v>
      </c>
      <c r="K1736" s="2" t="e">
        <f>VLOOKUP($A1736,'[1]23500'!$B$3:$L$5634,3,0)</f>
        <v>#N/A</v>
      </c>
      <c r="L1736" s="2" t="e">
        <f>VLOOKUP($A1736,'[1]23500'!$B$3:$L$5634,4,0)</f>
        <v>#N/A</v>
      </c>
      <c r="M1736" s="2" t="e">
        <f>VLOOKUP($A1736,'[1]23500'!$B$3:$L$5634,5,0)</f>
        <v>#N/A</v>
      </c>
      <c r="N1736" s="2" t="e">
        <f>VLOOKUP($A1736,'[1]23500'!$B$3:$L$5634,6,0)</f>
        <v>#N/A</v>
      </c>
      <c r="O1736" s="2" t="e">
        <f>VLOOKUP($A1736,'[1]23500'!$B$3:$L$5634,7,0)</f>
        <v>#N/A</v>
      </c>
      <c r="P1736" s="2" t="e">
        <f>VLOOKUP($A1736,'[1]23500'!$B$3:$L$5634,8,0)</f>
        <v>#N/A</v>
      </c>
      <c r="Q1736" s="2" t="e">
        <f>VLOOKUP($A1736,'[1]23500'!$B$3:$L$5634,10,0)</f>
        <v>#N/A</v>
      </c>
      <c r="R1736" s="2" t="e">
        <f>VLOOKUP($A1736,'[1]23500'!$B$3:$L$5634,11,0)</f>
        <v>#N/A</v>
      </c>
    </row>
    <row r="1737" spans="1:18" x14ac:dyDescent="0.3">
      <c r="A1737" s="1" t="s">
        <v>4974</v>
      </c>
      <c r="B1737" s="1" t="s">
        <v>4975</v>
      </c>
      <c r="C1737" s="1" t="s">
        <v>7</v>
      </c>
      <c r="D1737" s="1" t="s">
        <v>4976</v>
      </c>
      <c r="E1737" s="1">
        <f t="shared" si="27"/>
        <v>0</v>
      </c>
      <c r="F1737" s="1"/>
      <c r="G1737" s="1" t="s">
        <v>589</v>
      </c>
      <c r="H1737" s="1" t="s">
        <v>590</v>
      </c>
      <c r="I1737" s="2" t="e">
        <f>VLOOKUP($A1737,'[1]23500'!$B$3:$L$5634,1,0)</f>
        <v>#N/A</v>
      </c>
      <c r="J1737" s="2" t="e">
        <f>VLOOKUP($A1737,'[1]23500'!$B$3:$L$5634,2,0)</f>
        <v>#N/A</v>
      </c>
      <c r="K1737" s="2" t="e">
        <f>VLOOKUP($A1737,'[1]23500'!$B$3:$L$5634,3,0)</f>
        <v>#N/A</v>
      </c>
      <c r="L1737" s="2" t="e">
        <f>VLOOKUP($A1737,'[1]23500'!$B$3:$L$5634,4,0)</f>
        <v>#N/A</v>
      </c>
      <c r="M1737" s="2" t="e">
        <f>VLOOKUP($A1737,'[1]23500'!$B$3:$L$5634,5,0)</f>
        <v>#N/A</v>
      </c>
      <c r="N1737" s="2" t="e">
        <f>VLOOKUP($A1737,'[1]23500'!$B$3:$L$5634,6,0)</f>
        <v>#N/A</v>
      </c>
      <c r="O1737" s="2" t="e">
        <f>VLOOKUP($A1737,'[1]23500'!$B$3:$L$5634,7,0)</f>
        <v>#N/A</v>
      </c>
      <c r="P1737" s="2" t="e">
        <f>VLOOKUP($A1737,'[1]23500'!$B$3:$L$5634,8,0)</f>
        <v>#N/A</v>
      </c>
      <c r="Q1737" s="2" t="e">
        <f>VLOOKUP($A1737,'[1]23500'!$B$3:$L$5634,10,0)</f>
        <v>#N/A</v>
      </c>
      <c r="R1737" s="2" t="e">
        <f>VLOOKUP($A1737,'[1]23500'!$B$3:$L$5634,11,0)</f>
        <v>#N/A</v>
      </c>
    </row>
    <row r="1738" spans="1:18" x14ac:dyDescent="0.3">
      <c r="A1738" s="1" t="s">
        <v>4977</v>
      </c>
      <c r="B1738" s="1" t="s">
        <v>4978</v>
      </c>
      <c r="C1738" s="1" t="s">
        <v>7</v>
      </c>
      <c r="D1738" s="1" t="s">
        <v>4979</v>
      </c>
      <c r="E1738" s="1">
        <f t="shared" si="27"/>
        <v>0</v>
      </c>
      <c r="F1738" s="1"/>
      <c r="G1738" s="1" t="s">
        <v>589</v>
      </c>
      <c r="H1738" s="1" t="s">
        <v>590</v>
      </c>
      <c r="I1738" s="2" t="e">
        <f>VLOOKUP($A1738,'[1]23500'!$B$3:$L$5634,1,0)</f>
        <v>#N/A</v>
      </c>
      <c r="J1738" s="2" t="e">
        <f>VLOOKUP($A1738,'[1]23500'!$B$3:$L$5634,2,0)</f>
        <v>#N/A</v>
      </c>
      <c r="K1738" s="2" t="e">
        <f>VLOOKUP($A1738,'[1]23500'!$B$3:$L$5634,3,0)</f>
        <v>#N/A</v>
      </c>
      <c r="L1738" s="2" t="e">
        <f>VLOOKUP($A1738,'[1]23500'!$B$3:$L$5634,4,0)</f>
        <v>#N/A</v>
      </c>
      <c r="M1738" s="2" t="e">
        <f>VLOOKUP($A1738,'[1]23500'!$B$3:$L$5634,5,0)</f>
        <v>#N/A</v>
      </c>
      <c r="N1738" s="2" t="e">
        <f>VLOOKUP($A1738,'[1]23500'!$B$3:$L$5634,6,0)</f>
        <v>#N/A</v>
      </c>
      <c r="O1738" s="2" t="e">
        <f>VLOOKUP($A1738,'[1]23500'!$B$3:$L$5634,7,0)</f>
        <v>#N/A</v>
      </c>
      <c r="P1738" s="2" t="e">
        <f>VLOOKUP($A1738,'[1]23500'!$B$3:$L$5634,8,0)</f>
        <v>#N/A</v>
      </c>
      <c r="Q1738" s="2" t="e">
        <f>VLOOKUP($A1738,'[1]23500'!$B$3:$L$5634,10,0)</f>
        <v>#N/A</v>
      </c>
      <c r="R1738" s="2" t="e">
        <f>VLOOKUP($A1738,'[1]23500'!$B$3:$L$5634,11,0)</f>
        <v>#N/A</v>
      </c>
    </row>
    <row r="1739" spans="1:18" x14ac:dyDescent="0.3">
      <c r="A1739" s="1" t="s">
        <v>4980</v>
      </c>
      <c r="B1739" s="1" t="s">
        <v>4981</v>
      </c>
      <c r="C1739" s="1" t="s">
        <v>7</v>
      </c>
      <c r="D1739" s="1" t="s">
        <v>4982</v>
      </c>
      <c r="E1739" s="1">
        <f t="shared" si="27"/>
        <v>0</v>
      </c>
      <c r="F1739" s="1"/>
      <c r="G1739" s="1" t="s">
        <v>589</v>
      </c>
      <c r="H1739" s="1" t="s">
        <v>590</v>
      </c>
      <c r="I1739" s="2" t="e">
        <f>VLOOKUP($A1739,'[1]23500'!$B$3:$L$5634,1,0)</f>
        <v>#N/A</v>
      </c>
      <c r="J1739" s="2" t="e">
        <f>VLOOKUP($A1739,'[1]23500'!$B$3:$L$5634,2,0)</f>
        <v>#N/A</v>
      </c>
      <c r="K1739" s="2" t="e">
        <f>VLOOKUP($A1739,'[1]23500'!$B$3:$L$5634,3,0)</f>
        <v>#N/A</v>
      </c>
      <c r="L1739" s="2" t="e">
        <f>VLOOKUP($A1739,'[1]23500'!$B$3:$L$5634,4,0)</f>
        <v>#N/A</v>
      </c>
      <c r="M1739" s="2" t="e">
        <f>VLOOKUP($A1739,'[1]23500'!$B$3:$L$5634,5,0)</f>
        <v>#N/A</v>
      </c>
      <c r="N1739" s="2" t="e">
        <f>VLOOKUP($A1739,'[1]23500'!$B$3:$L$5634,6,0)</f>
        <v>#N/A</v>
      </c>
      <c r="O1739" s="2" t="e">
        <f>VLOOKUP($A1739,'[1]23500'!$B$3:$L$5634,7,0)</f>
        <v>#N/A</v>
      </c>
      <c r="P1739" s="2" t="e">
        <f>VLOOKUP($A1739,'[1]23500'!$B$3:$L$5634,8,0)</f>
        <v>#N/A</v>
      </c>
      <c r="Q1739" s="2" t="e">
        <f>VLOOKUP($A1739,'[1]23500'!$B$3:$L$5634,10,0)</f>
        <v>#N/A</v>
      </c>
      <c r="R1739" s="2" t="e">
        <f>VLOOKUP($A1739,'[1]23500'!$B$3:$L$5634,11,0)</f>
        <v>#N/A</v>
      </c>
    </row>
    <row r="1740" spans="1:18" x14ac:dyDescent="0.3">
      <c r="A1740" s="1" t="s">
        <v>4983</v>
      </c>
      <c r="B1740" s="1" t="s">
        <v>4984</v>
      </c>
      <c r="C1740" s="1" t="s">
        <v>7</v>
      </c>
      <c r="D1740" s="1" t="s">
        <v>4985</v>
      </c>
      <c r="E1740" s="1">
        <f t="shared" si="27"/>
        <v>0</v>
      </c>
      <c r="F1740" s="1"/>
      <c r="G1740" s="1" t="s">
        <v>589</v>
      </c>
      <c r="H1740" s="1" t="s">
        <v>590</v>
      </c>
      <c r="I1740" s="2" t="e">
        <f>VLOOKUP($A1740,'[1]23500'!$B$3:$L$5634,1,0)</f>
        <v>#N/A</v>
      </c>
      <c r="J1740" s="2" t="e">
        <f>VLOOKUP($A1740,'[1]23500'!$B$3:$L$5634,2,0)</f>
        <v>#N/A</v>
      </c>
      <c r="K1740" s="2" t="e">
        <f>VLOOKUP($A1740,'[1]23500'!$B$3:$L$5634,3,0)</f>
        <v>#N/A</v>
      </c>
      <c r="L1740" s="2" t="e">
        <f>VLOOKUP($A1740,'[1]23500'!$B$3:$L$5634,4,0)</f>
        <v>#N/A</v>
      </c>
      <c r="M1740" s="2" t="e">
        <f>VLOOKUP($A1740,'[1]23500'!$B$3:$L$5634,5,0)</f>
        <v>#N/A</v>
      </c>
      <c r="N1740" s="2" t="e">
        <f>VLOOKUP($A1740,'[1]23500'!$B$3:$L$5634,6,0)</f>
        <v>#N/A</v>
      </c>
      <c r="O1740" s="2" t="e">
        <f>VLOOKUP($A1740,'[1]23500'!$B$3:$L$5634,7,0)</f>
        <v>#N/A</v>
      </c>
      <c r="P1740" s="2" t="e">
        <f>VLOOKUP($A1740,'[1]23500'!$B$3:$L$5634,8,0)</f>
        <v>#N/A</v>
      </c>
      <c r="Q1740" s="2" t="e">
        <f>VLOOKUP($A1740,'[1]23500'!$B$3:$L$5634,10,0)</f>
        <v>#N/A</v>
      </c>
      <c r="R1740" s="2" t="e">
        <f>VLOOKUP($A1740,'[1]23500'!$B$3:$L$5634,11,0)</f>
        <v>#N/A</v>
      </c>
    </row>
    <row r="1741" spans="1:18" x14ac:dyDescent="0.3">
      <c r="A1741" s="1" t="s">
        <v>4986</v>
      </c>
      <c r="B1741" s="1" t="s">
        <v>4987</v>
      </c>
      <c r="C1741" s="1" t="s">
        <v>7</v>
      </c>
      <c r="D1741" s="1" t="s">
        <v>4988</v>
      </c>
      <c r="E1741" s="1">
        <f t="shared" si="27"/>
        <v>0</v>
      </c>
      <c r="F1741" s="1"/>
      <c r="G1741" s="1" t="s">
        <v>589</v>
      </c>
      <c r="H1741" s="1" t="s">
        <v>590</v>
      </c>
      <c r="I1741" s="2" t="e">
        <f>VLOOKUP($A1741,'[1]23500'!$B$3:$L$5634,1,0)</f>
        <v>#N/A</v>
      </c>
      <c r="J1741" s="2" t="e">
        <f>VLOOKUP($A1741,'[1]23500'!$B$3:$L$5634,2,0)</f>
        <v>#N/A</v>
      </c>
      <c r="K1741" s="2" t="e">
        <f>VLOOKUP($A1741,'[1]23500'!$B$3:$L$5634,3,0)</f>
        <v>#N/A</v>
      </c>
      <c r="L1741" s="2" t="e">
        <f>VLOOKUP($A1741,'[1]23500'!$B$3:$L$5634,4,0)</f>
        <v>#N/A</v>
      </c>
      <c r="M1741" s="2" t="e">
        <f>VLOOKUP($A1741,'[1]23500'!$B$3:$L$5634,5,0)</f>
        <v>#N/A</v>
      </c>
      <c r="N1741" s="2" t="e">
        <f>VLOOKUP($A1741,'[1]23500'!$B$3:$L$5634,6,0)</f>
        <v>#N/A</v>
      </c>
      <c r="O1741" s="2" t="e">
        <f>VLOOKUP($A1741,'[1]23500'!$B$3:$L$5634,7,0)</f>
        <v>#N/A</v>
      </c>
      <c r="P1741" s="2" t="e">
        <f>VLOOKUP($A1741,'[1]23500'!$B$3:$L$5634,8,0)</f>
        <v>#N/A</v>
      </c>
      <c r="Q1741" s="2" t="e">
        <f>VLOOKUP($A1741,'[1]23500'!$B$3:$L$5634,10,0)</f>
        <v>#N/A</v>
      </c>
      <c r="R1741" s="2" t="e">
        <f>VLOOKUP($A1741,'[1]23500'!$B$3:$L$5634,11,0)</f>
        <v>#N/A</v>
      </c>
    </row>
    <row r="1742" spans="1:18" x14ac:dyDescent="0.3">
      <c r="A1742" s="1" t="s">
        <v>4989</v>
      </c>
      <c r="B1742" s="1" t="s">
        <v>4990</v>
      </c>
      <c r="C1742" s="1" t="s">
        <v>7</v>
      </c>
      <c r="D1742" s="1" t="s">
        <v>4991</v>
      </c>
      <c r="E1742" s="1">
        <f t="shared" si="27"/>
        <v>0</v>
      </c>
      <c r="F1742" s="1"/>
      <c r="G1742" s="1" t="s">
        <v>589</v>
      </c>
      <c r="H1742" s="1" t="s">
        <v>590</v>
      </c>
      <c r="I1742" s="2" t="e">
        <f>VLOOKUP($A1742,'[1]23500'!$B$3:$L$5634,1,0)</f>
        <v>#N/A</v>
      </c>
      <c r="J1742" s="2" t="e">
        <f>VLOOKUP($A1742,'[1]23500'!$B$3:$L$5634,2,0)</f>
        <v>#N/A</v>
      </c>
      <c r="K1742" s="2" t="e">
        <f>VLOOKUP($A1742,'[1]23500'!$B$3:$L$5634,3,0)</f>
        <v>#N/A</v>
      </c>
      <c r="L1742" s="2" t="e">
        <f>VLOOKUP($A1742,'[1]23500'!$B$3:$L$5634,4,0)</f>
        <v>#N/A</v>
      </c>
      <c r="M1742" s="2" t="e">
        <f>VLOOKUP($A1742,'[1]23500'!$B$3:$L$5634,5,0)</f>
        <v>#N/A</v>
      </c>
      <c r="N1742" s="2" t="e">
        <f>VLOOKUP($A1742,'[1]23500'!$B$3:$L$5634,6,0)</f>
        <v>#N/A</v>
      </c>
      <c r="O1742" s="2" t="e">
        <f>VLOOKUP($A1742,'[1]23500'!$B$3:$L$5634,7,0)</f>
        <v>#N/A</v>
      </c>
      <c r="P1742" s="2" t="e">
        <f>VLOOKUP($A1742,'[1]23500'!$B$3:$L$5634,8,0)</f>
        <v>#N/A</v>
      </c>
      <c r="Q1742" s="2" t="e">
        <f>VLOOKUP($A1742,'[1]23500'!$B$3:$L$5634,10,0)</f>
        <v>#N/A</v>
      </c>
      <c r="R1742" s="2" t="e">
        <f>VLOOKUP($A1742,'[1]23500'!$B$3:$L$5634,11,0)</f>
        <v>#N/A</v>
      </c>
    </row>
    <row r="1743" spans="1:18" x14ac:dyDescent="0.3">
      <c r="A1743" s="1" t="s">
        <v>4989</v>
      </c>
      <c r="B1743" s="1" t="s">
        <v>4992</v>
      </c>
      <c r="C1743" s="1" t="s">
        <v>7</v>
      </c>
      <c r="D1743" s="1" t="s">
        <v>4993</v>
      </c>
      <c r="E1743" s="1">
        <f t="shared" si="27"/>
        <v>0</v>
      </c>
      <c r="F1743" s="1"/>
      <c r="G1743" s="1" t="s">
        <v>589</v>
      </c>
      <c r="H1743" s="1" t="s">
        <v>590</v>
      </c>
      <c r="I1743" s="2" t="e">
        <f>VLOOKUP($A1743,'[1]23500'!$B$3:$L$5634,1,0)</f>
        <v>#N/A</v>
      </c>
      <c r="J1743" s="2" t="e">
        <f>VLOOKUP($A1743,'[1]23500'!$B$3:$L$5634,2,0)</f>
        <v>#N/A</v>
      </c>
      <c r="K1743" s="2" t="e">
        <f>VLOOKUP($A1743,'[1]23500'!$B$3:$L$5634,3,0)</f>
        <v>#N/A</v>
      </c>
      <c r="L1743" s="2" t="e">
        <f>VLOOKUP($A1743,'[1]23500'!$B$3:$L$5634,4,0)</f>
        <v>#N/A</v>
      </c>
      <c r="M1743" s="2" t="e">
        <f>VLOOKUP($A1743,'[1]23500'!$B$3:$L$5634,5,0)</f>
        <v>#N/A</v>
      </c>
      <c r="N1743" s="2" t="e">
        <f>VLOOKUP($A1743,'[1]23500'!$B$3:$L$5634,6,0)</f>
        <v>#N/A</v>
      </c>
      <c r="O1743" s="2" t="e">
        <f>VLOOKUP($A1743,'[1]23500'!$B$3:$L$5634,7,0)</f>
        <v>#N/A</v>
      </c>
      <c r="P1743" s="2" t="e">
        <f>VLOOKUP($A1743,'[1]23500'!$B$3:$L$5634,8,0)</f>
        <v>#N/A</v>
      </c>
      <c r="Q1743" s="2" t="e">
        <f>VLOOKUP($A1743,'[1]23500'!$B$3:$L$5634,10,0)</f>
        <v>#N/A</v>
      </c>
      <c r="R1743" s="2" t="e">
        <f>VLOOKUP($A1743,'[1]23500'!$B$3:$L$5634,11,0)</f>
        <v>#N/A</v>
      </c>
    </row>
    <row r="1744" spans="1:18" x14ac:dyDescent="0.3">
      <c r="A1744" s="1" t="s">
        <v>4994</v>
      </c>
      <c r="B1744" s="1" t="s">
        <v>4995</v>
      </c>
      <c r="C1744" s="1" t="s">
        <v>7</v>
      </c>
      <c r="D1744" s="1" t="s">
        <v>4996</v>
      </c>
      <c r="E1744" s="1">
        <f t="shared" si="27"/>
        <v>0</v>
      </c>
      <c r="F1744" s="1"/>
      <c r="G1744" s="1" t="s">
        <v>589</v>
      </c>
      <c r="H1744" s="1" t="s">
        <v>590</v>
      </c>
      <c r="I1744" s="2" t="e">
        <f>VLOOKUP($A1744,'[1]23500'!$B$3:$L$5634,1,0)</f>
        <v>#N/A</v>
      </c>
      <c r="J1744" s="2" t="e">
        <f>VLOOKUP($A1744,'[1]23500'!$B$3:$L$5634,2,0)</f>
        <v>#N/A</v>
      </c>
      <c r="K1744" s="2" t="e">
        <f>VLOOKUP($A1744,'[1]23500'!$B$3:$L$5634,3,0)</f>
        <v>#N/A</v>
      </c>
      <c r="L1744" s="2" t="e">
        <f>VLOOKUP($A1744,'[1]23500'!$B$3:$L$5634,4,0)</f>
        <v>#N/A</v>
      </c>
      <c r="M1744" s="2" t="e">
        <f>VLOOKUP($A1744,'[1]23500'!$B$3:$L$5634,5,0)</f>
        <v>#N/A</v>
      </c>
      <c r="N1744" s="2" t="e">
        <f>VLOOKUP($A1744,'[1]23500'!$B$3:$L$5634,6,0)</f>
        <v>#N/A</v>
      </c>
      <c r="O1744" s="2" t="e">
        <f>VLOOKUP($A1744,'[1]23500'!$B$3:$L$5634,7,0)</f>
        <v>#N/A</v>
      </c>
      <c r="P1744" s="2" t="e">
        <f>VLOOKUP($A1744,'[1]23500'!$B$3:$L$5634,8,0)</f>
        <v>#N/A</v>
      </c>
      <c r="Q1744" s="2" t="e">
        <f>VLOOKUP($A1744,'[1]23500'!$B$3:$L$5634,10,0)</f>
        <v>#N/A</v>
      </c>
      <c r="R1744" s="2" t="e">
        <f>VLOOKUP($A1744,'[1]23500'!$B$3:$L$5634,11,0)</f>
        <v>#N/A</v>
      </c>
    </row>
    <row r="1745" spans="1:18" x14ac:dyDescent="0.3">
      <c r="A1745" s="1" t="s">
        <v>4994</v>
      </c>
      <c r="B1745" s="1" t="s">
        <v>4997</v>
      </c>
      <c r="C1745" s="1" t="s">
        <v>7</v>
      </c>
      <c r="D1745" s="1" t="s">
        <v>4998</v>
      </c>
      <c r="E1745" s="1">
        <f t="shared" si="27"/>
        <v>0</v>
      </c>
      <c r="F1745" s="1"/>
      <c r="G1745" s="1" t="s">
        <v>589</v>
      </c>
      <c r="H1745" s="1" t="s">
        <v>590</v>
      </c>
      <c r="I1745" s="2" t="e">
        <f>VLOOKUP($A1745,'[1]23500'!$B$3:$L$5634,1,0)</f>
        <v>#N/A</v>
      </c>
      <c r="J1745" s="2" t="e">
        <f>VLOOKUP($A1745,'[1]23500'!$B$3:$L$5634,2,0)</f>
        <v>#N/A</v>
      </c>
      <c r="K1745" s="2" t="e">
        <f>VLOOKUP($A1745,'[1]23500'!$B$3:$L$5634,3,0)</f>
        <v>#N/A</v>
      </c>
      <c r="L1745" s="2" t="e">
        <f>VLOOKUP($A1745,'[1]23500'!$B$3:$L$5634,4,0)</f>
        <v>#N/A</v>
      </c>
      <c r="M1745" s="2" t="e">
        <f>VLOOKUP($A1745,'[1]23500'!$B$3:$L$5634,5,0)</f>
        <v>#N/A</v>
      </c>
      <c r="N1745" s="2" t="e">
        <f>VLOOKUP($A1745,'[1]23500'!$B$3:$L$5634,6,0)</f>
        <v>#N/A</v>
      </c>
      <c r="O1745" s="2" t="e">
        <f>VLOOKUP($A1745,'[1]23500'!$B$3:$L$5634,7,0)</f>
        <v>#N/A</v>
      </c>
      <c r="P1745" s="2" t="e">
        <f>VLOOKUP($A1745,'[1]23500'!$B$3:$L$5634,8,0)</f>
        <v>#N/A</v>
      </c>
      <c r="Q1745" s="2" t="e">
        <f>VLOOKUP($A1745,'[1]23500'!$B$3:$L$5634,10,0)</f>
        <v>#N/A</v>
      </c>
      <c r="R1745" s="2" t="e">
        <f>VLOOKUP($A1745,'[1]23500'!$B$3:$L$5634,11,0)</f>
        <v>#N/A</v>
      </c>
    </row>
    <row r="1746" spans="1:18" x14ac:dyDescent="0.3">
      <c r="A1746" s="1" t="s">
        <v>4994</v>
      </c>
      <c r="B1746" s="1" t="s">
        <v>4999</v>
      </c>
      <c r="C1746" s="1" t="s">
        <v>7</v>
      </c>
      <c r="D1746" s="1" t="s">
        <v>5000</v>
      </c>
      <c r="E1746" s="1">
        <f t="shared" si="27"/>
        <v>0</v>
      </c>
      <c r="F1746" s="1"/>
      <c r="G1746" s="1" t="s">
        <v>589</v>
      </c>
      <c r="H1746" s="1" t="s">
        <v>590</v>
      </c>
      <c r="I1746" s="2" t="e">
        <f>VLOOKUP($A1746,'[1]23500'!$B$3:$L$5634,1,0)</f>
        <v>#N/A</v>
      </c>
      <c r="J1746" s="2" t="e">
        <f>VLOOKUP($A1746,'[1]23500'!$B$3:$L$5634,2,0)</f>
        <v>#N/A</v>
      </c>
      <c r="K1746" s="2" t="e">
        <f>VLOOKUP($A1746,'[1]23500'!$B$3:$L$5634,3,0)</f>
        <v>#N/A</v>
      </c>
      <c r="L1746" s="2" t="e">
        <f>VLOOKUP($A1746,'[1]23500'!$B$3:$L$5634,4,0)</f>
        <v>#N/A</v>
      </c>
      <c r="M1746" s="2" t="e">
        <f>VLOOKUP($A1746,'[1]23500'!$B$3:$L$5634,5,0)</f>
        <v>#N/A</v>
      </c>
      <c r="N1746" s="2" t="e">
        <f>VLOOKUP($A1746,'[1]23500'!$B$3:$L$5634,6,0)</f>
        <v>#N/A</v>
      </c>
      <c r="O1746" s="2" t="e">
        <f>VLOOKUP($A1746,'[1]23500'!$B$3:$L$5634,7,0)</f>
        <v>#N/A</v>
      </c>
      <c r="P1746" s="2" t="e">
        <f>VLOOKUP($A1746,'[1]23500'!$B$3:$L$5634,8,0)</f>
        <v>#N/A</v>
      </c>
      <c r="Q1746" s="2" t="e">
        <f>VLOOKUP($A1746,'[1]23500'!$B$3:$L$5634,10,0)</f>
        <v>#N/A</v>
      </c>
      <c r="R1746" s="2" t="e">
        <f>VLOOKUP($A1746,'[1]23500'!$B$3:$L$5634,11,0)</f>
        <v>#N/A</v>
      </c>
    </row>
    <row r="1747" spans="1:18" x14ac:dyDescent="0.3">
      <c r="A1747" s="1" t="s">
        <v>5001</v>
      </c>
      <c r="B1747" s="1" t="s">
        <v>5002</v>
      </c>
      <c r="C1747" s="1" t="s">
        <v>7</v>
      </c>
      <c r="D1747" s="1" t="s">
        <v>5003</v>
      </c>
      <c r="E1747" s="1">
        <f t="shared" si="27"/>
        <v>0</v>
      </c>
      <c r="F1747" s="1"/>
      <c r="G1747" s="1" t="s">
        <v>589</v>
      </c>
      <c r="H1747" s="1" t="s">
        <v>590</v>
      </c>
      <c r="I1747" s="2" t="e">
        <f>VLOOKUP($A1747,'[1]23500'!$B$3:$L$5634,1,0)</f>
        <v>#N/A</v>
      </c>
      <c r="J1747" s="2" t="e">
        <f>VLOOKUP($A1747,'[1]23500'!$B$3:$L$5634,2,0)</f>
        <v>#N/A</v>
      </c>
      <c r="K1747" s="2" t="e">
        <f>VLOOKUP($A1747,'[1]23500'!$B$3:$L$5634,3,0)</f>
        <v>#N/A</v>
      </c>
      <c r="L1747" s="2" t="e">
        <f>VLOOKUP($A1747,'[1]23500'!$B$3:$L$5634,4,0)</f>
        <v>#N/A</v>
      </c>
      <c r="M1747" s="2" t="e">
        <f>VLOOKUP($A1747,'[1]23500'!$B$3:$L$5634,5,0)</f>
        <v>#N/A</v>
      </c>
      <c r="N1747" s="2" t="e">
        <f>VLOOKUP($A1747,'[1]23500'!$B$3:$L$5634,6,0)</f>
        <v>#N/A</v>
      </c>
      <c r="O1747" s="2" t="e">
        <f>VLOOKUP($A1747,'[1]23500'!$B$3:$L$5634,7,0)</f>
        <v>#N/A</v>
      </c>
      <c r="P1747" s="2" t="e">
        <f>VLOOKUP($A1747,'[1]23500'!$B$3:$L$5634,8,0)</f>
        <v>#N/A</v>
      </c>
      <c r="Q1747" s="2" t="e">
        <f>VLOOKUP($A1747,'[1]23500'!$B$3:$L$5634,10,0)</f>
        <v>#N/A</v>
      </c>
      <c r="R1747" s="2" t="e">
        <f>VLOOKUP($A1747,'[1]23500'!$B$3:$L$5634,11,0)</f>
        <v>#N/A</v>
      </c>
    </row>
    <row r="1748" spans="1:18" x14ac:dyDescent="0.3">
      <c r="A1748" s="1" t="s">
        <v>5004</v>
      </c>
      <c r="B1748" s="1" t="s">
        <v>5005</v>
      </c>
      <c r="C1748" s="1" t="s">
        <v>7</v>
      </c>
      <c r="D1748" s="1" t="s">
        <v>5006</v>
      </c>
      <c r="E1748" s="1">
        <f t="shared" si="27"/>
        <v>0</v>
      </c>
      <c r="F1748" s="1"/>
      <c r="G1748" s="1" t="s">
        <v>589</v>
      </c>
      <c r="H1748" s="1" t="s">
        <v>590</v>
      </c>
      <c r="I1748" s="2" t="e">
        <f>VLOOKUP($A1748,'[1]23500'!$B$3:$L$5634,1,0)</f>
        <v>#N/A</v>
      </c>
      <c r="J1748" s="2" t="e">
        <f>VLOOKUP($A1748,'[1]23500'!$B$3:$L$5634,2,0)</f>
        <v>#N/A</v>
      </c>
      <c r="K1748" s="2" t="e">
        <f>VLOOKUP($A1748,'[1]23500'!$B$3:$L$5634,3,0)</f>
        <v>#N/A</v>
      </c>
      <c r="L1748" s="2" t="e">
        <f>VLOOKUP($A1748,'[1]23500'!$B$3:$L$5634,4,0)</f>
        <v>#N/A</v>
      </c>
      <c r="M1748" s="2" t="e">
        <f>VLOOKUP($A1748,'[1]23500'!$B$3:$L$5634,5,0)</f>
        <v>#N/A</v>
      </c>
      <c r="N1748" s="2" t="e">
        <f>VLOOKUP($A1748,'[1]23500'!$B$3:$L$5634,6,0)</f>
        <v>#N/A</v>
      </c>
      <c r="O1748" s="2" t="e">
        <f>VLOOKUP($A1748,'[1]23500'!$B$3:$L$5634,7,0)</f>
        <v>#N/A</v>
      </c>
      <c r="P1748" s="2" t="e">
        <f>VLOOKUP($A1748,'[1]23500'!$B$3:$L$5634,8,0)</f>
        <v>#N/A</v>
      </c>
      <c r="Q1748" s="2" t="e">
        <f>VLOOKUP($A1748,'[1]23500'!$B$3:$L$5634,10,0)</f>
        <v>#N/A</v>
      </c>
      <c r="R1748" s="2" t="e">
        <f>VLOOKUP($A1748,'[1]23500'!$B$3:$L$5634,11,0)</f>
        <v>#N/A</v>
      </c>
    </row>
    <row r="1749" spans="1:18" x14ac:dyDescent="0.3">
      <c r="A1749" s="1" t="s">
        <v>5004</v>
      </c>
      <c r="B1749" s="1" t="s">
        <v>5007</v>
      </c>
      <c r="C1749" s="1" t="s">
        <v>7</v>
      </c>
      <c r="D1749" s="1" t="s">
        <v>5008</v>
      </c>
      <c r="E1749" s="1">
        <f t="shared" si="27"/>
        <v>0</v>
      </c>
      <c r="F1749" s="1"/>
      <c r="G1749" s="1" t="s">
        <v>589</v>
      </c>
      <c r="H1749" s="1" t="s">
        <v>590</v>
      </c>
      <c r="I1749" s="2" t="e">
        <f>VLOOKUP($A1749,'[1]23500'!$B$3:$L$5634,1,0)</f>
        <v>#N/A</v>
      </c>
      <c r="J1749" s="2" t="e">
        <f>VLOOKUP($A1749,'[1]23500'!$B$3:$L$5634,2,0)</f>
        <v>#N/A</v>
      </c>
      <c r="K1749" s="2" t="e">
        <f>VLOOKUP($A1749,'[1]23500'!$B$3:$L$5634,3,0)</f>
        <v>#N/A</v>
      </c>
      <c r="L1749" s="2" t="e">
        <f>VLOOKUP($A1749,'[1]23500'!$B$3:$L$5634,4,0)</f>
        <v>#N/A</v>
      </c>
      <c r="M1749" s="2" t="e">
        <f>VLOOKUP($A1749,'[1]23500'!$B$3:$L$5634,5,0)</f>
        <v>#N/A</v>
      </c>
      <c r="N1749" s="2" t="e">
        <f>VLOOKUP($A1749,'[1]23500'!$B$3:$L$5634,6,0)</f>
        <v>#N/A</v>
      </c>
      <c r="O1749" s="2" t="e">
        <f>VLOOKUP($A1749,'[1]23500'!$B$3:$L$5634,7,0)</f>
        <v>#N/A</v>
      </c>
      <c r="P1749" s="2" t="e">
        <f>VLOOKUP($A1749,'[1]23500'!$B$3:$L$5634,8,0)</f>
        <v>#N/A</v>
      </c>
      <c r="Q1749" s="2" t="e">
        <f>VLOOKUP($A1749,'[1]23500'!$B$3:$L$5634,10,0)</f>
        <v>#N/A</v>
      </c>
      <c r="R1749" s="2" t="e">
        <f>VLOOKUP($A1749,'[1]23500'!$B$3:$L$5634,11,0)</f>
        <v>#N/A</v>
      </c>
    </row>
    <row r="1750" spans="1:18" x14ac:dyDescent="0.3">
      <c r="A1750" s="1" t="s">
        <v>5009</v>
      </c>
      <c r="B1750" s="1" t="s">
        <v>5010</v>
      </c>
      <c r="C1750" s="1" t="s">
        <v>7</v>
      </c>
      <c r="D1750" s="1" t="s">
        <v>5011</v>
      </c>
      <c r="E1750" s="1">
        <f t="shared" si="27"/>
        <v>0</v>
      </c>
      <c r="F1750" s="1"/>
      <c r="G1750" s="1" t="s">
        <v>589</v>
      </c>
      <c r="H1750" s="1" t="s">
        <v>590</v>
      </c>
      <c r="I1750" s="2" t="e">
        <f>VLOOKUP($A1750,'[1]23500'!$B$3:$L$5634,1,0)</f>
        <v>#N/A</v>
      </c>
      <c r="J1750" s="2" t="e">
        <f>VLOOKUP($A1750,'[1]23500'!$B$3:$L$5634,2,0)</f>
        <v>#N/A</v>
      </c>
      <c r="K1750" s="2" t="e">
        <f>VLOOKUP($A1750,'[1]23500'!$B$3:$L$5634,3,0)</f>
        <v>#N/A</v>
      </c>
      <c r="L1750" s="2" t="e">
        <f>VLOOKUP($A1750,'[1]23500'!$B$3:$L$5634,4,0)</f>
        <v>#N/A</v>
      </c>
      <c r="M1750" s="2" t="e">
        <f>VLOOKUP($A1750,'[1]23500'!$B$3:$L$5634,5,0)</f>
        <v>#N/A</v>
      </c>
      <c r="N1750" s="2" t="e">
        <f>VLOOKUP($A1750,'[1]23500'!$B$3:$L$5634,6,0)</f>
        <v>#N/A</v>
      </c>
      <c r="O1750" s="2" t="e">
        <f>VLOOKUP($A1750,'[1]23500'!$B$3:$L$5634,7,0)</f>
        <v>#N/A</v>
      </c>
      <c r="P1750" s="2" t="e">
        <f>VLOOKUP($A1750,'[1]23500'!$B$3:$L$5634,8,0)</f>
        <v>#N/A</v>
      </c>
      <c r="Q1750" s="2" t="e">
        <f>VLOOKUP($A1750,'[1]23500'!$B$3:$L$5634,10,0)</f>
        <v>#N/A</v>
      </c>
      <c r="R1750" s="2" t="e">
        <f>VLOOKUP($A1750,'[1]23500'!$B$3:$L$5634,11,0)</f>
        <v>#N/A</v>
      </c>
    </row>
    <row r="1751" spans="1:18" x14ac:dyDescent="0.3">
      <c r="A1751" s="1" t="s">
        <v>5012</v>
      </c>
      <c r="B1751" s="1" t="s">
        <v>5013</v>
      </c>
      <c r="C1751" s="1" t="s">
        <v>7</v>
      </c>
      <c r="D1751" s="1" t="s">
        <v>5014</v>
      </c>
      <c r="E1751" s="1">
        <f t="shared" si="27"/>
        <v>0</v>
      </c>
      <c r="F1751" s="1"/>
      <c r="G1751" s="1" t="s">
        <v>589</v>
      </c>
      <c r="H1751" s="1" t="s">
        <v>590</v>
      </c>
      <c r="I1751" s="2" t="e">
        <f>VLOOKUP($A1751,'[1]23500'!$B$3:$L$5634,1,0)</f>
        <v>#N/A</v>
      </c>
      <c r="J1751" s="2" t="e">
        <f>VLOOKUP($A1751,'[1]23500'!$B$3:$L$5634,2,0)</f>
        <v>#N/A</v>
      </c>
      <c r="K1751" s="2" t="e">
        <f>VLOOKUP($A1751,'[1]23500'!$B$3:$L$5634,3,0)</f>
        <v>#N/A</v>
      </c>
      <c r="L1751" s="2" t="e">
        <f>VLOOKUP($A1751,'[1]23500'!$B$3:$L$5634,4,0)</f>
        <v>#N/A</v>
      </c>
      <c r="M1751" s="2" t="e">
        <f>VLOOKUP($A1751,'[1]23500'!$B$3:$L$5634,5,0)</f>
        <v>#N/A</v>
      </c>
      <c r="N1751" s="2" t="e">
        <f>VLOOKUP($A1751,'[1]23500'!$B$3:$L$5634,6,0)</f>
        <v>#N/A</v>
      </c>
      <c r="O1751" s="2" t="e">
        <f>VLOOKUP($A1751,'[1]23500'!$B$3:$L$5634,7,0)</f>
        <v>#N/A</v>
      </c>
      <c r="P1751" s="2" t="e">
        <f>VLOOKUP($A1751,'[1]23500'!$B$3:$L$5634,8,0)</f>
        <v>#N/A</v>
      </c>
      <c r="Q1751" s="2" t="e">
        <f>VLOOKUP($A1751,'[1]23500'!$B$3:$L$5634,10,0)</f>
        <v>#N/A</v>
      </c>
      <c r="R1751" s="2" t="e">
        <f>VLOOKUP($A1751,'[1]23500'!$B$3:$L$5634,11,0)</f>
        <v>#N/A</v>
      </c>
    </row>
    <row r="1752" spans="1:18" x14ac:dyDescent="0.3">
      <c r="A1752" s="1" t="s">
        <v>5015</v>
      </c>
      <c r="B1752" s="1" t="s">
        <v>5016</v>
      </c>
      <c r="C1752" s="1" t="s">
        <v>7</v>
      </c>
      <c r="D1752" s="1" t="s">
        <v>5017</v>
      </c>
      <c r="E1752" s="1">
        <f t="shared" si="27"/>
        <v>0</v>
      </c>
      <c r="F1752" s="1"/>
      <c r="G1752" s="1" t="s">
        <v>589</v>
      </c>
      <c r="H1752" s="1" t="s">
        <v>590</v>
      </c>
      <c r="I1752" s="2" t="e">
        <f>VLOOKUP($A1752,'[1]23500'!$B$3:$L$5634,1,0)</f>
        <v>#N/A</v>
      </c>
      <c r="J1752" s="2" t="e">
        <f>VLOOKUP($A1752,'[1]23500'!$B$3:$L$5634,2,0)</f>
        <v>#N/A</v>
      </c>
      <c r="K1752" s="2" t="e">
        <f>VLOOKUP($A1752,'[1]23500'!$B$3:$L$5634,3,0)</f>
        <v>#N/A</v>
      </c>
      <c r="L1752" s="2" t="e">
        <f>VLOOKUP($A1752,'[1]23500'!$B$3:$L$5634,4,0)</f>
        <v>#N/A</v>
      </c>
      <c r="M1752" s="2" t="e">
        <f>VLOOKUP($A1752,'[1]23500'!$B$3:$L$5634,5,0)</f>
        <v>#N/A</v>
      </c>
      <c r="N1752" s="2" t="e">
        <f>VLOOKUP($A1752,'[1]23500'!$B$3:$L$5634,6,0)</f>
        <v>#N/A</v>
      </c>
      <c r="O1752" s="2" t="e">
        <f>VLOOKUP($A1752,'[1]23500'!$B$3:$L$5634,7,0)</f>
        <v>#N/A</v>
      </c>
      <c r="P1752" s="2" t="e">
        <f>VLOOKUP($A1752,'[1]23500'!$B$3:$L$5634,8,0)</f>
        <v>#N/A</v>
      </c>
      <c r="Q1752" s="2" t="e">
        <f>VLOOKUP($A1752,'[1]23500'!$B$3:$L$5634,10,0)</f>
        <v>#N/A</v>
      </c>
      <c r="R1752" s="2" t="e">
        <f>VLOOKUP($A1752,'[1]23500'!$B$3:$L$5634,11,0)</f>
        <v>#N/A</v>
      </c>
    </row>
    <row r="1753" spans="1:18" x14ac:dyDescent="0.3">
      <c r="A1753" s="1" t="s">
        <v>5018</v>
      </c>
      <c r="B1753" s="1" t="s">
        <v>5019</v>
      </c>
      <c r="C1753" s="1" t="s">
        <v>7</v>
      </c>
      <c r="D1753" s="1" t="s">
        <v>5020</v>
      </c>
      <c r="E1753" s="1">
        <f t="shared" si="27"/>
        <v>0</v>
      </c>
      <c r="F1753" s="1"/>
      <c r="G1753" s="1" t="s">
        <v>589</v>
      </c>
      <c r="H1753" s="1" t="s">
        <v>590</v>
      </c>
      <c r="I1753" s="2" t="e">
        <f>VLOOKUP($A1753,'[1]23500'!$B$3:$L$5634,1,0)</f>
        <v>#N/A</v>
      </c>
      <c r="J1753" s="2" t="e">
        <f>VLOOKUP($A1753,'[1]23500'!$B$3:$L$5634,2,0)</f>
        <v>#N/A</v>
      </c>
      <c r="K1753" s="2" t="e">
        <f>VLOOKUP($A1753,'[1]23500'!$B$3:$L$5634,3,0)</f>
        <v>#N/A</v>
      </c>
      <c r="L1753" s="2" t="e">
        <f>VLOOKUP($A1753,'[1]23500'!$B$3:$L$5634,4,0)</f>
        <v>#N/A</v>
      </c>
      <c r="M1753" s="2" t="e">
        <f>VLOOKUP($A1753,'[1]23500'!$B$3:$L$5634,5,0)</f>
        <v>#N/A</v>
      </c>
      <c r="N1753" s="2" t="e">
        <f>VLOOKUP($A1753,'[1]23500'!$B$3:$L$5634,6,0)</f>
        <v>#N/A</v>
      </c>
      <c r="O1753" s="2" t="e">
        <f>VLOOKUP($A1753,'[1]23500'!$B$3:$L$5634,7,0)</f>
        <v>#N/A</v>
      </c>
      <c r="P1753" s="2" t="e">
        <f>VLOOKUP($A1753,'[1]23500'!$B$3:$L$5634,8,0)</f>
        <v>#N/A</v>
      </c>
      <c r="Q1753" s="2" t="e">
        <f>VLOOKUP($A1753,'[1]23500'!$B$3:$L$5634,10,0)</f>
        <v>#N/A</v>
      </c>
      <c r="R1753" s="2" t="e">
        <f>VLOOKUP($A1753,'[1]23500'!$B$3:$L$5634,11,0)</f>
        <v>#N/A</v>
      </c>
    </row>
    <row r="1754" spans="1:18" x14ac:dyDescent="0.3">
      <c r="A1754" s="1" t="s">
        <v>5021</v>
      </c>
      <c r="B1754" s="1" t="s">
        <v>5022</v>
      </c>
      <c r="C1754" s="1" t="s">
        <v>7</v>
      </c>
      <c r="D1754" s="1" t="s">
        <v>5023</v>
      </c>
      <c r="E1754" s="1">
        <f t="shared" si="27"/>
        <v>0</v>
      </c>
      <c r="F1754" s="1"/>
      <c r="G1754" s="1" t="s">
        <v>589</v>
      </c>
      <c r="H1754" s="1" t="s">
        <v>590</v>
      </c>
      <c r="I1754" s="2" t="e">
        <f>VLOOKUP($A1754,'[1]23500'!$B$3:$L$5634,1,0)</f>
        <v>#N/A</v>
      </c>
      <c r="J1754" s="2" t="e">
        <f>VLOOKUP($A1754,'[1]23500'!$B$3:$L$5634,2,0)</f>
        <v>#N/A</v>
      </c>
      <c r="K1754" s="2" t="e">
        <f>VLOOKUP($A1754,'[1]23500'!$B$3:$L$5634,3,0)</f>
        <v>#N/A</v>
      </c>
      <c r="L1754" s="2" t="e">
        <f>VLOOKUP($A1754,'[1]23500'!$B$3:$L$5634,4,0)</f>
        <v>#N/A</v>
      </c>
      <c r="M1754" s="2" t="e">
        <f>VLOOKUP($A1754,'[1]23500'!$B$3:$L$5634,5,0)</f>
        <v>#N/A</v>
      </c>
      <c r="N1754" s="2" t="e">
        <f>VLOOKUP($A1754,'[1]23500'!$B$3:$L$5634,6,0)</f>
        <v>#N/A</v>
      </c>
      <c r="O1754" s="2" t="e">
        <f>VLOOKUP($A1754,'[1]23500'!$B$3:$L$5634,7,0)</f>
        <v>#N/A</v>
      </c>
      <c r="P1754" s="2" t="e">
        <f>VLOOKUP($A1754,'[1]23500'!$B$3:$L$5634,8,0)</f>
        <v>#N/A</v>
      </c>
      <c r="Q1754" s="2" t="e">
        <f>VLOOKUP($A1754,'[1]23500'!$B$3:$L$5634,10,0)</f>
        <v>#N/A</v>
      </c>
      <c r="R1754" s="2" t="e">
        <f>VLOOKUP($A1754,'[1]23500'!$B$3:$L$5634,11,0)</f>
        <v>#N/A</v>
      </c>
    </row>
    <row r="1755" spans="1:18" x14ac:dyDescent="0.3">
      <c r="A1755" s="1" t="s">
        <v>5024</v>
      </c>
      <c r="B1755" s="1" t="s">
        <v>5025</v>
      </c>
      <c r="C1755" s="1" t="s">
        <v>7</v>
      </c>
      <c r="D1755" s="1" t="s">
        <v>5026</v>
      </c>
      <c r="E1755" s="1">
        <f t="shared" si="27"/>
        <v>0</v>
      </c>
      <c r="F1755" s="1"/>
      <c r="G1755" s="1" t="s">
        <v>589</v>
      </c>
      <c r="H1755" s="1" t="s">
        <v>590</v>
      </c>
      <c r="I1755" s="2" t="e">
        <f>VLOOKUP($A1755,'[1]23500'!$B$3:$L$5634,1,0)</f>
        <v>#N/A</v>
      </c>
      <c r="J1755" s="2" t="e">
        <f>VLOOKUP($A1755,'[1]23500'!$B$3:$L$5634,2,0)</f>
        <v>#N/A</v>
      </c>
      <c r="K1755" s="2" t="e">
        <f>VLOOKUP($A1755,'[1]23500'!$B$3:$L$5634,3,0)</f>
        <v>#N/A</v>
      </c>
      <c r="L1755" s="2" t="e">
        <f>VLOOKUP($A1755,'[1]23500'!$B$3:$L$5634,4,0)</f>
        <v>#N/A</v>
      </c>
      <c r="M1755" s="2" t="e">
        <f>VLOOKUP($A1755,'[1]23500'!$B$3:$L$5634,5,0)</f>
        <v>#N/A</v>
      </c>
      <c r="N1755" s="2" t="e">
        <f>VLOOKUP($A1755,'[1]23500'!$B$3:$L$5634,6,0)</f>
        <v>#N/A</v>
      </c>
      <c r="O1755" s="2" t="e">
        <f>VLOOKUP($A1755,'[1]23500'!$B$3:$L$5634,7,0)</f>
        <v>#N/A</v>
      </c>
      <c r="P1755" s="2" t="e">
        <f>VLOOKUP($A1755,'[1]23500'!$B$3:$L$5634,8,0)</f>
        <v>#N/A</v>
      </c>
      <c r="Q1755" s="2" t="e">
        <f>VLOOKUP($A1755,'[1]23500'!$B$3:$L$5634,10,0)</f>
        <v>#N/A</v>
      </c>
      <c r="R1755" s="2" t="e">
        <f>VLOOKUP($A1755,'[1]23500'!$B$3:$L$5634,11,0)</f>
        <v>#N/A</v>
      </c>
    </row>
    <row r="1756" spans="1:18" x14ac:dyDescent="0.3">
      <c r="A1756" s="1" t="s">
        <v>5027</v>
      </c>
      <c r="B1756" s="1" t="s">
        <v>5028</v>
      </c>
      <c r="C1756" s="1" t="s">
        <v>1207</v>
      </c>
      <c r="D1756" s="1" t="s">
        <v>5029</v>
      </c>
      <c r="E1756" s="1">
        <f t="shared" si="27"/>
        <v>0</v>
      </c>
      <c r="F1756" s="1"/>
      <c r="G1756" s="1" t="s">
        <v>589</v>
      </c>
      <c r="H1756" s="1" t="s">
        <v>590</v>
      </c>
      <c r="I1756" s="2" t="str">
        <f>VLOOKUP($A1756,'[1]23500'!$B$3:$L$5634,1,0)</f>
        <v>PGL-GRAV</v>
      </c>
      <c r="J1756" s="2" t="str">
        <f>VLOOKUP($A1756,'[1]23500'!$B$3:$L$5634,2,0)</f>
        <v>ZESTAW TABLICZEK GRAWEROWANYCH</v>
      </c>
      <c r="K1756" s="2" t="str">
        <f>VLOOKUP($A1756,'[1]23500'!$B$3:$L$5634,3,0)</f>
        <v>szt.</v>
      </c>
      <c r="L1756" s="2" t="str">
        <f>VLOOKUP($A1756,'[1]23500'!$B$3:$L$5634,4,0)</f>
        <v>3920510000</v>
      </c>
      <c r="M1756" s="2" t="str">
        <f>VLOOKUP($A1756,'[1]23500'!$B$3:$L$5634,5,0)</f>
        <v>5903041607878</v>
      </c>
      <c r="N1756" s="2">
        <f>VLOOKUP($A1756,'[1]23500'!$B$3:$L$5634,6,0)</f>
        <v>0</v>
      </c>
      <c r="O1756" s="2">
        <f>VLOOKUP($A1756,'[1]23500'!$B$3:$L$5634,7,0)</f>
        <v>0</v>
      </c>
      <c r="P1756" s="2">
        <f>VLOOKUP($A1756,'[1]23500'!$B$3:$L$5634,8,0)</f>
        <v>0</v>
      </c>
      <c r="Q1756" s="2" t="str">
        <f>VLOOKUP($A1756,'[1]23500'!$B$3:$L$5634,10,0)</f>
        <v>Grawerowane</v>
      </c>
      <c r="R1756" s="2" t="str">
        <f>VLOOKUP($A1756,'[1]23500'!$B$3:$L$5634,11,0)</f>
        <v>4002</v>
      </c>
    </row>
    <row r="1757" spans="1:18" x14ac:dyDescent="0.3">
      <c r="A1757" s="1" t="s">
        <v>5030</v>
      </c>
      <c r="B1757" s="1" t="s">
        <v>5031</v>
      </c>
      <c r="C1757" s="1" t="s">
        <v>7</v>
      </c>
      <c r="D1757" s="1" t="s">
        <v>5032</v>
      </c>
      <c r="E1757" s="1">
        <f t="shared" si="27"/>
        <v>0</v>
      </c>
      <c r="F1757" s="1"/>
      <c r="G1757" s="1" t="s">
        <v>589</v>
      </c>
      <c r="H1757" s="1" t="s">
        <v>590</v>
      </c>
      <c r="I1757" s="2" t="e">
        <f>VLOOKUP($A1757,'[1]23500'!$B$3:$L$5634,1,0)</f>
        <v>#N/A</v>
      </c>
      <c r="J1757" s="2" t="e">
        <f>VLOOKUP($A1757,'[1]23500'!$B$3:$L$5634,2,0)</f>
        <v>#N/A</v>
      </c>
      <c r="K1757" s="2" t="e">
        <f>VLOOKUP($A1757,'[1]23500'!$B$3:$L$5634,3,0)</f>
        <v>#N/A</v>
      </c>
      <c r="L1757" s="2" t="e">
        <f>VLOOKUP($A1757,'[1]23500'!$B$3:$L$5634,4,0)</f>
        <v>#N/A</v>
      </c>
      <c r="M1757" s="2" t="e">
        <f>VLOOKUP($A1757,'[1]23500'!$B$3:$L$5634,5,0)</f>
        <v>#N/A</v>
      </c>
      <c r="N1757" s="2" t="e">
        <f>VLOOKUP($A1757,'[1]23500'!$B$3:$L$5634,6,0)</f>
        <v>#N/A</v>
      </c>
      <c r="O1757" s="2" t="e">
        <f>VLOOKUP($A1757,'[1]23500'!$B$3:$L$5634,7,0)</f>
        <v>#N/A</v>
      </c>
      <c r="P1757" s="2" t="e">
        <f>VLOOKUP($A1757,'[1]23500'!$B$3:$L$5634,8,0)</f>
        <v>#N/A</v>
      </c>
      <c r="Q1757" s="2" t="e">
        <f>VLOOKUP($A1757,'[1]23500'!$B$3:$L$5634,10,0)</f>
        <v>#N/A</v>
      </c>
      <c r="R1757" s="2" t="e">
        <f>VLOOKUP($A1757,'[1]23500'!$B$3:$L$5634,11,0)</f>
        <v>#N/A</v>
      </c>
    </row>
    <row r="1758" spans="1:18" x14ac:dyDescent="0.3">
      <c r="A1758" s="1" t="s">
        <v>5033</v>
      </c>
      <c r="B1758" s="1" t="s">
        <v>5034</v>
      </c>
      <c r="C1758" s="1" t="s">
        <v>1207</v>
      </c>
      <c r="D1758" s="1" t="s">
        <v>5035</v>
      </c>
      <c r="E1758" s="1">
        <f t="shared" si="27"/>
        <v>0</v>
      </c>
      <c r="F1758" s="1"/>
      <c r="G1758" s="1" t="s">
        <v>589</v>
      </c>
      <c r="H1758" s="1" t="s">
        <v>590</v>
      </c>
      <c r="I1758" s="2" t="e">
        <f>VLOOKUP($A1758,'[1]23500'!$B$3:$L$5634,1,0)</f>
        <v>#N/A</v>
      </c>
      <c r="J1758" s="2" t="e">
        <f>VLOOKUP($A1758,'[1]23500'!$B$3:$L$5634,2,0)</f>
        <v>#N/A</v>
      </c>
      <c r="K1758" s="2" t="e">
        <f>VLOOKUP($A1758,'[1]23500'!$B$3:$L$5634,3,0)</f>
        <v>#N/A</v>
      </c>
      <c r="L1758" s="2" t="e">
        <f>VLOOKUP($A1758,'[1]23500'!$B$3:$L$5634,4,0)</f>
        <v>#N/A</v>
      </c>
      <c r="M1758" s="2" t="e">
        <f>VLOOKUP($A1758,'[1]23500'!$B$3:$L$5634,5,0)</f>
        <v>#N/A</v>
      </c>
      <c r="N1758" s="2" t="e">
        <f>VLOOKUP($A1758,'[1]23500'!$B$3:$L$5634,6,0)</f>
        <v>#N/A</v>
      </c>
      <c r="O1758" s="2" t="e">
        <f>VLOOKUP($A1758,'[1]23500'!$B$3:$L$5634,7,0)</f>
        <v>#N/A</v>
      </c>
      <c r="P1758" s="2" t="e">
        <f>VLOOKUP($A1758,'[1]23500'!$B$3:$L$5634,8,0)</f>
        <v>#N/A</v>
      </c>
      <c r="Q1758" s="2" t="e">
        <f>VLOOKUP($A1758,'[1]23500'!$B$3:$L$5634,10,0)</f>
        <v>#N/A</v>
      </c>
      <c r="R1758" s="2" t="e">
        <f>VLOOKUP($A1758,'[1]23500'!$B$3:$L$5634,11,0)</f>
        <v>#N/A</v>
      </c>
    </row>
    <row r="1759" spans="1:18" x14ac:dyDescent="0.3">
      <c r="A1759" s="1" t="s">
        <v>5036</v>
      </c>
      <c r="B1759" s="1" t="s">
        <v>5037</v>
      </c>
      <c r="C1759" s="1" t="s">
        <v>578</v>
      </c>
      <c r="D1759" s="1" t="s">
        <v>5038</v>
      </c>
      <c r="E1759" s="1">
        <f t="shared" si="27"/>
        <v>0</v>
      </c>
      <c r="F1759" s="1"/>
      <c r="G1759" s="1"/>
      <c r="H1759" s="1" t="s">
        <v>54</v>
      </c>
      <c r="I1759" s="2" t="e">
        <f>VLOOKUP($A1759,'[1]23500'!$B$3:$L$5634,1,0)</f>
        <v>#N/A</v>
      </c>
      <c r="J1759" s="2" t="e">
        <f>VLOOKUP($A1759,'[1]23500'!$B$3:$L$5634,2,0)</f>
        <v>#N/A</v>
      </c>
      <c r="K1759" s="2" t="e">
        <f>VLOOKUP($A1759,'[1]23500'!$B$3:$L$5634,3,0)</f>
        <v>#N/A</v>
      </c>
      <c r="L1759" s="2" t="e">
        <f>VLOOKUP($A1759,'[1]23500'!$B$3:$L$5634,4,0)</f>
        <v>#N/A</v>
      </c>
      <c r="M1759" s="2" t="e">
        <f>VLOOKUP($A1759,'[1]23500'!$B$3:$L$5634,5,0)</f>
        <v>#N/A</v>
      </c>
      <c r="N1759" s="2" t="e">
        <f>VLOOKUP($A1759,'[1]23500'!$B$3:$L$5634,6,0)</f>
        <v>#N/A</v>
      </c>
      <c r="O1759" s="2" t="e">
        <f>VLOOKUP($A1759,'[1]23500'!$B$3:$L$5634,7,0)</f>
        <v>#N/A</v>
      </c>
      <c r="P1759" s="2" t="e">
        <f>VLOOKUP($A1759,'[1]23500'!$B$3:$L$5634,8,0)</f>
        <v>#N/A</v>
      </c>
      <c r="Q1759" s="2" t="e">
        <f>VLOOKUP($A1759,'[1]23500'!$B$3:$L$5634,10,0)</f>
        <v>#N/A</v>
      </c>
      <c r="R1759" s="2" t="e">
        <f>VLOOKUP($A1759,'[1]23500'!$B$3:$L$5634,11,0)</f>
        <v>#N/A</v>
      </c>
    </row>
    <row r="1760" spans="1:18" x14ac:dyDescent="0.3">
      <c r="A1760" s="1" t="s">
        <v>5039</v>
      </c>
      <c r="B1760" s="1" t="s">
        <v>5040</v>
      </c>
      <c r="C1760" s="1" t="s">
        <v>7</v>
      </c>
      <c r="D1760" s="1" t="s">
        <v>5041</v>
      </c>
      <c r="E1760" s="1">
        <f t="shared" si="27"/>
        <v>0</v>
      </c>
      <c r="F1760" s="1"/>
      <c r="G1760" s="1" t="s">
        <v>589</v>
      </c>
      <c r="H1760" s="1" t="s">
        <v>590</v>
      </c>
      <c r="I1760" s="2" t="e">
        <f>VLOOKUP($A1760,'[1]23500'!$B$3:$L$5634,1,0)</f>
        <v>#N/A</v>
      </c>
      <c r="J1760" s="2" t="e">
        <f>VLOOKUP($A1760,'[1]23500'!$B$3:$L$5634,2,0)</f>
        <v>#N/A</v>
      </c>
      <c r="K1760" s="2" t="e">
        <f>VLOOKUP($A1760,'[1]23500'!$B$3:$L$5634,3,0)</f>
        <v>#N/A</v>
      </c>
      <c r="L1760" s="2" t="e">
        <f>VLOOKUP($A1760,'[1]23500'!$B$3:$L$5634,4,0)</f>
        <v>#N/A</v>
      </c>
      <c r="M1760" s="2" t="e">
        <f>VLOOKUP($A1760,'[1]23500'!$B$3:$L$5634,5,0)</f>
        <v>#N/A</v>
      </c>
      <c r="N1760" s="2" t="e">
        <f>VLOOKUP($A1760,'[1]23500'!$B$3:$L$5634,6,0)</f>
        <v>#N/A</v>
      </c>
      <c r="O1760" s="2" t="e">
        <f>VLOOKUP($A1760,'[1]23500'!$B$3:$L$5634,7,0)</f>
        <v>#N/A</v>
      </c>
      <c r="P1760" s="2" t="e">
        <f>VLOOKUP($A1760,'[1]23500'!$B$3:$L$5634,8,0)</f>
        <v>#N/A</v>
      </c>
      <c r="Q1760" s="2" t="e">
        <f>VLOOKUP($A1760,'[1]23500'!$B$3:$L$5634,10,0)</f>
        <v>#N/A</v>
      </c>
      <c r="R1760" s="2" t="e">
        <f>VLOOKUP($A1760,'[1]23500'!$B$3:$L$5634,11,0)</f>
        <v>#N/A</v>
      </c>
    </row>
    <row r="1761" spans="1:18" x14ac:dyDescent="0.3">
      <c r="A1761" s="1" t="s">
        <v>5042</v>
      </c>
      <c r="B1761" s="1" t="s">
        <v>5043</v>
      </c>
      <c r="C1761" s="1" t="s">
        <v>7</v>
      </c>
      <c r="D1761" s="1" t="s">
        <v>5044</v>
      </c>
      <c r="E1761" s="1">
        <f t="shared" si="27"/>
        <v>0</v>
      </c>
      <c r="F1761" s="1"/>
      <c r="G1761" s="1" t="s">
        <v>589</v>
      </c>
      <c r="H1761" s="1" t="s">
        <v>590</v>
      </c>
      <c r="I1761" s="2" t="str">
        <f>VLOOKUP($A1761,'[1]23500'!$B$3:$L$5634,1,0)</f>
        <v>PGS-GRAV</v>
      </c>
      <c r="J1761" s="2" t="str">
        <f>VLOOKUP($A1761,'[1]23500'!$B$3:$L$5634,2,0)</f>
        <v>ZESTAW TABLICZEK STALOWYCH GRAWEROWANYCH</v>
      </c>
      <c r="K1761" s="2" t="str">
        <f>VLOOKUP($A1761,'[1]23500'!$B$3:$L$5634,3,0)</f>
        <v>szt.</v>
      </c>
      <c r="L1761" s="2" t="str">
        <f>VLOOKUP($A1761,'[1]23500'!$B$3:$L$5634,4,0)</f>
        <v>8310000000</v>
      </c>
      <c r="M1761" s="2" t="str">
        <f>VLOOKUP($A1761,'[1]23500'!$B$3:$L$5634,5,0)</f>
        <v>5903041608004</v>
      </c>
      <c r="N1761" s="2">
        <f>VLOOKUP($A1761,'[1]23500'!$B$3:$L$5634,6,0)</f>
        <v>0</v>
      </c>
      <c r="O1761" s="2">
        <f>VLOOKUP($A1761,'[1]23500'!$B$3:$L$5634,7,0)</f>
        <v>0</v>
      </c>
      <c r="P1761" s="2">
        <f>VLOOKUP($A1761,'[1]23500'!$B$3:$L$5634,8,0)</f>
        <v>0</v>
      </c>
      <c r="Q1761" s="2" t="str">
        <f>VLOOKUP($A1761,'[1]23500'!$B$3:$L$5634,10,0)</f>
        <v>Grawerowane</v>
      </c>
      <c r="R1761" s="2" t="str">
        <f>VLOOKUP($A1761,'[1]23500'!$B$3:$L$5634,11,0)</f>
        <v>4002</v>
      </c>
    </row>
    <row r="1762" spans="1:18" x14ac:dyDescent="0.3">
      <c r="A1762" s="1" t="s">
        <v>5045</v>
      </c>
      <c r="B1762" s="1" t="s">
        <v>5046</v>
      </c>
      <c r="C1762" s="1" t="s">
        <v>8068</v>
      </c>
      <c r="D1762" s="1" t="s">
        <v>5047</v>
      </c>
      <c r="E1762" s="1">
        <f t="shared" si="27"/>
        <v>0</v>
      </c>
      <c r="F1762" s="1"/>
      <c r="G1762" s="1" t="s">
        <v>5048</v>
      </c>
      <c r="H1762" s="1" t="s">
        <v>539</v>
      </c>
      <c r="I1762" s="2" t="str">
        <f>VLOOKUP($A1762,'[1]23500'!$B$3:$L$5634,1,0)</f>
        <v>PHZ20016BN4</v>
      </c>
      <c r="J1762" s="2" t="str">
        <f>VLOOKUP($A1762,'[1]23500'!$B$3:$L$5634,2,0)</f>
        <v>KOSZULKA TERMOKURCZLIWA 1.6 / 0.8 mm ŻÓŁTA  (150 m.)</v>
      </c>
      <c r="K1762" s="2" t="str">
        <f>VLOOKUP($A1762,'[1]23500'!$B$3:$L$5634,3,0)</f>
        <v>rolka</v>
      </c>
      <c r="L1762" s="2" t="str">
        <f>VLOOKUP($A1762,'[1]23500'!$B$3:$L$5634,4,0)</f>
        <v>3917320000</v>
      </c>
      <c r="M1762" s="2">
        <f>VLOOKUP($A1762,'[1]23500'!$B$3:$L$5634,5,0)</f>
        <v>0</v>
      </c>
      <c r="N1762" s="2">
        <f>VLOOKUP($A1762,'[1]23500'!$B$3:$L$5634,6,0)</f>
        <v>0.62</v>
      </c>
      <c r="O1762" s="2" t="str">
        <f>VLOOKUP($A1762,'[1]23500'!$B$3:$L$5634,7,0)</f>
        <v>Kg</v>
      </c>
      <c r="P1762" s="2">
        <f>VLOOKUP($A1762,'[1]23500'!$B$3:$L$5634,8,0)</f>
        <v>0.69</v>
      </c>
      <c r="Q1762" s="2" t="str">
        <f>VLOOKUP($A1762,'[1]23500'!$B$3:$L$5634,10,0)</f>
        <v>Koszulki termokurczliwe</v>
      </c>
      <c r="R1762" s="2" t="str">
        <f>VLOOKUP($A1762,'[1]23500'!$B$3:$L$5634,11,0)</f>
        <v>1103</v>
      </c>
    </row>
    <row r="1763" spans="1:18" x14ac:dyDescent="0.3">
      <c r="A1763" s="7" t="s">
        <v>5049</v>
      </c>
      <c r="B1763" s="7" t="s">
        <v>5050</v>
      </c>
      <c r="C1763" s="7" t="s">
        <v>8068</v>
      </c>
      <c r="D1763" s="7" t="s">
        <v>5051</v>
      </c>
      <c r="E1763" s="7">
        <f t="shared" si="27"/>
        <v>151.75833333333335</v>
      </c>
      <c r="F1763" s="7">
        <v>182.11</v>
      </c>
      <c r="G1763" s="7" t="s">
        <v>5048</v>
      </c>
      <c r="H1763" s="7" t="s">
        <v>539</v>
      </c>
      <c r="I1763" s="2" t="str">
        <f>VLOOKUP($A1763,'[1]23500'!$B$3:$L$5634,1,0)</f>
        <v>PHZ20024BN4</v>
      </c>
      <c r="J1763" s="2" t="str">
        <f>VLOOKUP($A1763,'[1]23500'!$B$3:$L$5634,2,0)</f>
        <v>KOSZULKA TERMOKURCZLIWA 2.4 / 1.2 mm ŻÓŁTA  (150 m.)</v>
      </c>
      <c r="K1763" s="2" t="str">
        <f>VLOOKUP($A1763,'[1]23500'!$B$3:$L$5634,3,0)</f>
        <v>rolka</v>
      </c>
      <c r="L1763" s="2" t="str">
        <f>VLOOKUP($A1763,'[1]23500'!$B$3:$L$5634,4,0)</f>
        <v>3917320000</v>
      </c>
      <c r="M1763" s="2" t="str">
        <f>VLOOKUP($A1763,'[1]23500'!$B$3:$L$5634,5,0)</f>
        <v>5906775915103</v>
      </c>
      <c r="N1763" s="2">
        <f>VLOOKUP($A1763,'[1]23500'!$B$3:$L$5634,6,0)</f>
        <v>0.62</v>
      </c>
      <c r="O1763" s="2" t="str">
        <f>VLOOKUP($A1763,'[1]23500'!$B$3:$L$5634,7,0)</f>
        <v>Kg</v>
      </c>
      <c r="P1763" s="2">
        <f>VLOOKUP($A1763,'[1]23500'!$B$3:$L$5634,8,0)</f>
        <v>0.69</v>
      </c>
      <c r="Q1763" s="2" t="str">
        <f>VLOOKUP($A1763,'[1]23500'!$B$3:$L$5634,10,0)</f>
        <v>Koszulki termokurczliwe</v>
      </c>
      <c r="R1763" s="2" t="str">
        <f>VLOOKUP($A1763,'[1]23500'!$B$3:$L$5634,11,0)</f>
        <v>1103</v>
      </c>
    </row>
    <row r="1764" spans="1:18" x14ac:dyDescent="0.3">
      <c r="A1764" s="1" t="s">
        <v>5052</v>
      </c>
      <c r="B1764" s="1" t="s">
        <v>5053</v>
      </c>
      <c r="C1764" s="1" t="s">
        <v>615</v>
      </c>
      <c r="D1764" s="1" t="s">
        <v>5054</v>
      </c>
      <c r="E1764" s="1">
        <f t="shared" si="27"/>
        <v>0</v>
      </c>
      <c r="F1764" s="1"/>
      <c r="G1764" s="1" t="s">
        <v>5048</v>
      </c>
      <c r="H1764" s="1" t="s">
        <v>539</v>
      </c>
      <c r="I1764" s="2" t="e">
        <f>VLOOKUP($A1764,'[1]23500'!$B$3:$L$5634,1,0)</f>
        <v>#N/A</v>
      </c>
      <c r="J1764" s="2" t="e">
        <f>VLOOKUP($A1764,'[1]23500'!$B$3:$L$5634,2,0)</f>
        <v>#N/A</v>
      </c>
      <c r="K1764" s="2" t="e">
        <f>VLOOKUP($A1764,'[1]23500'!$B$3:$L$5634,3,0)</f>
        <v>#N/A</v>
      </c>
      <c r="L1764" s="2" t="e">
        <f>VLOOKUP($A1764,'[1]23500'!$B$3:$L$5634,4,0)</f>
        <v>#N/A</v>
      </c>
      <c r="M1764" s="2" t="e">
        <f>VLOOKUP($A1764,'[1]23500'!$B$3:$L$5634,5,0)</f>
        <v>#N/A</v>
      </c>
      <c r="N1764" s="2" t="e">
        <f>VLOOKUP($A1764,'[1]23500'!$B$3:$L$5634,6,0)</f>
        <v>#N/A</v>
      </c>
      <c r="O1764" s="2" t="e">
        <f>VLOOKUP($A1764,'[1]23500'!$B$3:$L$5634,7,0)</f>
        <v>#N/A</v>
      </c>
      <c r="P1764" s="2" t="e">
        <f>VLOOKUP($A1764,'[1]23500'!$B$3:$L$5634,8,0)</f>
        <v>#N/A</v>
      </c>
      <c r="Q1764" s="2" t="e">
        <f>VLOOKUP($A1764,'[1]23500'!$B$3:$L$5634,10,0)</f>
        <v>#N/A</v>
      </c>
      <c r="R1764" s="2" t="e">
        <f>VLOOKUP($A1764,'[1]23500'!$B$3:$L$5634,11,0)</f>
        <v>#N/A</v>
      </c>
    </row>
    <row r="1765" spans="1:18" x14ac:dyDescent="0.3">
      <c r="A1765" s="7" t="s">
        <v>5055</v>
      </c>
      <c r="B1765" s="7" t="s">
        <v>5056</v>
      </c>
      <c r="C1765" s="7" t="s">
        <v>8068</v>
      </c>
      <c r="D1765" s="7" t="s">
        <v>5057</v>
      </c>
      <c r="E1765" s="7">
        <f t="shared" si="27"/>
        <v>151.75833333333335</v>
      </c>
      <c r="F1765" s="7">
        <v>182.11</v>
      </c>
      <c r="G1765" s="7" t="s">
        <v>5048</v>
      </c>
      <c r="H1765" s="7" t="s">
        <v>539</v>
      </c>
      <c r="I1765" s="2" t="str">
        <f>VLOOKUP($A1765,'[1]23500'!$B$3:$L$5634,1,0)</f>
        <v>PHZ20024BN9</v>
      </c>
      <c r="J1765" s="2" t="str">
        <f>VLOOKUP($A1765,'[1]23500'!$B$3:$L$5634,2,0)</f>
        <v>KOSZULKA TERMOKURCZLIWA 2.4 / 1.2 mm BIAŁA  (150 m.)</v>
      </c>
      <c r="K1765" s="2" t="str">
        <f>VLOOKUP($A1765,'[1]23500'!$B$3:$L$5634,3,0)</f>
        <v>rolka</v>
      </c>
      <c r="L1765" s="2" t="str">
        <f>VLOOKUP($A1765,'[1]23500'!$B$3:$L$5634,4,0)</f>
        <v>3917320000</v>
      </c>
      <c r="M1765" s="2" t="str">
        <f>VLOOKUP($A1765,'[1]23500'!$B$3:$L$5634,5,0)</f>
        <v>5906775915110</v>
      </c>
      <c r="N1765" s="2">
        <f>VLOOKUP($A1765,'[1]23500'!$B$3:$L$5634,6,0)</f>
        <v>0.54400000000000004</v>
      </c>
      <c r="O1765" s="2" t="str">
        <f>VLOOKUP($A1765,'[1]23500'!$B$3:$L$5634,7,0)</f>
        <v>Kg</v>
      </c>
      <c r="P1765" s="2">
        <f>VLOOKUP($A1765,'[1]23500'!$B$3:$L$5634,8,0)</f>
        <v>0.66</v>
      </c>
      <c r="Q1765" s="2" t="str">
        <f>VLOOKUP($A1765,'[1]23500'!$B$3:$L$5634,10,0)</f>
        <v>Koszulki termokurczliwe</v>
      </c>
      <c r="R1765" s="2" t="str">
        <f>VLOOKUP($A1765,'[1]23500'!$B$3:$L$5634,11,0)</f>
        <v>1103</v>
      </c>
    </row>
    <row r="1766" spans="1:18" x14ac:dyDescent="0.3">
      <c r="A1766" s="1" t="s">
        <v>5058</v>
      </c>
      <c r="B1766" s="1" t="s">
        <v>5059</v>
      </c>
      <c r="C1766" s="1" t="s">
        <v>615</v>
      </c>
      <c r="D1766" s="1" t="s">
        <v>5060</v>
      </c>
      <c r="E1766" s="1">
        <f t="shared" si="27"/>
        <v>0</v>
      </c>
      <c r="F1766" s="1"/>
      <c r="G1766" s="1" t="s">
        <v>5048</v>
      </c>
      <c r="H1766" s="1" t="s">
        <v>539</v>
      </c>
      <c r="I1766" s="2" t="e">
        <f>VLOOKUP($A1766,'[1]23500'!$B$3:$L$5634,1,0)</f>
        <v>#N/A</v>
      </c>
      <c r="J1766" s="2" t="e">
        <f>VLOOKUP($A1766,'[1]23500'!$B$3:$L$5634,2,0)</f>
        <v>#N/A</v>
      </c>
      <c r="K1766" s="2" t="e">
        <f>VLOOKUP($A1766,'[1]23500'!$B$3:$L$5634,3,0)</f>
        <v>#N/A</v>
      </c>
      <c r="L1766" s="2" t="e">
        <f>VLOOKUP($A1766,'[1]23500'!$B$3:$L$5634,4,0)</f>
        <v>#N/A</v>
      </c>
      <c r="M1766" s="2" t="e">
        <f>VLOOKUP($A1766,'[1]23500'!$B$3:$L$5634,5,0)</f>
        <v>#N/A</v>
      </c>
      <c r="N1766" s="2" t="e">
        <f>VLOOKUP($A1766,'[1]23500'!$B$3:$L$5634,6,0)</f>
        <v>#N/A</v>
      </c>
      <c r="O1766" s="2" t="e">
        <f>VLOOKUP($A1766,'[1]23500'!$B$3:$L$5634,7,0)</f>
        <v>#N/A</v>
      </c>
      <c r="P1766" s="2" t="e">
        <f>VLOOKUP($A1766,'[1]23500'!$B$3:$L$5634,8,0)</f>
        <v>#N/A</v>
      </c>
      <c r="Q1766" s="2" t="e">
        <f>VLOOKUP($A1766,'[1]23500'!$B$3:$L$5634,10,0)</f>
        <v>#N/A</v>
      </c>
      <c r="R1766" s="2" t="e">
        <f>VLOOKUP($A1766,'[1]23500'!$B$3:$L$5634,11,0)</f>
        <v>#N/A</v>
      </c>
    </row>
    <row r="1767" spans="1:18" x14ac:dyDescent="0.3">
      <c r="A1767" s="7" t="s">
        <v>5061</v>
      </c>
      <c r="B1767" s="7" t="s">
        <v>5062</v>
      </c>
      <c r="C1767" s="7" t="s">
        <v>8068</v>
      </c>
      <c r="D1767" s="7" t="s">
        <v>5063</v>
      </c>
      <c r="E1767" s="7">
        <f t="shared" si="27"/>
        <v>202.38333333333335</v>
      </c>
      <c r="F1767" s="7">
        <v>242.86</v>
      </c>
      <c r="G1767" s="7" t="s">
        <v>5048</v>
      </c>
      <c r="H1767" s="7" t="s">
        <v>539</v>
      </c>
      <c r="I1767" s="2" t="str">
        <f>VLOOKUP($A1767,'[1]23500'!$B$3:$L$5634,1,0)</f>
        <v>PHZ20032BN4</v>
      </c>
      <c r="J1767" s="2" t="str">
        <f>VLOOKUP($A1767,'[1]23500'!$B$3:$L$5634,2,0)</f>
        <v>KOSZULKA TERMOKURCZLIWA 3.2 / 1.6 mm ŻÓŁTA  (150 m.)</v>
      </c>
      <c r="K1767" s="2" t="str">
        <f>VLOOKUP($A1767,'[1]23500'!$B$3:$L$5634,3,0)</f>
        <v>rolka</v>
      </c>
      <c r="L1767" s="2" t="str">
        <f>VLOOKUP($A1767,'[1]23500'!$B$3:$L$5634,4,0)</f>
        <v>3917320000</v>
      </c>
      <c r="M1767" s="2" t="str">
        <f>VLOOKUP($A1767,'[1]23500'!$B$3:$L$5634,5,0)</f>
        <v>5906775915127</v>
      </c>
      <c r="N1767" s="2">
        <f>VLOOKUP($A1767,'[1]23500'!$B$3:$L$5634,6,0)</f>
        <v>0.88</v>
      </c>
      <c r="O1767" s="2" t="str">
        <f>VLOOKUP($A1767,'[1]23500'!$B$3:$L$5634,7,0)</f>
        <v>Kg</v>
      </c>
      <c r="P1767" s="2">
        <f>VLOOKUP($A1767,'[1]23500'!$B$3:$L$5634,8,0)</f>
        <v>0.95799999999999996</v>
      </c>
      <c r="Q1767" s="2" t="str">
        <f>VLOOKUP($A1767,'[1]23500'!$B$3:$L$5634,10,0)</f>
        <v>Koszulki termokurczliwe</v>
      </c>
      <c r="R1767" s="2" t="str">
        <f>VLOOKUP($A1767,'[1]23500'!$B$3:$L$5634,11,0)</f>
        <v>1103</v>
      </c>
    </row>
    <row r="1768" spans="1:18" x14ac:dyDescent="0.3">
      <c r="A1768" s="1" t="s">
        <v>5064</v>
      </c>
      <c r="B1768" s="1" t="s">
        <v>5065</v>
      </c>
      <c r="C1768" s="1" t="s">
        <v>615</v>
      </c>
      <c r="D1768" s="1" t="s">
        <v>5066</v>
      </c>
      <c r="E1768" s="1">
        <f t="shared" si="27"/>
        <v>0</v>
      </c>
      <c r="F1768" s="1"/>
      <c r="G1768" s="1" t="s">
        <v>5048</v>
      </c>
      <c r="H1768" s="1" t="s">
        <v>539</v>
      </c>
      <c r="I1768" s="2" t="e">
        <f>VLOOKUP($A1768,'[1]23500'!$B$3:$L$5634,1,0)</f>
        <v>#N/A</v>
      </c>
      <c r="J1768" s="2" t="e">
        <f>VLOOKUP($A1768,'[1]23500'!$B$3:$L$5634,2,0)</f>
        <v>#N/A</v>
      </c>
      <c r="K1768" s="2" t="e">
        <f>VLOOKUP($A1768,'[1]23500'!$B$3:$L$5634,3,0)</f>
        <v>#N/A</v>
      </c>
      <c r="L1768" s="2" t="e">
        <f>VLOOKUP($A1768,'[1]23500'!$B$3:$L$5634,4,0)</f>
        <v>#N/A</v>
      </c>
      <c r="M1768" s="2" t="e">
        <f>VLOOKUP($A1768,'[1]23500'!$B$3:$L$5634,5,0)</f>
        <v>#N/A</v>
      </c>
      <c r="N1768" s="2" t="e">
        <f>VLOOKUP($A1768,'[1]23500'!$B$3:$L$5634,6,0)</f>
        <v>#N/A</v>
      </c>
      <c r="O1768" s="2" t="e">
        <f>VLOOKUP($A1768,'[1]23500'!$B$3:$L$5634,7,0)</f>
        <v>#N/A</v>
      </c>
      <c r="P1768" s="2" t="e">
        <f>VLOOKUP($A1768,'[1]23500'!$B$3:$L$5634,8,0)</f>
        <v>#N/A</v>
      </c>
      <c r="Q1768" s="2" t="e">
        <f>VLOOKUP($A1768,'[1]23500'!$B$3:$L$5634,10,0)</f>
        <v>#N/A</v>
      </c>
      <c r="R1768" s="2" t="e">
        <f>VLOOKUP($A1768,'[1]23500'!$B$3:$L$5634,11,0)</f>
        <v>#N/A</v>
      </c>
    </row>
    <row r="1769" spans="1:18" x14ac:dyDescent="0.3">
      <c r="A1769" s="7" t="s">
        <v>5067</v>
      </c>
      <c r="B1769" s="7" t="s">
        <v>5068</v>
      </c>
      <c r="C1769" s="7" t="s">
        <v>8068</v>
      </c>
      <c r="D1769" s="7" t="s">
        <v>5069</v>
      </c>
      <c r="E1769" s="7">
        <f t="shared" si="27"/>
        <v>202.38333333333335</v>
      </c>
      <c r="F1769" s="7">
        <v>242.86</v>
      </c>
      <c r="G1769" s="7" t="s">
        <v>5048</v>
      </c>
      <c r="H1769" s="7" t="s">
        <v>539</v>
      </c>
      <c r="I1769" s="2" t="str">
        <f>VLOOKUP($A1769,'[1]23500'!$B$3:$L$5634,1,0)</f>
        <v>PHZ20032BN9</v>
      </c>
      <c r="J1769" s="2" t="str">
        <f>VLOOKUP($A1769,'[1]23500'!$B$3:$L$5634,2,0)</f>
        <v>KOSZULKA TERMOKURCZLIWA 3.2 / 1.6 mm BIAŁA  (150 m.)</v>
      </c>
      <c r="K1769" s="2" t="str">
        <f>VLOOKUP($A1769,'[1]23500'!$B$3:$L$5634,3,0)</f>
        <v>rolka</v>
      </c>
      <c r="L1769" s="2" t="str">
        <f>VLOOKUP($A1769,'[1]23500'!$B$3:$L$5634,4,0)</f>
        <v>3917320000</v>
      </c>
      <c r="M1769" s="2" t="str">
        <f>VLOOKUP($A1769,'[1]23500'!$B$3:$L$5634,5,0)</f>
        <v>5906775915134</v>
      </c>
      <c r="N1769" s="2">
        <f>VLOOKUP($A1769,'[1]23500'!$B$3:$L$5634,6,0)</f>
        <v>0.80400000000000005</v>
      </c>
      <c r="O1769" s="2" t="str">
        <f>VLOOKUP($A1769,'[1]23500'!$B$3:$L$5634,7,0)</f>
        <v>Kg</v>
      </c>
      <c r="P1769" s="2">
        <f>VLOOKUP($A1769,'[1]23500'!$B$3:$L$5634,8,0)</f>
        <v>0.92</v>
      </c>
      <c r="Q1769" s="2" t="str">
        <f>VLOOKUP($A1769,'[1]23500'!$B$3:$L$5634,10,0)</f>
        <v>Koszulki termokurczliwe</v>
      </c>
      <c r="R1769" s="2" t="str">
        <f>VLOOKUP($A1769,'[1]23500'!$B$3:$L$5634,11,0)</f>
        <v>1103</v>
      </c>
    </row>
    <row r="1770" spans="1:18" x14ac:dyDescent="0.3">
      <c r="A1770" s="1" t="s">
        <v>5070</v>
      </c>
      <c r="B1770" s="1" t="s">
        <v>5071</v>
      </c>
      <c r="C1770" s="1" t="s">
        <v>615</v>
      </c>
      <c r="D1770" s="1" t="s">
        <v>5072</v>
      </c>
      <c r="E1770" s="1">
        <f t="shared" si="27"/>
        <v>0</v>
      </c>
      <c r="F1770" s="1"/>
      <c r="G1770" s="1" t="s">
        <v>5048</v>
      </c>
      <c r="H1770" s="1" t="s">
        <v>539</v>
      </c>
      <c r="I1770" s="2" t="e">
        <f>VLOOKUP($A1770,'[1]23500'!$B$3:$L$5634,1,0)</f>
        <v>#N/A</v>
      </c>
      <c r="J1770" s="2" t="e">
        <f>VLOOKUP($A1770,'[1]23500'!$B$3:$L$5634,2,0)</f>
        <v>#N/A</v>
      </c>
      <c r="K1770" s="2" t="e">
        <f>VLOOKUP($A1770,'[1]23500'!$B$3:$L$5634,3,0)</f>
        <v>#N/A</v>
      </c>
      <c r="L1770" s="2" t="e">
        <f>VLOOKUP($A1770,'[1]23500'!$B$3:$L$5634,4,0)</f>
        <v>#N/A</v>
      </c>
      <c r="M1770" s="2" t="e">
        <f>VLOOKUP($A1770,'[1]23500'!$B$3:$L$5634,5,0)</f>
        <v>#N/A</v>
      </c>
      <c r="N1770" s="2" t="e">
        <f>VLOOKUP($A1770,'[1]23500'!$B$3:$L$5634,6,0)</f>
        <v>#N/A</v>
      </c>
      <c r="O1770" s="2" t="e">
        <f>VLOOKUP($A1770,'[1]23500'!$B$3:$L$5634,7,0)</f>
        <v>#N/A</v>
      </c>
      <c r="P1770" s="2" t="e">
        <f>VLOOKUP($A1770,'[1]23500'!$B$3:$L$5634,8,0)</f>
        <v>#N/A</v>
      </c>
      <c r="Q1770" s="2" t="e">
        <f>VLOOKUP($A1770,'[1]23500'!$B$3:$L$5634,10,0)</f>
        <v>#N/A</v>
      </c>
      <c r="R1770" s="2" t="e">
        <f>VLOOKUP($A1770,'[1]23500'!$B$3:$L$5634,11,0)</f>
        <v>#N/A</v>
      </c>
    </row>
    <row r="1771" spans="1:18" x14ac:dyDescent="0.3">
      <c r="A1771" s="7" t="s">
        <v>5073</v>
      </c>
      <c r="B1771" s="7" t="s">
        <v>5074</v>
      </c>
      <c r="C1771" s="7" t="s">
        <v>8068</v>
      </c>
      <c r="D1771" s="7" t="s">
        <v>5075</v>
      </c>
      <c r="E1771" s="7">
        <f t="shared" si="27"/>
        <v>222.57499999999999</v>
      </c>
      <c r="F1771" s="7">
        <v>267.08999999999997</v>
      </c>
      <c r="G1771" s="7" t="s">
        <v>5048</v>
      </c>
      <c r="H1771" s="7" t="s">
        <v>539</v>
      </c>
      <c r="I1771" s="2" t="str">
        <f>VLOOKUP($A1771,'[1]23500'!$B$3:$L$5634,1,0)</f>
        <v>PHZ20048BN4</v>
      </c>
      <c r="J1771" s="2" t="str">
        <f>VLOOKUP($A1771,'[1]23500'!$B$3:$L$5634,2,0)</f>
        <v>KOSZULKA TERMOKURCZLIWA 4.8 / 2.4 mm ŻÓŁTA  (150 m.)</v>
      </c>
      <c r="K1771" s="2" t="str">
        <f>VLOOKUP($A1771,'[1]23500'!$B$3:$L$5634,3,0)</f>
        <v>rolka</v>
      </c>
      <c r="L1771" s="2" t="str">
        <f>VLOOKUP($A1771,'[1]23500'!$B$3:$L$5634,4,0)</f>
        <v>3917320000</v>
      </c>
      <c r="M1771" s="2" t="str">
        <f>VLOOKUP($A1771,'[1]23500'!$B$3:$L$5634,5,0)</f>
        <v>5906775915141</v>
      </c>
      <c r="N1771" s="2">
        <f>VLOOKUP($A1771,'[1]23500'!$B$3:$L$5634,6,0)</f>
        <v>1.48</v>
      </c>
      <c r="O1771" s="2" t="str">
        <f>VLOOKUP($A1771,'[1]23500'!$B$3:$L$5634,7,0)</f>
        <v>Kg</v>
      </c>
      <c r="P1771" s="2">
        <f>VLOOKUP($A1771,'[1]23500'!$B$3:$L$5634,8,0)</f>
        <v>1.62</v>
      </c>
      <c r="Q1771" s="2" t="str">
        <f>VLOOKUP($A1771,'[1]23500'!$B$3:$L$5634,10,0)</f>
        <v>Koszulki termokurczliwe</v>
      </c>
      <c r="R1771" s="2" t="str">
        <f>VLOOKUP($A1771,'[1]23500'!$B$3:$L$5634,11,0)</f>
        <v>1103</v>
      </c>
    </row>
    <row r="1772" spans="1:18" x14ac:dyDescent="0.3">
      <c r="A1772" s="1" t="s">
        <v>5076</v>
      </c>
      <c r="B1772" s="1" t="s">
        <v>5077</v>
      </c>
      <c r="C1772" s="1" t="s">
        <v>615</v>
      </c>
      <c r="D1772" s="1" t="s">
        <v>5078</v>
      </c>
      <c r="E1772" s="1">
        <f t="shared" si="27"/>
        <v>0</v>
      </c>
      <c r="F1772" s="1"/>
      <c r="G1772" s="1" t="s">
        <v>5048</v>
      </c>
      <c r="H1772" s="1" t="s">
        <v>539</v>
      </c>
      <c r="I1772" s="2" t="e">
        <f>VLOOKUP($A1772,'[1]23500'!$B$3:$L$5634,1,0)</f>
        <v>#N/A</v>
      </c>
      <c r="J1772" s="2" t="e">
        <f>VLOOKUP($A1772,'[1]23500'!$B$3:$L$5634,2,0)</f>
        <v>#N/A</v>
      </c>
      <c r="K1772" s="2" t="e">
        <f>VLOOKUP($A1772,'[1]23500'!$B$3:$L$5634,3,0)</f>
        <v>#N/A</v>
      </c>
      <c r="L1772" s="2" t="e">
        <f>VLOOKUP($A1772,'[1]23500'!$B$3:$L$5634,4,0)</f>
        <v>#N/A</v>
      </c>
      <c r="M1772" s="2" t="e">
        <f>VLOOKUP($A1772,'[1]23500'!$B$3:$L$5634,5,0)</f>
        <v>#N/A</v>
      </c>
      <c r="N1772" s="2" t="e">
        <f>VLOOKUP($A1772,'[1]23500'!$B$3:$L$5634,6,0)</f>
        <v>#N/A</v>
      </c>
      <c r="O1772" s="2" t="e">
        <f>VLOOKUP($A1772,'[1]23500'!$B$3:$L$5634,7,0)</f>
        <v>#N/A</v>
      </c>
      <c r="P1772" s="2" t="e">
        <f>VLOOKUP($A1772,'[1]23500'!$B$3:$L$5634,8,0)</f>
        <v>#N/A</v>
      </c>
      <c r="Q1772" s="2" t="e">
        <f>VLOOKUP($A1772,'[1]23500'!$B$3:$L$5634,10,0)</f>
        <v>#N/A</v>
      </c>
      <c r="R1772" s="2" t="e">
        <f>VLOOKUP($A1772,'[1]23500'!$B$3:$L$5634,11,0)</f>
        <v>#N/A</v>
      </c>
    </row>
    <row r="1773" spans="1:18" x14ac:dyDescent="0.3">
      <c r="A1773" s="7" t="s">
        <v>5079</v>
      </c>
      <c r="B1773" s="7" t="s">
        <v>5080</v>
      </c>
      <c r="C1773" s="7" t="s">
        <v>8068</v>
      </c>
      <c r="D1773" s="7" t="s">
        <v>5081</v>
      </c>
      <c r="E1773" s="7">
        <f t="shared" si="27"/>
        <v>222.57499999999999</v>
      </c>
      <c r="F1773" s="7">
        <v>267.08999999999997</v>
      </c>
      <c r="G1773" s="7" t="s">
        <v>5048</v>
      </c>
      <c r="H1773" s="7" t="s">
        <v>539</v>
      </c>
      <c r="I1773" s="2" t="str">
        <f>VLOOKUP($A1773,'[1]23500'!$B$3:$L$5634,1,0)</f>
        <v>PHZ20048BN9</v>
      </c>
      <c r="J1773" s="2" t="str">
        <f>VLOOKUP($A1773,'[1]23500'!$B$3:$L$5634,2,0)</f>
        <v>KOSZULKA TERMOKURCZLIWA 4.8 / 2.4 mm BIAŁA  (150 m.)</v>
      </c>
      <c r="K1773" s="2" t="str">
        <f>VLOOKUP($A1773,'[1]23500'!$B$3:$L$5634,3,0)</f>
        <v>rolka</v>
      </c>
      <c r="L1773" s="2" t="str">
        <f>VLOOKUP($A1773,'[1]23500'!$B$3:$L$5634,4,0)</f>
        <v>3917320000</v>
      </c>
      <c r="M1773" s="2" t="str">
        <f>VLOOKUP($A1773,'[1]23500'!$B$3:$L$5634,5,0)</f>
        <v>5906775915158</v>
      </c>
      <c r="N1773" s="2">
        <f>VLOOKUP($A1773,'[1]23500'!$B$3:$L$5634,6,0)</f>
        <v>1.1639999999999999</v>
      </c>
      <c r="O1773" s="2" t="str">
        <f>VLOOKUP($A1773,'[1]23500'!$B$3:$L$5634,7,0)</f>
        <v>Kg</v>
      </c>
      <c r="P1773" s="2">
        <f>VLOOKUP($A1773,'[1]23500'!$B$3:$L$5634,8,0)</f>
        <v>1.28</v>
      </c>
      <c r="Q1773" s="2" t="str">
        <f>VLOOKUP($A1773,'[1]23500'!$B$3:$L$5634,10,0)</f>
        <v>Koszulki termokurczliwe</v>
      </c>
      <c r="R1773" s="2" t="str">
        <f>VLOOKUP($A1773,'[1]23500'!$B$3:$L$5634,11,0)</f>
        <v>1103</v>
      </c>
    </row>
    <row r="1774" spans="1:18" x14ac:dyDescent="0.3">
      <c r="A1774" s="1" t="s">
        <v>5082</v>
      </c>
      <c r="B1774" s="1" t="s">
        <v>5083</v>
      </c>
      <c r="C1774" s="1" t="s">
        <v>615</v>
      </c>
      <c r="D1774" s="1" t="s">
        <v>5084</v>
      </c>
      <c r="E1774" s="1">
        <f t="shared" si="27"/>
        <v>0</v>
      </c>
      <c r="F1774" s="1"/>
      <c r="G1774" s="1" t="s">
        <v>5048</v>
      </c>
      <c r="H1774" s="1" t="s">
        <v>539</v>
      </c>
      <c r="I1774" s="2" t="e">
        <f>VLOOKUP($A1774,'[1]23500'!$B$3:$L$5634,1,0)</f>
        <v>#N/A</v>
      </c>
      <c r="J1774" s="2" t="e">
        <f>VLOOKUP($A1774,'[1]23500'!$B$3:$L$5634,2,0)</f>
        <v>#N/A</v>
      </c>
      <c r="K1774" s="2" t="e">
        <f>VLOOKUP($A1774,'[1]23500'!$B$3:$L$5634,3,0)</f>
        <v>#N/A</v>
      </c>
      <c r="L1774" s="2" t="e">
        <f>VLOOKUP($A1774,'[1]23500'!$B$3:$L$5634,4,0)</f>
        <v>#N/A</v>
      </c>
      <c r="M1774" s="2" t="e">
        <f>VLOOKUP($A1774,'[1]23500'!$B$3:$L$5634,5,0)</f>
        <v>#N/A</v>
      </c>
      <c r="N1774" s="2" t="e">
        <f>VLOOKUP($A1774,'[1]23500'!$B$3:$L$5634,6,0)</f>
        <v>#N/A</v>
      </c>
      <c r="O1774" s="2" t="e">
        <f>VLOOKUP($A1774,'[1]23500'!$B$3:$L$5634,7,0)</f>
        <v>#N/A</v>
      </c>
      <c r="P1774" s="2" t="e">
        <f>VLOOKUP($A1774,'[1]23500'!$B$3:$L$5634,8,0)</f>
        <v>#N/A</v>
      </c>
      <c r="Q1774" s="2" t="e">
        <f>VLOOKUP($A1774,'[1]23500'!$B$3:$L$5634,10,0)</f>
        <v>#N/A</v>
      </c>
      <c r="R1774" s="2" t="e">
        <f>VLOOKUP($A1774,'[1]23500'!$B$3:$L$5634,11,0)</f>
        <v>#N/A</v>
      </c>
    </row>
    <row r="1775" spans="1:18" x14ac:dyDescent="0.3">
      <c r="A1775" s="7" t="s">
        <v>5085</v>
      </c>
      <c r="B1775" s="7" t="s">
        <v>5086</v>
      </c>
      <c r="C1775" s="7" t="s">
        <v>8068</v>
      </c>
      <c r="D1775" s="7" t="s">
        <v>5087</v>
      </c>
      <c r="E1775" s="7">
        <f t="shared" si="27"/>
        <v>242.8</v>
      </c>
      <c r="F1775" s="7">
        <v>291.36</v>
      </c>
      <c r="G1775" s="7" t="s">
        <v>5048</v>
      </c>
      <c r="H1775" s="7" t="s">
        <v>539</v>
      </c>
      <c r="I1775" s="2" t="str">
        <f>VLOOKUP($A1775,'[1]23500'!$B$3:$L$5634,1,0)</f>
        <v>PHZ20064BN4</v>
      </c>
      <c r="J1775" s="2" t="str">
        <f>VLOOKUP($A1775,'[1]23500'!$B$3:$L$5634,2,0)</f>
        <v>KOSZULKA TERMOKURCZLIWA 6.4 / 3.2 mm ŻÓŁTA  (150 m.)</v>
      </c>
      <c r="K1775" s="2" t="str">
        <f>VLOOKUP($A1775,'[1]23500'!$B$3:$L$5634,3,0)</f>
        <v>rolka</v>
      </c>
      <c r="L1775" s="2" t="str">
        <f>VLOOKUP($A1775,'[1]23500'!$B$3:$L$5634,4,0)</f>
        <v>3917320000</v>
      </c>
      <c r="M1775" s="2" t="str">
        <f>VLOOKUP($A1775,'[1]23500'!$B$3:$L$5634,5,0)</f>
        <v>5906775915165</v>
      </c>
      <c r="N1775" s="2">
        <f>VLOOKUP($A1775,'[1]23500'!$B$3:$L$5634,6,0)</f>
        <v>1.724</v>
      </c>
      <c r="O1775" s="2" t="str">
        <f>VLOOKUP($A1775,'[1]23500'!$B$3:$L$5634,7,0)</f>
        <v>Kg</v>
      </c>
      <c r="P1775" s="2">
        <f>VLOOKUP($A1775,'[1]23500'!$B$3:$L$5634,8,0)</f>
        <v>1.84</v>
      </c>
      <c r="Q1775" s="2" t="str">
        <f>VLOOKUP($A1775,'[1]23500'!$B$3:$L$5634,10,0)</f>
        <v>Koszulki termokurczliwe</v>
      </c>
      <c r="R1775" s="2" t="str">
        <f>VLOOKUP($A1775,'[1]23500'!$B$3:$L$5634,11,0)</f>
        <v>1103</v>
      </c>
    </row>
    <row r="1776" spans="1:18" x14ac:dyDescent="0.3">
      <c r="A1776" s="1" t="s">
        <v>5088</v>
      </c>
      <c r="B1776" s="1" t="s">
        <v>5089</v>
      </c>
      <c r="C1776" s="1" t="s">
        <v>615</v>
      </c>
      <c r="D1776" s="1" t="s">
        <v>5090</v>
      </c>
      <c r="E1776" s="1">
        <f t="shared" si="27"/>
        <v>0</v>
      </c>
      <c r="F1776" s="1"/>
      <c r="G1776" s="1" t="s">
        <v>5048</v>
      </c>
      <c r="H1776" s="1" t="s">
        <v>539</v>
      </c>
      <c r="I1776" s="2" t="e">
        <f>VLOOKUP($A1776,'[1]23500'!$B$3:$L$5634,1,0)</f>
        <v>#N/A</v>
      </c>
      <c r="J1776" s="2" t="e">
        <f>VLOOKUP($A1776,'[1]23500'!$B$3:$L$5634,2,0)</f>
        <v>#N/A</v>
      </c>
      <c r="K1776" s="2" t="e">
        <f>VLOOKUP($A1776,'[1]23500'!$B$3:$L$5634,3,0)</f>
        <v>#N/A</v>
      </c>
      <c r="L1776" s="2" t="e">
        <f>VLOOKUP($A1776,'[1]23500'!$B$3:$L$5634,4,0)</f>
        <v>#N/A</v>
      </c>
      <c r="M1776" s="2" t="e">
        <f>VLOOKUP($A1776,'[1]23500'!$B$3:$L$5634,5,0)</f>
        <v>#N/A</v>
      </c>
      <c r="N1776" s="2" t="e">
        <f>VLOOKUP($A1776,'[1]23500'!$B$3:$L$5634,6,0)</f>
        <v>#N/A</v>
      </c>
      <c r="O1776" s="2" t="e">
        <f>VLOOKUP($A1776,'[1]23500'!$B$3:$L$5634,7,0)</f>
        <v>#N/A</v>
      </c>
      <c r="P1776" s="2" t="e">
        <f>VLOOKUP($A1776,'[1]23500'!$B$3:$L$5634,8,0)</f>
        <v>#N/A</v>
      </c>
      <c r="Q1776" s="2" t="e">
        <f>VLOOKUP($A1776,'[1]23500'!$B$3:$L$5634,10,0)</f>
        <v>#N/A</v>
      </c>
      <c r="R1776" s="2" t="e">
        <f>VLOOKUP($A1776,'[1]23500'!$B$3:$L$5634,11,0)</f>
        <v>#N/A</v>
      </c>
    </row>
    <row r="1777" spans="1:18" x14ac:dyDescent="0.3">
      <c r="A1777" s="7" t="s">
        <v>5091</v>
      </c>
      <c r="B1777" s="7" t="s">
        <v>5092</v>
      </c>
      <c r="C1777" s="7" t="s">
        <v>8068</v>
      </c>
      <c r="D1777" s="7" t="s">
        <v>5093</v>
      </c>
      <c r="E1777" s="7">
        <f t="shared" si="27"/>
        <v>242.8</v>
      </c>
      <c r="F1777" s="7">
        <v>291.36</v>
      </c>
      <c r="G1777" s="7" t="s">
        <v>5048</v>
      </c>
      <c r="H1777" s="7" t="s">
        <v>539</v>
      </c>
      <c r="I1777" s="2" t="str">
        <f>VLOOKUP($A1777,'[1]23500'!$B$3:$L$5634,1,0)</f>
        <v>PHZ20064BN9</v>
      </c>
      <c r="J1777" s="2" t="str">
        <f>VLOOKUP($A1777,'[1]23500'!$B$3:$L$5634,2,0)</f>
        <v>KOSZULKA TERMOKURCZLIWA 6.4 / 3.2 mm BIAŁA  (150 m.)</v>
      </c>
      <c r="K1777" s="2" t="str">
        <f>VLOOKUP($A1777,'[1]23500'!$B$3:$L$5634,3,0)</f>
        <v>rolka</v>
      </c>
      <c r="L1777" s="2" t="str">
        <f>VLOOKUP($A1777,'[1]23500'!$B$3:$L$5634,4,0)</f>
        <v>3917320000</v>
      </c>
      <c r="M1777" s="2" t="str">
        <f>VLOOKUP($A1777,'[1]23500'!$B$3:$L$5634,5,0)</f>
        <v>5906775915172</v>
      </c>
      <c r="N1777" s="2">
        <f>VLOOKUP($A1777,'[1]23500'!$B$3:$L$5634,6,0)</f>
        <v>1.82</v>
      </c>
      <c r="O1777" s="2" t="str">
        <f>VLOOKUP($A1777,'[1]23500'!$B$3:$L$5634,7,0)</f>
        <v>Kg</v>
      </c>
      <c r="P1777" s="2">
        <f>VLOOKUP($A1777,'[1]23500'!$B$3:$L$5634,8,0)</f>
        <v>1.94</v>
      </c>
      <c r="Q1777" s="2" t="str">
        <f>VLOOKUP($A1777,'[1]23500'!$B$3:$L$5634,10,0)</f>
        <v>Koszulki termokurczliwe</v>
      </c>
      <c r="R1777" s="2" t="str">
        <f>VLOOKUP($A1777,'[1]23500'!$B$3:$L$5634,11,0)</f>
        <v>1103</v>
      </c>
    </row>
    <row r="1778" spans="1:18" x14ac:dyDescent="0.3">
      <c r="A1778" s="1" t="s">
        <v>5091</v>
      </c>
      <c r="B1778" s="1" t="s">
        <v>5094</v>
      </c>
      <c r="C1778" s="1" t="s">
        <v>8068</v>
      </c>
      <c r="D1778" s="1" t="s">
        <v>5095</v>
      </c>
      <c r="E1778" s="1">
        <f t="shared" si="27"/>
        <v>0</v>
      </c>
      <c r="F1778" s="1"/>
      <c r="G1778" s="1" t="s">
        <v>5048</v>
      </c>
      <c r="H1778" s="1" t="s">
        <v>539</v>
      </c>
      <c r="I1778" s="2" t="str">
        <f>VLOOKUP($A1778,'[1]23500'!$B$3:$L$5634,1,0)</f>
        <v>PHZ20064BN9</v>
      </c>
      <c r="J1778" s="2" t="str">
        <f>VLOOKUP($A1778,'[1]23500'!$B$3:$L$5634,2,0)</f>
        <v>KOSZULKA TERMOKURCZLIWA 6.4 / 3.2 mm BIAŁA  (150 m.)</v>
      </c>
      <c r="K1778" s="2" t="str">
        <f>VLOOKUP($A1778,'[1]23500'!$B$3:$L$5634,3,0)</f>
        <v>rolka</v>
      </c>
      <c r="L1778" s="2" t="str">
        <f>VLOOKUP($A1778,'[1]23500'!$B$3:$L$5634,4,0)</f>
        <v>3917320000</v>
      </c>
      <c r="M1778" s="2" t="str">
        <f>VLOOKUP($A1778,'[1]23500'!$B$3:$L$5634,5,0)</f>
        <v>5906775915172</v>
      </c>
      <c r="N1778" s="2">
        <f>VLOOKUP($A1778,'[1]23500'!$B$3:$L$5634,6,0)</f>
        <v>1.82</v>
      </c>
      <c r="O1778" s="2" t="str">
        <f>VLOOKUP($A1778,'[1]23500'!$B$3:$L$5634,7,0)</f>
        <v>Kg</v>
      </c>
      <c r="P1778" s="2">
        <f>VLOOKUP($A1778,'[1]23500'!$B$3:$L$5634,8,0)</f>
        <v>1.94</v>
      </c>
      <c r="Q1778" s="2" t="str">
        <f>VLOOKUP($A1778,'[1]23500'!$B$3:$L$5634,10,0)</f>
        <v>Koszulki termokurczliwe</v>
      </c>
      <c r="R1778" s="2" t="str">
        <f>VLOOKUP($A1778,'[1]23500'!$B$3:$L$5634,11,0)</f>
        <v>1103</v>
      </c>
    </row>
    <row r="1779" spans="1:18" x14ac:dyDescent="0.3">
      <c r="A1779" s="1" t="s">
        <v>5096</v>
      </c>
      <c r="B1779" s="1" t="s">
        <v>5097</v>
      </c>
      <c r="C1779" s="1" t="s">
        <v>615</v>
      </c>
      <c r="D1779" s="1" t="s">
        <v>5098</v>
      </c>
      <c r="E1779" s="1">
        <f t="shared" si="27"/>
        <v>0</v>
      </c>
      <c r="F1779" s="1"/>
      <c r="G1779" s="1" t="s">
        <v>5048</v>
      </c>
      <c r="H1779" s="1" t="s">
        <v>539</v>
      </c>
      <c r="I1779" s="2" t="e">
        <f>VLOOKUP($A1779,'[1]23500'!$B$3:$L$5634,1,0)</f>
        <v>#N/A</v>
      </c>
      <c r="J1779" s="2" t="e">
        <f>VLOOKUP($A1779,'[1]23500'!$B$3:$L$5634,2,0)</f>
        <v>#N/A</v>
      </c>
      <c r="K1779" s="2" t="e">
        <f>VLOOKUP($A1779,'[1]23500'!$B$3:$L$5634,3,0)</f>
        <v>#N/A</v>
      </c>
      <c r="L1779" s="2" t="e">
        <f>VLOOKUP($A1779,'[1]23500'!$B$3:$L$5634,4,0)</f>
        <v>#N/A</v>
      </c>
      <c r="M1779" s="2" t="e">
        <f>VLOOKUP($A1779,'[1]23500'!$B$3:$L$5634,5,0)</f>
        <v>#N/A</v>
      </c>
      <c r="N1779" s="2" t="e">
        <f>VLOOKUP($A1779,'[1]23500'!$B$3:$L$5634,6,0)</f>
        <v>#N/A</v>
      </c>
      <c r="O1779" s="2" t="e">
        <f>VLOOKUP($A1779,'[1]23500'!$B$3:$L$5634,7,0)</f>
        <v>#N/A</v>
      </c>
      <c r="P1779" s="2" t="e">
        <f>VLOOKUP($A1779,'[1]23500'!$B$3:$L$5634,8,0)</f>
        <v>#N/A</v>
      </c>
      <c r="Q1779" s="2" t="e">
        <f>VLOOKUP($A1779,'[1]23500'!$B$3:$L$5634,10,0)</f>
        <v>#N/A</v>
      </c>
      <c r="R1779" s="2" t="e">
        <f>VLOOKUP($A1779,'[1]23500'!$B$3:$L$5634,11,0)</f>
        <v>#N/A</v>
      </c>
    </row>
    <row r="1780" spans="1:18" x14ac:dyDescent="0.3">
      <c r="A1780" s="7" t="s">
        <v>5099</v>
      </c>
      <c r="B1780" s="7" t="s">
        <v>5100</v>
      </c>
      <c r="C1780" s="7" t="s">
        <v>8068</v>
      </c>
      <c r="D1780" s="7" t="s">
        <v>5101</v>
      </c>
      <c r="E1780" s="7">
        <f t="shared" si="27"/>
        <v>298.75833333333333</v>
      </c>
      <c r="F1780" s="7">
        <v>358.51</v>
      </c>
      <c r="G1780" s="7" t="s">
        <v>5048</v>
      </c>
      <c r="H1780" s="7" t="s">
        <v>539</v>
      </c>
      <c r="I1780" s="2" t="str">
        <f>VLOOKUP($A1780,'[1]23500'!$B$3:$L$5634,1,0)</f>
        <v>PHZ20095BN9</v>
      </c>
      <c r="J1780" s="2" t="str">
        <f>VLOOKUP($A1780,'[1]23500'!$B$3:$L$5634,2,0)</f>
        <v>KOSZULKA TERMOKURCZLIWA 9.5 / 4.8 mm BIAŁA  (150 m.)</v>
      </c>
      <c r="K1780" s="2" t="str">
        <f>VLOOKUP($A1780,'[1]23500'!$B$3:$L$5634,3,0)</f>
        <v>rolka</v>
      </c>
      <c r="L1780" s="2" t="str">
        <f>VLOOKUP($A1780,'[1]23500'!$B$3:$L$5634,4,0)</f>
        <v>3917320000</v>
      </c>
      <c r="M1780" s="2" t="str">
        <f>VLOOKUP($A1780,'[1]23500'!$B$3:$L$5634,5,0)</f>
        <v>5906775915196</v>
      </c>
      <c r="N1780" s="2">
        <f>VLOOKUP($A1780,'[1]23500'!$B$3:$L$5634,6,0)</f>
        <v>2.5390000000000001</v>
      </c>
      <c r="O1780" s="2" t="str">
        <f>VLOOKUP($A1780,'[1]23500'!$B$3:$L$5634,7,0)</f>
        <v>Kg</v>
      </c>
      <c r="P1780" s="2">
        <f>VLOOKUP($A1780,'[1]23500'!$B$3:$L$5634,8,0)</f>
        <v>2.6549999999999998</v>
      </c>
      <c r="Q1780" s="2" t="str">
        <f>VLOOKUP($A1780,'[1]23500'!$B$3:$L$5634,10,0)</f>
        <v>Koszulki termokurczliwe</v>
      </c>
      <c r="R1780" s="2" t="str">
        <f>VLOOKUP($A1780,'[1]23500'!$B$3:$L$5634,11,0)</f>
        <v>1103</v>
      </c>
    </row>
    <row r="1781" spans="1:18" x14ac:dyDescent="0.3">
      <c r="A1781" s="7" t="s">
        <v>5102</v>
      </c>
      <c r="B1781" s="7" t="s">
        <v>5103</v>
      </c>
      <c r="C1781" s="7" t="s">
        <v>8068</v>
      </c>
      <c r="D1781" s="7" t="s">
        <v>5104</v>
      </c>
      <c r="E1781" s="7">
        <f t="shared" si="27"/>
        <v>299.82500000000005</v>
      </c>
      <c r="F1781" s="7">
        <v>359.79</v>
      </c>
      <c r="G1781" s="7" t="s">
        <v>5048</v>
      </c>
      <c r="H1781" s="7" t="s">
        <v>539</v>
      </c>
      <c r="I1781" s="2" t="str">
        <f>VLOOKUP($A1781,'[1]23500'!$B$3:$L$5634,1,0)</f>
        <v>PHZ20127BN9</v>
      </c>
      <c r="J1781" s="2" t="str">
        <f>VLOOKUP($A1781,'[1]23500'!$B$3:$L$5634,2,0)</f>
        <v>KOSZULKA TERMOKURCZLIWA 12.7 / 6.4 mm BIAŁA  (150 m.)</v>
      </c>
      <c r="K1781" s="2" t="str">
        <f>VLOOKUP($A1781,'[1]23500'!$B$3:$L$5634,3,0)</f>
        <v>rolka</v>
      </c>
      <c r="L1781" s="2" t="str">
        <f>VLOOKUP($A1781,'[1]23500'!$B$3:$L$5634,4,0)</f>
        <v>3917320000</v>
      </c>
      <c r="M1781" s="2" t="str">
        <f>VLOOKUP($A1781,'[1]23500'!$B$3:$L$5634,5,0)</f>
        <v>5906775915219</v>
      </c>
      <c r="N1781" s="2">
        <f>VLOOKUP($A1781,'[1]23500'!$B$3:$L$5634,6,0)</f>
        <v>2.468</v>
      </c>
      <c r="O1781" s="2" t="str">
        <f>VLOOKUP($A1781,'[1]23500'!$B$3:$L$5634,7,0)</f>
        <v>Kg</v>
      </c>
      <c r="P1781" s="2">
        <f>VLOOKUP($A1781,'[1]23500'!$B$3:$L$5634,8,0)</f>
        <v>2.5840000000000001</v>
      </c>
      <c r="Q1781" s="2" t="str">
        <f>VLOOKUP($A1781,'[1]23500'!$B$3:$L$5634,10,0)</f>
        <v>Koszulki termokurczliwe</v>
      </c>
      <c r="R1781" s="2" t="str">
        <f>VLOOKUP($A1781,'[1]23500'!$B$3:$L$5634,11,0)</f>
        <v>1103</v>
      </c>
    </row>
    <row r="1782" spans="1:18" x14ac:dyDescent="0.3">
      <c r="A1782" s="7" t="s">
        <v>5105</v>
      </c>
      <c r="B1782" s="7" t="s">
        <v>5106</v>
      </c>
      <c r="C1782" s="7" t="s">
        <v>969</v>
      </c>
      <c r="D1782" s="7" t="s">
        <v>5107</v>
      </c>
      <c r="E1782" s="7">
        <f t="shared" si="27"/>
        <v>219.94166666666669</v>
      </c>
      <c r="F1782" s="7">
        <v>263.93</v>
      </c>
      <c r="G1782" s="7" t="s">
        <v>5048</v>
      </c>
      <c r="H1782" s="7" t="s">
        <v>539</v>
      </c>
      <c r="I1782" s="2" t="str">
        <f>VLOOKUP($A1782,'[1]23500'!$B$3:$L$5634,1,0)</f>
        <v>PHZ20190BN9</v>
      </c>
      <c r="J1782" s="2" t="str">
        <f>VLOOKUP($A1782,'[1]23500'!$B$3:$L$5634,2,0)</f>
        <v>KOSZULKA TERMOKURCZLIWA 19.0 / 9.5 mm BIAŁA  (50 m.)</v>
      </c>
      <c r="K1782" s="2" t="str">
        <f>VLOOKUP($A1782,'[1]23500'!$B$3:$L$5634,3,0)</f>
        <v>rolka</v>
      </c>
      <c r="L1782" s="2" t="str">
        <f>VLOOKUP($A1782,'[1]23500'!$B$3:$L$5634,4,0)</f>
        <v>3917320000</v>
      </c>
      <c r="M1782" s="2" t="str">
        <f>VLOOKUP($A1782,'[1]23500'!$B$3:$L$5634,5,0)</f>
        <v>5906775915257</v>
      </c>
      <c r="N1782" s="2">
        <f>VLOOKUP($A1782,'[1]23500'!$B$3:$L$5634,6,0)</f>
        <v>1.819</v>
      </c>
      <c r="O1782" s="2" t="str">
        <f>VLOOKUP($A1782,'[1]23500'!$B$3:$L$5634,7,0)</f>
        <v>Kg</v>
      </c>
      <c r="P1782" s="2">
        <f>VLOOKUP($A1782,'[1]23500'!$B$3:$L$5634,8,0)</f>
        <v>1.9350000000000001</v>
      </c>
      <c r="Q1782" s="2" t="str">
        <f>VLOOKUP($A1782,'[1]23500'!$B$3:$L$5634,10,0)</f>
        <v>Koszulki termokurczliwe</v>
      </c>
      <c r="R1782" s="2" t="str">
        <f>VLOOKUP($A1782,'[1]23500'!$B$3:$L$5634,11,0)</f>
        <v>1103</v>
      </c>
    </row>
    <row r="1783" spans="1:18" x14ac:dyDescent="0.3">
      <c r="A1783" s="7" t="s">
        <v>5108</v>
      </c>
      <c r="B1783" s="7" t="s">
        <v>5109</v>
      </c>
      <c r="C1783" s="7" t="s">
        <v>969</v>
      </c>
      <c r="D1783" s="7" t="s">
        <v>5110</v>
      </c>
      <c r="E1783" s="7">
        <f t="shared" si="27"/>
        <v>293.25</v>
      </c>
      <c r="F1783" s="7">
        <v>351.9</v>
      </c>
      <c r="G1783" s="7" t="s">
        <v>5048</v>
      </c>
      <c r="H1783" s="7" t="s">
        <v>539</v>
      </c>
      <c r="I1783" s="2" t="str">
        <f>VLOOKUP($A1783,'[1]23500'!$B$3:$L$5634,1,0)</f>
        <v>PHZ20254BN9</v>
      </c>
      <c r="J1783" s="2" t="str">
        <f>VLOOKUP($A1783,'[1]23500'!$B$3:$L$5634,2,0)</f>
        <v>KOSZULKA TERMOKURCZLIWA 25.4 / 12.7 mm BIAŁA  (50 m.)</v>
      </c>
      <c r="K1783" s="2" t="str">
        <f>VLOOKUP($A1783,'[1]23500'!$B$3:$L$5634,3,0)</f>
        <v>rolka</v>
      </c>
      <c r="L1783" s="2" t="str">
        <f>VLOOKUP($A1783,'[1]23500'!$B$3:$L$5634,4,0)</f>
        <v>3917320000</v>
      </c>
      <c r="M1783" s="2" t="str">
        <f>VLOOKUP($A1783,'[1]23500'!$B$3:$L$5634,5,0)</f>
        <v>5906775915271</v>
      </c>
      <c r="N1783" s="2">
        <f>VLOOKUP($A1783,'[1]23500'!$B$3:$L$5634,6,0)</f>
        <v>2.6190000000000002</v>
      </c>
      <c r="O1783" s="2" t="str">
        <f>VLOOKUP($A1783,'[1]23500'!$B$3:$L$5634,7,0)</f>
        <v>Kg</v>
      </c>
      <c r="P1783" s="2">
        <f>VLOOKUP($A1783,'[1]23500'!$B$3:$L$5634,8,0)</f>
        <v>2.7349999999999999</v>
      </c>
      <c r="Q1783" s="2" t="str">
        <f>VLOOKUP($A1783,'[1]23500'!$B$3:$L$5634,10,0)</f>
        <v>Koszulki termokurczliwe</v>
      </c>
      <c r="R1783" s="2" t="str">
        <f>VLOOKUP($A1783,'[1]23500'!$B$3:$L$5634,11,0)</f>
        <v>1103</v>
      </c>
    </row>
    <row r="1784" spans="1:18" x14ac:dyDescent="0.3">
      <c r="A1784" s="7" t="s">
        <v>5111</v>
      </c>
      <c r="B1784" s="7" t="s">
        <v>5112</v>
      </c>
      <c r="C1784" s="7" t="s">
        <v>5131</v>
      </c>
      <c r="D1784" s="7" t="s">
        <v>5113</v>
      </c>
      <c r="E1784" s="7">
        <f t="shared" si="27"/>
        <v>149.53333333333333</v>
      </c>
      <c r="F1784" s="7">
        <v>179.44</v>
      </c>
      <c r="G1784" s="7" t="s">
        <v>5048</v>
      </c>
      <c r="H1784" s="7" t="s">
        <v>539</v>
      </c>
      <c r="I1784" s="2" t="str">
        <f>VLOOKUP($A1784,'[1]23500'!$B$3:$L$5634,1,0)</f>
        <v>PHZ30024BN9</v>
      </c>
      <c r="J1784" s="2" t="str">
        <f>VLOOKUP($A1784,'[1]23500'!$B$3:$L$5634,2,0)</f>
        <v>KOSZULKA TERMOKURCZLIWA UL224 3:1; 2.4 / 0.8 mm BIAŁA  (100 m.)</v>
      </c>
      <c r="K1784" s="2" t="str">
        <f>VLOOKUP($A1784,'[1]23500'!$B$3:$L$5634,3,0)</f>
        <v>rolka</v>
      </c>
      <c r="L1784" s="2" t="str">
        <f>VLOOKUP($A1784,'[1]23500'!$B$3:$L$5634,4,0)</f>
        <v>3917320000</v>
      </c>
      <c r="M1784" s="2">
        <f>VLOOKUP($A1784,'[1]23500'!$B$3:$L$5634,5,0)</f>
        <v>0</v>
      </c>
      <c r="N1784" s="2">
        <f>VLOOKUP($A1784,'[1]23500'!$B$3:$L$5634,6,0)</f>
        <v>0</v>
      </c>
      <c r="O1784" s="2">
        <f>VLOOKUP($A1784,'[1]23500'!$B$3:$L$5634,7,0)</f>
        <v>0</v>
      </c>
      <c r="P1784" s="2">
        <f>VLOOKUP($A1784,'[1]23500'!$B$3:$L$5634,8,0)</f>
        <v>0</v>
      </c>
      <c r="Q1784" s="2" t="str">
        <f>VLOOKUP($A1784,'[1]23500'!$B$3:$L$5634,10,0)</f>
        <v>Koszulki termokurczliwe</v>
      </c>
      <c r="R1784" s="2" t="str">
        <f>VLOOKUP($A1784,'[1]23500'!$B$3:$L$5634,11,0)</f>
        <v>1103</v>
      </c>
    </row>
    <row r="1785" spans="1:18" x14ac:dyDescent="0.3">
      <c r="A1785" s="7" t="s">
        <v>5114</v>
      </c>
      <c r="B1785" s="7" t="s">
        <v>5115</v>
      </c>
      <c r="C1785" s="7" t="s">
        <v>5131</v>
      </c>
      <c r="D1785" s="7" t="s">
        <v>5116</v>
      </c>
      <c r="E1785" s="7">
        <f t="shared" si="27"/>
        <v>238.49166666666667</v>
      </c>
      <c r="F1785" s="7">
        <v>286.19</v>
      </c>
      <c r="G1785" s="7" t="s">
        <v>5048</v>
      </c>
      <c r="H1785" s="7" t="s">
        <v>539</v>
      </c>
      <c r="I1785" s="2" t="str">
        <f>VLOOKUP($A1785,'[1]23500'!$B$3:$L$5634,1,0)</f>
        <v>PHZ30032BN9</v>
      </c>
      <c r="J1785" s="2" t="str">
        <f>VLOOKUP($A1785,'[1]23500'!$B$3:$L$5634,2,0)</f>
        <v>KOSZULKA TERMOKURCZLIWA UL224 3:1; 3.2 / 1.0 mm BIAŁA  (100 m.)</v>
      </c>
      <c r="K1785" s="2" t="str">
        <f>VLOOKUP($A1785,'[1]23500'!$B$3:$L$5634,3,0)</f>
        <v>rolka</v>
      </c>
      <c r="L1785" s="2" t="str">
        <f>VLOOKUP($A1785,'[1]23500'!$B$3:$L$5634,4,0)</f>
        <v>3917320000</v>
      </c>
      <c r="M1785" s="2">
        <f>VLOOKUP($A1785,'[1]23500'!$B$3:$L$5634,5,0)</f>
        <v>0</v>
      </c>
      <c r="N1785" s="2">
        <f>VLOOKUP($A1785,'[1]23500'!$B$3:$L$5634,6,0)</f>
        <v>0</v>
      </c>
      <c r="O1785" s="2">
        <f>VLOOKUP($A1785,'[1]23500'!$B$3:$L$5634,7,0)</f>
        <v>0</v>
      </c>
      <c r="P1785" s="2">
        <f>VLOOKUP($A1785,'[1]23500'!$B$3:$L$5634,8,0)</f>
        <v>0</v>
      </c>
      <c r="Q1785" s="2" t="str">
        <f>VLOOKUP($A1785,'[1]23500'!$B$3:$L$5634,10,0)</f>
        <v>Koszulki termokurczliwe</v>
      </c>
      <c r="R1785" s="2" t="str">
        <f>VLOOKUP($A1785,'[1]23500'!$B$3:$L$5634,11,0)</f>
        <v>1103</v>
      </c>
    </row>
    <row r="1786" spans="1:18" x14ac:dyDescent="0.3">
      <c r="A1786" s="7" t="s">
        <v>5117</v>
      </c>
      <c r="B1786" s="7" t="s">
        <v>5118</v>
      </c>
      <c r="C1786" s="7" t="s">
        <v>5131</v>
      </c>
      <c r="D1786" s="7" t="s">
        <v>5119</v>
      </c>
      <c r="E1786" s="7">
        <f t="shared" si="27"/>
        <v>285.81666666666672</v>
      </c>
      <c r="F1786" s="7">
        <v>342.98</v>
      </c>
      <c r="G1786" s="7" t="s">
        <v>5048</v>
      </c>
      <c r="H1786" s="7" t="s">
        <v>539</v>
      </c>
      <c r="I1786" s="2" t="str">
        <f>VLOOKUP($A1786,'[1]23500'!$B$3:$L$5634,1,0)</f>
        <v>PHZ30064BN9</v>
      </c>
      <c r="J1786" s="2" t="str">
        <f>VLOOKUP($A1786,'[1]23500'!$B$3:$L$5634,2,0)</f>
        <v>KOSZULKA TERMOKURCZLIWA UL224 3:1; 6.4 / 2.0 mm BIAŁA  (100 m.)</v>
      </c>
      <c r="K1786" s="2" t="str">
        <f>VLOOKUP($A1786,'[1]23500'!$B$3:$L$5634,3,0)</f>
        <v>rolka</v>
      </c>
      <c r="L1786" s="2" t="str">
        <f>VLOOKUP($A1786,'[1]23500'!$B$3:$L$5634,4,0)</f>
        <v>3917320000</v>
      </c>
      <c r="M1786" s="2">
        <f>VLOOKUP($A1786,'[1]23500'!$B$3:$L$5634,5,0)</f>
        <v>0</v>
      </c>
      <c r="N1786" s="2">
        <f>VLOOKUP($A1786,'[1]23500'!$B$3:$L$5634,6,0)</f>
        <v>0</v>
      </c>
      <c r="O1786" s="2">
        <f>VLOOKUP($A1786,'[1]23500'!$B$3:$L$5634,7,0)</f>
        <v>0</v>
      </c>
      <c r="P1786" s="2">
        <f>VLOOKUP($A1786,'[1]23500'!$B$3:$L$5634,8,0)</f>
        <v>0</v>
      </c>
      <c r="Q1786" s="2" t="str">
        <f>VLOOKUP($A1786,'[1]23500'!$B$3:$L$5634,10,0)</f>
        <v>Koszulki termokurczliwe</v>
      </c>
      <c r="R1786" s="2" t="str">
        <f>VLOOKUP($A1786,'[1]23500'!$B$3:$L$5634,11,0)</f>
        <v>1103</v>
      </c>
    </row>
    <row r="1787" spans="1:18" x14ac:dyDescent="0.3">
      <c r="A1787" s="7" t="s">
        <v>5120</v>
      </c>
      <c r="B1787" s="7" t="s">
        <v>5121</v>
      </c>
      <c r="C1787" s="7" t="s">
        <v>5131</v>
      </c>
      <c r="D1787" s="7" t="s">
        <v>5122</v>
      </c>
      <c r="E1787" s="7">
        <f t="shared" si="27"/>
        <v>351.11666666666667</v>
      </c>
      <c r="F1787" s="7">
        <v>421.34</v>
      </c>
      <c r="G1787" s="7" t="s">
        <v>5048</v>
      </c>
      <c r="H1787" s="7" t="s">
        <v>539</v>
      </c>
      <c r="I1787" s="2" t="e">
        <f>VLOOKUP($A1787,'[1]23500'!$B$3:$L$5634,1,0)</f>
        <v>#N/A</v>
      </c>
      <c r="J1787" s="2" t="e">
        <f>VLOOKUP($A1787,'[1]23500'!$B$3:$L$5634,2,0)</f>
        <v>#N/A</v>
      </c>
      <c r="K1787" s="2" t="e">
        <f>VLOOKUP($A1787,'[1]23500'!$B$3:$L$5634,3,0)</f>
        <v>#N/A</v>
      </c>
      <c r="L1787" s="2" t="e">
        <f>VLOOKUP($A1787,'[1]23500'!$B$3:$L$5634,4,0)</f>
        <v>#N/A</v>
      </c>
      <c r="M1787" s="2" t="e">
        <f>VLOOKUP($A1787,'[1]23500'!$B$3:$L$5634,5,0)</f>
        <v>#N/A</v>
      </c>
      <c r="N1787" s="2" t="e">
        <f>VLOOKUP($A1787,'[1]23500'!$B$3:$L$5634,6,0)</f>
        <v>#N/A</v>
      </c>
      <c r="O1787" s="2" t="e">
        <f>VLOOKUP($A1787,'[1]23500'!$B$3:$L$5634,7,0)</f>
        <v>#N/A</v>
      </c>
      <c r="P1787" s="2" t="e">
        <f>VLOOKUP($A1787,'[1]23500'!$B$3:$L$5634,8,0)</f>
        <v>#N/A</v>
      </c>
      <c r="Q1787" s="2" t="e">
        <f>VLOOKUP($A1787,'[1]23500'!$B$3:$L$5634,10,0)</f>
        <v>#N/A</v>
      </c>
      <c r="R1787" s="2" t="e">
        <f>VLOOKUP($A1787,'[1]23500'!$B$3:$L$5634,11,0)</f>
        <v>#N/A</v>
      </c>
    </row>
    <row r="1788" spans="1:18" x14ac:dyDescent="0.3">
      <c r="A1788" s="7" t="s">
        <v>5123</v>
      </c>
      <c r="B1788" s="7" t="s">
        <v>5124</v>
      </c>
      <c r="C1788" s="7" t="s">
        <v>5131</v>
      </c>
      <c r="D1788" s="7" t="s">
        <v>5125</v>
      </c>
      <c r="E1788" s="7">
        <f t="shared" si="27"/>
        <v>365.31666666666666</v>
      </c>
      <c r="F1788" s="7">
        <v>438.38</v>
      </c>
      <c r="G1788" s="7" t="s">
        <v>5048</v>
      </c>
      <c r="H1788" s="7" t="s">
        <v>539</v>
      </c>
      <c r="I1788" s="2" t="e">
        <f>VLOOKUP($A1788,'[1]23500'!$B$3:$L$5634,1,0)</f>
        <v>#N/A</v>
      </c>
      <c r="J1788" s="2" t="e">
        <f>VLOOKUP($A1788,'[1]23500'!$B$3:$L$5634,2,0)</f>
        <v>#N/A</v>
      </c>
      <c r="K1788" s="2" t="e">
        <f>VLOOKUP($A1788,'[1]23500'!$B$3:$L$5634,3,0)</f>
        <v>#N/A</v>
      </c>
      <c r="L1788" s="2" t="e">
        <f>VLOOKUP($A1788,'[1]23500'!$B$3:$L$5634,4,0)</f>
        <v>#N/A</v>
      </c>
      <c r="M1788" s="2" t="e">
        <f>VLOOKUP($A1788,'[1]23500'!$B$3:$L$5634,5,0)</f>
        <v>#N/A</v>
      </c>
      <c r="N1788" s="2" t="e">
        <f>VLOOKUP($A1788,'[1]23500'!$B$3:$L$5634,6,0)</f>
        <v>#N/A</v>
      </c>
      <c r="O1788" s="2" t="e">
        <f>VLOOKUP($A1788,'[1]23500'!$B$3:$L$5634,7,0)</f>
        <v>#N/A</v>
      </c>
      <c r="P1788" s="2" t="e">
        <f>VLOOKUP($A1788,'[1]23500'!$B$3:$L$5634,8,0)</f>
        <v>#N/A</v>
      </c>
      <c r="Q1788" s="2" t="e">
        <f>VLOOKUP($A1788,'[1]23500'!$B$3:$L$5634,10,0)</f>
        <v>#N/A</v>
      </c>
      <c r="R1788" s="2" t="e">
        <f>VLOOKUP($A1788,'[1]23500'!$B$3:$L$5634,11,0)</f>
        <v>#N/A</v>
      </c>
    </row>
    <row r="1789" spans="1:18" x14ac:dyDescent="0.3">
      <c r="A1789" s="7" t="s">
        <v>5126</v>
      </c>
      <c r="B1789" s="7" t="s">
        <v>5127</v>
      </c>
      <c r="C1789" s="7" t="s">
        <v>5131</v>
      </c>
      <c r="D1789" s="7" t="s">
        <v>5128</v>
      </c>
      <c r="E1789" s="7">
        <f t="shared" si="27"/>
        <v>259.31666666666666</v>
      </c>
      <c r="F1789" s="7">
        <v>311.18</v>
      </c>
      <c r="G1789" s="7" t="s">
        <v>5048</v>
      </c>
      <c r="H1789" s="7" t="s">
        <v>539</v>
      </c>
      <c r="I1789" s="2" t="e">
        <f>VLOOKUP($A1789,'[1]23500'!$B$3:$L$5634,1,0)</f>
        <v>#N/A</v>
      </c>
      <c r="J1789" s="2" t="e">
        <f>VLOOKUP($A1789,'[1]23500'!$B$3:$L$5634,2,0)</f>
        <v>#N/A</v>
      </c>
      <c r="K1789" s="2" t="e">
        <f>VLOOKUP($A1789,'[1]23500'!$B$3:$L$5634,3,0)</f>
        <v>#N/A</v>
      </c>
      <c r="L1789" s="2" t="e">
        <f>VLOOKUP($A1789,'[1]23500'!$B$3:$L$5634,4,0)</f>
        <v>#N/A</v>
      </c>
      <c r="M1789" s="2" t="e">
        <f>VLOOKUP($A1789,'[1]23500'!$B$3:$L$5634,5,0)</f>
        <v>#N/A</v>
      </c>
      <c r="N1789" s="2" t="e">
        <f>VLOOKUP($A1789,'[1]23500'!$B$3:$L$5634,6,0)</f>
        <v>#N/A</v>
      </c>
      <c r="O1789" s="2" t="e">
        <f>VLOOKUP($A1789,'[1]23500'!$B$3:$L$5634,7,0)</f>
        <v>#N/A</v>
      </c>
      <c r="P1789" s="2" t="e">
        <f>VLOOKUP($A1789,'[1]23500'!$B$3:$L$5634,8,0)</f>
        <v>#N/A</v>
      </c>
      <c r="Q1789" s="2" t="e">
        <f>VLOOKUP($A1789,'[1]23500'!$B$3:$L$5634,10,0)</f>
        <v>#N/A</v>
      </c>
      <c r="R1789" s="2" t="e">
        <f>VLOOKUP($A1789,'[1]23500'!$B$3:$L$5634,11,0)</f>
        <v>#N/A</v>
      </c>
    </row>
    <row r="1790" spans="1:18" x14ac:dyDescent="0.3">
      <c r="A1790" s="1" t="s">
        <v>5129</v>
      </c>
      <c r="B1790" s="1" t="s">
        <v>5130</v>
      </c>
      <c r="C1790" s="1" t="s">
        <v>5131</v>
      </c>
      <c r="D1790" s="1" t="s">
        <v>5132</v>
      </c>
      <c r="E1790" s="1">
        <f t="shared" si="27"/>
        <v>0</v>
      </c>
      <c r="F1790" s="1"/>
      <c r="G1790" s="1" t="s">
        <v>5048</v>
      </c>
      <c r="H1790" s="1" t="s">
        <v>539</v>
      </c>
      <c r="I1790" s="2" t="e">
        <f>VLOOKUP($A1790,'[1]23500'!$B$3:$L$5634,1,0)</f>
        <v>#N/A</v>
      </c>
      <c r="J1790" s="2" t="e">
        <f>VLOOKUP($A1790,'[1]23500'!$B$3:$L$5634,2,0)</f>
        <v>#N/A</v>
      </c>
      <c r="K1790" s="2" t="e">
        <f>VLOOKUP($A1790,'[1]23500'!$B$3:$L$5634,3,0)</f>
        <v>#N/A</v>
      </c>
      <c r="L1790" s="2" t="e">
        <f>VLOOKUP($A1790,'[1]23500'!$B$3:$L$5634,4,0)</f>
        <v>#N/A</v>
      </c>
      <c r="M1790" s="2" t="e">
        <f>VLOOKUP($A1790,'[1]23500'!$B$3:$L$5634,5,0)</f>
        <v>#N/A</v>
      </c>
      <c r="N1790" s="2" t="e">
        <f>VLOOKUP($A1790,'[1]23500'!$B$3:$L$5634,6,0)</f>
        <v>#N/A</v>
      </c>
      <c r="O1790" s="2" t="e">
        <f>VLOOKUP($A1790,'[1]23500'!$B$3:$L$5634,7,0)</f>
        <v>#N/A</v>
      </c>
      <c r="P1790" s="2" t="e">
        <f>VLOOKUP($A1790,'[1]23500'!$B$3:$L$5634,8,0)</f>
        <v>#N/A</v>
      </c>
      <c r="Q1790" s="2" t="e">
        <f>VLOOKUP($A1790,'[1]23500'!$B$3:$L$5634,10,0)</f>
        <v>#N/A</v>
      </c>
      <c r="R1790" s="2" t="e">
        <f>VLOOKUP($A1790,'[1]23500'!$B$3:$L$5634,11,0)</f>
        <v>#N/A</v>
      </c>
    </row>
    <row r="1791" spans="1:18" x14ac:dyDescent="0.3">
      <c r="A1791" s="7" t="s">
        <v>5133</v>
      </c>
      <c r="B1791" s="7" t="s">
        <v>5134</v>
      </c>
      <c r="C1791" s="7" t="s">
        <v>5131</v>
      </c>
      <c r="D1791" s="7" t="s">
        <v>5135</v>
      </c>
      <c r="E1791" s="7">
        <f t="shared" si="27"/>
        <v>253.10833333333335</v>
      </c>
      <c r="F1791" s="7">
        <v>303.73</v>
      </c>
      <c r="G1791" s="7" t="s">
        <v>5048</v>
      </c>
      <c r="H1791" s="7" t="s">
        <v>539</v>
      </c>
      <c r="I1791" s="2" t="str">
        <f>VLOOKUP($A1791,'[1]23500'!$B$3:$L$5634,1,0)</f>
        <v>PHZF20024BN4</v>
      </c>
      <c r="J1791" s="2" t="str">
        <f>VLOOKUP($A1791,'[1]23500'!$B$3:$L$5634,2,0)</f>
        <v>KOSZULKA TERMOKURCZLIWA BEZHALOGENOWA 2.4 / 1.2 mm ŻÓŁTA  (100 m.)</v>
      </c>
      <c r="K1791" s="2" t="str">
        <f>VLOOKUP($A1791,'[1]23500'!$B$3:$L$5634,3,0)</f>
        <v>rolka</v>
      </c>
      <c r="L1791" s="2" t="str">
        <f>VLOOKUP($A1791,'[1]23500'!$B$3:$L$5634,4,0)</f>
        <v>3917320000</v>
      </c>
      <c r="M1791" s="2" t="str">
        <f>VLOOKUP($A1791,'[1]23500'!$B$3:$L$5634,5,0)</f>
        <v>5903041608905</v>
      </c>
      <c r="N1791" s="2">
        <f>VLOOKUP($A1791,'[1]23500'!$B$3:$L$5634,6,0)</f>
        <v>0.42399999999999999</v>
      </c>
      <c r="O1791" s="2" t="str">
        <f>VLOOKUP($A1791,'[1]23500'!$B$3:$L$5634,7,0)</f>
        <v>Kg</v>
      </c>
      <c r="P1791" s="2">
        <f>VLOOKUP($A1791,'[1]23500'!$B$3:$L$5634,8,0)</f>
        <v>0.54</v>
      </c>
      <c r="Q1791" s="2" t="str">
        <f>VLOOKUP($A1791,'[1]23500'!$B$3:$L$5634,10,0)</f>
        <v>Koszulki termokurczliwe</v>
      </c>
      <c r="R1791" s="2" t="str">
        <f>VLOOKUP($A1791,'[1]23500'!$B$3:$L$5634,11,0)</f>
        <v>1103</v>
      </c>
    </row>
    <row r="1792" spans="1:18" x14ac:dyDescent="0.3">
      <c r="A1792" s="7" t="s">
        <v>5136</v>
      </c>
      <c r="B1792" s="7" t="s">
        <v>5137</v>
      </c>
      <c r="C1792" s="7" t="s">
        <v>5131</v>
      </c>
      <c r="D1792" s="7" t="s">
        <v>5138</v>
      </c>
      <c r="E1792" s="7">
        <f t="shared" si="27"/>
        <v>253.10833333333335</v>
      </c>
      <c r="F1792" s="7">
        <v>303.73</v>
      </c>
      <c r="G1792" s="7" t="s">
        <v>5048</v>
      </c>
      <c r="H1792" s="7" t="s">
        <v>539</v>
      </c>
      <c r="I1792" s="2" t="str">
        <f>VLOOKUP($A1792,'[1]23500'!$B$3:$L$5634,1,0)</f>
        <v>PHZF20024BN9</v>
      </c>
      <c r="J1792" s="2" t="str">
        <f>VLOOKUP($A1792,'[1]23500'!$B$3:$L$5634,2,0)</f>
        <v>KOSZULKA TERMOKURCZLIWA BEZHALOGENOWA 2.4 / 1.2 mm BIAŁA  (100 m.)</v>
      </c>
      <c r="K1792" s="2" t="str">
        <f>VLOOKUP($A1792,'[1]23500'!$B$3:$L$5634,3,0)</f>
        <v>rolka</v>
      </c>
      <c r="L1792" s="2" t="str">
        <f>VLOOKUP($A1792,'[1]23500'!$B$3:$L$5634,4,0)</f>
        <v>3917320000</v>
      </c>
      <c r="M1792" s="2" t="str">
        <f>VLOOKUP($A1792,'[1]23500'!$B$3:$L$5634,5,0)</f>
        <v>5903041608912</v>
      </c>
      <c r="N1792" s="2">
        <f>VLOOKUP($A1792,'[1]23500'!$B$3:$L$5634,6,0)</f>
        <v>0.42399999999999999</v>
      </c>
      <c r="O1792" s="2" t="str">
        <f>VLOOKUP($A1792,'[1]23500'!$B$3:$L$5634,7,0)</f>
        <v>Kg</v>
      </c>
      <c r="P1792" s="2">
        <f>VLOOKUP($A1792,'[1]23500'!$B$3:$L$5634,8,0)</f>
        <v>0.54</v>
      </c>
      <c r="Q1792" s="2" t="str">
        <f>VLOOKUP($A1792,'[1]23500'!$B$3:$L$5634,10,0)</f>
        <v>Koszulki termokurczliwe</v>
      </c>
      <c r="R1792" s="2" t="str">
        <f>VLOOKUP($A1792,'[1]23500'!$B$3:$L$5634,11,0)</f>
        <v>1103</v>
      </c>
    </row>
    <row r="1793" spans="1:18" x14ac:dyDescent="0.3">
      <c r="A1793" s="7" t="s">
        <v>5139</v>
      </c>
      <c r="B1793" s="7" t="s">
        <v>5140</v>
      </c>
      <c r="C1793" s="7" t="s">
        <v>542</v>
      </c>
      <c r="D1793" s="7" t="s">
        <v>5141</v>
      </c>
      <c r="E1793" s="7">
        <f t="shared" si="27"/>
        <v>70.650000000000006</v>
      </c>
      <c r="F1793" s="7">
        <v>84.78</v>
      </c>
      <c r="G1793" s="7" t="s">
        <v>5048</v>
      </c>
      <c r="H1793" s="7" t="s">
        <v>539</v>
      </c>
      <c r="I1793" s="2" t="str">
        <f>VLOOKUP($A1793,'[1]23500'!$B$3:$L$5634,1,0)</f>
        <v>PHZF20024DN4</v>
      </c>
      <c r="J1793" s="2" t="str">
        <f>VLOOKUP($A1793,'[1]23500'!$B$3:$L$5634,2,0)</f>
        <v>KOSZULKA TERMOKURCZLIWA BEZHALOGENOWA 2.4 / 1.2 mm ŻÓŁTA  (25 m.)</v>
      </c>
      <c r="K1793" s="2" t="str">
        <f>VLOOKUP($A1793,'[1]23500'!$B$3:$L$5634,3,0)</f>
        <v>rolka</v>
      </c>
      <c r="L1793" s="2" t="str">
        <f>VLOOKUP($A1793,'[1]23500'!$B$3:$L$5634,4,0)</f>
        <v>3917320000</v>
      </c>
      <c r="M1793" s="2" t="str">
        <f>VLOOKUP($A1793,'[1]23500'!$B$3:$L$5634,5,0)</f>
        <v>5903041608929</v>
      </c>
      <c r="N1793" s="2">
        <f>VLOOKUP($A1793,'[1]23500'!$B$3:$L$5634,6,0)</f>
        <v>9.0999999999999998E-2</v>
      </c>
      <c r="O1793" s="2" t="str">
        <f>VLOOKUP($A1793,'[1]23500'!$B$3:$L$5634,7,0)</f>
        <v>Kg</v>
      </c>
      <c r="P1793" s="2">
        <f>VLOOKUP($A1793,'[1]23500'!$B$3:$L$5634,8,0)</f>
        <v>0.16</v>
      </c>
      <c r="Q1793" s="2" t="str">
        <f>VLOOKUP($A1793,'[1]23500'!$B$3:$L$5634,10,0)</f>
        <v>Koszulki termokurczliwe</v>
      </c>
      <c r="R1793" s="2" t="str">
        <f>VLOOKUP($A1793,'[1]23500'!$B$3:$L$5634,11,0)</f>
        <v>1103</v>
      </c>
    </row>
    <row r="1794" spans="1:18" x14ac:dyDescent="0.3">
      <c r="A1794" s="7" t="s">
        <v>5142</v>
      </c>
      <c r="B1794" s="7" t="s">
        <v>5143</v>
      </c>
      <c r="C1794" s="7" t="s">
        <v>542</v>
      </c>
      <c r="D1794" s="7" t="s">
        <v>5144</v>
      </c>
      <c r="E1794" s="7">
        <f t="shared" si="27"/>
        <v>70.650000000000006</v>
      </c>
      <c r="F1794" s="7">
        <v>84.78</v>
      </c>
      <c r="G1794" s="7" t="s">
        <v>5048</v>
      </c>
      <c r="H1794" s="7" t="s">
        <v>539</v>
      </c>
      <c r="I1794" s="2" t="str">
        <f>VLOOKUP($A1794,'[1]23500'!$B$3:$L$5634,1,0)</f>
        <v>PHZF20024DN9</v>
      </c>
      <c r="J1794" s="2" t="str">
        <f>VLOOKUP($A1794,'[1]23500'!$B$3:$L$5634,2,0)</f>
        <v>KOSZULKA TERMOKURCZLIWA BEZHALOGENOWA 2.4 / 1.2 mm BIAŁA  (25 m.)</v>
      </c>
      <c r="K1794" s="2" t="str">
        <f>VLOOKUP($A1794,'[1]23500'!$B$3:$L$5634,3,0)</f>
        <v>rolka</v>
      </c>
      <c r="L1794" s="2" t="str">
        <f>VLOOKUP($A1794,'[1]23500'!$B$3:$L$5634,4,0)</f>
        <v>3917320000</v>
      </c>
      <c r="M1794" s="2" t="str">
        <f>VLOOKUP($A1794,'[1]23500'!$B$3:$L$5634,5,0)</f>
        <v>5903041608936</v>
      </c>
      <c r="N1794" s="2">
        <f>VLOOKUP($A1794,'[1]23500'!$B$3:$L$5634,6,0)</f>
        <v>9.0999999999999998E-2</v>
      </c>
      <c r="O1794" s="2" t="str">
        <f>VLOOKUP($A1794,'[1]23500'!$B$3:$L$5634,7,0)</f>
        <v>Kg</v>
      </c>
      <c r="P1794" s="2">
        <f>VLOOKUP($A1794,'[1]23500'!$B$3:$L$5634,8,0)</f>
        <v>0.16</v>
      </c>
      <c r="Q1794" s="2" t="str">
        <f>VLOOKUP($A1794,'[1]23500'!$B$3:$L$5634,10,0)</f>
        <v>Koszulki termokurczliwe</v>
      </c>
      <c r="R1794" s="2" t="str">
        <f>VLOOKUP($A1794,'[1]23500'!$B$3:$L$5634,11,0)</f>
        <v>1103</v>
      </c>
    </row>
    <row r="1795" spans="1:18" x14ac:dyDescent="0.3">
      <c r="A1795" s="7" t="s">
        <v>5145</v>
      </c>
      <c r="B1795" s="7" t="s">
        <v>5146</v>
      </c>
      <c r="C1795" s="7" t="s">
        <v>5131</v>
      </c>
      <c r="D1795" s="7" t="s">
        <v>5147</v>
      </c>
      <c r="E1795" s="7">
        <f t="shared" ref="E1795:E1858" si="28">F1795/1.2</f>
        <v>267.25833333333333</v>
      </c>
      <c r="F1795" s="7">
        <v>320.70999999999998</v>
      </c>
      <c r="G1795" s="7" t="s">
        <v>5048</v>
      </c>
      <c r="H1795" s="7" t="s">
        <v>539</v>
      </c>
      <c r="I1795" s="2" t="str">
        <f>VLOOKUP($A1795,'[1]23500'!$B$3:$L$5634,1,0)</f>
        <v>PHZF20032BN4</v>
      </c>
      <c r="J1795" s="2" t="str">
        <f>VLOOKUP($A1795,'[1]23500'!$B$3:$L$5634,2,0)</f>
        <v>KOSZULKA TERMOKURCZLIWA BEZHALOGENOWA 3.2 / 1.6 mm ŻÓŁTA  (100 m.)</v>
      </c>
      <c r="K1795" s="2" t="str">
        <f>VLOOKUP($A1795,'[1]23500'!$B$3:$L$5634,3,0)</f>
        <v>rolka</v>
      </c>
      <c r="L1795" s="2" t="str">
        <f>VLOOKUP($A1795,'[1]23500'!$B$3:$L$5634,4,0)</f>
        <v>3917320000</v>
      </c>
      <c r="M1795" s="2" t="str">
        <f>VLOOKUP($A1795,'[1]23500'!$B$3:$L$5634,5,0)</f>
        <v>5903041608943</v>
      </c>
      <c r="N1795" s="2">
        <f>VLOOKUP($A1795,'[1]23500'!$B$3:$L$5634,6,0)</f>
        <v>0.72</v>
      </c>
      <c r="O1795" s="2" t="str">
        <f>VLOOKUP($A1795,'[1]23500'!$B$3:$L$5634,7,0)</f>
        <v>Kg</v>
      </c>
      <c r="P1795" s="2">
        <f>VLOOKUP($A1795,'[1]23500'!$B$3:$L$5634,8,0)</f>
        <v>0.82</v>
      </c>
      <c r="Q1795" s="2" t="str">
        <f>VLOOKUP($A1795,'[1]23500'!$B$3:$L$5634,10,0)</f>
        <v>Koszulki termokurczliwe</v>
      </c>
      <c r="R1795" s="2" t="str">
        <f>VLOOKUP($A1795,'[1]23500'!$B$3:$L$5634,11,0)</f>
        <v>1103</v>
      </c>
    </row>
    <row r="1796" spans="1:18" x14ac:dyDescent="0.3">
      <c r="A1796" s="7" t="s">
        <v>5148</v>
      </c>
      <c r="B1796" s="7" t="s">
        <v>5149</v>
      </c>
      <c r="C1796" s="7" t="s">
        <v>5131</v>
      </c>
      <c r="D1796" s="7" t="s">
        <v>5150</v>
      </c>
      <c r="E1796" s="7">
        <f t="shared" si="28"/>
        <v>267.25833333333333</v>
      </c>
      <c r="F1796" s="7">
        <v>320.70999999999998</v>
      </c>
      <c r="G1796" s="7" t="s">
        <v>5048</v>
      </c>
      <c r="H1796" s="7" t="s">
        <v>539</v>
      </c>
      <c r="I1796" s="2" t="str">
        <f>VLOOKUP($A1796,'[1]23500'!$B$3:$L$5634,1,0)</f>
        <v>PHZF20032BN9</v>
      </c>
      <c r="J1796" s="2" t="str">
        <f>VLOOKUP($A1796,'[1]23500'!$B$3:$L$5634,2,0)</f>
        <v>KOSZULKA TERMOKURCZLIWA BEZHALOGENOWA 3.2 / 1.6 mm BIAŁA  (100 m.)</v>
      </c>
      <c r="K1796" s="2" t="str">
        <f>VLOOKUP($A1796,'[1]23500'!$B$3:$L$5634,3,0)</f>
        <v>rolka</v>
      </c>
      <c r="L1796" s="2" t="str">
        <f>VLOOKUP($A1796,'[1]23500'!$B$3:$L$5634,4,0)</f>
        <v>3917320000</v>
      </c>
      <c r="M1796" s="2" t="str">
        <f>VLOOKUP($A1796,'[1]23500'!$B$3:$L$5634,5,0)</f>
        <v>5903041608950</v>
      </c>
      <c r="N1796" s="2">
        <f>VLOOKUP($A1796,'[1]23500'!$B$3:$L$5634,6,0)</f>
        <v>0.8</v>
      </c>
      <c r="O1796" s="2" t="str">
        <f>VLOOKUP($A1796,'[1]23500'!$B$3:$L$5634,7,0)</f>
        <v>Kg</v>
      </c>
      <c r="P1796" s="2">
        <f>VLOOKUP($A1796,'[1]23500'!$B$3:$L$5634,8,0)</f>
        <v>0.95</v>
      </c>
      <c r="Q1796" s="2" t="str">
        <f>VLOOKUP($A1796,'[1]23500'!$B$3:$L$5634,10,0)</f>
        <v>Koszulki termokurczliwe</v>
      </c>
      <c r="R1796" s="2" t="str">
        <f>VLOOKUP($A1796,'[1]23500'!$B$3:$L$5634,11,0)</f>
        <v>1103</v>
      </c>
    </row>
    <row r="1797" spans="1:18" x14ac:dyDescent="0.3">
      <c r="A1797" s="7" t="s">
        <v>5151</v>
      </c>
      <c r="B1797" s="7" t="s">
        <v>5152</v>
      </c>
      <c r="C1797" s="7" t="s">
        <v>542</v>
      </c>
      <c r="D1797" s="7" t="s">
        <v>5153</v>
      </c>
      <c r="E1797" s="7">
        <f t="shared" si="28"/>
        <v>74.375</v>
      </c>
      <c r="F1797" s="7">
        <v>89.25</v>
      </c>
      <c r="G1797" s="7" t="s">
        <v>5048</v>
      </c>
      <c r="H1797" s="7" t="s">
        <v>539</v>
      </c>
      <c r="I1797" s="2" t="str">
        <f>VLOOKUP($A1797,'[1]23500'!$B$3:$L$5634,1,0)</f>
        <v>PHZF20032DN4</v>
      </c>
      <c r="J1797" s="2" t="str">
        <f>VLOOKUP($A1797,'[1]23500'!$B$3:$L$5634,2,0)</f>
        <v>KOSZULKA TERMOKURCZLIWA BEZHALOGENOWA 3.2 / 1.6 mm ŻÓŁTA  (25 m.)</v>
      </c>
      <c r="K1797" s="2" t="str">
        <f>VLOOKUP($A1797,'[1]23500'!$B$3:$L$5634,3,0)</f>
        <v>rolka</v>
      </c>
      <c r="L1797" s="2" t="str">
        <f>VLOOKUP($A1797,'[1]23500'!$B$3:$L$5634,4,0)</f>
        <v>3917320000</v>
      </c>
      <c r="M1797" s="2" t="str">
        <f>VLOOKUP($A1797,'[1]23500'!$B$3:$L$5634,5,0)</f>
        <v>5903041608967</v>
      </c>
      <c r="N1797" s="2">
        <f>VLOOKUP($A1797,'[1]23500'!$B$3:$L$5634,6,0)</f>
        <v>0.13100000000000001</v>
      </c>
      <c r="O1797" s="2" t="str">
        <f>VLOOKUP($A1797,'[1]23500'!$B$3:$L$5634,7,0)</f>
        <v>Kg</v>
      </c>
      <c r="P1797" s="2">
        <f>VLOOKUP($A1797,'[1]23500'!$B$3:$L$5634,8,0)</f>
        <v>0.2</v>
      </c>
      <c r="Q1797" s="2" t="str">
        <f>VLOOKUP($A1797,'[1]23500'!$B$3:$L$5634,10,0)</f>
        <v>Koszulki termokurczliwe</v>
      </c>
      <c r="R1797" s="2" t="str">
        <f>VLOOKUP($A1797,'[1]23500'!$B$3:$L$5634,11,0)</f>
        <v>1103</v>
      </c>
    </row>
    <row r="1798" spans="1:18" x14ac:dyDescent="0.3">
      <c r="A1798" s="7" t="s">
        <v>5154</v>
      </c>
      <c r="B1798" s="7" t="s">
        <v>5155</v>
      </c>
      <c r="C1798" s="7" t="s">
        <v>542</v>
      </c>
      <c r="D1798" s="7" t="s">
        <v>5156</v>
      </c>
      <c r="E1798" s="7">
        <f t="shared" si="28"/>
        <v>74.375</v>
      </c>
      <c r="F1798" s="7">
        <v>89.25</v>
      </c>
      <c r="G1798" s="7" t="s">
        <v>5048</v>
      </c>
      <c r="H1798" s="7" t="s">
        <v>539</v>
      </c>
      <c r="I1798" s="2" t="str">
        <f>VLOOKUP($A1798,'[1]23500'!$B$3:$L$5634,1,0)</f>
        <v>PHZF20032DN9</v>
      </c>
      <c r="J1798" s="2" t="str">
        <f>VLOOKUP($A1798,'[1]23500'!$B$3:$L$5634,2,0)</f>
        <v>KOSZULKA TERMOKURCZLIWA BEZHALOGENOWA 3.2 / 1.6 mm BIAŁA  (25 m.)</v>
      </c>
      <c r="K1798" s="2" t="str">
        <f>VLOOKUP($A1798,'[1]23500'!$B$3:$L$5634,3,0)</f>
        <v>rolka</v>
      </c>
      <c r="L1798" s="2" t="str">
        <f>VLOOKUP($A1798,'[1]23500'!$B$3:$L$5634,4,0)</f>
        <v>3917320000</v>
      </c>
      <c r="M1798" s="2" t="str">
        <f>VLOOKUP($A1798,'[1]23500'!$B$3:$L$5634,5,0)</f>
        <v>5903041608974</v>
      </c>
      <c r="N1798" s="2">
        <f>VLOOKUP($A1798,'[1]23500'!$B$3:$L$5634,6,0)</f>
        <v>0.13100000000000001</v>
      </c>
      <c r="O1798" s="2" t="str">
        <f>VLOOKUP($A1798,'[1]23500'!$B$3:$L$5634,7,0)</f>
        <v>Kg</v>
      </c>
      <c r="P1798" s="2">
        <f>VLOOKUP($A1798,'[1]23500'!$B$3:$L$5634,8,0)</f>
        <v>0.2</v>
      </c>
      <c r="Q1798" s="2" t="str">
        <f>VLOOKUP($A1798,'[1]23500'!$B$3:$L$5634,10,0)</f>
        <v>Koszulki termokurczliwe</v>
      </c>
      <c r="R1798" s="2" t="str">
        <f>VLOOKUP($A1798,'[1]23500'!$B$3:$L$5634,11,0)</f>
        <v>1103</v>
      </c>
    </row>
    <row r="1799" spans="1:18" x14ac:dyDescent="0.3">
      <c r="A1799" s="7" t="s">
        <v>5157</v>
      </c>
      <c r="B1799" s="7" t="s">
        <v>5158</v>
      </c>
      <c r="C1799" s="7" t="s">
        <v>5131</v>
      </c>
      <c r="D1799" s="7" t="s">
        <v>5159</v>
      </c>
      <c r="E1799" s="7">
        <f t="shared" si="28"/>
        <v>279.43333333333334</v>
      </c>
      <c r="F1799" s="7">
        <v>335.32</v>
      </c>
      <c r="G1799" s="7" t="s">
        <v>5048</v>
      </c>
      <c r="H1799" s="7" t="s">
        <v>539</v>
      </c>
      <c r="I1799" s="2" t="str">
        <f>VLOOKUP($A1799,'[1]23500'!$B$3:$L$5634,1,0)</f>
        <v>PHZF20048BN4</v>
      </c>
      <c r="J1799" s="2" t="str">
        <f>VLOOKUP($A1799,'[1]23500'!$B$3:$L$5634,2,0)</f>
        <v>KOSZULKA TERMOKURCZLIWA BEZHALOGENOWA 4.8 / 2.4 mm ŻÓŁTA  (100 m.)</v>
      </c>
      <c r="K1799" s="2" t="str">
        <f>VLOOKUP($A1799,'[1]23500'!$B$3:$L$5634,3,0)</f>
        <v>rolka</v>
      </c>
      <c r="L1799" s="2" t="str">
        <f>VLOOKUP($A1799,'[1]23500'!$B$3:$L$5634,4,0)</f>
        <v>3917320000</v>
      </c>
      <c r="M1799" s="2" t="str">
        <f>VLOOKUP($A1799,'[1]23500'!$B$3:$L$5634,5,0)</f>
        <v>5903041609001</v>
      </c>
      <c r="N1799" s="2">
        <f>VLOOKUP($A1799,'[1]23500'!$B$3:$L$5634,6,0)</f>
        <v>0.92</v>
      </c>
      <c r="O1799" s="2" t="str">
        <f>VLOOKUP($A1799,'[1]23500'!$B$3:$L$5634,7,0)</f>
        <v>Kg</v>
      </c>
      <c r="P1799" s="2">
        <f>VLOOKUP($A1799,'[1]23500'!$B$3:$L$5634,8,0)</f>
        <v>1.1200000000000001</v>
      </c>
      <c r="Q1799" s="2" t="str">
        <f>VLOOKUP($A1799,'[1]23500'!$B$3:$L$5634,10,0)</f>
        <v>Koszulki termokurczliwe</v>
      </c>
      <c r="R1799" s="2" t="str">
        <f>VLOOKUP($A1799,'[1]23500'!$B$3:$L$5634,11,0)</f>
        <v>1103</v>
      </c>
    </row>
    <row r="1800" spans="1:18" x14ac:dyDescent="0.3">
      <c r="A1800" s="7" t="s">
        <v>5160</v>
      </c>
      <c r="B1800" s="7" t="s">
        <v>5161</v>
      </c>
      <c r="C1800" s="7" t="s">
        <v>5131</v>
      </c>
      <c r="D1800" s="7" t="s">
        <v>5162</v>
      </c>
      <c r="E1800" s="7">
        <f t="shared" si="28"/>
        <v>279.43333333333334</v>
      </c>
      <c r="F1800" s="7">
        <v>335.32</v>
      </c>
      <c r="G1800" s="7" t="s">
        <v>5048</v>
      </c>
      <c r="H1800" s="7" t="s">
        <v>539</v>
      </c>
      <c r="I1800" s="2" t="str">
        <f>VLOOKUP($A1800,'[1]23500'!$B$3:$L$5634,1,0)</f>
        <v>PHZF20048BN9</v>
      </c>
      <c r="J1800" s="2" t="str">
        <f>VLOOKUP($A1800,'[1]23500'!$B$3:$L$5634,2,0)</f>
        <v>KOSZULKA TERMOKURCZLIWA BEZHALOGENOWA 4.8 / 2.4 mm BIAŁA  (100 m.)</v>
      </c>
      <c r="K1800" s="2" t="str">
        <f>VLOOKUP($A1800,'[1]23500'!$B$3:$L$5634,3,0)</f>
        <v>rolka</v>
      </c>
      <c r="L1800" s="2" t="str">
        <f>VLOOKUP($A1800,'[1]23500'!$B$3:$L$5634,4,0)</f>
        <v>3917320000</v>
      </c>
      <c r="M1800" s="2" t="str">
        <f>VLOOKUP($A1800,'[1]23500'!$B$3:$L$5634,5,0)</f>
        <v>5903041609018</v>
      </c>
      <c r="N1800" s="2">
        <f>VLOOKUP($A1800,'[1]23500'!$B$3:$L$5634,6,0)</f>
        <v>0.80400000000000005</v>
      </c>
      <c r="O1800" s="2" t="str">
        <f>VLOOKUP($A1800,'[1]23500'!$B$3:$L$5634,7,0)</f>
        <v>Kg</v>
      </c>
      <c r="P1800" s="2">
        <f>VLOOKUP($A1800,'[1]23500'!$B$3:$L$5634,8,0)</f>
        <v>0.99</v>
      </c>
      <c r="Q1800" s="2" t="str">
        <f>VLOOKUP($A1800,'[1]23500'!$B$3:$L$5634,10,0)</f>
        <v>Koszulki termokurczliwe</v>
      </c>
      <c r="R1800" s="2" t="str">
        <f>VLOOKUP($A1800,'[1]23500'!$B$3:$L$5634,11,0)</f>
        <v>1103</v>
      </c>
    </row>
    <row r="1801" spans="1:18" x14ac:dyDescent="0.3">
      <c r="A1801" s="7" t="s">
        <v>5163</v>
      </c>
      <c r="B1801" s="7" t="s">
        <v>5164</v>
      </c>
      <c r="C1801" s="7" t="s">
        <v>542</v>
      </c>
      <c r="D1801" s="7" t="s">
        <v>5165</v>
      </c>
      <c r="E1801" s="7">
        <f t="shared" si="28"/>
        <v>77.850000000000009</v>
      </c>
      <c r="F1801" s="7">
        <v>93.42</v>
      </c>
      <c r="G1801" s="7" t="s">
        <v>5048</v>
      </c>
      <c r="H1801" s="7" t="s">
        <v>539</v>
      </c>
      <c r="I1801" s="2" t="str">
        <f>VLOOKUP($A1801,'[1]23500'!$B$3:$L$5634,1,0)</f>
        <v>PHZF20048DN4</v>
      </c>
      <c r="J1801" s="2" t="str">
        <f>VLOOKUP($A1801,'[1]23500'!$B$3:$L$5634,2,0)</f>
        <v>KOSZULKA TERMOKURCZLIWA BEZHALOGENOWA 4.8 / 2.4 mm ŻÓŁTA  (25 m.)</v>
      </c>
      <c r="K1801" s="2" t="str">
        <f>VLOOKUP($A1801,'[1]23500'!$B$3:$L$5634,3,0)</f>
        <v>rolka</v>
      </c>
      <c r="L1801" s="2" t="str">
        <f>VLOOKUP($A1801,'[1]23500'!$B$3:$L$5634,4,0)</f>
        <v>3917320000</v>
      </c>
      <c r="M1801" s="2" t="str">
        <f>VLOOKUP($A1801,'[1]23500'!$B$3:$L$5634,5,0)</f>
        <v>5903041609025</v>
      </c>
      <c r="N1801" s="2">
        <f>VLOOKUP($A1801,'[1]23500'!$B$3:$L$5634,6,0)</f>
        <v>0.191</v>
      </c>
      <c r="O1801" s="2" t="str">
        <f>VLOOKUP($A1801,'[1]23500'!$B$3:$L$5634,7,0)</f>
        <v>Kg</v>
      </c>
      <c r="P1801" s="2">
        <f>VLOOKUP($A1801,'[1]23500'!$B$3:$L$5634,8,0)</f>
        <v>0.26</v>
      </c>
      <c r="Q1801" s="2" t="str">
        <f>VLOOKUP($A1801,'[1]23500'!$B$3:$L$5634,10,0)</f>
        <v>Koszulki termokurczliwe</v>
      </c>
      <c r="R1801" s="2" t="str">
        <f>VLOOKUP($A1801,'[1]23500'!$B$3:$L$5634,11,0)</f>
        <v>1103</v>
      </c>
    </row>
    <row r="1802" spans="1:18" x14ac:dyDescent="0.3">
      <c r="A1802" s="7" t="s">
        <v>5166</v>
      </c>
      <c r="B1802" s="7" t="s">
        <v>5167</v>
      </c>
      <c r="C1802" s="7" t="s">
        <v>542</v>
      </c>
      <c r="D1802" s="7" t="s">
        <v>5168</v>
      </c>
      <c r="E1802" s="7">
        <f t="shared" si="28"/>
        <v>77.850000000000009</v>
      </c>
      <c r="F1802" s="7">
        <v>93.42</v>
      </c>
      <c r="G1802" s="7" t="s">
        <v>5048</v>
      </c>
      <c r="H1802" s="7" t="s">
        <v>539</v>
      </c>
      <c r="I1802" s="2" t="str">
        <f>VLOOKUP($A1802,'[1]23500'!$B$3:$L$5634,1,0)</f>
        <v>PHZF20048DN9</v>
      </c>
      <c r="J1802" s="2" t="str">
        <f>VLOOKUP($A1802,'[1]23500'!$B$3:$L$5634,2,0)</f>
        <v>KOSZULKA TERMOKURCZLIWA BEZHALOGENOWA 4.8 / 2.4 mm BIAŁA  (25 m.)</v>
      </c>
      <c r="K1802" s="2" t="str">
        <f>VLOOKUP($A1802,'[1]23500'!$B$3:$L$5634,3,0)</f>
        <v>rolka</v>
      </c>
      <c r="L1802" s="2" t="str">
        <f>VLOOKUP($A1802,'[1]23500'!$B$3:$L$5634,4,0)</f>
        <v>3917320000</v>
      </c>
      <c r="M1802" s="2" t="str">
        <f>VLOOKUP($A1802,'[1]23500'!$B$3:$L$5634,5,0)</f>
        <v>5903041609032</v>
      </c>
      <c r="N1802" s="2">
        <f>VLOOKUP($A1802,'[1]23500'!$B$3:$L$5634,6,0)</f>
        <v>0.191</v>
      </c>
      <c r="O1802" s="2" t="str">
        <f>VLOOKUP($A1802,'[1]23500'!$B$3:$L$5634,7,0)</f>
        <v>Kg</v>
      </c>
      <c r="P1802" s="2">
        <f>VLOOKUP($A1802,'[1]23500'!$B$3:$L$5634,8,0)</f>
        <v>0.26</v>
      </c>
      <c r="Q1802" s="2" t="str">
        <f>VLOOKUP($A1802,'[1]23500'!$B$3:$L$5634,10,0)</f>
        <v>Koszulki termokurczliwe</v>
      </c>
      <c r="R1802" s="2" t="str">
        <f>VLOOKUP($A1802,'[1]23500'!$B$3:$L$5634,11,0)</f>
        <v>1103</v>
      </c>
    </row>
    <row r="1803" spans="1:18" x14ac:dyDescent="0.3">
      <c r="A1803" s="7" t="s">
        <v>5169</v>
      </c>
      <c r="B1803" s="7" t="s">
        <v>5170</v>
      </c>
      <c r="C1803" s="7" t="s">
        <v>5131</v>
      </c>
      <c r="D1803" s="7" t="s">
        <v>5171</v>
      </c>
      <c r="E1803" s="7">
        <f t="shared" si="28"/>
        <v>296.79166666666669</v>
      </c>
      <c r="F1803" s="7">
        <v>356.15</v>
      </c>
      <c r="G1803" s="7" t="s">
        <v>5048</v>
      </c>
      <c r="H1803" s="7" t="s">
        <v>539</v>
      </c>
      <c r="I1803" s="2" t="str">
        <f>VLOOKUP($A1803,'[1]23500'!$B$3:$L$5634,1,0)</f>
        <v>PHZF20064BN4</v>
      </c>
      <c r="J1803" s="2" t="str">
        <f>VLOOKUP($A1803,'[1]23500'!$B$3:$L$5634,2,0)</f>
        <v>KOSZULKA TERMOKURCZLIWA BEZHALOGENOWA 6.4 / 3.2 mm ŻÓŁTA  (100 m.)</v>
      </c>
      <c r="K1803" s="2" t="str">
        <f>VLOOKUP($A1803,'[1]23500'!$B$3:$L$5634,3,0)</f>
        <v>rolka</v>
      </c>
      <c r="L1803" s="2" t="str">
        <f>VLOOKUP($A1803,'[1]23500'!$B$3:$L$5634,4,0)</f>
        <v>3917320000</v>
      </c>
      <c r="M1803" s="2" t="str">
        <f>VLOOKUP($A1803,'[1]23500'!$B$3:$L$5634,5,0)</f>
        <v>5903041609056</v>
      </c>
      <c r="N1803" s="2">
        <f>VLOOKUP($A1803,'[1]23500'!$B$3:$L$5634,6,0)</f>
        <v>1.28</v>
      </c>
      <c r="O1803" s="2" t="str">
        <f>VLOOKUP($A1803,'[1]23500'!$B$3:$L$5634,7,0)</f>
        <v>Kg</v>
      </c>
      <c r="P1803" s="2">
        <f>VLOOKUP($A1803,'[1]23500'!$B$3:$L$5634,8,0)</f>
        <v>1.405</v>
      </c>
      <c r="Q1803" s="2" t="str">
        <f>VLOOKUP($A1803,'[1]23500'!$B$3:$L$5634,10,0)</f>
        <v>Koszulki termokurczliwe</v>
      </c>
      <c r="R1803" s="2" t="str">
        <f>VLOOKUP($A1803,'[1]23500'!$B$3:$L$5634,11,0)</f>
        <v>1103</v>
      </c>
    </row>
    <row r="1804" spans="1:18" x14ac:dyDescent="0.3">
      <c r="A1804" s="7" t="s">
        <v>5172</v>
      </c>
      <c r="B1804" s="7" t="s">
        <v>5173</v>
      </c>
      <c r="C1804" s="7" t="s">
        <v>5131</v>
      </c>
      <c r="D1804" s="7" t="s">
        <v>5174</v>
      </c>
      <c r="E1804" s="7">
        <f t="shared" si="28"/>
        <v>296.79166666666669</v>
      </c>
      <c r="F1804" s="7">
        <v>356.15</v>
      </c>
      <c r="G1804" s="7" t="s">
        <v>5048</v>
      </c>
      <c r="H1804" s="7" t="s">
        <v>539</v>
      </c>
      <c r="I1804" s="2" t="str">
        <f>VLOOKUP($A1804,'[1]23500'!$B$3:$L$5634,1,0)</f>
        <v>PHZF20064BN9</v>
      </c>
      <c r="J1804" s="2" t="str">
        <f>VLOOKUP($A1804,'[1]23500'!$B$3:$L$5634,2,0)</f>
        <v>KOSZULKA TERMOKURCZLIWA BEZHALOGENOWA 6.4 / 3.2 mm BIAŁA  (100 m.)</v>
      </c>
      <c r="K1804" s="2" t="str">
        <f>VLOOKUP($A1804,'[1]23500'!$B$3:$L$5634,3,0)</f>
        <v>rolka</v>
      </c>
      <c r="L1804" s="2" t="str">
        <f>VLOOKUP($A1804,'[1]23500'!$B$3:$L$5634,4,0)</f>
        <v>3917320000</v>
      </c>
      <c r="M1804" s="2" t="str">
        <f>VLOOKUP($A1804,'[1]23500'!$B$3:$L$5634,5,0)</f>
        <v>5903041609063</v>
      </c>
      <c r="N1804" s="2">
        <f>VLOOKUP($A1804,'[1]23500'!$B$3:$L$5634,6,0)</f>
        <v>1.204</v>
      </c>
      <c r="O1804" s="2" t="str">
        <f>VLOOKUP($A1804,'[1]23500'!$B$3:$L$5634,7,0)</f>
        <v>Kg</v>
      </c>
      <c r="P1804" s="2">
        <f>VLOOKUP($A1804,'[1]23500'!$B$3:$L$5634,8,0)</f>
        <v>1.32</v>
      </c>
      <c r="Q1804" s="2" t="str">
        <f>VLOOKUP($A1804,'[1]23500'!$B$3:$L$5634,10,0)</f>
        <v>Koszulki termokurczliwe</v>
      </c>
      <c r="R1804" s="2" t="str">
        <f>VLOOKUP($A1804,'[1]23500'!$B$3:$L$5634,11,0)</f>
        <v>1103</v>
      </c>
    </row>
    <row r="1805" spans="1:18" x14ac:dyDescent="0.3">
      <c r="A1805" s="7" t="s">
        <v>5175</v>
      </c>
      <c r="B1805" s="7" t="s">
        <v>5176</v>
      </c>
      <c r="C1805" s="7" t="s">
        <v>542</v>
      </c>
      <c r="D1805" s="7" t="s">
        <v>5177</v>
      </c>
      <c r="E1805" s="7">
        <f t="shared" si="28"/>
        <v>82.75</v>
      </c>
      <c r="F1805" s="7">
        <v>99.3</v>
      </c>
      <c r="G1805" s="7" t="s">
        <v>5048</v>
      </c>
      <c r="H1805" s="7" t="s">
        <v>539</v>
      </c>
      <c r="I1805" s="2" t="str">
        <f>VLOOKUP($A1805,'[1]23500'!$B$3:$L$5634,1,0)</f>
        <v>PHZF20064DN4</v>
      </c>
      <c r="J1805" s="2" t="str">
        <f>VLOOKUP($A1805,'[1]23500'!$B$3:$L$5634,2,0)</f>
        <v>KOSZULKA TERMOKURCZLIWA BEZHALOGENOWA 6.4 / 3.2 mm ŻÓŁTA  (25 m.)</v>
      </c>
      <c r="K1805" s="2" t="str">
        <f>VLOOKUP($A1805,'[1]23500'!$B$3:$L$5634,3,0)</f>
        <v>rolka</v>
      </c>
      <c r="L1805" s="2" t="str">
        <f>VLOOKUP($A1805,'[1]23500'!$B$3:$L$5634,4,0)</f>
        <v>3917320000</v>
      </c>
      <c r="M1805" s="2" t="str">
        <f>VLOOKUP($A1805,'[1]23500'!$B$3:$L$5634,5,0)</f>
        <v>5903041609070</v>
      </c>
      <c r="N1805" s="2">
        <f>VLOOKUP($A1805,'[1]23500'!$B$3:$L$5634,6,0)</f>
        <v>0.251</v>
      </c>
      <c r="O1805" s="2" t="str">
        <f>VLOOKUP($A1805,'[1]23500'!$B$3:$L$5634,7,0)</f>
        <v>Kg</v>
      </c>
      <c r="P1805" s="2">
        <f>VLOOKUP($A1805,'[1]23500'!$B$3:$L$5634,8,0)</f>
        <v>0.32</v>
      </c>
      <c r="Q1805" s="2" t="str">
        <f>VLOOKUP($A1805,'[1]23500'!$B$3:$L$5634,10,0)</f>
        <v>Koszulki termokurczliwe</v>
      </c>
      <c r="R1805" s="2" t="str">
        <f>VLOOKUP($A1805,'[1]23500'!$B$3:$L$5634,11,0)</f>
        <v>1103</v>
      </c>
    </row>
    <row r="1806" spans="1:18" x14ac:dyDescent="0.3">
      <c r="A1806" s="7" t="s">
        <v>5178</v>
      </c>
      <c r="B1806" s="7" t="s">
        <v>5179</v>
      </c>
      <c r="C1806" s="7" t="s">
        <v>542</v>
      </c>
      <c r="D1806" s="7" t="s">
        <v>5180</v>
      </c>
      <c r="E1806" s="7">
        <f t="shared" si="28"/>
        <v>82.75</v>
      </c>
      <c r="F1806" s="7">
        <v>99.3</v>
      </c>
      <c r="G1806" s="7" t="s">
        <v>5048</v>
      </c>
      <c r="H1806" s="7" t="s">
        <v>539</v>
      </c>
      <c r="I1806" s="2" t="str">
        <f>VLOOKUP($A1806,'[1]23500'!$B$3:$L$5634,1,0)</f>
        <v>PHZF20064DN9</v>
      </c>
      <c r="J1806" s="2" t="str">
        <f>VLOOKUP($A1806,'[1]23500'!$B$3:$L$5634,2,0)</f>
        <v>KOSZULKA TERMOKURCZLIWA BEZHALOGENOWA 6.4 / 3.2 mm BIAŁA  (25 m.)</v>
      </c>
      <c r="K1806" s="2" t="str">
        <f>VLOOKUP($A1806,'[1]23500'!$B$3:$L$5634,3,0)</f>
        <v>rolka</v>
      </c>
      <c r="L1806" s="2" t="str">
        <f>VLOOKUP($A1806,'[1]23500'!$B$3:$L$5634,4,0)</f>
        <v>3917320000</v>
      </c>
      <c r="M1806" s="2" t="str">
        <f>VLOOKUP($A1806,'[1]23500'!$B$3:$L$5634,5,0)</f>
        <v>5903041609087</v>
      </c>
      <c r="N1806" s="2">
        <f>VLOOKUP($A1806,'[1]23500'!$B$3:$L$5634,6,0)</f>
        <v>0.35099999999999998</v>
      </c>
      <c r="O1806" s="2" t="str">
        <f>VLOOKUP($A1806,'[1]23500'!$B$3:$L$5634,7,0)</f>
        <v>Kg</v>
      </c>
      <c r="P1806" s="2">
        <f>VLOOKUP($A1806,'[1]23500'!$B$3:$L$5634,8,0)</f>
        <v>0.4</v>
      </c>
      <c r="Q1806" s="2" t="str">
        <f>VLOOKUP($A1806,'[1]23500'!$B$3:$L$5634,10,0)</f>
        <v>Koszulki termokurczliwe</v>
      </c>
      <c r="R1806" s="2" t="str">
        <f>VLOOKUP($A1806,'[1]23500'!$B$3:$L$5634,11,0)</f>
        <v>1103</v>
      </c>
    </row>
    <row r="1807" spans="1:18" x14ac:dyDescent="0.3">
      <c r="A1807" s="1" t="s">
        <v>5181</v>
      </c>
      <c r="B1807" s="1" t="s">
        <v>5182</v>
      </c>
      <c r="C1807" s="1" t="s">
        <v>615</v>
      </c>
      <c r="D1807" s="1" t="s">
        <v>5183</v>
      </c>
      <c r="E1807" s="1">
        <f t="shared" si="28"/>
        <v>0</v>
      </c>
      <c r="F1807" s="1"/>
      <c r="G1807" s="1" t="s">
        <v>5048</v>
      </c>
      <c r="H1807" s="1" t="s">
        <v>539</v>
      </c>
      <c r="I1807" s="2" t="e">
        <f>VLOOKUP($A1807,'[1]23500'!$B$3:$L$5634,1,0)</f>
        <v>#N/A</v>
      </c>
      <c r="J1807" s="2" t="e">
        <f>VLOOKUP($A1807,'[1]23500'!$B$3:$L$5634,2,0)</f>
        <v>#N/A</v>
      </c>
      <c r="K1807" s="2" t="e">
        <f>VLOOKUP($A1807,'[1]23500'!$B$3:$L$5634,3,0)</f>
        <v>#N/A</v>
      </c>
      <c r="L1807" s="2" t="e">
        <f>VLOOKUP($A1807,'[1]23500'!$B$3:$L$5634,4,0)</f>
        <v>#N/A</v>
      </c>
      <c r="M1807" s="2" t="e">
        <f>VLOOKUP($A1807,'[1]23500'!$B$3:$L$5634,5,0)</f>
        <v>#N/A</v>
      </c>
      <c r="N1807" s="2" t="e">
        <f>VLOOKUP($A1807,'[1]23500'!$B$3:$L$5634,6,0)</f>
        <v>#N/A</v>
      </c>
      <c r="O1807" s="2" t="e">
        <f>VLOOKUP($A1807,'[1]23500'!$B$3:$L$5634,7,0)</f>
        <v>#N/A</v>
      </c>
      <c r="P1807" s="2" t="e">
        <f>VLOOKUP($A1807,'[1]23500'!$B$3:$L$5634,8,0)</f>
        <v>#N/A</v>
      </c>
      <c r="Q1807" s="2" t="e">
        <f>VLOOKUP($A1807,'[1]23500'!$B$3:$L$5634,10,0)</f>
        <v>#N/A</v>
      </c>
      <c r="R1807" s="2" t="e">
        <f>VLOOKUP($A1807,'[1]23500'!$B$3:$L$5634,11,0)</f>
        <v>#N/A</v>
      </c>
    </row>
    <row r="1808" spans="1:18" x14ac:dyDescent="0.3">
      <c r="A1808" s="7" t="s">
        <v>5184</v>
      </c>
      <c r="B1808" s="7" t="s">
        <v>5185</v>
      </c>
      <c r="C1808" s="7" t="s">
        <v>5131</v>
      </c>
      <c r="D1808" s="7" t="s">
        <v>5186</v>
      </c>
      <c r="E1808" s="7">
        <f t="shared" si="28"/>
        <v>366.17500000000001</v>
      </c>
      <c r="F1808" s="7">
        <v>439.41</v>
      </c>
      <c r="G1808" s="7" t="s">
        <v>5048</v>
      </c>
      <c r="H1808" s="7" t="s">
        <v>539</v>
      </c>
      <c r="I1808" s="2" t="e">
        <f>VLOOKUP($A1808,'[1]23500'!$B$3:$L$5634,1,0)</f>
        <v>#N/A</v>
      </c>
      <c r="J1808" s="2" t="e">
        <f>VLOOKUP($A1808,'[1]23500'!$B$3:$L$5634,2,0)</f>
        <v>#N/A</v>
      </c>
      <c r="K1808" s="2" t="e">
        <f>VLOOKUP($A1808,'[1]23500'!$B$3:$L$5634,3,0)</f>
        <v>#N/A</v>
      </c>
      <c r="L1808" s="2" t="e">
        <f>VLOOKUP($A1808,'[1]23500'!$B$3:$L$5634,4,0)</f>
        <v>#N/A</v>
      </c>
      <c r="M1808" s="2" t="e">
        <f>VLOOKUP($A1808,'[1]23500'!$B$3:$L$5634,5,0)</f>
        <v>#N/A</v>
      </c>
      <c r="N1808" s="2" t="e">
        <f>VLOOKUP($A1808,'[1]23500'!$B$3:$L$5634,6,0)</f>
        <v>#N/A</v>
      </c>
      <c r="O1808" s="2" t="e">
        <f>VLOOKUP($A1808,'[1]23500'!$B$3:$L$5634,7,0)</f>
        <v>#N/A</v>
      </c>
      <c r="P1808" s="2" t="e">
        <f>VLOOKUP($A1808,'[1]23500'!$B$3:$L$5634,8,0)</f>
        <v>#N/A</v>
      </c>
      <c r="Q1808" s="2" t="e">
        <f>VLOOKUP($A1808,'[1]23500'!$B$3:$L$5634,10,0)</f>
        <v>#N/A</v>
      </c>
      <c r="R1808" s="2" t="e">
        <f>VLOOKUP($A1808,'[1]23500'!$B$3:$L$5634,11,0)</f>
        <v>#N/A</v>
      </c>
    </row>
    <row r="1809" spans="1:18" x14ac:dyDescent="0.3">
      <c r="A1809" s="1" t="s">
        <v>5187</v>
      </c>
      <c r="B1809" s="1" t="s">
        <v>5188</v>
      </c>
      <c r="C1809" s="1" t="s">
        <v>984</v>
      </c>
      <c r="D1809" s="1" t="s">
        <v>5189</v>
      </c>
      <c r="E1809" s="1">
        <f t="shared" si="28"/>
        <v>0</v>
      </c>
      <c r="F1809" s="1"/>
      <c r="G1809" s="1" t="s">
        <v>5048</v>
      </c>
      <c r="H1809" s="1" t="s">
        <v>539</v>
      </c>
      <c r="I1809" s="2" t="e">
        <f>VLOOKUP($A1809,'[1]23500'!$B$3:$L$5634,1,0)</f>
        <v>#N/A</v>
      </c>
      <c r="J1809" s="2" t="e">
        <f>VLOOKUP($A1809,'[1]23500'!$B$3:$L$5634,2,0)</f>
        <v>#N/A</v>
      </c>
      <c r="K1809" s="2" t="e">
        <f>VLOOKUP($A1809,'[1]23500'!$B$3:$L$5634,3,0)</f>
        <v>#N/A</v>
      </c>
      <c r="L1809" s="2" t="e">
        <f>VLOOKUP($A1809,'[1]23500'!$B$3:$L$5634,4,0)</f>
        <v>#N/A</v>
      </c>
      <c r="M1809" s="2" t="e">
        <f>VLOOKUP($A1809,'[1]23500'!$B$3:$L$5634,5,0)</f>
        <v>#N/A</v>
      </c>
      <c r="N1809" s="2" t="e">
        <f>VLOOKUP($A1809,'[1]23500'!$B$3:$L$5634,6,0)</f>
        <v>#N/A</v>
      </c>
      <c r="O1809" s="2" t="e">
        <f>VLOOKUP($A1809,'[1]23500'!$B$3:$L$5634,7,0)</f>
        <v>#N/A</v>
      </c>
      <c r="P1809" s="2" t="e">
        <f>VLOOKUP($A1809,'[1]23500'!$B$3:$L$5634,8,0)</f>
        <v>#N/A</v>
      </c>
      <c r="Q1809" s="2" t="e">
        <f>VLOOKUP($A1809,'[1]23500'!$B$3:$L$5634,10,0)</f>
        <v>#N/A</v>
      </c>
      <c r="R1809" s="2" t="e">
        <f>VLOOKUP($A1809,'[1]23500'!$B$3:$L$5634,11,0)</f>
        <v>#N/A</v>
      </c>
    </row>
    <row r="1810" spans="1:18" x14ac:dyDescent="0.3">
      <c r="A1810" s="7" t="s">
        <v>5190</v>
      </c>
      <c r="B1810" s="7" t="s">
        <v>5191</v>
      </c>
      <c r="C1810" s="7" t="s">
        <v>5131</v>
      </c>
      <c r="D1810" s="7" t="s">
        <v>5192</v>
      </c>
      <c r="E1810" s="7">
        <f t="shared" si="28"/>
        <v>366.17500000000001</v>
      </c>
      <c r="F1810" s="7">
        <v>439.41</v>
      </c>
      <c r="G1810" s="7" t="s">
        <v>5048</v>
      </c>
      <c r="H1810" s="7" t="s">
        <v>539</v>
      </c>
      <c r="I1810" s="2" t="e">
        <f>VLOOKUP($A1810,'[1]23500'!$B$3:$L$5634,1,0)</f>
        <v>#N/A</v>
      </c>
      <c r="J1810" s="2" t="e">
        <f>VLOOKUP($A1810,'[1]23500'!$B$3:$L$5634,2,0)</f>
        <v>#N/A</v>
      </c>
      <c r="K1810" s="2" t="e">
        <f>VLOOKUP($A1810,'[1]23500'!$B$3:$L$5634,3,0)</f>
        <v>#N/A</v>
      </c>
      <c r="L1810" s="2" t="e">
        <f>VLOOKUP($A1810,'[1]23500'!$B$3:$L$5634,4,0)</f>
        <v>#N/A</v>
      </c>
      <c r="M1810" s="2" t="e">
        <f>VLOOKUP($A1810,'[1]23500'!$B$3:$L$5634,5,0)</f>
        <v>#N/A</v>
      </c>
      <c r="N1810" s="2" t="e">
        <f>VLOOKUP($A1810,'[1]23500'!$B$3:$L$5634,6,0)</f>
        <v>#N/A</v>
      </c>
      <c r="O1810" s="2" t="e">
        <f>VLOOKUP($A1810,'[1]23500'!$B$3:$L$5634,7,0)</f>
        <v>#N/A</v>
      </c>
      <c r="P1810" s="2" t="e">
        <f>VLOOKUP($A1810,'[1]23500'!$B$3:$L$5634,8,0)</f>
        <v>#N/A</v>
      </c>
      <c r="Q1810" s="2" t="e">
        <f>VLOOKUP($A1810,'[1]23500'!$B$3:$L$5634,10,0)</f>
        <v>#N/A</v>
      </c>
      <c r="R1810" s="2" t="e">
        <f>VLOOKUP($A1810,'[1]23500'!$B$3:$L$5634,11,0)</f>
        <v>#N/A</v>
      </c>
    </row>
    <row r="1811" spans="1:18" x14ac:dyDescent="0.3">
      <c r="A1811" s="7" t="s">
        <v>5193</v>
      </c>
      <c r="B1811" s="7" t="s">
        <v>5194</v>
      </c>
      <c r="C1811" s="7" t="s">
        <v>5195</v>
      </c>
      <c r="D1811" s="7" t="s">
        <v>5196</v>
      </c>
      <c r="E1811" s="7">
        <f t="shared" si="28"/>
        <v>84.216666666666669</v>
      </c>
      <c r="F1811" s="7">
        <v>101.06</v>
      </c>
      <c r="G1811" s="7" t="s">
        <v>5048</v>
      </c>
      <c r="H1811" s="7" t="s">
        <v>539</v>
      </c>
      <c r="I1811" s="2" t="e">
        <f>VLOOKUP($A1811,'[1]23500'!$B$3:$L$5634,1,0)</f>
        <v>#N/A</v>
      </c>
      <c r="J1811" s="2" t="e">
        <f>VLOOKUP($A1811,'[1]23500'!$B$3:$L$5634,2,0)</f>
        <v>#N/A</v>
      </c>
      <c r="K1811" s="2" t="e">
        <f>VLOOKUP($A1811,'[1]23500'!$B$3:$L$5634,3,0)</f>
        <v>#N/A</v>
      </c>
      <c r="L1811" s="2" t="e">
        <f>VLOOKUP($A1811,'[1]23500'!$B$3:$L$5634,4,0)</f>
        <v>#N/A</v>
      </c>
      <c r="M1811" s="2" t="e">
        <f>VLOOKUP($A1811,'[1]23500'!$B$3:$L$5634,5,0)</f>
        <v>#N/A</v>
      </c>
      <c r="N1811" s="2" t="e">
        <f>VLOOKUP($A1811,'[1]23500'!$B$3:$L$5634,6,0)</f>
        <v>#N/A</v>
      </c>
      <c r="O1811" s="2" t="e">
        <f>VLOOKUP($A1811,'[1]23500'!$B$3:$L$5634,7,0)</f>
        <v>#N/A</v>
      </c>
      <c r="P1811" s="2" t="e">
        <f>VLOOKUP($A1811,'[1]23500'!$B$3:$L$5634,8,0)</f>
        <v>#N/A</v>
      </c>
      <c r="Q1811" s="2" t="e">
        <f>VLOOKUP($A1811,'[1]23500'!$B$3:$L$5634,10,0)</f>
        <v>#N/A</v>
      </c>
      <c r="R1811" s="2" t="e">
        <f>VLOOKUP($A1811,'[1]23500'!$B$3:$L$5634,11,0)</f>
        <v>#N/A</v>
      </c>
    </row>
    <row r="1812" spans="1:18" x14ac:dyDescent="0.3">
      <c r="A1812" s="7" t="s">
        <v>5197</v>
      </c>
      <c r="B1812" s="7" t="s">
        <v>5198</v>
      </c>
      <c r="C1812" s="7" t="s">
        <v>5195</v>
      </c>
      <c r="D1812" s="7" t="s">
        <v>5199</v>
      </c>
      <c r="E1812" s="7">
        <f t="shared" si="28"/>
        <v>84.216666666666669</v>
      </c>
      <c r="F1812" s="7">
        <v>101.06</v>
      </c>
      <c r="G1812" s="7" t="s">
        <v>5048</v>
      </c>
      <c r="H1812" s="7" t="s">
        <v>539</v>
      </c>
      <c r="I1812" s="2" t="e">
        <f>VLOOKUP($A1812,'[1]23500'!$B$3:$L$5634,1,0)</f>
        <v>#N/A</v>
      </c>
      <c r="J1812" s="2" t="e">
        <f>VLOOKUP($A1812,'[1]23500'!$B$3:$L$5634,2,0)</f>
        <v>#N/A</v>
      </c>
      <c r="K1812" s="2" t="e">
        <f>VLOOKUP($A1812,'[1]23500'!$B$3:$L$5634,3,0)</f>
        <v>#N/A</v>
      </c>
      <c r="L1812" s="2" t="e">
        <f>VLOOKUP($A1812,'[1]23500'!$B$3:$L$5634,4,0)</f>
        <v>#N/A</v>
      </c>
      <c r="M1812" s="2" t="e">
        <f>VLOOKUP($A1812,'[1]23500'!$B$3:$L$5634,5,0)</f>
        <v>#N/A</v>
      </c>
      <c r="N1812" s="2" t="e">
        <f>VLOOKUP($A1812,'[1]23500'!$B$3:$L$5634,6,0)</f>
        <v>#N/A</v>
      </c>
      <c r="O1812" s="2" t="e">
        <f>VLOOKUP($A1812,'[1]23500'!$B$3:$L$5634,7,0)</f>
        <v>#N/A</v>
      </c>
      <c r="P1812" s="2" t="e">
        <f>VLOOKUP($A1812,'[1]23500'!$B$3:$L$5634,8,0)</f>
        <v>#N/A</v>
      </c>
      <c r="Q1812" s="2" t="e">
        <f>VLOOKUP($A1812,'[1]23500'!$B$3:$L$5634,10,0)</f>
        <v>#N/A</v>
      </c>
      <c r="R1812" s="2" t="e">
        <f>VLOOKUP($A1812,'[1]23500'!$B$3:$L$5634,11,0)</f>
        <v>#N/A</v>
      </c>
    </row>
    <row r="1813" spans="1:18" x14ac:dyDescent="0.3">
      <c r="A1813" s="1" t="s">
        <v>5200</v>
      </c>
      <c r="B1813" s="1" t="s">
        <v>5201</v>
      </c>
      <c r="C1813" s="1" t="s">
        <v>615</v>
      </c>
      <c r="D1813" s="1" t="s">
        <v>5202</v>
      </c>
      <c r="E1813" s="1">
        <f t="shared" si="28"/>
        <v>0</v>
      </c>
      <c r="F1813" s="1"/>
      <c r="G1813" s="1" t="s">
        <v>5048</v>
      </c>
      <c r="H1813" s="1" t="s">
        <v>539</v>
      </c>
      <c r="I1813" s="2" t="e">
        <f>VLOOKUP($A1813,'[1]23500'!$B$3:$L$5634,1,0)</f>
        <v>#N/A</v>
      </c>
      <c r="J1813" s="2" t="e">
        <f>VLOOKUP($A1813,'[1]23500'!$B$3:$L$5634,2,0)</f>
        <v>#N/A</v>
      </c>
      <c r="K1813" s="2" t="e">
        <f>VLOOKUP($A1813,'[1]23500'!$B$3:$L$5634,3,0)</f>
        <v>#N/A</v>
      </c>
      <c r="L1813" s="2" t="e">
        <f>VLOOKUP($A1813,'[1]23500'!$B$3:$L$5634,4,0)</f>
        <v>#N/A</v>
      </c>
      <c r="M1813" s="2" t="e">
        <f>VLOOKUP($A1813,'[1]23500'!$B$3:$L$5634,5,0)</f>
        <v>#N/A</v>
      </c>
      <c r="N1813" s="2" t="e">
        <f>VLOOKUP($A1813,'[1]23500'!$B$3:$L$5634,6,0)</f>
        <v>#N/A</v>
      </c>
      <c r="O1813" s="2" t="e">
        <f>VLOOKUP($A1813,'[1]23500'!$B$3:$L$5634,7,0)</f>
        <v>#N/A</v>
      </c>
      <c r="P1813" s="2" t="e">
        <f>VLOOKUP($A1813,'[1]23500'!$B$3:$L$5634,8,0)</f>
        <v>#N/A</v>
      </c>
      <c r="Q1813" s="2" t="e">
        <f>VLOOKUP($A1813,'[1]23500'!$B$3:$L$5634,10,0)</f>
        <v>#N/A</v>
      </c>
      <c r="R1813" s="2" t="e">
        <f>VLOOKUP($A1813,'[1]23500'!$B$3:$L$5634,11,0)</f>
        <v>#N/A</v>
      </c>
    </row>
    <row r="1814" spans="1:18" x14ac:dyDescent="0.3">
      <c r="A1814" s="7" t="s">
        <v>5203</v>
      </c>
      <c r="B1814" s="7" t="s">
        <v>5204</v>
      </c>
      <c r="C1814" s="7" t="s">
        <v>5131</v>
      </c>
      <c r="D1814" s="7" t="s">
        <v>5205</v>
      </c>
      <c r="E1814" s="7">
        <f t="shared" si="28"/>
        <v>496.27499999999998</v>
      </c>
      <c r="F1814" s="7">
        <v>595.53</v>
      </c>
      <c r="G1814" s="7" t="s">
        <v>5048</v>
      </c>
      <c r="H1814" s="7" t="s">
        <v>539</v>
      </c>
      <c r="I1814" s="2" t="str">
        <f>VLOOKUP($A1814,'[1]23500'!$B$3:$L$5634,1,0)</f>
        <v>PHZF20127BN4</v>
      </c>
      <c r="J1814" s="2" t="str">
        <f>VLOOKUP($A1814,'[1]23500'!$B$3:$L$5634,2,0)</f>
        <v>KOSZULKA TERMOKURCZLIWA BEZHALOGENOWA 12.7 / 6.4 mm ŻÓŁTA  (100 m.)</v>
      </c>
      <c r="K1814" s="2" t="str">
        <f>VLOOKUP($A1814,'[1]23500'!$B$3:$L$5634,3,0)</f>
        <v>rolka</v>
      </c>
      <c r="L1814" s="2" t="str">
        <f>VLOOKUP($A1814,'[1]23500'!$B$3:$L$5634,4,0)</f>
        <v>3917320000</v>
      </c>
      <c r="M1814" s="2" t="str">
        <f>VLOOKUP($A1814,'[1]23500'!$B$3:$L$5634,5,0)</f>
        <v>5903041609230</v>
      </c>
      <c r="N1814" s="2">
        <f>VLOOKUP($A1814,'[1]23500'!$B$3:$L$5634,6,0)</f>
        <v>2.3039999999999998</v>
      </c>
      <c r="O1814" s="2" t="str">
        <f>VLOOKUP($A1814,'[1]23500'!$B$3:$L$5634,7,0)</f>
        <v>Kg</v>
      </c>
      <c r="P1814" s="2">
        <f>VLOOKUP($A1814,'[1]23500'!$B$3:$L$5634,8,0)</f>
        <v>2.42</v>
      </c>
      <c r="Q1814" s="2" t="str">
        <f>VLOOKUP($A1814,'[1]23500'!$B$3:$L$5634,10,0)</f>
        <v>Koszulki termokurczliwe</v>
      </c>
      <c r="R1814" s="2" t="str">
        <f>VLOOKUP($A1814,'[1]23500'!$B$3:$L$5634,11,0)</f>
        <v>1103</v>
      </c>
    </row>
    <row r="1815" spans="1:18" x14ac:dyDescent="0.3">
      <c r="A1815" s="7" t="s">
        <v>5206</v>
      </c>
      <c r="B1815" s="7" t="s">
        <v>5207</v>
      </c>
      <c r="C1815" s="7" t="s">
        <v>5131</v>
      </c>
      <c r="D1815" s="7" t="s">
        <v>5208</v>
      </c>
      <c r="E1815" s="7">
        <f t="shared" si="28"/>
        <v>496.27499999999998</v>
      </c>
      <c r="F1815" s="7">
        <v>595.53</v>
      </c>
      <c r="G1815" s="7" t="s">
        <v>5048</v>
      </c>
      <c r="H1815" s="7" t="s">
        <v>539</v>
      </c>
      <c r="I1815" s="2" t="str">
        <f>VLOOKUP($A1815,'[1]23500'!$B$3:$L$5634,1,0)</f>
        <v>PHZF20127BN9</v>
      </c>
      <c r="J1815" s="2" t="str">
        <f>VLOOKUP($A1815,'[1]23500'!$B$3:$L$5634,2,0)</f>
        <v>KOSZULKA TERMOKURCZLIWA BEZHALOGENOWA 12.7 / 6.4 mm BIAŁA  (100 m.)</v>
      </c>
      <c r="K1815" s="2" t="str">
        <f>VLOOKUP($A1815,'[1]23500'!$B$3:$L$5634,3,0)</f>
        <v>rolka</v>
      </c>
      <c r="L1815" s="2" t="str">
        <f>VLOOKUP($A1815,'[1]23500'!$B$3:$L$5634,4,0)</f>
        <v>3917320000</v>
      </c>
      <c r="M1815" s="2" t="str">
        <f>VLOOKUP($A1815,'[1]23500'!$B$3:$L$5634,5,0)</f>
        <v>5903041609247</v>
      </c>
      <c r="N1815" s="2">
        <f>VLOOKUP($A1815,'[1]23500'!$B$3:$L$5634,6,0)</f>
        <v>2.3039999999999998</v>
      </c>
      <c r="O1815" s="2" t="str">
        <f>VLOOKUP($A1815,'[1]23500'!$B$3:$L$5634,7,0)</f>
        <v>Kg</v>
      </c>
      <c r="P1815" s="2">
        <f>VLOOKUP($A1815,'[1]23500'!$B$3:$L$5634,8,0)</f>
        <v>2.42</v>
      </c>
      <c r="Q1815" s="2" t="str">
        <f>VLOOKUP($A1815,'[1]23500'!$B$3:$L$5634,10,0)</f>
        <v>Koszulki termokurczliwe</v>
      </c>
      <c r="R1815" s="2" t="str">
        <f>VLOOKUP($A1815,'[1]23500'!$B$3:$L$5634,11,0)</f>
        <v>1103</v>
      </c>
    </row>
    <row r="1816" spans="1:18" x14ac:dyDescent="0.3">
      <c r="A1816" s="1" t="s">
        <v>5209</v>
      </c>
      <c r="B1816" s="1" t="s">
        <v>5210</v>
      </c>
      <c r="C1816" s="1" t="s">
        <v>615</v>
      </c>
      <c r="D1816" s="1" t="s">
        <v>5211</v>
      </c>
      <c r="E1816" s="1">
        <f t="shared" si="28"/>
        <v>0</v>
      </c>
      <c r="F1816" s="1"/>
      <c r="G1816" s="1" t="s">
        <v>5048</v>
      </c>
      <c r="H1816" s="1" t="s">
        <v>539</v>
      </c>
      <c r="I1816" s="2" t="e">
        <f>VLOOKUP($A1816,'[1]23500'!$B$3:$L$5634,1,0)</f>
        <v>#N/A</v>
      </c>
      <c r="J1816" s="2" t="e">
        <f>VLOOKUP($A1816,'[1]23500'!$B$3:$L$5634,2,0)</f>
        <v>#N/A</v>
      </c>
      <c r="K1816" s="2" t="e">
        <f>VLOOKUP($A1816,'[1]23500'!$B$3:$L$5634,3,0)</f>
        <v>#N/A</v>
      </c>
      <c r="L1816" s="2" t="e">
        <f>VLOOKUP($A1816,'[1]23500'!$B$3:$L$5634,4,0)</f>
        <v>#N/A</v>
      </c>
      <c r="M1816" s="2" t="e">
        <f>VLOOKUP($A1816,'[1]23500'!$B$3:$L$5634,5,0)</f>
        <v>#N/A</v>
      </c>
      <c r="N1816" s="2" t="e">
        <f>VLOOKUP($A1816,'[1]23500'!$B$3:$L$5634,6,0)</f>
        <v>#N/A</v>
      </c>
      <c r="O1816" s="2" t="e">
        <f>VLOOKUP($A1816,'[1]23500'!$B$3:$L$5634,7,0)</f>
        <v>#N/A</v>
      </c>
      <c r="P1816" s="2" t="e">
        <f>VLOOKUP($A1816,'[1]23500'!$B$3:$L$5634,8,0)</f>
        <v>#N/A</v>
      </c>
      <c r="Q1816" s="2" t="e">
        <f>VLOOKUP($A1816,'[1]23500'!$B$3:$L$5634,10,0)</f>
        <v>#N/A</v>
      </c>
      <c r="R1816" s="2" t="e">
        <f>VLOOKUP($A1816,'[1]23500'!$B$3:$L$5634,11,0)</f>
        <v>#N/A</v>
      </c>
    </row>
    <row r="1817" spans="1:18" x14ac:dyDescent="0.3">
      <c r="A1817" s="7" t="s">
        <v>5212</v>
      </c>
      <c r="B1817" s="7" t="s">
        <v>5213</v>
      </c>
      <c r="C1817" s="7" t="s">
        <v>5214</v>
      </c>
      <c r="D1817" s="7" t="s">
        <v>5215</v>
      </c>
      <c r="E1817" s="7">
        <f t="shared" si="28"/>
        <v>85.608333333333334</v>
      </c>
      <c r="F1817" s="7">
        <v>102.73</v>
      </c>
      <c r="G1817" s="7" t="s">
        <v>5048</v>
      </c>
      <c r="H1817" s="7" t="s">
        <v>539</v>
      </c>
      <c r="I1817" s="2" t="str">
        <f>VLOOKUP($A1817,'[1]23500'!$B$3:$L$5634,1,0)</f>
        <v>PHZF20127DN4</v>
      </c>
      <c r="J1817" s="2" t="str">
        <f>VLOOKUP($A1817,'[1]23500'!$B$3:$L$5634,2,0)</f>
        <v>KOSZULKA TERMOKURCZLIWA BEZHALOGENOWA 12.7 / 6.4 mm ŻÓŁTA  (15 m.)</v>
      </c>
      <c r="K1817" s="2" t="str">
        <f>VLOOKUP($A1817,'[1]23500'!$B$3:$L$5634,3,0)</f>
        <v>rolka</v>
      </c>
      <c r="L1817" s="2" t="str">
        <f>VLOOKUP($A1817,'[1]23500'!$B$3:$L$5634,4,0)</f>
        <v>3917320000</v>
      </c>
      <c r="M1817" s="2" t="str">
        <f>VLOOKUP($A1817,'[1]23500'!$B$3:$L$5634,5,0)</f>
        <v>5903041609254</v>
      </c>
      <c r="N1817" s="2">
        <f>VLOOKUP($A1817,'[1]23500'!$B$3:$L$5634,6,0)</f>
        <v>0.4</v>
      </c>
      <c r="O1817" s="2" t="str">
        <f>VLOOKUP($A1817,'[1]23500'!$B$3:$L$5634,7,0)</f>
        <v>Kg</v>
      </c>
      <c r="P1817" s="2">
        <f>VLOOKUP($A1817,'[1]23500'!$B$3:$L$5634,8,0)</f>
        <v>0.47</v>
      </c>
      <c r="Q1817" s="2" t="str">
        <f>VLOOKUP($A1817,'[1]23500'!$B$3:$L$5634,10,0)</f>
        <v>Koszulki termokurczliwe</v>
      </c>
      <c r="R1817" s="2" t="str">
        <f>VLOOKUP($A1817,'[1]23500'!$B$3:$L$5634,11,0)</f>
        <v>1103</v>
      </c>
    </row>
    <row r="1818" spans="1:18" x14ac:dyDescent="0.3">
      <c r="A1818" s="1" t="s">
        <v>5216</v>
      </c>
      <c r="B1818" s="1" t="s">
        <v>5217</v>
      </c>
      <c r="C1818" s="1" t="s">
        <v>615</v>
      </c>
      <c r="D1818" s="1" t="s">
        <v>5218</v>
      </c>
      <c r="E1818" s="1">
        <f t="shared" si="28"/>
        <v>0</v>
      </c>
      <c r="F1818" s="1"/>
      <c r="G1818" s="1" t="s">
        <v>5048</v>
      </c>
      <c r="H1818" s="1" t="s">
        <v>539</v>
      </c>
      <c r="I1818" s="2" t="e">
        <f>VLOOKUP($A1818,'[1]23500'!$B$3:$L$5634,1,0)</f>
        <v>#N/A</v>
      </c>
      <c r="J1818" s="2" t="e">
        <f>VLOOKUP($A1818,'[1]23500'!$B$3:$L$5634,2,0)</f>
        <v>#N/A</v>
      </c>
      <c r="K1818" s="2" t="e">
        <f>VLOOKUP($A1818,'[1]23500'!$B$3:$L$5634,3,0)</f>
        <v>#N/A</v>
      </c>
      <c r="L1818" s="2" t="e">
        <f>VLOOKUP($A1818,'[1]23500'!$B$3:$L$5634,4,0)</f>
        <v>#N/A</v>
      </c>
      <c r="M1818" s="2" t="e">
        <f>VLOOKUP($A1818,'[1]23500'!$B$3:$L$5634,5,0)</f>
        <v>#N/A</v>
      </c>
      <c r="N1818" s="2" t="e">
        <f>VLOOKUP($A1818,'[1]23500'!$B$3:$L$5634,6,0)</f>
        <v>#N/A</v>
      </c>
      <c r="O1818" s="2" t="e">
        <f>VLOOKUP($A1818,'[1]23500'!$B$3:$L$5634,7,0)</f>
        <v>#N/A</v>
      </c>
      <c r="P1818" s="2" t="e">
        <f>VLOOKUP($A1818,'[1]23500'!$B$3:$L$5634,8,0)</f>
        <v>#N/A</v>
      </c>
      <c r="Q1818" s="2" t="e">
        <f>VLOOKUP($A1818,'[1]23500'!$B$3:$L$5634,10,0)</f>
        <v>#N/A</v>
      </c>
      <c r="R1818" s="2" t="e">
        <f>VLOOKUP($A1818,'[1]23500'!$B$3:$L$5634,11,0)</f>
        <v>#N/A</v>
      </c>
    </row>
    <row r="1819" spans="1:18" x14ac:dyDescent="0.3">
      <c r="A1819" s="7" t="s">
        <v>5219</v>
      </c>
      <c r="B1819" s="7" t="s">
        <v>5220</v>
      </c>
      <c r="C1819" s="7" t="s">
        <v>5214</v>
      </c>
      <c r="D1819" s="7" t="s">
        <v>5221</v>
      </c>
      <c r="E1819" s="7">
        <f t="shared" si="28"/>
        <v>85.608333333333334</v>
      </c>
      <c r="F1819" s="7">
        <v>102.73</v>
      </c>
      <c r="G1819" s="7" t="s">
        <v>5048</v>
      </c>
      <c r="H1819" s="7" t="s">
        <v>539</v>
      </c>
      <c r="I1819" s="2" t="str">
        <f>VLOOKUP($A1819,'[1]23500'!$B$3:$L$5634,1,0)</f>
        <v>PHZF20127DN9</v>
      </c>
      <c r="J1819" s="2" t="str">
        <f>VLOOKUP($A1819,'[1]23500'!$B$3:$L$5634,2,0)</f>
        <v>KOSZULKA TERMOKURCZLIWA BEZHALOGENOWA 12.7 / 6.4 mm BIAŁA  (15 m.)</v>
      </c>
      <c r="K1819" s="2" t="str">
        <f>VLOOKUP($A1819,'[1]23500'!$B$3:$L$5634,3,0)</f>
        <v>rolka</v>
      </c>
      <c r="L1819" s="2" t="str">
        <f>VLOOKUP($A1819,'[1]23500'!$B$3:$L$5634,4,0)</f>
        <v>3917320000</v>
      </c>
      <c r="M1819" s="2" t="str">
        <f>VLOOKUP($A1819,'[1]23500'!$B$3:$L$5634,5,0)</f>
        <v>5903041609261</v>
      </c>
      <c r="N1819" s="2">
        <f>VLOOKUP($A1819,'[1]23500'!$B$3:$L$5634,6,0)</f>
        <v>0.4</v>
      </c>
      <c r="O1819" s="2" t="str">
        <f>VLOOKUP($A1819,'[1]23500'!$B$3:$L$5634,7,0)</f>
        <v>Kg</v>
      </c>
      <c r="P1819" s="2">
        <f>VLOOKUP($A1819,'[1]23500'!$B$3:$L$5634,8,0)</f>
        <v>0.47</v>
      </c>
      <c r="Q1819" s="2" t="str">
        <f>VLOOKUP($A1819,'[1]23500'!$B$3:$L$5634,10,0)</f>
        <v>Koszulki termokurczliwe</v>
      </c>
      <c r="R1819" s="2" t="str">
        <f>VLOOKUP($A1819,'[1]23500'!$B$3:$L$5634,11,0)</f>
        <v>1103</v>
      </c>
    </row>
    <row r="1820" spans="1:18" x14ac:dyDescent="0.3">
      <c r="A1820" s="1" t="s">
        <v>5222</v>
      </c>
      <c r="B1820" s="1" t="s">
        <v>5223</v>
      </c>
      <c r="C1820" s="1" t="s">
        <v>615</v>
      </c>
      <c r="D1820" s="1" t="s">
        <v>5224</v>
      </c>
      <c r="E1820" s="1">
        <f t="shared" si="28"/>
        <v>0</v>
      </c>
      <c r="F1820" s="1"/>
      <c r="G1820" s="1" t="s">
        <v>5048</v>
      </c>
      <c r="H1820" s="1" t="s">
        <v>539</v>
      </c>
      <c r="I1820" s="2" t="e">
        <f>VLOOKUP($A1820,'[1]23500'!$B$3:$L$5634,1,0)</f>
        <v>#N/A</v>
      </c>
      <c r="J1820" s="2" t="e">
        <f>VLOOKUP($A1820,'[1]23500'!$B$3:$L$5634,2,0)</f>
        <v>#N/A</v>
      </c>
      <c r="K1820" s="2" t="e">
        <f>VLOOKUP($A1820,'[1]23500'!$B$3:$L$5634,3,0)</f>
        <v>#N/A</v>
      </c>
      <c r="L1820" s="2" t="e">
        <f>VLOOKUP($A1820,'[1]23500'!$B$3:$L$5634,4,0)</f>
        <v>#N/A</v>
      </c>
      <c r="M1820" s="2" t="e">
        <f>VLOOKUP($A1820,'[1]23500'!$B$3:$L$5634,5,0)</f>
        <v>#N/A</v>
      </c>
      <c r="N1820" s="2" t="e">
        <f>VLOOKUP($A1820,'[1]23500'!$B$3:$L$5634,6,0)</f>
        <v>#N/A</v>
      </c>
      <c r="O1820" s="2" t="e">
        <f>VLOOKUP($A1820,'[1]23500'!$B$3:$L$5634,7,0)</f>
        <v>#N/A</v>
      </c>
      <c r="P1820" s="2" t="e">
        <f>VLOOKUP($A1820,'[1]23500'!$B$3:$L$5634,8,0)</f>
        <v>#N/A</v>
      </c>
      <c r="Q1820" s="2" t="e">
        <f>VLOOKUP($A1820,'[1]23500'!$B$3:$L$5634,10,0)</f>
        <v>#N/A</v>
      </c>
      <c r="R1820" s="2" t="e">
        <f>VLOOKUP($A1820,'[1]23500'!$B$3:$L$5634,11,0)</f>
        <v>#N/A</v>
      </c>
    </row>
    <row r="1821" spans="1:18" x14ac:dyDescent="0.3">
      <c r="A1821" s="7" t="s">
        <v>5225</v>
      </c>
      <c r="B1821" s="7" t="s">
        <v>5226</v>
      </c>
      <c r="C1821" s="7" t="s">
        <v>969</v>
      </c>
      <c r="D1821" s="7" t="s">
        <v>5227</v>
      </c>
      <c r="E1821" s="7">
        <f t="shared" si="28"/>
        <v>375.81666666666672</v>
      </c>
      <c r="F1821" s="7">
        <v>450.98</v>
      </c>
      <c r="G1821" s="7" t="s">
        <v>5048</v>
      </c>
      <c r="H1821" s="7" t="s">
        <v>539</v>
      </c>
      <c r="I1821" s="2" t="str">
        <f>VLOOKUP($A1821,'[1]23500'!$B$3:$L$5634,1,0)</f>
        <v>PHZF20190BN4</v>
      </c>
      <c r="J1821" s="2" t="str">
        <f>VLOOKUP($A1821,'[1]23500'!$B$3:$L$5634,2,0)</f>
        <v>KOSZULKA TERMOKURCZLIWA BEZHALOGENOWA 19.0 / 9.5 mm ŻÓŁTA  (50 m.)</v>
      </c>
      <c r="K1821" s="2" t="str">
        <f>VLOOKUP($A1821,'[1]23500'!$B$3:$L$5634,3,0)</f>
        <v>rolka</v>
      </c>
      <c r="L1821" s="2" t="str">
        <f>VLOOKUP($A1821,'[1]23500'!$B$3:$L$5634,4,0)</f>
        <v>3917320000</v>
      </c>
      <c r="M1821" s="2" t="str">
        <f>VLOOKUP($A1821,'[1]23500'!$B$3:$L$5634,5,0)</f>
        <v>5903041609322</v>
      </c>
      <c r="N1821" s="2">
        <f>VLOOKUP($A1821,'[1]23500'!$B$3:$L$5634,6,0)</f>
        <v>2.1840000000000002</v>
      </c>
      <c r="O1821" s="2" t="str">
        <f>VLOOKUP($A1821,'[1]23500'!$B$3:$L$5634,7,0)</f>
        <v>Kg</v>
      </c>
      <c r="P1821" s="2">
        <f>VLOOKUP($A1821,'[1]23500'!$B$3:$L$5634,8,0)</f>
        <v>2.2999999999999998</v>
      </c>
      <c r="Q1821" s="2" t="str">
        <f>VLOOKUP($A1821,'[1]23500'!$B$3:$L$5634,10,0)</f>
        <v>Koszulki termokurczliwe</v>
      </c>
      <c r="R1821" s="2" t="str">
        <f>VLOOKUP($A1821,'[1]23500'!$B$3:$L$5634,11,0)</f>
        <v>1103</v>
      </c>
    </row>
    <row r="1822" spans="1:18" x14ac:dyDescent="0.3">
      <c r="A1822" s="1" t="s">
        <v>5228</v>
      </c>
      <c r="B1822" s="1" t="s">
        <v>5229</v>
      </c>
      <c r="C1822" s="1" t="s">
        <v>969</v>
      </c>
      <c r="D1822" s="1" t="s">
        <v>5230</v>
      </c>
      <c r="E1822" s="1">
        <f t="shared" si="28"/>
        <v>0</v>
      </c>
      <c r="F1822" s="1"/>
      <c r="G1822" s="1" t="s">
        <v>5048</v>
      </c>
      <c r="H1822" s="1" t="s">
        <v>539</v>
      </c>
      <c r="I1822" s="2" t="e">
        <f>VLOOKUP($A1822,'[1]23500'!$B$3:$L$5634,1,0)</f>
        <v>#N/A</v>
      </c>
      <c r="J1822" s="2" t="e">
        <f>VLOOKUP($A1822,'[1]23500'!$B$3:$L$5634,2,0)</f>
        <v>#N/A</v>
      </c>
      <c r="K1822" s="2" t="e">
        <f>VLOOKUP($A1822,'[1]23500'!$B$3:$L$5634,3,0)</f>
        <v>#N/A</v>
      </c>
      <c r="L1822" s="2" t="e">
        <f>VLOOKUP($A1822,'[1]23500'!$B$3:$L$5634,4,0)</f>
        <v>#N/A</v>
      </c>
      <c r="M1822" s="2" t="e">
        <f>VLOOKUP($A1822,'[1]23500'!$B$3:$L$5634,5,0)</f>
        <v>#N/A</v>
      </c>
      <c r="N1822" s="2" t="e">
        <f>VLOOKUP($A1822,'[1]23500'!$B$3:$L$5634,6,0)</f>
        <v>#N/A</v>
      </c>
      <c r="O1822" s="2" t="e">
        <f>VLOOKUP($A1822,'[1]23500'!$B$3:$L$5634,7,0)</f>
        <v>#N/A</v>
      </c>
      <c r="P1822" s="2" t="e">
        <f>VLOOKUP($A1822,'[1]23500'!$B$3:$L$5634,8,0)</f>
        <v>#N/A</v>
      </c>
      <c r="Q1822" s="2" t="e">
        <f>VLOOKUP($A1822,'[1]23500'!$B$3:$L$5634,10,0)</f>
        <v>#N/A</v>
      </c>
      <c r="R1822" s="2" t="e">
        <f>VLOOKUP($A1822,'[1]23500'!$B$3:$L$5634,11,0)</f>
        <v>#N/A</v>
      </c>
    </row>
    <row r="1823" spans="1:18" x14ac:dyDescent="0.3">
      <c r="A1823" s="7" t="s">
        <v>5231</v>
      </c>
      <c r="B1823" s="7" t="s">
        <v>5232</v>
      </c>
      <c r="C1823" s="7" t="s">
        <v>969</v>
      </c>
      <c r="D1823" s="7" t="s">
        <v>5233</v>
      </c>
      <c r="E1823" s="7">
        <f t="shared" si="28"/>
        <v>375.81666666666672</v>
      </c>
      <c r="F1823" s="7">
        <v>450.98</v>
      </c>
      <c r="G1823" s="7" t="s">
        <v>5048</v>
      </c>
      <c r="H1823" s="7" t="s">
        <v>539</v>
      </c>
      <c r="I1823" s="2" t="str">
        <f>VLOOKUP($A1823,'[1]23500'!$B$3:$L$5634,1,0)</f>
        <v>PHZF20190BN9</v>
      </c>
      <c r="J1823" s="2" t="str">
        <f>VLOOKUP($A1823,'[1]23500'!$B$3:$L$5634,2,0)</f>
        <v>KOSZULKA TERMOKURCZLIWA BEZHALOGENOWA 19.0 / 9.5 mm BIAŁA  (50 m.)</v>
      </c>
      <c r="K1823" s="2" t="str">
        <f>VLOOKUP($A1823,'[1]23500'!$B$3:$L$5634,3,0)</f>
        <v>rolka</v>
      </c>
      <c r="L1823" s="2" t="str">
        <f>VLOOKUP($A1823,'[1]23500'!$B$3:$L$5634,4,0)</f>
        <v>3917320000</v>
      </c>
      <c r="M1823" s="2" t="str">
        <f>VLOOKUP($A1823,'[1]23500'!$B$3:$L$5634,5,0)</f>
        <v>5903041609339</v>
      </c>
      <c r="N1823" s="2">
        <f>VLOOKUP($A1823,'[1]23500'!$B$3:$L$5634,6,0)</f>
        <v>2.173</v>
      </c>
      <c r="O1823" s="2" t="str">
        <f>VLOOKUP($A1823,'[1]23500'!$B$3:$L$5634,7,0)</f>
        <v>Kg</v>
      </c>
      <c r="P1823" s="2">
        <f>VLOOKUP($A1823,'[1]23500'!$B$3:$L$5634,8,0)</f>
        <v>2.2890000000000001</v>
      </c>
      <c r="Q1823" s="2" t="str">
        <f>VLOOKUP($A1823,'[1]23500'!$B$3:$L$5634,10,0)</f>
        <v>Koszulki termokurczliwe</v>
      </c>
      <c r="R1823" s="2" t="str">
        <f>VLOOKUP($A1823,'[1]23500'!$B$3:$L$5634,11,0)</f>
        <v>1103</v>
      </c>
    </row>
    <row r="1824" spans="1:18" x14ac:dyDescent="0.3">
      <c r="A1824" s="7" t="s">
        <v>5234</v>
      </c>
      <c r="B1824" s="7" t="s">
        <v>5235</v>
      </c>
      <c r="C1824" s="7" t="s">
        <v>5214</v>
      </c>
      <c r="D1824" s="7" t="s">
        <v>5236</v>
      </c>
      <c r="E1824" s="7">
        <f t="shared" si="28"/>
        <v>127.325</v>
      </c>
      <c r="F1824" s="7">
        <v>152.79</v>
      </c>
      <c r="G1824" s="7" t="s">
        <v>5048</v>
      </c>
      <c r="H1824" s="7" t="s">
        <v>539</v>
      </c>
      <c r="I1824" s="2" t="str">
        <f>VLOOKUP($A1824,'[1]23500'!$B$3:$L$5634,1,0)</f>
        <v>PHZF20190DN4</v>
      </c>
      <c r="J1824" s="2" t="str">
        <f>VLOOKUP($A1824,'[1]23500'!$B$3:$L$5634,2,0)</f>
        <v>KOSZULKA TERMOKURCZLIWA BEZHALOGENOWA 19.0 / 9.5 mm ŻÓŁTA  (15 m.)</v>
      </c>
      <c r="K1824" s="2" t="str">
        <f>VLOOKUP($A1824,'[1]23500'!$B$3:$L$5634,3,0)</f>
        <v>rolka</v>
      </c>
      <c r="L1824" s="2" t="str">
        <f>VLOOKUP($A1824,'[1]23500'!$B$3:$L$5634,4,0)</f>
        <v>3917320000</v>
      </c>
      <c r="M1824" s="2" t="str">
        <f>VLOOKUP($A1824,'[1]23500'!$B$3:$L$5634,5,0)</f>
        <v>5903041609346</v>
      </c>
      <c r="N1824" s="2">
        <f>VLOOKUP($A1824,'[1]23500'!$B$3:$L$5634,6,0)</f>
        <v>0.61099999999999999</v>
      </c>
      <c r="O1824" s="2" t="str">
        <f>VLOOKUP($A1824,'[1]23500'!$B$3:$L$5634,7,0)</f>
        <v>Kg</v>
      </c>
      <c r="P1824" s="2">
        <f>VLOOKUP($A1824,'[1]23500'!$B$3:$L$5634,8,0)</f>
        <v>0.68</v>
      </c>
      <c r="Q1824" s="2" t="str">
        <f>VLOOKUP($A1824,'[1]23500'!$B$3:$L$5634,10,0)</f>
        <v>Koszulki termokurczliwe</v>
      </c>
      <c r="R1824" s="2" t="str">
        <f>VLOOKUP($A1824,'[1]23500'!$B$3:$L$5634,11,0)</f>
        <v>1103</v>
      </c>
    </row>
    <row r="1825" spans="1:18" x14ac:dyDescent="0.3">
      <c r="A1825" s="7" t="s">
        <v>5237</v>
      </c>
      <c r="B1825" s="7" t="s">
        <v>5238</v>
      </c>
      <c r="C1825" s="7" t="s">
        <v>5214</v>
      </c>
      <c r="D1825" s="7" t="s">
        <v>5239</v>
      </c>
      <c r="E1825" s="7">
        <f t="shared" si="28"/>
        <v>127.325</v>
      </c>
      <c r="F1825" s="7">
        <v>152.79</v>
      </c>
      <c r="G1825" s="7" t="s">
        <v>5048</v>
      </c>
      <c r="H1825" s="7" t="s">
        <v>539</v>
      </c>
      <c r="I1825" s="2" t="e">
        <f>VLOOKUP($A1825,'[1]23500'!$B$3:$L$5634,1,0)</f>
        <v>#N/A</v>
      </c>
      <c r="J1825" s="2" t="e">
        <f>VLOOKUP($A1825,'[1]23500'!$B$3:$L$5634,2,0)</f>
        <v>#N/A</v>
      </c>
      <c r="K1825" s="2" t="e">
        <f>VLOOKUP($A1825,'[1]23500'!$B$3:$L$5634,3,0)</f>
        <v>#N/A</v>
      </c>
      <c r="L1825" s="2" t="e">
        <f>VLOOKUP($A1825,'[1]23500'!$B$3:$L$5634,4,0)</f>
        <v>#N/A</v>
      </c>
      <c r="M1825" s="2" t="e">
        <f>VLOOKUP($A1825,'[1]23500'!$B$3:$L$5634,5,0)</f>
        <v>#N/A</v>
      </c>
      <c r="N1825" s="2" t="e">
        <f>VLOOKUP($A1825,'[1]23500'!$B$3:$L$5634,6,0)</f>
        <v>#N/A</v>
      </c>
      <c r="O1825" s="2" t="e">
        <f>VLOOKUP($A1825,'[1]23500'!$B$3:$L$5634,7,0)</f>
        <v>#N/A</v>
      </c>
      <c r="P1825" s="2" t="e">
        <f>VLOOKUP($A1825,'[1]23500'!$B$3:$L$5634,8,0)</f>
        <v>#N/A</v>
      </c>
      <c r="Q1825" s="2" t="e">
        <f>VLOOKUP($A1825,'[1]23500'!$B$3:$L$5634,10,0)</f>
        <v>#N/A</v>
      </c>
      <c r="R1825" s="2" t="e">
        <f>VLOOKUP($A1825,'[1]23500'!$B$3:$L$5634,11,0)</f>
        <v>#N/A</v>
      </c>
    </row>
    <row r="1826" spans="1:18" x14ac:dyDescent="0.3">
      <c r="A1826" s="7" t="s">
        <v>5240</v>
      </c>
      <c r="B1826" s="7" t="s">
        <v>5241</v>
      </c>
      <c r="C1826" s="7" t="s">
        <v>969</v>
      </c>
      <c r="D1826" s="7" t="s">
        <v>5242</v>
      </c>
      <c r="E1826" s="7">
        <f t="shared" si="28"/>
        <v>542.20000000000005</v>
      </c>
      <c r="F1826" s="7">
        <v>650.64</v>
      </c>
      <c r="G1826" s="7" t="s">
        <v>5048</v>
      </c>
      <c r="H1826" s="7" t="s">
        <v>539</v>
      </c>
      <c r="I1826" s="2" t="str">
        <f>VLOOKUP($A1826,'[1]23500'!$B$3:$L$5634,1,0)</f>
        <v>PHZF20254BN4</v>
      </c>
      <c r="J1826" s="2" t="str">
        <f>VLOOKUP($A1826,'[1]23500'!$B$3:$L$5634,2,0)</f>
        <v>KOSZULKA TERMOKURCZLIWA BEZHALOGENOWA 25.4 / 12.7 mm ŻÓŁTA  (50 m.)</v>
      </c>
      <c r="K1826" s="2" t="str">
        <f>VLOOKUP($A1826,'[1]23500'!$B$3:$L$5634,3,0)</f>
        <v>rolka</v>
      </c>
      <c r="L1826" s="2" t="str">
        <f>VLOOKUP($A1826,'[1]23500'!$B$3:$L$5634,4,0)</f>
        <v>3917320000</v>
      </c>
      <c r="M1826" s="2" t="str">
        <f>VLOOKUP($A1826,'[1]23500'!$B$3:$L$5634,5,0)</f>
        <v>5903041609391</v>
      </c>
      <c r="N1826" s="2">
        <f>VLOOKUP($A1826,'[1]23500'!$B$3:$L$5634,6,0)</f>
        <v>2.02</v>
      </c>
      <c r="O1826" s="2" t="str">
        <f>VLOOKUP($A1826,'[1]23500'!$B$3:$L$5634,7,0)</f>
        <v>Kg</v>
      </c>
      <c r="P1826" s="2">
        <f>VLOOKUP($A1826,'[1]23500'!$B$3:$L$5634,8,0)</f>
        <v>2.82</v>
      </c>
      <c r="Q1826" s="2" t="str">
        <f>VLOOKUP($A1826,'[1]23500'!$B$3:$L$5634,10,0)</f>
        <v>Koszulki termokurczliwe</v>
      </c>
      <c r="R1826" s="2" t="str">
        <f>VLOOKUP($A1826,'[1]23500'!$B$3:$L$5634,11,0)</f>
        <v>1103</v>
      </c>
    </row>
    <row r="1827" spans="1:18" x14ac:dyDescent="0.3">
      <c r="A1827" s="7" t="s">
        <v>5243</v>
      </c>
      <c r="B1827" s="7" t="s">
        <v>5244</v>
      </c>
      <c r="C1827" s="7" t="s">
        <v>969</v>
      </c>
      <c r="D1827" s="7" t="s">
        <v>5245</v>
      </c>
      <c r="E1827" s="7">
        <f t="shared" si="28"/>
        <v>542.20000000000005</v>
      </c>
      <c r="F1827" s="7">
        <v>650.64</v>
      </c>
      <c r="G1827" s="7" t="s">
        <v>5048</v>
      </c>
      <c r="H1827" s="7" t="s">
        <v>539</v>
      </c>
      <c r="I1827" s="2" t="str">
        <f>VLOOKUP($A1827,'[1]23500'!$B$3:$L$5634,1,0)</f>
        <v>PHZF20254BN9</v>
      </c>
      <c r="J1827" s="2" t="str">
        <f>VLOOKUP($A1827,'[1]23500'!$B$3:$L$5634,2,0)</f>
        <v>KOSZULKA TERMOKURCZLIWA BEZHALOGENOWA 25.4 / 12.7 mm BIAŁA  (50 m.)</v>
      </c>
      <c r="K1827" s="2" t="str">
        <f>VLOOKUP($A1827,'[1]23500'!$B$3:$L$5634,3,0)</f>
        <v>rolka</v>
      </c>
      <c r="L1827" s="2" t="str">
        <f>VLOOKUP($A1827,'[1]23500'!$B$3:$L$5634,4,0)</f>
        <v>3917320000</v>
      </c>
      <c r="M1827" s="2" t="str">
        <f>VLOOKUP($A1827,'[1]23500'!$B$3:$L$5634,5,0)</f>
        <v>5903041609407</v>
      </c>
      <c r="N1827" s="2">
        <f>VLOOKUP($A1827,'[1]23500'!$B$3:$L$5634,6,0)</f>
        <v>2.6240000000000001</v>
      </c>
      <c r="O1827" s="2" t="str">
        <f>VLOOKUP($A1827,'[1]23500'!$B$3:$L$5634,7,0)</f>
        <v>Kg</v>
      </c>
      <c r="P1827" s="2">
        <f>VLOOKUP($A1827,'[1]23500'!$B$3:$L$5634,8,0)</f>
        <v>2.74</v>
      </c>
      <c r="Q1827" s="2" t="str">
        <f>VLOOKUP($A1827,'[1]23500'!$B$3:$L$5634,10,0)</f>
        <v>Koszulki termokurczliwe</v>
      </c>
      <c r="R1827" s="2" t="str">
        <f>VLOOKUP($A1827,'[1]23500'!$B$3:$L$5634,11,0)</f>
        <v>1103</v>
      </c>
    </row>
    <row r="1828" spans="1:18" x14ac:dyDescent="0.3">
      <c r="A1828" s="7" t="s">
        <v>5246</v>
      </c>
      <c r="B1828" s="7" t="s">
        <v>5247</v>
      </c>
      <c r="C1828" s="7" t="s">
        <v>5214</v>
      </c>
      <c r="D1828" s="7" t="s">
        <v>5248</v>
      </c>
      <c r="E1828" s="7">
        <f t="shared" si="28"/>
        <v>186.95000000000002</v>
      </c>
      <c r="F1828" s="7">
        <v>224.34</v>
      </c>
      <c r="G1828" s="7" t="s">
        <v>5048</v>
      </c>
      <c r="H1828" s="7" t="s">
        <v>539</v>
      </c>
      <c r="I1828" s="2" t="str">
        <f>VLOOKUP($A1828,'[1]23500'!$B$3:$L$5634,1,0)</f>
        <v>PHZF20254DN4</v>
      </c>
      <c r="J1828" s="2" t="str">
        <f>VLOOKUP($A1828,'[1]23500'!$B$3:$L$5634,2,0)</f>
        <v>KOSZULKA TERMOKURCZLIWA BEZHALOGENOWA 25.4 / 12.7 mm ŻÓŁTA  (15 m.)</v>
      </c>
      <c r="K1828" s="2" t="str">
        <f>VLOOKUP($A1828,'[1]23500'!$B$3:$L$5634,3,0)</f>
        <v>rolka</v>
      </c>
      <c r="L1828" s="2" t="str">
        <f>VLOOKUP($A1828,'[1]23500'!$B$3:$L$5634,4,0)</f>
        <v>3917320000</v>
      </c>
      <c r="M1828" s="2" t="str">
        <f>VLOOKUP($A1828,'[1]23500'!$B$3:$L$5634,5,0)</f>
        <v>5903041609414</v>
      </c>
      <c r="N1828" s="2">
        <f>VLOOKUP($A1828,'[1]23500'!$B$3:$L$5634,6,0)</f>
        <v>0.84899999999999998</v>
      </c>
      <c r="O1828" s="2" t="str">
        <f>VLOOKUP($A1828,'[1]23500'!$B$3:$L$5634,7,0)</f>
        <v>Kg</v>
      </c>
      <c r="P1828" s="2">
        <f>VLOOKUP($A1828,'[1]23500'!$B$3:$L$5634,8,0)</f>
        <v>0.91800000000000004</v>
      </c>
      <c r="Q1828" s="2" t="str">
        <f>VLOOKUP($A1828,'[1]23500'!$B$3:$L$5634,10,0)</f>
        <v>Koszulki termokurczliwe</v>
      </c>
      <c r="R1828" s="2" t="str">
        <f>VLOOKUP($A1828,'[1]23500'!$B$3:$L$5634,11,0)</f>
        <v>1103</v>
      </c>
    </row>
    <row r="1829" spans="1:18" x14ac:dyDescent="0.3">
      <c r="A1829" s="7" t="s">
        <v>5249</v>
      </c>
      <c r="B1829" s="7" t="s">
        <v>5250</v>
      </c>
      <c r="C1829" s="7" t="s">
        <v>5214</v>
      </c>
      <c r="D1829" s="7" t="s">
        <v>5251</v>
      </c>
      <c r="E1829" s="7">
        <f t="shared" si="28"/>
        <v>186.95000000000002</v>
      </c>
      <c r="F1829" s="7">
        <v>224.34</v>
      </c>
      <c r="G1829" s="7" t="s">
        <v>5048</v>
      </c>
      <c r="H1829" s="7" t="s">
        <v>539</v>
      </c>
      <c r="I1829" s="2" t="str">
        <f>VLOOKUP($A1829,'[1]23500'!$B$3:$L$5634,1,0)</f>
        <v>PHZF20254DN9</v>
      </c>
      <c r="J1829" s="2" t="str">
        <f>VLOOKUP($A1829,'[1]23500'!$B$3:$L$5634,2,0)</f>
        <v>KOSZULKA TERMOKURCZLIWA BEZHALOGENOWA 25.4 / 12.7 mm BIAŁA  (15 m.)</v>
      </c>
      <c r="K1829" s="2" t="str">
        <f>VLOOKUP($A1829,'[1]23500'!$B$3:$L$5634,3,0)</f>
        <v>rolka</v>
      </c>
      <c r="L1829" s="2" t="str">
        <f>VLOOKUP($A1829,'[1]23500'!$B$3:$L$5634,4,0)</f>
        <v>3917320000</v>
      </c>
      <c r="M1829" s="2" t="str">
        <f>VLOOKUP($A1829,'[1]23500'!$B$3:$L$5634,5,0)</f>
        <v>5903041609421</v>
      </c>
      <c r="N1829" s="2">
        <f>VLOOKUP($A1829,'[1]23500'!$B$3:$L$5634,6,0)</f>
        <v>0</v>
      </c>
      <c r="O1829" s="2">
        <f>VLOOKUP($A1829,'[1]23500'!$B$3:$L$5634,7,0)</f>
        <v>0</v>
      </c>
      <c r="P1829" s="2">
        <f>VLOOKUP($A1829,'[1]23500'!$B$3:$L$5634,8,0)</f>
        <v>0</v>
      </c>
      <c r="Q1829" s="2" t="str">
        <f>VLOOKUP($A1829,'[1]23500'!$B$3:$L$5634,10,0)</f>
        <v>Koszulki termokurczliwe</v>
      </c>
      <c r="R1829" s="2" t="str">
        <f>VLOOKUP($A1829,'[1]23500'!$B$3:$L$5634,11,0)</f>
        <v>1103</v>
      </c>
    </row>
    <row r="1830" spans="1:18" x14ac:dyDescent="0.3">
      <c r="A1830" s="7" t="s">
        <v>5252</v>
      </c>
      <c r="B1830" s="7" t="s">
        <v>5253</v>
      </c>
      <c r="C1830" s="7" t="s">
        <v>542</v>
      </c>
      <c r="D1830" s="7" t="s">
        <v>5254</v>
      </c>
      <c r="E1830" s="7">
        <f t="shared" si="28"/>
        <v>289.0916666666667</v>
      </c>
      <c r="F1830" s="7">
        <v>346.91</v>
      </c>
      <c r="G1830" s="7" t="s">
        <v>5048</v>
      </c>
      <c r="H1830" s="7" t="s">
        <v>539</v>
      </c>
      <c r="I1830" s="2" t="str">
        <f>VLOOKUP($A1830,'[1]23500'!$B$3:$L$5634,1,0)</f>
        <v>PHZF20380BN4</v>
      </c>
      <c r="J1830" s="2" t="str">
        <f>VLOOKUP($A1830,'[1]23500'!$B$3:$L$5634,2,0)</f>
        <v>KOSZULKA TERMOKURCZLIWA BEZHALOGENOWA 38.0 / 19.0 mm ŻÓŁTA  (25 m.)</v>
      </c>
      <c r="K1830" s="2" t="str">
        <f>VLOOKUP($A1830,'[1]23500'!$B$3:$L$5634,3,0)</f>
        <v>rolka</v>
      </c>
      <c r="L1830" s="2" t="str">
        <f>VLOOKUP($A1830,'[1]23500'!$B$3:$L$5634,4,0)</f>
        <v>3917320000</v>
      </c>
      <c r="M1830" s="2" t="str">
        <f>VLOOKUP($A1830,'[1]23500'!$B$3:$L$5634,5,0)</f>
        <v>5903041609445</v>
      </c>
      <c r="N1830" s="2">
        <f>VLOOKUP($A1830,'[1]23500'!$B$3:$L$5634,6,0)</f>
        <v>2.718</v>
      </c>
      <c r="O1830" s="2" t="str">
        <f>VLOOKUP($A1830,'[1]23500'!$B$3:$L$5634,7,0)</f>
        <v>Kg</v>
      </c>
      <c r="P1830" s="2">
        <f>VLOOKUP($A1830,'[1]23500'!$B$3:$L$5634,8,0)</f>
        <v>2.8340000000000001</v>
      </c>
      <c r="Q1830" s="2" t="str">
        <f>VLOOKUP($A1830,'[1]23500'!$B$3:$L$5634,10,0)</f>
        <v>Koszulki termokurczliwe</v>
      </c>
      <c r="R1830" s="2" t="str">
        <f>VLOOKUP($A1830,'[1]23500'!$B$3:$L$5634,11,0)</f>
        <v>1103</v>
      </c>
    </row>
    <row r="1831" spans="1:18" x14ac:dyDescent="0.3">
      <c r="A1831" s="7" t="s">
        <v>5255</v>
      </c>
      <c r="B1831" s="7" t="s">
        <v>5256</v>
      </c>
      <c r="C1831" s="7" t="s">
        <v>542</v>
      </c>
      <c r="D1831" s="7" t="s">
        <v>5257</v>
      </c>
      <c r="E1831" s="7">
        <f t="shared" si="28"/>
        <v>289.0916666666667</v>
      </c>
      <c r="F1831" s="7">
        <v>346.91</v>
      </c>
      <c r="G1831" s="7" t="s">
        <v>5048</v>
      </c>
      <c r="H1831" s="7" t="s">
        <v>539</v>
      </c>
      <c r="I1831" s="2" t="str">
        <f>VLOOKUP($A1831,'[1]23500'!$B$3:$L$5634,1,0)</f>
        <v>PHZF20380BN9</v>
      </c>
      <c r="J1831" s="2" t="str">
        <f>VLOOKUP($A1831,'[1]23500'!$B$3:$L$5634,2,0)</f>
        <v>KOSZULKA TERMOKURCZLIWA BEZHALOGENOWA 38.0 / 19.0 mm BIAŁA  (25 m.)</v>
      </c>
      <c r="K1831" s="2" t="str">
        <f>VLOOKUP($A1831,'[1]23500'!$B$3:$L$5634,3,0)</f>
        <v>rolka</v>
      </c>
      <c r="L1831" s="2" t="str">
        <f>VLOOKUP($A1831,'[1]23500'!$B$3:$L$5634,4,0)</f>
        <v>3917320000</v>
      </c>
      <c r="M1831" s="2" t="str">
        <f>VLOOKUP($A1831,'[1]23500'!$B$3:$L$5634,5,0)</f>
        <v>5903041609452</v>
      </c>
      <c r="N1831" s="2">
        <f>VLOOKUP($A1831,'[1]23500'!$B$3:$L$5634,6,0)</f>
        <v>2.718</v>
      </c>
      <c r="O1831" s="2" t="str">
        <f>VLOOKUP($A1831,'[1]23500'!$B$3:$L$5634,7,0)</f>
        <v>Kg</v>
      </c>
      <c r="P1831" s="2">
        <f>VLOOKUP($A1831,'[1]23500'!$B$3:$L$5634,8,0)</f>
        <v>2.8340000000000001</v>
      </c>
      <c r="Q1831" s="2" t="str">
        <f>VLOOKUP($A1831,'[1]23500'!$B$3:$L$5634,10,0)</f>
        <v>Koszulki termokurczliwe</v>
      </c>
      <c r="R1831" s="2" t="str">
        <f>VLOOKUP($A1831,'[1]23500'!$B$3:$L$5634,11,0)</f>
        <v>1103</v>
      </c>
    </row>
    <row r="1832" spans="1:18" x14ac:dyDescent="0.3">
      <c r="A1832" s="7" t="s">
        <v>5258</v>
      </c>
      <c r="B1832" s="7" t="s">
        <v>5259</v>
      </c>
      <c r="C1832" s="7" t="s">
        <v>5260</v>
      </c>
      <c r="D1832" s="7" t="s">
        <v>5261</v>
      </c>
      <c r="E1832" s="7">
        <f t="shared" si="28"/>
        <v>132.94999999999999</v>
      </c>
      <c r="F1832" s="7">
        <v>159.54</v>
      </c>
      <c r="G1832" s="7" t="s">
        <v>5048</v>
      </c>
      <c r="H1832" s="7" t="s">
        <v>539</v>
      </c>
      <c r="I1832" s="2" t="str">
        <f>VLOOKUP($A1832,'[1]23500'!$B$3:$L$5634,1,0)</f>
        <v>PHZF20380DN4</v>
      </c>
      <c r="J1832" s="2" t="str">
        <f>VLOOKUP($A1832,'[1]23500'!$B$3:$L$5634,2,0)</f>
        <v>KOSZULKA TERMOKURCZLIWA BEZHALOGENOWA 38.0 / 19.0 mm ŻÓŁTA  (10 m.)</v>
      </c>
      <c r="K1832" s="2" t="str">
        <f>VLOOKUP($A1832,'[1]23500'!$B$3:$L$5634,3,0)</f>
        <v>rolka</v>
      </c>
      <c r="L1832" s="2" t="str">
        <f>VLOOKUP($A1832,'[1]23500'!$B$3:$L$5634,4,0)</f>
        <v>3917320000</v>
      </c>
      <c r="M1832" s="2" t="str">
        <f>VLOOKUP($A1832,'[1]23500'!$B$3:$L$5634,5,0)</f>
        <v>5903041609469</v>
      </c>
      <c r="N1832" s="2">
        <f>VLOOKUP($A1832,'[1]23500'!$B$3:$L$5634,6,0)</f>
        <v>0.88</v>
      </c>
      <c r="O1832" s="2" t="str">
        <f>VLOOKUP($A1832,'[1]23500'!$B$3:$L$5634,7,0)</f>
        <v>Kg</v>
      </c>
      <c r="P1832" s="2">
        <f>VLOOKUP($A1832,'[1]23500'!$B$3:$L$5634,8,0)</f>
        <v>0.95</v>
      </c>
      <c r="Q1832" s="2" t="str">
        <f>VLOOKUP($A1832,'[1]23500'!$B$3:$L$5634,10,0)</f>
        <v>Koszulki termokurczliwe</v>
      </c>
      <c r="R1832" s="2" t="str">
        <f>VLOOKUP($A1832,'[1]23500'!$B$3:$L$5634,11,0)</f>
        <v>1103</v>
      </c>
    </row>
    <row r="1833" spans="1:18" x14ac:dyDescent="0.3">
      <c r="A1833" s="7" t="s">
        <v>5262</v>
      </c>
      <c r="B1833" s="7" t="s">
        <v>5263</v>
      </c>
      <c r="C1833" s="7" t="s">
        <v>5260</v>
      </c>
      <c r="D1833" s="7" t="s">
        <v>5264</v>
      </c>
      <c r="E1833" s="7">
        <f t="shared" si="28"/>
        <v>132.94999999999999</v>
      </c>
      <c r="F1833" s="7">
        <v>159.54</v>
      </c>
      <c r="G1833" s="7" t="s">
        <v>5048</v>
      </c>
      <c r="H1833" s="7" t="s">
        <v>539</v>
      </c>
      <c r="I1833" s="2" t="str">
        <f>VLOOKUP($A1833,'[1]23500'!$B$3:$L$5634,1,0)</f>
        <v>PHZF20380DN9</v>
      </c>
      <c r="J1833" s="2" t="str">
        <f>VLOOKUP($A1833,'[1]23500'!$B$3:$L$5634,2,0)</f>
        <v>KOSZULKA TERMOKURCZLIWA BEZHALOGENOWA 38.0 / 19.0 mm BIAŁA  (10 m.)</v>
      </c>
      <c r="K1833" s="2" t="str">
        <f>VLOOKUP($A1833,'[1]23500'!$B$3:$L$5634,3,0)</f>
        <v>rolka</v>
      </c>
      <c r="L1833" s="2" t="str">
        <f>VLOOKUP($A1833,'[1]23500'!$B$3:$L$5634,4,0)</f>
        <v>3917320000</v>
      </c>
      <c r="M1833" s="2" t="str">
        <f>VLOOKUP($A1833,'[1]23500'!$B$3:$L$5634,5,0)</f>
        <v>5903041609476</v>
      </c>
      <c r="N1833" s="2">
        <f>VLOOKUP($A1833,'[1]23500'!$B$3:$L$5634,6,0)</f>
        <v>0</v>
      </c>
      <c r="O1833" s="2">
        <f>VLOOKUP($A1833,'[1]23500'!$B$3:$L$5634,7,0)</f>
        <v>0</v>
      </c>
      <c r="P1833" s="2">
        <f>VLOOKUP($A1833,'[1]23500'!$B$3:$L$5634,8,0)</f>
        <v>0</v>
      </c>
      <c r="Q1833" s="2" t="str">
        <f>VLOOKUP($A1833,'[1]23500'!$B$3:$L$5634,10,0)</f>
        <v>Koszulki termokurczliwe</v>
      </c>
      <c r="R1833" s="2" t="str">
        <f>VLOOKUP($A1833,'[1]23500'!$B$3:$L$5634,11,0)</f>
        <v>1103</v>
      </c>
    </row>
    <row r="1834" spans="1:18" x14ac:dyDescent="0.3">
      <c r="A1834" s="7" t="s">
        <v>5265</v>
      </c>
      <c r="B1834" s="7" t="s">
        <v>5266</v>
      </c>
      <c r="C1834" s="7" t="s">
        <v>542</v>
      </c>
      <c r="D1834" s="7" t="s">
        <v>5267</v>
      </c>
      <c r="E1834" s="7">
        <f t="shared" si="28"/>
        <v>375.375</v>
      </c>
      <c r="F1834" s="7">
        <v>450.45</v>
      </c>
      <c r="G1834" s="7" t="s">
        <v>5048</v>
      </c>
      <c r="H1834" s="7" t="s">
        <v>539</v>
      </c>
      <c r="I1834" s="2" t="str">
        <f>VLOOKUP($A1834,'[1]23500'!$B$3:$L$5634,1,0)</f>
        <v>PHZF20510BN4</v>
      </c>
      <c r="J1834" s="2" t="str">
        <f>VLOOKUP($A1834,'[1]23500'!$B$3:$L$5634,2,0)</f>
        <v>KOSZULKA TERMOKURCZLIWA BEZHALOGENOWA 50.8 / 25.4 mm ŻÓŁTA  (25 m.)</v>
      </c>
      <c r="K1834" s="2" t="str">
        <f>VLOOKUP($A1834,'[1]23500'!$B$3:$L$5634,3,0)</f>
        <v>rolka</v>
      </c>
      <c r="L1834" s="2" t="str">
        <f>VLOOKUP($A1834,'[1]23500'!$B$3:$L$5634,4,0)</f>
        <v>3917320000</v>
      </c>
      <c r="M1834" s="2" t="str">
        <f>VLOOKUP($A1834,'[1]23500'!$B$3:$L$5634,5,0)</f>
        <v>5903041600091</v>
      </c>
      <c r="N1834" s="2">
        <f>VLOOKUP($A1834,'[1]23500'!$B$3:$L$5634,6,0)</f>
        <v>3.4369999999999998</v>
      </c>
      <c r="O1834" s="2" t="str">
        <f>VLOOKUP($A1834,'[1]23500'!$B$3:$L$5634,7,0)</f>
        <v>Kg</v>
      </c>
      <c r="P1834" s="2">
        <f>VLOOKUP($A1834,'[1]23500'!$B$3:$L$5634,8,0)</f>
        <v>3.5529999999999999</v>
      </c>
      <c r="Q1834" s="2" t="str">
        <f>VLOOKUP($A1834,'[1]23500'!$B$3:$L$5634,10,0)</f>
        <v>Koszulki termokurczliwe</v>
      </c>
      <c r="R1834" s="2" t="str">
        <f>VLOOKUP($A1834,'[1]23500'!$B$3:$L$5634,11,0)</f>
        <v>1103</v>
      </c>
    </row>
    <row r="1835" spans="1:18" x14ac:dyDescent="0.3">
      <c r="A1835" s="7" t="s">
        <v>5268</v>
      </c>
      <c r="B1835" s="7" t="s">
        <v>5269</v>
      </c>
      <c r="C1835" s="7" t="s">
        <v>542</v>
      </c>
      <c r="D1835" s="7" t="s">
        <v>5270</v>
      </c>
      <c r="E1835" s="7">
        <f t="shared" si="28"/>
        <v>375.375</v>
      </c>
      <c r="F1835" s="7">
        <v>450.45</v>
      </c>
      <c r="G1835" s="7" t="s">
        <v>5048</v>
      </c>
      <c r="H1835" s="7" t="s">
        <v>539</v>
      </c>
      <c r="I1835" s="2" t="str">
        <f>VLOOKUP($A1835,'[1]23500'!$B$3:$L$5634,1,0)</f>
        <v>PHZF20510BN9</v>
      </c>
      <c r="J1835" s="2" t="str">
        <f>VLOOKUP($A1835,'[1]23500'!$B$3:$L$5634,2,0)</f>
        <v>KOSZULKA TERMOKURCZLIWA BEZHALOGENOWA 50.8 / 25.4 mm BIAŁA  (25 m.)</v>
      </c>
      <c r="K1835" s="2" t="str">
        <f>VLOOKUP($A1835,'[1]23500'!$B$3:$L$5634,3,0)</f>
        <v>rolka</v>
      </c>
      <c r="L1835" s="2" t="str">
        <f>VLOOKUP($A1835,'[1]23500'!$B$3:$L$5634,4,0)</f>
        <v>3917320000</v>
      </c>
      <c r="M1835" s="2">
        <f>VLOOKUP($A1835,'[1]23500'!$B$3:$L$5634,5,0)</f>
        <v>0</v>
      </c>
      <c r="N1835" s="2">
        <f>VLOOKUP($A1835,'[1]23500'!$B$3:$L$5634,6,0)</f>
        <v>3.4369999999999998</v>
      </c>
      <c r="O1835" s="2" t="str">
        <f>VLOOKUP($A1835,'[1]23500'!$B$3:$L$5634,7,0)</f>
        <v>Kg</v>
      </c>
      <c r="P1835" s="2">
        <f>VLOOKUP($A1835,'[1]23500'!$B$3:$L$5634,8,0)</f>
        <v>3.5529999999999999</v>
      </c>
      <c r="Q1835" s="2" t="str">
        <f>VLOOKUP($A1835,'[1]23500'!$B$3:$L$5634,10,0)</f>
        <v>Koszulki termokurczliwe</v>
      </c>
      <c r="R1835" s="2" t="str">
        <f>VLOOKUP($A1835,'[1]23500'!$B$3:$L$5634,11,0)</f>
        <v>1103</v>
      </c>
    </row>
    <row r="1836" spans="1:18" x14ac:dyDescent="0.3">
      <c r="A1836" s="7" t="s">
        <v>5271</v>
      </c>
      <c r="B1836" s="7" t="s">
        <v>5272</v>
      </c>
      <c r="C1836" s="7" t="s">
        <v>5131</v>
      </c>
      <c r="D1836" s="7" t="s">
        <v>5273</v>
      </c>
      <c r="E1836" s="7">
        <f t="shared" si="28"/>
        <v>315.81666666666672</v>
      </c>
      <c r="F1836" s="7">
        <v>378.98</v>
      </c>
      <c r="G1836" s="7" t="s">
        <v>5048</v>
      </c>
      <c r="H1836" s="7" t="s">
        <v>539</v>
      </c>
      <c r="I1836" s="2" t="str">
        <f>VLOOKUP($A1836,'[1]23500'!$B$3:$L$5634,1,0)</f>
        <v>PHZF30032BN4</v>
      </c>
      <c r="J1836" s="2" t="str">
        <f>VLOOKUP($A1836,'[1]23500'!$B$3:$L$5634,2,0)</f>
        <v>KOSZULKA TERMOKURCZLIWA UL224 3:1 PŁASKA 3.2 / 1.0 mm ŻÓŁTA  (100 m.)</v>
      </c>
      <c r="K1836" s="2" t="str">
        <f>VLOOKUP($A1836,'[1]23500'!$B$3:$L$5634,3,0)</f>
        <v>rolka</v>
      </c>
      <c r="L1836" s="2" t="str">
        <f>VLOOKUP($A1836,'[1]23500'!$B$3:$L$5634,4,0)</f>
        <v>3917320000</v>
      </c>
      <c r="M1836" s="2" t="str">
        <f>VLOOKUP($A1836,'[1]23500'!$B$3:$L$5634,5,0)</f>
        <v>5905933215994</v>
      </c>
      <c r="N1836" s="2">
        <f>VLOOKUP($A1836,'[1]23500'!$B$3:$L$5634,6,0)</f>
        <v>0.60399999999999998</v>
      </c>
      <c r="O1836" s="2" t="str">
        <f>VLOOKUP($A1836,'[1]23500'!$B$3:$L$5634,7,0)</f>
        <v>Kg</v>
      </c>
      <c r="P1836" s="2">
        <f>VLOOKUP($A1836,'[1]23500'!$B$3:$L$5634,8,0)</f>
        <v>0.72</v>
      </c>
      <c r="Q1836" s="2" t="str">
        <f>VLOOKUP($A1836,'[1]23500'!$B$3:$L$5634,10,0)</f>
        <v>Koszulki termokurczliwe</v>
      </c>
      <c r="R1836" s="2" t="str">
        <f>VLOOKUP($A1836,'[1]23500'!$B$3:$L$5634,11,0)</f>
        <v>1103</v>
      </c>
    </row>
    <row r="1837" spans="1:18" x14ac:dyDescent="0.3">
      <c r="A1837" s="7" t="s">
        <v>5274</v>
      </c>
      <c r="B1837" s="7" t="s">
        <v>5275</v>
      </c>
      <c r="C1837" s="7" t="s">
        <v>5131</v>
      </c>
      <c r="D1837" s="7" t="s">
        <v>5276</v>
      </c>
      <c r="E1837" s="7">
        <f t="shared" si="28"/>
        <v>315.81666666666672</v>
      </c>
      <c r="F1837" s="7">
        <v>378.98</v>
      </c>
      <c r="G1837" s="7" t="s">
        <v>5048</v>
      </c>
      <c r="H1837" s="7" t="s">
        <v>539</v>
      </c>
      <c r="I1837" s="2" t="str">
        <f>VLOOKUP($A1837,'[1]23500'!$B$3:$L$5634,1,0)</f>
        <v>PHZF30032BN9</v>
      </c>
      <c r="J1837" s="2" t="str">
        <f>VLOOKUP($A1837,'[1]23500'!$B$3:$L$5634,2,0)</f>
        <v>KOSZULKA TERMOKURCZLIWA UL224 3:1 PŁASKA 3.2 / 1.0 mm BIAŁA  (100 m.)</v>
      </c>
      <c r="K1837" s="2" t="str">
        <f>VLOOKUP($A1837,'[1]23500'!$B$3:$L$5634,3,0)</f>
        <v>rolka</v>
      </c>
      <c r="L1837" s="2" t="str">
        <f>VLOOKUP($A1837,'[1]23500'!$B$3:$L$5634,4,0)</f>
        <v>3917320000</v>
      </c>
      <c r="M1837" s="2" t="str">
        <f>VLOOKUP($A1837,'[1]23500'!$B$3:$L$5634,5,0)</f>
        <v>5903041614593</v>
      </c>
      <c r="N1837" s="2">
        <f>VLOOKUP($A1837,'[1]23500'!$B$3:$L$5634,6,0)</f>
        <v>0</v>
      </c>
      <c r="O1837" s="2">
        <f>VLOOKUP($A1837,'[1]23500'!$B$3:$L$5634,7,0)</f>
        <v>0</v>
      </c>
      <c r="P1837" s="2">
        <f>VLOOKUP($A1837,'[1]23500'!$B$3:$L$5634,8,0)</f>
        <v>0</v>
      </c>
      <c r="Q1837" s="2" t="str">
        <f>VLOOKUP($A1837,'[1]23500'!$B$3:$L$5634,10,0)</f>
        <v>Koszulki termokurczliwe</v>
      </c>
      <c r="R1837" s="2" t="str">
        <f>VLOOKUP($A1837,'[1]23500'!$B$3:$L$5634,11,0)</f>
        <v>1103</v>
      </c>
    </row>
    <row r="1838" spans="1:18" x14ac:dyDescent="0.3">
      <c r="A1838" s="7" t="s">
        <v>5277</v>
      </c>
      <c r="B1838" s="7" t="s">
        <v>5278</v>
      </c>
      <c r="C1838" s="7" t="s">
        <v>5131</v>
      </c>
      <c r="D1838" s="7" t="s">
        <v>5279</v>
      </c>
      <c r="E1838" s="7">
        <f t="shared" si="28"/>
        <v>329.73333333333335</v>
      </c>
      <c r="F1838" s="7">
        <v>395.68</v>
      </c>
      <c r="G1838" s="7" t="s">
        <v>5048</v>
      </c>
      <c r="H1838" s="7" t="s">
        <v>539</v>
      </c>
      <c r="I1838" s="2" t="str">
        <f>VLOOKUP($A1838,'[1]23500'!$B$3:$L$5634,1,0)</f>
        <v>PHZF30048BN4</v>
      </c>
      <c r="J1838" s="2" t="str">
        <f>VLOOKUP($A1838,'[1]23500'!$B$3:$L$5634,2,0)</f>
        <v>KOSZULKA TERMOKURCZLIWA UL224 3:1 PŁASKA 4.8 / 1.6 mm ŻÓŁTA  (100 m.)</v>
      </c>
      <c r="K1838" s="2" t="str">
        <f>VLOOKUP($A1838,'[1]23500'!$B$3:$L$5634,3,0)</f>
        <v>rolka</v>
      </c>
      <c r="L1838" s="2" t="str">
        <f>VLOOKUP($A1838,'[1]23500'!$B$3:$L$5634,4,0)</f>
        <v>3917320000</v>
      </c>
      <c r="M1838" s="2" t="str">
        <f>VLOOKUP($A1838,'[1]23500'!$B$3:$L$5634,5,0)</f>
        <v>5905933216014</v>
      </c>
      <c r="N1838" s="2">
        <f>VLOOKUP($A1838,'[1]23500'!$B$3:$L$5634,6,0)</f>
        <v>0.80400000000000005</v>
      </c>
      <c r="O1838" s="2" t="str">
        <f>VLOOKUP($A1838,'[1]23500'!$B$3:$L$5634,7,0)</f>
        <v>Kg</v>
      </c>
      <c r="P1838" s="2">
        <f>VLOOKUP($A1838,'[1]23500'!$B$3:$L$5634,8,0)</f>
        <v>0.92</v>
      </c>
      <c r="Q1838" s="2" t="str">
        <f>VLOOKUP($A1838,'[1]23500'!$B$3:$L$5634,10,0)</f>
        <v>Koszulki termokurczliwe</v>
      </c>
      <c r="R1838" s="2" t="str">
        <f>VLOOKUP($A1838,'[1]23500'!$B$3:$L$5634,11,0)</f>
        <v>1103</v>
      </c>
    </row>
    <row r="1839" spans="1:18" x14ac:dyDescent="0.3">
      <c r="A1839" s="7" t="s">
        <v>5280</v>
      </c>
      <c r="B1839" s="7" t="s">
        <v>5281</v>
      </c>
      <c r="C1839" s="7" t="s">
        <v>5131</v>
      </c>
      <c r="D1839" s="7" t="s">
        <v>5282</v>
      </c>
      <c r="E1839" s="7">
        <f t="shared" si="28"/>
        <v>329.73333333333335</v>
      </c>
      <c r="F1839" s="7">
        <v>395.68</v>
      </c>
      <c r="G1839" s="7" t="s">
        <v>5048</v>
      </c>
      <c r="H1839" s="7" t="s">
        <v>539</v>
      </c>
      <c r="I1839" s="2" t="str">
        <f>VLOOKUP($A1839,'[1]23500'!$B$3:$L$5634,1,0)</f>
        <v>PHZF30048BN9</v>
      </c>
      <c r="J1839" s="2" t="str">
        <f>VLOOKUP($A1839,'[1]23500'!$B$3:$L$5634,2,0)</f>
        <v>KOSZULKA TERMOKURCZLIWA UL224 3:1 PŁASKA 4.8 / 1.6 mm BIAŁA (100 m.)</v>
      </c>
      <c r="K1839" s="2" t="str">
        <f>VLOOKUP($A1839,'[1]23500'!$B$3:$L$5634,3,0)</f>
        <v>rolka</v>
      </c>
      <c r="L1839" s="2" t="str">
        <f>VLOOKUP($A1839,'[1]23500'!$B$3:$L$5634,4,0)</f>
        <v>3917320000</v>
      </c>
      <c r="M1839" s="2" t="str">
        <f>VLOOKUP($A1839,'[1]23500'!$B$3:$L$5634,5,0)</f>
        <v>5901874203090</v>
      </c>
      <c r="N1839" s="2">
        <f>VLOOKUP($A1839,'[1]23500'!$B$3:$L$5634,6,0)</f>
        <v>0.62</v>
      </c>
      <c r="O1839" s="2" t="str">
        <f>VLOOKUP($A1839,'[1]23500'!$B$3:$L$5634,7,0)</f>
        <v>Kg</v>
      </c>
      <c r="P1839" s="2">
        <f>VLOOKUP($A1839,'[1]23500'!$B$3:$L$5634,8,0)</f>
        <v>0.73399999999999999</v>
      </c>
      <c r="Q1839" s="2" t="str">
        <f>VLOOKUP($A1839,'[1]23500'!$B$3:$L$5634,10,0)</f>
        <v>Koszulki termokurczliwe</v>
      </c>
      <c r="R1839" s="2" t="str">
        <f>VLOOKUP($A1839,'[1]23500'!$B$3:$L$5634,11,0)</f>
        <v>1103</v>
      </c>
    </row>
    <row r="1840" spans="1:18" x14ac:dyDescent="0.3">
      <c r="A1840" s="7" t="s">
        <v>5283</v>
      </c>
      <c r="B1840" s="7" t="s">
        <v>5284</v>
      </c>
      <c r="C1840" s="7" t="s">
        <v>5131</v>
      </c>
      <c r="D1840" s="7" t="s">
        <v>5285</v>
      </c>
      <c r="E1840" s="7">
        <f t="shared" si="28"/>
        <v>350.64166666666665</v>
      </c>
      <c r="F1840" s="7">
        <v>420.77</v>
      </c>
      <c r="G1840" s="7" t="s">
        <v>5048</v>
      </c>
      <c r="H1840" s="7" t="s">
        <v>539</v>
      </c>
      <c r="I1840" s="2" t="str">
        <f>VLOOKUP($A1840,'[1]23500'!$B$3:$L$5634,1,0)</f>
        <v>PHZF30064BN4</v>
      </c>
      <c r="J1840" s="2" t="str">
        <f>VLOOKUP($A1840,'[1]23500'!$B$3:$L$5634,2,0)</f>
        <v>KOSZULKA TERMOKURCZLIWA UL224 3:1 PŁASKA 6.4 / 2.0 mm ŻÓŁTA  (100 m.)</v>
      </c>
      <c r="K1840" s="2" t="str">
        <f>VLOOKUP($A1840,'[1]23500'!$B$3:$L$5634,3,0)</f>
        <v>rolka</v>
      </c>
      <c r="L1840" s="2" t="str">
        <f>VLOOKUP($A1840,'[1]23500'!$B$3:$L$5634,4,0)</f>
        <v>3917320000</v>
      </c>
      <c r="M1840" s="2" t="str">
        <f>VLOOKUP($A1840,'[1]23500'!$B$3:$L$5634,5,0)</f>
        <v>5905933216021</v>
      </c>
      <c r="N1840" s="2">
        <f>VLOOKUP($A1840,'[1]23500'!$B$3:$L$5634,6,0)</f>
        <v>1.204</v>
      </c>
      <c r="O1840" s="2" t="str">
        <f>VLOOKUP($A1840,'[1]23500'!$B$3:$L$5634,7,0)</f>
        <v>Kg</v>
      </c>
      <c r="P1840" s="2">
        <f>VLOOKUP($A1840,'[1]23500'!$B$3:$L$5634,8,0)</f>
        <v>1.32</v>
      </c>
      <c r="Q1840" s="2" t="str">
        <f>VLOOKUP($A1840,'[1]23500'!$B$3:$L$5634,10,0)</f>
        <v>Koszulki termokurczliwe</v>
      </c>
      <c r="R1840" s="2" t="str">
        <f>VLOOKUP($A1840,'[1]23500'!$B$3:$L$5634,11,0)</f>
        <v>1103</v>
      </c>
    </row>
    <row r="1841" spans="1:18" x14ac:dyDescent="0.3">
      <c r="A1841" s="7" t="s">
        <v>5286</v>
      </c>
      <c r="B1841" s="7" t="s">
        <v>5287</v>
      </c>
      <c r="C1841" s="7" t="s">
        <v>5131</v>
      </c>
      <c r="D1841" s="7" t="s">
        <v>5288</v>
      </c>
      <c r="E1841" s="7">
        <f t="shared" si="28"/>
        <v>350.64166666666665</v>
      </c>
      <c r="F1841" s="7">
        <v>420.77</v>
      </c>
      <c r="G1841" s="7" t="s">
        <v>5048</v>
      </c>
      <c r="H1841" s="7" t="s">
        <v>539</v>
      </c>
      <c r="I1841" s="2" t="str">
        <f>VLOOKUP($A1841,'[1]23500'!$B$3:$L$5634,1,0)</f>
        <v>PHZF30064BN9</v>
      </c>
      <c r="J1841" s="2" t="str">
        <f>VLOOKUP($A1841,'[1]23500'!$B$3:$L$5634,2,0)</f>
        <v>KOSZULKA TERMOKURCZLIWA UL224 3:1 PŁASKA 6.4 / 2.0 mm BIAŁA  (100 m.)</v>
      </c>
      <c r="K1841" s="2" t="str">
        <f>VLOOKUP($A1841,'[1]23500'!$B$3:$L$5634,3,0)</f>
        <v>rolka</v>
      </c>
      <c r="L1841" s="2" t="str">
        <f>VLOOKUP($A1841,'[1]23500'!$B$3:$L$5634,4,0)</f>
        <v>3917320000</v>
      </c>
      <c r="M1841" s="2">
        <f>VLOOKUP($A1841,'[1]23500'!$B$3:$L$5634,5,0)</f>
        <v>0</v>
      </c>
      <c r="N1841" s="2">
        <f>VLOOKUP($A1841,'[1]23500'!$B$3:$L$5634,6,0)</f>
        <v>0.82</v>
      </c>
      <c r="O1841" s="2" t="str">
        <f>VLOOKUP($A1841,'[1]23500'!$B$3:$L$5634,7,0)</f>
        <v>Kg</v>
      </c>
      <c r="P1841" s="2">
        <f>VLOOKUP($A1841,'[1]23500'!$B$3:$L$5634,8,0)</f>
        <v>0.92</v>
      </c>
      <c r="Q1841" s="2" t="str">
        <f>VLOOKUP($A1841,'[1]23500'!$B$3:$L$5634,10,0)</f>
        <v>Koszulki termokurczliwe</v>
      </c>
      <c r="R1841" s="2" t="str">
        <f>VLOOKUP($A1841,'[1]23500'!$B$3:$L$5634,11,0)</f>
        <v>1103</v>
      </c>
    </row>
    <row r="1842" spans="1:18" x14ac:dyDescent="0.3">
      <c r="A1842" s="7" t="s">
        <v>5289</v>
      </c>
      <c r="B1842" s="7" t="s">
        <v>5290</v>
      </c>
      <c r="C1842" s="7" t="s">
        <v>5131</v>
      </c>
      <c r="D1842" s="7" t="s">
        <v>5291</v>
      </c>
      <c r="E1842" s="7">
        <f t="shared" si="28"/>
        <v>431.8416666666667</v>
      </c>
      <c r="F1842" s="7">
        <v>518.21</v>
      </c>
      <c r="G1842" s="7" t="s">
        <v>5048</v>
      </c>
      <c r="H1842" s="7" t="s">
        <v>539</v>
      </c>
      <c r="I1842" s="2" t="str">
        <f>VLOOKUP($A1842,'[1]23500'!$B$3:$L$5634,1,0)</f>
        <v>PHZF30095BN4</v>
      </c>
      <c r="J1842" s="2" t="str">
        <f>VLOOKUP($A1842,'[1]23500'!$B$3:$L$5634,2,0)</f>
        <v>KOSZULKA TERMOKURCZLIWA UL224 3:1 PŁASKA 9.5 / 3.0 mm ŻÓŁTA  (100 m.)</v>
      </c>
      <c r="K1842" s="2" t="str">
        <f>VLOOKUP($A1842,'[1]23500'!$B$3:$L$5634,3,0)</f>
        <v>rolka</v>
      </c>
      <c r="L1842" s="2" t="str">
        <f>VLOOKUP($A1842,'[1]23500'!$B$3:$L$5634,4,0)</f>
        <v>3917320000</v>
      </c>
      <c r="M1842" s="2" t="str">
        <f>VLOOKUP($A1842,'[1]23500'!$B$3:$L$5634,5,0)</f>
        <v>5905933216045</v>
      </c>
      <c r="N1842" s="2">
        <f>VLOOKUP($A1842,'[1]23500'!$B$3:$L$5634,6,0)</f>
        <v>0.81200000000000006</v>
      </c>
      <c r="O1842" s="2" t="str">
        <f>VLOOKUP($A1842,'[1]23500'!$B$3:$L$5634,7,0)</f>
        <v>Kg</v>
      </c>
      <c r="P1842" s="2">
        <f>VLOOKUP($A1842,'[1]23500'!$B$3:$L$5634,8,0)</f>
        <v>1.38</v>
      </c>
      <c r="Q1842" s="2" t="str">
        <f>VLOOKUP($A1842,'[1]23500'!$B$3:$L$5634,10,0)</f>
        <v>Koszulki termokurczliwe</v>
      </c>
      <c r="R1842" s="2" t="str">
        <f>VLOOKUP($A1842,'[1]23500'!$B$3:$L$5634,11,0)</f>
        <v>1103</v>
      </c>
    </row>
    <row r="1843" spans="1:18" x14ac:dyDescent="0.3">
      <c r="A1843" s="7" t="s">
        <v>5292</v>
      </c>
      <c r="B1843" s="7" t="s">
        <v>5293</v>
      </c>
      <c r="C1843" s="7" t="s">
        <v>5131</v>
      </c>
      <c r="D1843" s="7" t="s">
        <v>5294</v>
      </c>
      <c r="E1843" s="7">
        <f t="shared" si="28"/>
        <v>431.8416666666667</v>
      </c>
      <c r="F1843" s="7">
        <v>518.21</v>
      </c>
      <c r="G1843" s="7" t="s">
        <v>5048</v>
      </c>
      <c r="H1843" s="7" t="s">
        <v>539</v>
      </c>
      <c r="I1843" s="2" t="str">
        <f>VLOOKUP($A1843,'[1]23500'!$B$3:$L$5634,1,0)</f>
        <v>PHZF30095BN9</v>
      </c>
      <c r="J1843" s="2" t="str">
        <f>VLOOKUP($A1843,'[1]23500'!$B$3:$L$5634,2,0)</f>
        <v>KOSZULKA TERMOKURCZLIWA UL224 3:1 PŁASKA 9.5 / 3.0 mm BIAŁA  (100 m.)</v>
      </c>
      <c r="K1843" s="2" t="str">
        <f>VLOOKUP($A1843,'[1]23500'!$B$3:$L$5634,3,0)</f>
        <v>rolka</v>
      </c>
      <c r="L1843" s="2" t="str">
        <f>VLOOKUP($A1843,'[1]23500'!$B$3:$L$5634,4,0)</f>
        <v>3917320000</v>
      </c>
      <c r="M1843" s="2">
        <f>VLOOKUP($A1843,'[1]23500'!$B$3:$L$5634,5,0)</f>
        <v>0</v>
      </c>
      <c r="N1843" s="2">
        <f>VLOOKUP($A1843,'[1]23500'!$B$3:$L$5634,6,0)</f>
        <v>0.81200000000000006</v>
      </c>
      <c r="O1843" s="2" t="str">
        <f>VLOOKUP($A1843,'[1]23500'!$B$3:$L$5634,7,0)</f>
        <v>Kg</v>
      </c>
      <c r="P1843" s="2">
        <f>VLOOKUP($A1843,'[1]23500'!$B$3:$L$5634,8,0)</f>
        <v>1.1619999999999999</v>
      </c>
      <c r="Q1843" s="2" t="str">
        <f>VLOOKUP($A1843,'[1]23500'!$B$3:$L$5634,10,0)</f>
        <v>Koszulki termokurczliwe</v>
      </c>
      <c r="R1843" s="2" t="str">
        <f>VLOOKUP($A1843,'[1]23500'!$B$3:$L$5634,11,0)</f>
        <v>1103</v>
      </c>
    </row>
    <row r="1844" spans="1:18" x14ac:dyDescent="0.3">
      <c r="A1844" s="7" t="s">
        <v>5295</v>
      </c>
      <c r="B1844" s="7" t="s">
        <v>5296</v>
      </c>
      <c r="C1844" s="7" t="s">
        <v>5131</v>
      </c>
      <c r="D1844" s="7" t="s">
        <v>5297</v>
      </c>
      <c r="E1844" s="7">
        <f t="shared" si="28"/>
        <v>585.63333333333333</v>
      </c>
      <c r="F1844" s="7">
        <v>702.76</v>
      </c>
      <c r="G1844" s="7" t="s">
        <v>5048</v>
      </c>
      <c r="H1844" s="7" t="s">
        <v>539</v>
      </c>
      <c r="I1844" s="2" t="str">
        <f>VLOOKUP($A1844,'[1]23500'!$B$3:$L$5634,1,0)</f>
        <v>PHZF30127BN4</v>
      </c>
      <c r="J1844" s="2" t="str">
        <f>VLOOKUP($A1844,'[1]23500'!$B$3:$L$5634,2,0)</f>
        <v>KOSZULKA TERMOKURCZLIWA UL224 3:1 PŁASKA 12.7 / 4.0 mm ŻÓŁTA  (100 m.)</v>
      </c>
      <c r="K1844" s="2" t="str">
        <f>VLOOKUP($A1844,'[1]23500'!$B$3:$L$5634,3,0)</f>
        <v>rolka</v>
      </c>
      <c r="L1844" s="2" t="str">
        <f>VLOOKUP($A1844,'[1]23500'!$B$3:$L$5634,4,0)</f>
        <v>3917320000</v>
      </c>
      <c r="M1844" s="2" t="str">
        <f>VLOOKUP($A1844,'[1]23500'!$B$3:$L$5634,5,0)</f>
        <v>5905933216052</v>
      </c>
      <c r="N1844" s="2">
        <f>VLOOKUP($A1844,'[1]23500'!$B$3:$L$5634,6,0)</f>
        <v>2.3039999999999998</v>
      </c>
      <c r="O1844" s="2" t="str">
        <f>VLOOKUP($A1844,'[1]23500'!$B$3:$L$5634,7,0)</f>
        <v>Kg</v>
      </c>
      <c r="P1844" s="2">
        <f>VLOOKUP($A1844,'[1]23500'!$B$3:$L$5634,8,0)</f>
        <v>2.42</v>
      </c>
      <c r="Q1844" s="2" t="str">
        <f>VLOOKUP($A1844,'[1]23500'!$B$3:$L$5634,10,0)</f>
        <v>Koszulki termokurczliwe</v>
      </c>
      <c r="R1844" s="2" t="str">
        <f>VLOOKUP($A1844,'[1]23500'!$B$3:$L$5634,11,0)</f>
        <v>1103</v>
      </c>
    </row>
    <row r="1845" spans="1:18" x14ac:dyDescent="0.3">
      <c r="A1845" s="7" t="s">
        <v>5298</v>
      </c>
      <c r="B1845" s="7" t="s">
        <v>5299</v>
      </c>
      <c r="C1845" s="7" t="s">
        <v>5131</v>
      </c>
      <c r="D1845" s="7" t="s">
        <v>5300</v>
      </c>
      <c r="E1845" s="7">
        <f t="shared" si="28"/>
        <v>585.63333333333333</v>
      </c>
      <c r="F1845" s="7">
        <v>702.76</v>
      </c>
      <c r="G1845" s="7" t="s">
        <v>5048</v>
      </c>
      <c r="H1845" s="7" t="s">
        <v>539</v>
      </c>
      <c r="I1845" s="2" t="str">
        <f>VLOOKUP($A1845,'[1]23500'!$B$3:$L$5634,1,0)</f>
        <v>PHZF30127BN9</v>
      </c>
      <c r="J1845" s="2" t="str">
        <f>VLOOKUP($A1845,'[1]23500'!$B$3:$L$5634,2,0)</f>
        <v>KOSZULKA TERMOKURCZLIWA UL224 3:1 PŁASKA 12.7 / 4.0 mm BIAŁA  (100 m.)</v>
      </c>
      <c r="K1845" s="2" t="str">
        <f>VLOOKUP($A1845,'[1]23500'!$B$3:$L$5634,3,0)</f>
        <v>rolka</v>
      </c>
      <c r="L1845" s="2" t="str">
        <f>VLOOKUP($A1845,'[1]23500'!$B$3:$L$5634,4,0)</f>
        <v>3917320000</v>
      </c>
      <c r="M1845" s="2">
        <f>VLOOKUP($A1845,'[1]23500'!$B$3:$L$5634,5,0)</f>
        <v>0</v>
      </c>
      <c r="N1845" s="2">
        <f>VLOOKUP($A1845,'[1]23500'!$B$3:$L$5634,6,0)</f>
        <v>0</v>
      </c>
      <c r="O1845" s="2">
        <f>VLOOKUP($A1845,'[1]23500'!$B$3:$L$5634,7,0)</f>
        <v>0</v>
      </c>
      <c r="P1845" s="2">
        <f>VLOOKUP($A1845,'[1]23500'!$B$3:$L$5634,8,0)</f>
        <v>0</v>
      </c>
      <c r="Q1845" s="2" t="str">
        <f>VLOOKUP($A1845,'[1]23500'!$B$3:$L$5634,10,0)</f>
        <v>Koszulki termokurczliwe</v>
      </c>
      <c r="R1845" s="2" t="str">
        <f>VLOOKUP($A1845,'[1]23500'!$B$3:$L$5634,11,0)</f>
        <v>1103</v>
      </c>
    </row>
    <row r="1846" spans="1:18" x14ac:dyDescent="0.3">
      <c r="A1846" s="7" t="s">
        <v>5301</v>
      </c>
      <c r="B1846" s="7" t="s">
        <v>5302</v>
      </c>
      <c r="C1846" s="7" t="s">
        <v>969</v>
      </c>
      <c r="D1846" s="7" t="s">
        <v>5303</v>
      </c>
      <c r="E1846" s="7">
        <f t="shared" si="28"/>
        <v>639.76666666666677</v>
      </c>
      <c r="F1846" s="7">
        <v>767.72</v>
      </c>
      <c r="G1846" s="7" t="s">
        <v>5048</v>
      </c>
      <c r="H1846" s="7" t="s">
        <v>539</v>
      </c>
      <c r="I1846" s="2" t="str">
        <f>VLOOKUP($A1846,'[1]23500'!$B$3:$L$5634,1,0)</f>
        <v>PHZF30254BN4</v>
      </c>
      <c r="J1846" s="2" t="str">
        <f>VLOOKUP($A1846,'[1]23500'!$B$3:$L$5634,2,0)</f>
        <v>KOSZULKA TERMOKURCZLIWA UL224 3:1 PŁASKA 25.4 / 8.0 mm ŻÓŁTA  (50 m.)</v>
      </c>
      <c r="K1846" s="2" t="str">
        <f>VLOOKUP($A1846,'[1]23500'!$B$3:$L$5634,3,0)</f>
        <v>rolka</v>
      </c>
      <c r="L1846" s="2" t="str">
        <f>VLOOKUP($A1846,'[1]23500'!$B$3:$L$5634,4,0)</f>
        <v>3917320000</v>
      </c>
      <c r="M1846" s="2" t="str">
        <f>VLOOKUP($A1846,'[1]23500'!$B$3:$L$5634,5,0)</f>
        <v>5905933216076</v>
      </c>
      <c r="N1846" s="2">
        <f>VLOOKUP($A1846,'[1]23500'!$B$3:$L$5634,6,0)</f>
        <v>2.02</v>
      </c>
      <c r="O1846" s="2" t="str">
        <f>VLOOKUP($A1846,'[1]23500'!$B$3:$L$5634,7,0)</f>
        <v>Kg</v>
      </c>
      <c r="P1846" s="2">
        <f>VLOOKUP($A1846,'[1]23500'!$B$3:$L$5634,8,0)</f>
        <v>2.84</v>
      </c>
      <c r="Q1846" s="2" t="str">
        <f>VLOOKUP($A1846,'[1]23500'!$B$3:$L$5634,10,0)</f>
        <v>Koszulki termokurczliwe</v>
      </c>
      <c r="R1846" s="2" t="str">
        <f>VLOOKUP($A1846,'[1]23500'!$B$3:$L$5634,11,0)</f>
        <v>1103</v>
      </c>
    </row>
    <row r="1847" spans="1:18" x14ac:dyDescent="0.3">
      <c r="A1847" s="7" t="s">
        <v>5304</v>
      </c>
      <c r="B1847" s="7" t="s">
        <v>5305</v>
      </c>
      <c r="C1847" s="7" t="s">
        <v>680</v>
      </c>
      <c r="D1847" s="7" t="s">
        <v>5306</v>
      </c>
      <c r="E1847" s="7">
        <f t="shared" si="28"/>
        <v>2.1</v>
      </c>
      <c r="F1847" s="7">
        <v>2.52</v>
      </c>
      <c r="G1847" s="7" t="s">
        <v>584</v>
      </c>
      <c r="H1847" s="7" t="s">
        <v>585</v>
      </c>
      <c r="I1847" s="2" t="e">
        <f>VLOOKUP($A1847,'[1]23500'!$B$3:$L$5634,1,0)</f>
        <v>#N/A</v>
      </c>
      <c r="J1847" s="2" t="e">
        <f>VLOOKUP($A1847,'[1]23500'!$B$3:$L$5634,2,0)</f>
        <v>#N/A</v>
      </c>
      <c r="K1847" s="2" t="e">
        <f>VLOOKUP($A1847,'[1]23500'!$B$3:$L$5634,3,0)</f>
        <v>#N/A</v>
      </c>
      <c r="L1847" s="2" t="e">
        <f>VLOOKUP($A1847,'[1]23500'!$B$3:$L$5634,4,0)</f>
        <v>#N/A</v>
      </c>
      <c r="M1847" s="2" t="e">
        <f>VLOOKUP($A1847,'[1]23500'!$B$3:$L$5634,5,0)</f>
        <v>#N/A</v>
      </c>
      <c r="N1847" s="2" t="e">
        <f>VLOOKUP($A1847,'[1]23500'!$B$3:$L$5634,6,0)</f>
        <v>#N/A</v>
      </c>
      <c r="O1847" s="2" t="e">
        <f>VLOOKUP($A1847,'[1]23500'!$B$3:$L$5634,7,0)</f>
        <v>#N/A</v>
      </c>
      <c r="P1847" s="2" t="e">
        <f>VLOOKUP($A1847,'[1]23500'!$B$3:$L$5634,8,0)</f>
        <v>#N/A</v>
      </c>
      <c r="Q1847" s="2" t="e">
        <f>VLOOKUP($A1847,'[1]23500'!$B$3:$L$5634,10,0)</f>
        <v>#N/A</v>
      </c>
      <c r="R1847" s="2" t="e">
        <f>VLOOKUP($A1847,'[1]23500'!$B$3:$L$5634,11,0)</f>
        <v>#N/A</v>
      </c>
    </row>
    <row r="1848" spans="1:18" x14ac:dyDescent="0.3">
      <c r="A1848" s="7" t="s">
        <v>5307</v>
      </c>
      <c r="B1848" s="7" t="s">
        <v>5308</v>
      </c>
      <c r="C1848" s="7" t="s">
        <v>680</v>
      </c>
      <c r="D1848" s="7" t="s">
        <v>5309</v>
      </c>
      <c r="E1848" s="7">
        <f t="shared" si="28"/>
        <v>2.1</v>
      </c>
      <c r="F1848" s="7">
        <v>2.52</v>
      </c>
      <c r="G1848" s="7" t="s">
        <v>584</v>
      </c>
      <c r="H1848" s="7" t="s">
        <v>585</v>
      </c>
      <c r="I1848" s="2" t="str">
        <f>VLOOKUP($A1848,'[1]23500'!$B$3:$L$5634,1,0)</f>
        <v>PK+20004AV40.-</v>
      </c>
      <c r="J1848" s="2" t="str">
        <f>VLOOKUP($A1848,'[1]23500'!$B$3:$L$5634,2,0)</f>
        <v>PK 2/4 CIĘTY ŻÓŁTY: -  (100 szt.)</v>
      </c>
      <c r="K1848" s="2" t="str">
        <f>VLOOKUP($A1848,'[1]23500'!$B$3:$L$5634,3,0)</f>
        <v>paczka</v>
      </c>
      <c r="L1848" s="2" t="str">
        <f>VLOOKUP($A1848,'[1]23500'!$B$3:$L$5634,4,0)</f>
        <v>3926909700</v>
      </c>
      <c r="M1848" s="2" t="str">
        <f>VLOOKUP($A1848,'[1]23500'!$B$3:$L$5634,5,0)</f>
        <v>7330417100349</v>
      </c>
      <c r="N1848" s="2">
        <f>VLOOKUP($A1848,'[1]23500'!$B$3:$L$5634,6,0)</f>
        <v>1.4E-2</v>
      </c>
      <c r="O1848" s="2" t="str">
        <f>VLOOKUP($A1848,'[1]23500'!$B$3:$L$5634,7,0)</f>
        <v>Kg</v>
      </c>
      <c r="P1848" s="2">
        <f>VLOOKUP($A1848,'[1]23500'!$B$3:$L$5634,8,0)</f>
        <v>1.4999999999999999E-2</v>
      </c>
      <c r="Q1848" s="2" t="str">
        <f>VLOOKUP($A1848,'[1]23500'!$B$3:$L$5634,10,0)</f>
        <v>Na kable</v>
      </c>
      <c r="R1848" s="2" t="str">
        <f>VLOOKUP($A1848,'[1]23500'!$B$3:$L$5634,11,0)</f>
        <v>2001</v>
      </c>
    </row>
    <row r="1849" spans="1:18" x14ac:dyDescent="0.3">
      <c r="A1849" s="7" t="s">
        <v>5310</v>
      </c>
      <c r="B1849" s="7" t="s">
        <v>5311</v>
      </c>
      <c r="C1849" s="7" t="s">
        <v>680</v>
      </c>
      <c r="D1849" s="7" t="s">
        <v>5312</v>
      </c>
      <c r="E1849" s="7">
        <f t="shared" si="28"/>
        <v>2.1</v>
      </c>
      <c r="F1849" s="7">
        <v>2.52</v>
      </c>
      <c r="G1849" s="7" t="s">
        <v>584</v>
      </c>
      <c r="H1849" s="7" t="s">
        <v>585</v>
      </c>
      <c r="I1849" s="2" t="e">
        <f>VLOOKUP($A1849,'[1]23500'!$B$3:$L$5634,1,0)</f>
        <v>#N/A</v>
      </c>
      <c r="J1849" s="2" t="e">
        <f>VLOOKUP($A1849,'[1]23500'!$B$3:$L$5634,2,0)</f>
        <v>#N/A</v>
      </c>
      <c r="K1849" s="2" t="e">
        <f>VLOOKUP($A1849,'[1]23500'!$B$3:$L$5634,3,0)</f>
        <v>#N/A</v>
      </c>
      <c r="L1849" s="2" t="e">
        <f>VLOOKUP($A1849,'[1]23500'!$B$3:$L$5634,4,0)</f>
        <v>#N/A</v>
      </c>
      <c r="M1849" s="2" t="e">
        <f>VLOOKUP($A1849,'[1]23500'!$B$3:$L$5634,5,0)</f>
        <v>#N/A</v>
      </c>
      <c r="N1849" s="2" t="e">
        <f>VLOOKUP($A1849,'[1]23500'!$B$3:$L$5634,6,0)</f>
        <v>#N/A</v>
      </c>
      <c r="O1849" s="2" t="e">
        <f>VLOOKUP($A1849,'[1]23500'!$B$3:$L$5634,7,0)</f>
        <v>#N/A</v>
      </c>
      <c r="P1849" s="2" t="e">
        <f>VLOOKUP($A1849,'[1]23500'!$B$3:$L$5634,8,0)</f>
        <v>#N/A</v>
      </c>
      <c r="Q1849" s="2" t="e">
        <f>VLOOKUP($A1849,'[1]23500'!$B$3:$L$5634,10,0)</f>
        <v>#N/A</v>
      </c>
      <c r="R1849" s="2" t="e">
        <f>VLOOKUP($A1849,'[1]23500'!$B$3:$L$5634,11,0)</f>
        <v>#N/A</v>
      </c>
    </row>
    <row r="1850" spans="1:18" x14ac:dyDescent="0.3">
      <c r="A1850" s="7" t="s">
        <v>5313</v>
      </c>
      <c r="B1850" s="7" t="s">
        <v>5314</v>
      </c>
      <c r="C1850" s="7" t="s">
        <v>680</v>
      </c>
      <c r="D1850" s="7" t="s">
        <v>5315</v>
      </c>
      <c r="E1850" s="7">
        <f t="shared" si="28"/>
        <v>2.1</v>
      </c>
      <c r="F1850" s="7">
        <v>2.52</v>
      </c>
      <c r="G1850" s="7" t="s">
        <v>584</v>
      </c>
      <c r="H1850" s="7" t="s">
        <v>585</v>
      </c>
      <c r="I1850" s="2" t="str">
        <f>VLOOKUP($A1850,'[1]23500'!$B$3:$L$5634,1,0)</f>
        <v>PK+20004AV40..</v>
      </c>
      <c r="J1850" s="2" t="str">
        <f>VLOOKUP($A1850,'[1]23500'!$B$3:$L$5634,2,0)</f>
        <v>PK 2/4 CIĘTY ŻÓŁTY: KROPKA  (100 szt.)</v>
      </c>
      <c r="K1850" s="2" t="str">
        <f>VLOOKUP($A1850,'[1]23500'!$B$3:$L$5634,3,0)</f>
        <v>paczka</v>
      </c>
      <c r="L1850" s="2" t="str">
        <f>VLOOKUP($A1850,'[1]23500'!$B$3:$L$5634,4,0)</f>
        <v>3926909700</v>
      </c>
      <c r="M1850" s="2" t="str">
        <f>VLOOKUP($A1850,'[1]23500'!$B$3:$L$5634,5,0)</f>
        <v>7330417100356</v>
      </c>
      <c r="N1850" s="2">
        <f>VLOOKUP($A1850,'[1]23500'!$B$3:$L$5634,6,0)</f>
        <v>1.4E-2</v>
      </c>
      <c r="O1850" s="2" t="str">
        <f>VLOOKUP($A1850,'[1]23500'!$B$3:$L$5634,7,0)</f>
        <v>Kg</v>
      </c>
      <c r="P1850" s="2">
        <f>VLOOKUP($A1850,'[1]23500'!$B$3:$L$5634,8,0)</f>
        <v>1.4999999999999999E-2</v>
      </c>
      <c r="Q1850" s="2" t="str">
        <f>VLOOKUP($A1850,'[1]23500'!$B$3:$L$5634,10,0)</f>
        <v>Na kable</v>
      </c>
      <c r="R1850" s="2" t="str">
        <f>VLOOKUP($A1850,'[1]23500'!$B$3:$L$5634,11,0)</f>
        <v>2001</v>
      </c>
    </row>
    <row r="1851" spans="1:18" x14ac:dyDescent="0.3">
      <c r="A1851" s="7" t="s">
        <v>5316</v>
      </c>
      <c r="B1851" s="7" t="s">
        <v>5317</v>
      </c>
      <c r="C1851" s="7" t="s">
        <v>680</v>
      </c>
      <c r="D1851" s="7" t="s">
        <v>5318</v>
      </c>
      <c r="E1851" s="7">
        <f t="shared" si="28"/>
        <v>2.1</v>
      </c>
      <c r="F1851" s="7">
        <v>2.52</v>
      </c>
      <c r="G1851" s="7" t="s">
        <v>584</v>
      </c>
      <c r="H1851" s="7" t="s">
        <v>585</v>
      </c>
      <c r="I1851" s="2" t="str">
        <f>VLOOKUP($A1851,'[1]23500'!$B$3:$L$5634,1,0)</f>
        <v>PK+20004AV40./</v>
      </c>
      <c r="J1851" s="2" t="str">
        <f>VLOOKUP($A1851,'[1]23500'!$B$3:$L$5634,2,0)</f>
        <v>PK 2/4 CIĘTY ŻÓŁTY: /  (100 szt.)</v>
      </c>
      <c r="K1851" s="2" t="str">
        <f>VLOOKUP($A1851,'[1]23500'!$B$3:$L$5634,3,0)</f>
        <v>paczka</v>
      </c>
      <c r="L1851" s="2" t="str">
        <f>VLOOKUP($A1851,'[1]23500'!$B$3:$L$5634,4,0)</f>
        <v>3926909700</v>
      </c>
      <c r="M1851" s="2" t="str">
        <f>VLOOKUP($A1851,'[1]23500'!$B$3:$L$5634,5,0)</f>
        <v>7330417100363</v>
      </c>
      <c r="N1851" s="2">
        <f>VLOOKUP($A1851,'[1]23500'!$B$3:$L$5634,6,0)</f>
        <v>1.4E-2</v>
      </c>
      <c r="O1851" s="2" t="str">
        <f>VLOOKUP($A1851,'[1]23500'!$B$3:$L$5634,7,0)</f>
        <v>Kg</v>
      </c>
      <c r="P1851" s="2">
        <f>VLOOKUP($A1851,'[1]23500'!$B$3:$L$5634,8,0)</f>
        <v>1.4999999999999999E-2</v>
      </c>
      <c r="Q1851" s="2" t="str">
        <f>VLOOKUP($A1851,'[1]23500'!$B$3:$L$5634,10,0)</f>
        <v>Na kable</v>
      </c>
      <c r="R1851" s="2" t="str">
        <f>VLOOKUP($A1851,'[1]23500'!$B$3:$L$5634,11,0)</f>
        <v>2001</v>
      </c>
    </row>
    <row r="1852" spans="1:18" x14ac:dyDescent="0.3">
      <c r="A1852" s="7" t="s">
        <v>5319</v>
      </c>
      <c r="B1852" s="7" t="s">
        <v>5320</v>
      </c>
      <c r="C1852" s="7" t="s">
        <v>680</v>
      </c>
      <c r="D1852" s="7" t="s">
        <v>5321</v>
      </c>
      <c r="E1852" s="7">
        <f t="shared" si="28"/>
        <v>2.1</v>
      </c>
      <c r="F1852" s="7">
        <v>2.52</v>
      </c>
      <c r="G1852" s="7" t="s">
        <v>584</v>
      </c>
      <c r="H1852" s="7" t="s">
        <v>585</v>
      </c>
      <c r="I1852" s="2" t="str">
        <f>VLOOKUP($A1852,'[1]23500'!$B$3:$L$5634,1,0)</f>
        <v>PK+20004AV40.0</v>
      </c>
      <c r="J1852" s="2" t="str">
        <f>VLOOKUP($A1852,'[1]23500'!$B$3:$L$5634,2,0)</f>
        <v>PK 2/4 CIĘTY ŻÓŁTY: 0  (100 szt.)</v>
      </c>
      <c r="K1852" s="2" t="str">
        <f>VLOOKUP($A1852,'[1]23500'!$B$3:$L$5634,3,0)</f>
        <v>paczka</v>
      </c>
      <c r="L1852" s="2" t="str">
        <f>VLOOKUP($A1852,'[1]23500'!$B$3:$L$5634,4,0)</f>
        <v>3926909700</v>
      </c>
      <c r="M1852" s="2" t="str">
        <f>VLOOKUP($A1852,'[1]23500'!$B$3:$L$5634,5,0)</f>
        <v>7330417100394</v>
      </c>
      <c r="N1852" s="2">
        <f>VLOOKUP($A1852,'[1]23500'!$B$3:$L$5634,6,0)</f>
        <v>1.4E-2</v>
      </c>
      <c r="O1852" s="2" t="str">
        <f>VLOOKUP($A1852,'[1]23500'!$B$3:$L$5634,7,0)</f>
        <v>Kg</v>
      </c>
      <c r="P1852" s="2">
        <f>VLOOKUP($A1852,'[1]23500'!$B$3:$L$5634,8,0)</f>
        <v>1.4999999999999999E-2</v>
      </c>
      <c r="Q1852" s="2" t="str">
        <f>VLOOKUP($A1852,'[1]23500'!$B$3:$L$5634,10,0)</f>
        <v>Na kable</v>
      </c>
      <c r="R1852" s="2" t="str">
        <f>VLOOKUP($A1852,'[1]23500'!$B$3:$L$5634,11,0)</f>
        <v>2001</v>
      </c>
    </row>
    <row r="1853" spans="1:18" x14ac:dyDescent="0.3">
      <c r="A1853" s="7" t="s">
        <v>5322</v>
      </c>
      <c r="B1853" s="7" t="s">
        <v>5323</v>
      </c>
      <c r="C1853" s="7" t="s">
        <v>680</v>
      </c>
      <c r="D1853" s="7" t="s">
        <v>5324</v>
      </c>
      <c r="E1853" s="7">
        <f t="shared" si="28"/>
        <v>2.1</v>
      </c>
      <c r="F1853" s="7">
        <v>2.52</v>
      </c>
      <c r="G1853" s="7" t="s">
        <v>584</v>
      </c>
      <c r="H1853" s="7" t="s">
        <v>585</v>
      </c>
      <c r="I1853" s="2" t="str">
        <f>VLOOKUP($A1853,'[1]23500'!$B$3:$L$5634,1,0)</f>
        <v>PK+20004AV40.1</v>
      </c>
      <c r="J1853" s="2" t="str">
        <f>VLOOKUP($A1853,'[1]23500'!$B$3:$L$5634,2,0)</f>
        <v>PK 2/4 CIĘTY ŻÓŁTY: 1  (100 szt.)</v>
      </c>
      <c r="K1853" s="2" t="str">
        <f>VLOOKUP($A1853,'[1]23500'!$B$3:$L$5634,3,0)</f>
        <v>paczka</v>
      </c>
      <c r="L1853" s="2" t="str">
        <f>VLOOKUP($A1853,'[1]23500'!$B$3:$L$5634,4,0)</f>
        <v>3926909700</v>
      </c>
      <c r="M1853" s="2" t="str">
        <f>VLOOKUP($A1853,'[1]23500'!$B$3:$L$5634,5,0)</f>
        <v>7330417100400</v>
      </c>
      <c r="N1853" s="2">
        <f>VLOOKUP($A1853,'[1]23500'!$B$3:$L$5634,6,0)</f>
        <v>1.4E-2</v>
      </c>
      <c r="O1853" s="2" t="str">
        <f>VLOOKUP($A1853,'[1]23500'!$B$3:$L$5634,7,0)</f>
        <v>Kg</v>
      </c>
      <c r="P1853" s="2">
        <f>VLOOKUP($A1853,'[1]23500'!$B$3:$L$5634,8,0)</f>
        <v>1.4999999999999999E-2</v>
      </c>
      <c r="Q1853" s="2" t="str">
        <f>VLOOKUP($A1853,'[1]23500'!$B$3:$L$5634,10,0)</f>
        <v>Na kable</v>
      </c>
      <c r="R1853" s="2" t="str">
        <f>VLOOKUP($A1853,'[1]23500'!$B$3:$L$5634,11,0)</f>
        <v>2001</v>
      </c>
    </row>
    <row r="1854" spans="1:18" x14ac:dyDescent="0.3">
      <c r="A1854" s="7" t="s">
        <v>5325</v>
      </c>
      <c r="B1854" s="7" t="s">
        <v>5326</v>
      </c>
      <c r="C1854" s="7" t="s">
        <v>680</v>
      </c>
      <c r="D1854" s="7" t="s">
        <v>5327</v>
      </c>
      <c r="E1854" s="7">
        <f t="shared" si="28"/>
        <v>2.1</v>
      </c>
      <c r="F1854" s="7">
        <v>2.52</v>
      </c>
      <c r="G1854" s="7" t="s">
        <v>584</v>
      </c>
      <c r="H1854" s="7" t="s">
        <v>585</v>
      </c>
      <c r="I1854" s="2" t="str">
        <f>VLOOKUP($A1854,'[1]23500'!$B$3:$L$5634,1,0)</f>
        <v>PK+20004AV40.2</v>
      </c>
      <c r="J1854" s="2" t="str">
        <f>VLOOKUP($A1854,'[1]23500'!$B$3:$L$5634,2,0)</f>
        <v>PK 2/4 CIĘTY ŻÓŁTY: 2  (100 szt.)</v>
      </c>
      <c r="K1854" s="2" t="str">
        <f>VLOOKUP($A1854,'[1]23500'!$B$3:$L$5634,3,0)</f>
        <v>paczka</v>
      </c>
      <c r="L1854" s="2" t="str">
        <f>VLOOKUP($A1854,'[1]23500'!$B$3:$L$5634,4,0)</f>
        <v>3926909700</v>
      </c>
      <c r="M1854" s="2" t="str">
        <f>VLOOKUP($A1854,'[1]23500'!$B$3:$L$5634,5,0)</f>
        <v>7330417100417</v>
      </c>
      <c r="N1854" s="2">
        <f>VLOOKUP($A1854,'[1]23500'!$B$3:$L$5634,6,0)</f>
        <v>1.4E-2</v>
      </c>
      <c r="O1854" s="2" t="str">
        <f>VLOOKUP($A1854,'[1]23500'!$B$3:$L$5634,7,0)</f>
        <v>Kg</v>
      </c>
      <c r="P1854" s="2">
        <f>VLOOKUP($A1854,'[1]23500'!$B$3:$L$5634,8,0)</f>
        <v>1.4999999999999999E-2</v>
      </c>
      <c r="Q1854" s="2" t="str">
        <f>VLOOKUP($A1854,'[1]23500'!$B$3:$L$5634,10,0)</f>
        <v>Na kable</v>
      </c>
      <c r="R1854" s="2" t="str">
        <f>VLOOKUP($A1854,'[1]23500'!$B$3:$L$5634,11,0)</f>
        <v>2001</v>
      </c>
    </row>
    <row r="1855" spans="1:18" x14ac:dyDescent="0.3">
      <c r="A1855" s="7" t="s">
        <v>5328</v>
      </c>
      <c r="B1855" s="7" t="s">
        <v>5329</v>
      </c>
      <c r="C1855" s="7" t="s">
        <v>680</v>
      </c>
      <c r="D1855" s="7" t="s">
        <v>5330</v>
      </c>
      <c r="E1855" s="7">
        <f t="shared" si="28"/>
        <v>2.1</v>
      </c>
      <c r="F1855" s="7">
        <v>2.52</v>
      </c>
      <c r="G1855" s="7" t="s">
        <v>584</v>
      </c>
      <c r="H1855" s="7" t="s">
        <v>585</v>
      </c>
      <c r="I1855" s="2" t="str">
        <f>VLOOKUP($A1855,'[1]23500'!$B$3:$L$5634,1,0)</f>
        <v>PK+20004AV40.3</v>
      </c>
      <c r="J1855" s="2" t="str">
        <f>VLOOKUP($A1855,'[1]23500'!$B$3:$L$5634,2,0)</f>
        <v>PK 2/4 CIĘTY ŻÓŁTY: 3  (100 szt.)</v>
      </c>
      <c r="K1855" s="2" t="str">
        <f>VLOOKUP($A1855,'[1]23500'!$B$3:$L$5634,3,0)</f>
        <v>paczka</v>
      </c>
      <c r="L1855" s="2" t="str">
        <f>VLOOKUP($A1855,'[1]23500'!$B$3:$L$5634,4,0)</f>
        <v>3926909700</v>
      </c>
      <c r="M1855" s="2" t="str">
        <f>VLOOKUP($A1855,'[1]23500'!$B$3:$L$5634,5,0)</f>
        <v>7330417100424</v>
      </c>
      <c r="N1855" s="2">
        <f>VLOOKUP($A1855,'[1]23500'!$B$3:$L$5634,6,0)</f>
        <v>1.4E-2</v>
      </c>
      <c r="O1855" s="2" t="str">
        <f>VLOOKUP($A1855,'[1]23500'!$B$3:$L$5634,7,0)</f>
        <v>Kg</v>
      </c>
      <c r="P1855" s="2">
        <f>VLOOKUP($A1855,'[1]23500'!$B$3:$L$5634,8,0)</f>
        <v>1.4999999999999999E-2</v>
      </c>
      <c r="Q1855" s="2" t="str">
        <f>VLOOKUP($A1855,'[1]23500'!$B$3:$L$5634,10,0)</f>
        <v>Na kable</v>
      </c>
      <c r="R1855" s="2" t="str">
        <f>VLOOKUP($A1855,'[1]23500'!$B$3:$L$5634,11,0)</f>
        <v>2001</v>
      </c>
    </row>
    <row r="1856" spans="1:18" x14ac:dyDescent="0.3">
      <c r="A1856" s="7" t="s">
        <v>5331</v>
      </c>
      <c r="B1856" s="7" t="s">
        <v>5332</v>
      </c>
      <c r="C1856" s="7" t="s">
        <v>680</v>
      </c>
      <c r="D1856" s="7" t="s">
        <v>5333</v>
      </c>
      <c r="E1856" s="7">
        <f t="shared" si="28"/>
        <v>2.1</v>
      </c>
      <c r="F1856" s="7">
        <v>2.52</v>
      </c>
      <c r="G1856" s="7" t="s">
        <v>584</v>
      </c>
      <c r="H1856" s="7" t="s">
        <v>585</v>
      </c>
      <c r="I1856" s="2" t="str">
        <f>VLOOKUP($A1856,'[1]23500'!$B$3:$L$5634,1,0)</f>
        <v>PK+20004AV40.4</v>
      </c>
      <c r="J1856" s="2" t="str">
        <f>VLOOKUP($A1856,'[1]23500'!$B$3:$L$5634,2,0)</f>
        <v>PK 2/4 CIĘTY ŻÓŁTY: 4  (100 szt.)</v>
      </c>
      <c r="K1856" s="2" t="str">
        <f>VLOOKUP($A1856,'[1]23500'!$B$3:$L$5634,3,0)</f>
        <v>paczka</v>
      </c>
      <c r="L1856" s="2" t="str">
        <f>VLOOKUP($A1856,'[1]23500'!$B$3:$L$5634,4,0)</f>
        <v>3926909700</v>
      </c>
      <c r="M1856" s="2" t="str">
        <f>VLOOKUP($A1856,'[1]23500'!$B$3:$L$5634,5,0)</f>
        <v>7330417100431</v>
      </c>
      <c r="N1856" s="2">
        <f>VLOOKUP($A1856,'[1]23500'!$B$3:$L$5634,6,0)</f>
        <v>1.4E-2</v>
      </c>
      <c r="O1856" s="2" t="str">
        <f>VLOOKUP($A1856,'[1]23500'!$B$3:$L$5634,7,0)</f>
        <v>Kg</v>
      </c>
      <c r="P1856" s="2">
        <f>VLOOKUP($A1856,'[1]23500'!$B$3:$L$5634,8,0)</f>
        <v>1.4999999999999999E-2</v>
      </c>
      <c r="Q1856" s="2" t="str">
        <f>VLOOKUP($A1856,'[1]23500'!$B$3:$L$5634,10,0)</f>
        <v>Na kable</v>
      </c>
      <c r="R1856" s="2" t="str">
        <f>VLOOKUP($A1856,'[1]23500'!$B$3:$L$5634,11,0)</f>
        <v>2001</v>
      </c>
    </row>
    <row r="1857" spans="1:18" x14ac:dyDescent="0.3">
      <c r="A1857" s="7" t="s">
        <v>5334</v>
      </c>
      <c r="B1857" s="7" t="s">
        <v>5335</v>
      </c>
      <c r="C1857" s="7" t="s">
        <v>680</v>
      </c>
      <c r="D1857" s="7" t="s">
        <v>5336</v>
      </c>
      <c r="E1857" s="7">
        <f t="shared" si="28"/>
        <v>2.1</v>
      </c>
      <c r="F1857" s="7">
        <v>2.52</v>
      </c>
      <c r="G1857" s="7" t="s">
        <v>584</v>
      </c>
      <c r="H1857" s="7" t="s">
        <v>585</v>
      </c>
      <c r="I1857" s="2" t="str">
        <f>VLOOKUP($A1857,'[1]23500'!$B$3:$L$5634,1,0)</f>
        <v>PK+20004AV40.5</v>
      </c>
      <c r="J1857" s="2" t="str">
        <f>VLOOKUP($A1857,'[1]23500'!$B$3:$L$5634,2,0)</f>
        <v>PK 2/4 CIĘTY ŻÓŁTY: 5  (100 szt.)</v>
      </c>
      <c r="K1857" s="2" t="str">
        <f>VLOOKUP($A1857,'[1]23500'!$B$3:$L$5634,3,0)</f>
        <v>paczka</v>
      </c>
      <c r="L1857" s="2" t="str">
        <f>VLOOKUP($A1857,'[1]23500'!$B$3:$L$5634,4,0)</f>
        <v>3926909700</v>
      </c>
      <c r="M1857" s="2" t="str">
        <f>VLOOKUP($A1857,'[1]23500'!$B$3:$L$5634,5,0)</f>
        <v>7330417100455</v>
      </c>
      <c r="N1857" s="2">
        <f>VLOOKUP($A1857,'[1]23500'!$B$3:$L$5634,6,0)</f>
        <v>1.4E-2</v>
      </c>
      <c r="O1857" s="2" t="str">
        <f>VLOOKUP($A1857,'[1]23500'!$B$3:$L$5634,7,0)</f>
        <v>Kg</v>
      </c>
      <c r="P1857" s="2">
        <f>VLOOKUP($A1857,'[1]23500'!$B$3:$L$5634,8,0)</f>
        <v>1.4999999999999999E-2</v>
      </c>
      <c r="Q1857" s="2" t="str">
        <f>VLOOKUP($A1857,'[1]23500'!$B$3:$L$5634,10,0)</f>
        <v>Na kable</v>
      </c>
      <c r="R1857" s="2" t="str">
        <f>VLOOKUP($A1857,'[1]23500'!$B$3:$L$5634,11,0)</f>
        <v>2001</v>
      </c>
    </row>
    <row r="1858" spans="1:18" x14ac:dyDescent="0.3">
      <c r="A1858" s="7" t="s">
        <v>5337</v>
      </c>
      <c r="B1858" s="7" t="s">
        <v>5338</v>
      </c>
      <c r="C1858" s="7" t="s">
        <v>680</v>
      </c>
      <c r="D1858" s="7" t="s">
        <v>5339</v>
      </c>
      <c r="E1858" s="7">
        <f t="shared" si="28"/>
        <v>2.1</v>
      </c>
      <c r="F1858" s="7">
        <v>2.52</v>
      </c>
      <c r="G1858" s="7" t="s">
        <v>584</v>
      </c>
      <c r="H1858" s="7" t="s">
        <v>585</v>
      </c>
      <c r="I1858" s="2" t="str">
        <f>VLOOKUP($A1858,'[1]23500'!$B$3:$L$5634,1,0)</f>
        <v>PK+20004AV40.6</v>
      </c>
      <c r="J1858" s="2" t="str">
        <f>VLOOKUP($A1858,'[1]23500'!$B$3:$L$5634,2,0)</f>
        <v>PK 2/4 CIĘTY ŻÓŁTY: 6  (100 szt.)</v>
      </c>
      <c r="K1858" s="2" t="str">
        <f>VLOOKUP($A1858,'[1]23500'!$B$3:$L$5634,3,0)</f>
        <v>paczka</v>
      </c>
      <c r="L1858" s="2" t="str">
        <f>VLOOKUP($A1858,'[1]23500'!$B$3:$L$5634,4,0)</f>
        <v>3926909700</v>
      </c>
      <c r="M1858" s="2" t="str">
        <f>VLOOKUP($A1858,'[1]23500'!$B$3:$L$5634,5,0)</f>
        <v>7330417100462</v>
      </c>
      <c r="N1858" s="2">
        <f>VLOOKUP($A1858,'[1]23500'!$B$3:$L$5634,6,0)</f>
        <v>1.4E-2</v>
      </c>
      <c r="O1858" s="2" t="str">
        <f>VLOOKUP($A1858,'[1]23500'!$B$3:$L$5634,7,0)</f>
        <v>Kg</v>
      </c>
      <c r="P1858" s="2">
        <f>VLOOKUP($A1858,'[1]23500'!$B$3:$L$5634,8,0)</f>
        <v>1.4999999999999999E-2</v>
      </c>
      <c r="Q1858" s="2" t="str">
        <f>VLOOKUP($A1858,'[1]23500'!$B$3:$L$5634,10,0)</f>
        <v>Na kable</v>
      </c>
      <c r="R1858" s="2" t="str">
        <f>VLOOKUP($A1858,'[1]23500'!$B$3:$L$5634,11,0)</f>
        <v>2001</v>
      </c>
    </row>
    <row r="1859" spans="1:18" x14ac:dyDescent="0.3">
      <c r="A1859" s="7" t="s">
        <v>5340</v>
      </c>
      <c r="B1859" s="7" t="s">
        <v>5341</v>
      </c>
      <c r="C1859" s="7" t="s">
        <v>680</v>
      </c>
      <c r="D1859" s="7" t="s">
        <v>5342</v>
      </c>
      <c r="E1859" s="7">
        <f t="shared" ref="E1859:E1922" si="29">F1859/1.2</f>
        <v>2.1</v>
      </c>
      <c r="F1859" s="7">
        <v>2.52</v>
      </c>
      <c r="G1859" s="7" t="s">
        <v>584</v>
      </c>
      <c r="H1859" s="7" t="s">
        <v>585</v>
      </c>
      <c r="I1859" s="2" t="str">
        <f>VLOOKUP($A1859,'[1]23500'!$B$3:$L$5634,1,0)</f>
        <v>PK+20004AV40.7</v>
      </c>
      <c r="J1859" s="2" t="str">
        <f>VLOOKUP($A1859,'[1]23500'!$B$3:$L$5634,2,0)</f>
        <v>PK 2/4 CIĘTY ŻÓŁTY: 7  (100 szt.)</v>
      </c>
      <c r="K1859" s="2" t="str">
        <f>VLOOKUP($A1859,'[1]23500'!$B$3:$L$5634,3,0)</f>
        <v>paczka</v>
      </c>
      <c r="L1859" s="2" t="str">
        <f>VLOOKUP($A1859,'[1]23500'!$B$3:$L$5634,4,0)</f>
        <v>3926909700</v>
      </c>
      <c r="M1859" s="2" t="str">
        <f>VLOOKUP($A1859,'[1]23500'!$B$3:$L$5634,5,0)</f>
        <v>7330417100479</v>
      </c>
      <c r="N1859" s="2">
        <f>VLOOKUP($A1859,'[1]23500'!$B$3:$L$5634,6,0)</f>
        <v>1.4E-2</v>
      </c>
      <c r="O1859" s="2" t="str">
        <f>VLOOKUP($A1859,'[1]23500'!$B$3:$L$5634,7,0)</f>
        <v>Kg</v>
      </c>
      <c r="P1859" s="2">
        <f>VLOOKUP($A1859,'[1]23500'!$B$3:$L$5634,8,0)</f>
        <v>1.4999999999999999E-2</v>
      </c>
      <c r="Q1859" s="2" t="str">
        <f>VLOOKUP($A1859,'[1]23500'!$B$3:$L$5634,10,0)</f>
        <v>Na kable</v>
      </c>
      <c r="R1859" s="2" t="str">
        <f>VLOOKUP($A1859,'[1]23500'!$B$3:$L$5634,11,0)</f>
        <v>2001</v>
      </c>
    </row>
    <row r="1860" spans="1:18" x14ac:dyDescent="0.3">
      <c r="A1860" s="7" t="s">
        <v>5343</v>
      </c>
      <c r="B1860" s="7" t="s">
        <v>5344</v>
      </c>
      <c r="C1860" s="7" t="s">
        <v>680</v>
      </c>
      <c r="D1860" s="7" t="s">
        <v>5345</v>
      </c>
      <c r="E1860" s="7">
        <f t="shared" si="29"/>
        <v>2.1</v>
      </c>
      <c r="F1860" s="7">
        <v>2.52</v>
      </c>
      <c r="G1860" s="7" t="s">
        <v>584</v>
      </c>
      <c r="H1860" s="7" t="s">
        <v>585</v>
      </c>
      <c r="I1860" s="2" t="str">
        <f>VLOOKUP($A1860,'[1]23500'!$B$3:$L$5634,1,0)</f>
        <v>PK+20004AV40.8</v>
      </c>
      <c r="J1860" s="2" t="str">
        <f>VLOOKUP($A1860,'[1]23500'!$B$3:$L$5634,2,0)</f>
        <v>PK 2/4 CIĘTY ŻÓŁTY: 8  (100 szt.)</v>
      </c>
      <c r="K1860" s="2" t="str">
        <f>VLOOKUP($A1860,'[1]23500'!$B$3:$L$5634,3,0)</f>
        <v>paczka</v>
      </c>
      <c r="L1860" s="2" t="str">
        <f>VLOOKUP($A1860,'[1]23500'!$B$3:$L$5634,4,0)</f>
        <v>3926909700</v>
      </c>
      <c r="M1860" s="2" t="str">
        <f>VLOOKUP($A1860,'[1]23500'!$B$3:$L$5634,5,0)</f>
        <v>7330417100486</v>
      </c>
      <c r="N1860" s="2">
        <f>VLOOKUP($A1860,'[1]23500'!$B$3:$L$5634,6,0)</f>
        <v>1.4E-2</v>
      </c>
      <c r="O1860" s="2" t="str">
        <f>VLOOKUP($A1860,'[1]23500'!$B$3:$L$5634,7,0)</f>
        <v>Kg</v>
      </c>
      <c r="P1860" s="2">
        <f>VLOOKUP($A1860,'[1]23500'!$B$3:$L$5634,8,0)</f>
        <v>1.4999999999999999E-2</v>
      </c>
      <c r="Q1860" s="2" t="str">
        <f>VLOOKUP($A1860,'[1]23500'!$B$3:$L$5634,10,0)</f>
        <v>Na kable</v>
      </c>
      <c r="R1860" s="2" t="str">
        <f>VLOOKUP($A1860,'[1]23500'!$B$3:$L$5634,11,0)</f>
        <v>2001</v>
      </c>
    </row>
    <row r="1861" spans="1:18" x14ac:dyDescent="0.3">
      <c r="A1861" s="7" t="s">
        <v>5346</v>
      </c>
      <c r="B1861" s="7" t="s">
        <v>5347</v>
      </c>
      <c r="C1861" s="7" t="s">
        <v>680</v>
      </c>
      <c r="D1861" s="7" t="s">
        <v>5348</v>
      </c>
      <c r="E1861" s="7">
        <f t="shared" si="29"/>
        <v>2.1</v>
      </c>
      <c r="F1861" s="7">
        <v>2.52</v>
      </c>
      <c r="G1861" s="7" t="s">
        <v>584</v>
      </c>
      <c r="H1861" s="7" t="s">
        <v>585</v>
      </c>
      <c r="I1861" s="2" t="str">
        <f>VLOOKUP($A1861,'[1]23500'!$B$3:$L$5634,1,0)</f>
        <v>PK+20004AV40.9</v>
      </c>
      <c r="J1861" s="2" t="str">
        <f>VLOOKUP($A1861,'[1]23500'!$B$3:$L$5634,2,0)</f>
        <v>PK 2/4 CIĘTY ŻÓŁTY: 9  (100 szt.)</v>
      </c>
      <c r="K1861" s="2" t="str">
        <f>VLOOKUP($A1861,'[1]23500'!$B$3:$L$5634,3,0)</f>
        <v>paczka</v>
      </c>
      <c r="L1861" s="2" t="str">
        <f>VLOOKUP($A1861,'[1]23500'!$B$3:$L$5634,4,0)</f>
        <v>3926909700</v>
      </c>
      <c r="M1861" s="2" t="str">
        <f>VLOOKUP($A1861,'[1]23500'!$B$3:$L$5634,5,0)</f>
        <v>7330417100493</v>
      </c>
      <c r="N1861" s="2">
        <f>VLOOKUP($A1861,'[1]23500'!$B$3:$L$5634,6,0)</f>
        <v>1.4E-2</v>
      </c>
      <c r="O1861" s="2" t="str">
        <f>VLOOKUP($A1861,'[1]23500'!$B$3:$L$5634,7,0)</f>
        <v>Kg</v>
      </c>
      <c r="P1861" s="2">
        <f>VLOOKUP($A1861,'[1]23500'!$B$3:$L$5634,8,0)</f>
        <v>1.4999999999999999E-2</v>
      </c>
      <c r="Q1861" s="2" t="str">
        <f>VLOOKUP($A1861,'[1]23500'!$B$3:$L$5634,10,0)</f>
        <v>Na kable</v>
      </c>
      <c r="R1861" s="2" t="str">
        <f>VLOOKUP($A1861,'[1]23500'!$B$3:$L$5634,11,0)</f>
        <v>2001</v>
      </c>
    </row>
    <row r="1862" spans="1:18" x14ac:dyDescent="0.3">
      <c r="A1862" s="7" t="s">
        <v>5349</v>
      </c>
      <c r="B1862" s="7" t="s">
        <v>5350</v>
      </c>
      <c r="C1862" s="7" t="s">
        <v>680</v>
      </c>
      <c r="D1862" s="7" t="s">
        <v>5351</v>
      </c>
      <c r="E1862" s="7">
        <f t="shared" si="29"/>
        <v>2.1</v>
      </c>
      <c r="F1862" s="7">
        <v>2.52</v>
      </c>
      <c r="G1862" s="7" t="s">
        <v>584</v>
      </c>
      <c r="H1862" s="7" t="s">
        <v>585</v>
      </c>
      <c r="I1862" s="2" t="str">
        <f>VLOOKUP($A1862,'[1]23500'!$B$3:$L$5634,1,0)</f>
        <v>PK+20004AV40.A</v>
      </c>
      <c r="J1862" s="2" t="str">
        <f>VLOOKUP($A1862,'[1]23500'!$B$3:$L$5634,2,0)</f>
        <v>PK 2/4 CIĘTY ŻÓŁTY: A  (100 szt.)</v>
      </c>
      <c r="K1862" s="2" t="str">
        <f>VLOOKUP($A1862,'[1]23500'!$B$3:$L$5634,3,0)</f>
        <v>paczka</v>
      </c>
      <c r="L1862" s="2" t="str">
        <f>VLOOKUP($A1862,'[1]23500'!$B$3:$L$5634,4,0)</f>
        <v>3926909700</v>
      </c>
      <c r="M1862" s="2" t="str">
        <f>VLOOKUP($A1862,'[1]23500'!$B$3:$L$5634,5,0)</f>
        <v>7330417100509</v>
      </c>
      <c r="N1862" s="2">
        <f>VLOOKUP($A1862,'[1]23500'!$B$3:$L$5634,6,0)</f>
        <v>1.4E-2</v>
      </c>
      <c r="O1862" s="2" t="str">
        <f>VLOOKUP($A1862,'[1]23500'!$B$3:$L$5634,7,0)</f>
        <v>Kg</v>
      </c>
      <c r="P1862" s="2">
        <f>VLOOKUP($A1862,'[1]23500'!$B$3:$L$5634,8,0)</f>
        <v>1.4999999999999999E-2</v>
      </c>
      <c r="Q1862" s="2" t="str">
        <f>VLOOKUP($A1862,'[1]23500'!$B$3:$L$5634,10,0)</f>
        <v>Na kable</v>
      </c>
      <c r="R1862" s="2" t="str">
        <f>VLOOKUP($A1862,'[1]23500'!$B$3:$L$5634,11,0)</f>
        <v>2001</v>
      </c>
    </row>
    <row r="1863" spans="1:18" x14ac:dyDescent="0.3">
      <c r="A1863" s="7" t="s">
        <v>5352</v>
      </c>
      <c r="B1863" s="7" t="s">
        <v>5353</v>
      </c>
      <c r="C1863" s="7" t="s">
        <v>680</v>
      </c>
      <c r="D1863" s="7" t="s">
        <v>5354</v>
      </c>
      <c r="E1863" s="7">
        <f t="shared" si="29"/>
        <v>2.1</v>
      </c>
      <c r="F1863" s="7">
        <v>2.52</v>
      </c>
      <c r="G1863" s="7" t="s">
        <v>584</v>
      </c>
      <c r="H1863" s="7" t="s">
        <v>585</v>
      </c>
      <c r="I1863" s="2" t="str">
        <f>VLOOKUP($A1863,'[1]23500'!$B$3:$L$5634,1,0)</f>
        <v>PK+20004AV40.B</v>
      </c>
      <c r="J1863" s="2" t="str">
        <f>VLOOKUP($A1863,'[1]23500'!$B$3:$L$5634,2,0)</f>
        <v>PK 2/4 CIĘTY ŻÓŁTY: B  (100 szt.)</v>
      </c>
      <c r="K1863" s="2" t="str">
        <f>VLOOKUP($A1863,'[1]23500'!$B$3:$L$5634,3,0)</f>
        <v>paczka</v>
      </c>
      <c r="L1863" s="2" t="str">
        <f>VLOOKUP($A1863,'[1]23500'!$B$3:$L$5634,4,0)</f>
        <v>3926909700</v>
      </c>
      <c r="M1863" s="2" t="str">
        <f>VLOOKUP($A1863,'[1]23500'!$B$3:$L$5634,5,0)</f>
        <v>7330417100516</v>
      </c>
      <c r="N1863" s="2">
        <f>VLOOKUP($A1863,'[1]23500'!$B$3:$L$5634,6,0)</f>
        <v>1.4E-2</v>
      </c>
      <c r="O1863" s="2" t="str">
        <f>VLOOKUP($A1863,'[1]23500'!$B$3:$L$5634,7,0)</f>
        <v>Kg</v>
      </c>
      <c r="P1863" s="2">
        <f>VLOOKUP($A1863,'[1]23500'!$B$3:$L$5634,8,0)</f>
        <v>1.4999999999999999E-2</v>
      </c>
      <c r="Q1863" s="2" t="str">
        <f>VLOOKUP($A1863,'[1]23500'!$B$3:$L$5634,10,0)</f>
        <v>Na kable</v>
      </c>
      <c r="R1863" s="2" t="str">
        <f>VLOOKUP($A1863,'[1]23500'!$B$3:$L$5634,11,0)</f>
        <v>2001</v>
      </c>
    </row>
    <row r="1864" spans="1:18" x14ac:dyDescent="0.3">
      <c r="A1864" s="7" t="s">
        <v>5355</v>
      </c>
      <c r="B1864" s="7" t="s">
        <v>5356</v>
      </c>
      <c r="C1864" s="7" t="s">
        <v>680</v>
      </c>
      <c r="D1864" s="7" t="s">
        <v>5357</v>
      </c>
      <c r="E1864" s="7">
        <f t="shared" si="29"/>
        <v>2.1</v>
      </c>
      <c r="F1864" s="7">
        <v>2.52</v>
      </c>
      <c r="G1864" s="7" t="s">
        <v>584</v>
      </c>
      <c r="H1864" s="7" t="s">
        <v>585</v>
      </c>
      <c r="I1864" s="2" t="str">
        <f>VLOOKUP($A1864,'[1]23500'!$B$3:$L$5634,1,0)</f>
        <v>PK+20004AV40.D</v>
      </c>
      <c r="J1864" s="2" t="str">
        <f>VLOOKUP($A1864,'[1]23500'!$B$3:$L$5634,2,0)</f>
        <v>PK 2/4 CIĘTY ŻÓŁTY: D  (100 szt.)</v>
      </c>
      <c r="K1864" s="2" t="str">
        <f>VLOOKUP($A1864,'[1]23500'!$B$3:$L$5634,3,0)</f>
        <v>paczka</v>
      </c>
      <c r="L1864" s="2" t="str">
        <f>VLOOKUP($A1864,'[1]23500'!$B$3:$L$5634,4,0)</f>
        <v>3926909700</v>
      </c>
      <c r="M1864" s="2" t="str">
        <f>VLOOKUP($A1864,'[1]23500'!$B$3:$L$5634,5,0)</f>
        <v>7330417100530</v>
      </c>
      <c r="N1864" s="2">
        <f>VLOOKUP($A1864,'[1]23500'!$B$3:$L$5634,6,0)</f>
        <v>1.4E-2</v>
      </c>
      <c r="O1864" s="2" t="str">
        <f>VLOOKUP($A1864,'[1]23500'!$B$3:$L$5634,7,0)</f>
        <v>Kg</v>
      </c>
      <c r="P1864" s="2">
        <f>VLOOKUP($A1864,'[1]23500'!$B$3:$L$5634,8,0)</f>
        <v>1.4999999999999999E-2</v>
      </c>
      <c r="Q1864" s="2" t="str">
        <f>VLOOKUP($A1864,'[1]23500'!$B$3:$L$5634,10,0)</f>
        <v>Na kable</v>
      </c>
      <c r="R1864" s="2" t="str">
        <f>VLOOKUP($A1864,'[1]23500'!$B$3:$L$5634,11,0)</f>
        <v>2001</v>
      </c>
    </row>
    <row r="1865" spans="1:18" x14ac:dyDescent="0.3">
      <c r="A1865" s="7" t="s">
        <v>5358</v>
      </c>
      <c r="B1865" s="7" t="s">
        <v>5359</v>
      </c>
      <c r="C1865" s="7" t="s">
        <v>680</v>
      </c>
      <c r="D1865" s="7" t="s">
        <v>5360</v>
      </c>
      <c r="E1865" s="7">
        <f t="shared" si="29"/>
        <v>2.1</v>
      </c>
      <c r="F1865" s="7">
        <v>2.52</v>
      </c>
      <c r="G1865" s="7" t="s">
        <v>584</v>
      </c>
      <c r="H1865" s="7" t="s">
        <v>585</v>
      </c>
      <c r="I1865" s="2" t="str">
        <f>VLOOKUP($A1865,'[1]23500'!$B$3:$L$5634,1,0)</f>
        <v>PK+20004AV40.E</v>
      </c>
      <c r="J1865" s="2" t="str">
        <f>VLOOKUP($A1865,'[1]23500'!$B$3:$L$5634,2,0)</f>
        <v>PK 2/4 CIĘTY ŻÓŁTY: E  (100 szt.)</v>
      </c>
      <c r="K1865" s="2" t="str">
        <f>VLOOKUP($A1865,'[1]23500'!$B$3:$L$5634,3,0)</f>
        <v>paczka</v>
      </c>
      <c r="L1865" s="2" t="str">
        <f>VLOOKUP($A1865,'[1]23500'!$B$3:$L$5634,4,0)</f>
        <v>3926909700</v>
      </c>
      <c r="M1865" s="2" t="str">
        <f>VLOOKUP($A1865,'[1]23500'!$B$3:$L$5634,5,0)</f>
        <v>7330417100547</v>
      </c>
      <c r="N1865" s="2">
        <f>VLOOKUP($A1865,'[1]23500'!$B$3:$L$5634,6,0)</f>
        <v>1.4E-2</v>
      </c>
      <c r="O1865" s="2" t="str">
        <f>VLOOKUP($A1865,'[1]23500'!$B$3:$L$5634,7,0)</f>
        <v>Kg</v>
      </c>
      <c r="P1865" s="2">
        <f>VLOOKUP($A1865,'[1]23500'!$B$3:$L$5634,8,0)</f>
        <v>1.4999999999999999E-2</v>
      </c>
      <c r="Q1865" s="2" t="str">
        <f>VLOOKUP($A1865,'[1]23500'!$B$3:$L$5634,10,0)</f>
        <v>Na kable</v>
      </c>
      <c r="R1865" s="2" t="str">
        <f>VLOOKUP($A1865,'[1]23500'!$B$3:$L$5634,11,0)</f>
        <v>2001</v>
      </c>
    </row>
    <row r="1866" spans="1:18" x14ac:dyDescent="0.3">
      <c r="A1866" s="7" t="s">
        <v>5361</v>
      </c>
      <c r="B1866" s="7" t="s">
        <v>5362</v>
      </c>
      <c r="C1866" s="7" t="s">
        <v>680</v>
      </c>
      <c r="D1866" s="7" t="s">
        <v>5363</v>
      </c>
      <c r="E1866" s="7">
        <f t="shared" si="29"/>
        <v>2.1</v>
      </c>
      <c r="F1866" s="7">
        <v>2.52</v>
      </c>
      <c r="G1866" s="7" t="s">
        <v>584</v>
      </c>
      <c r="H1866" s="7" t="s">
        <v>585</v>
      </c>
      <c r="I1866" s="2" t="str">
        <f>VLOOKUP($A1866,'[1]23500'!$B$3:$L$5634,1,0)</f>
        <v>PK+20004AV40.F</v>
      </c>
      <c r="J1866" s="2" t="str">
        <f>VLOOKUP($A1866,'[1]23500'!$B$3:$L$5634,2,0)</f>
        <v>PK 2/4 CIĘTY ŻÓŁTY: F  (100 szt.)</v>
      </c>
      <c r="K1866" s="2" t="str">
        <f>VLOOKUP($A1866,'[1]23500'!$B$3:$L$5634,3,0)</f>
        <v>paczka</v>
      </c>
      <c r="L1866" s="2" t="str">
        <f>VLOOKUP($A1866,'[1]23500'!$B$3:$L$5634,4,0)</f>
        <v>3926909700</v>
      </c>
      <c r="M1866" s="2" t="str">
        <f>VLOOKUP($A1866,'[1]23500'!$B$3:$L$5634,5,0)</f>
        <v>7330417100561</v>
      </c>
      <c r="N1866" s="2">
        <f>VLOOKUP($A1866,'[1]23500'!$B$3:$L$5634,6,0)</f>
        <v>1.4E-2</v>
      </c>
      <c r="O1866" s="2" t="str">
        <f>VLOOKUP($A1866,'[1]23500'!$B$3:$L$5634,7,0)</f>
        <v>Kg</v>
      </c>
      <c r="P1866" s="2">
        <f>VLOOKUP($A1866,'[1]23500'!$B$3:$L$5634,8,0)</f>
        <v>1.4999999999999999E-2</v>
      </c>
      <c r="Q1866" s="2" t="str">
        <f>VLOOKUP($A1866,'[1]23500'!$B$3:$L$5634,10,0)</f>
        <v>Na kable</v>
      </c>
      <c r="R1866" s="2" t="str">
        <f>VLOOKUP($A1866,'[1]23500'!$B$3:$L$5634,11,0)</f>
        <v>2001</v>
      </c>
    </row>
    <row r="1867" spans="1:18" x14ac:dyDescent="0.3">
      <c r="A1867" s="7" t="s">
        <v>5364</v>
      </c>
      <c r="B1867" s="7" t="s">
        <v>5365</v>
      </c>
      <c r="C1867" s="7" t="s">
        <v>680</v>
      </c>
      <c r="D1867" s="7" t="s">
        <v>5366</v>
      </c>
      <c r="E1867" s="7">
        <f t="shared" si="29"/>
        <v>2.1</v>
      </c>
      <c r="F1867" s="7">
        <v>2.52</v>
      </c>
      <c r="G1867" s="7" t="s">
        <v>584</v>
      </c>
      <c r="H1867" s="7" t="s">
        <v>585</v>
      </c>
      <c r="I1867" s="2" t="str">
        <f>VLOOKUP($A1867,'[1]23500'!$B$3:$L$5634,1,0)</f>
        <v>PK+20004AV40.G</v>
      </c>
      <c r="J1867" s="2" t="str">
        <f>VLOOKUP($A1867,'[1]23500'!$B$3:$L$5634,2,0)</f>
        <v>PK 2/4 CIĘTY ŻÓŁTY: G  (100 szt.)</v>
      </c>
      <c r="K1867" s="2" t="str">
        <f>VLOOKUP($A1867,'[1]23500'!$B$3:$L$5634,3,0)</f>
        <v>paczka</v>
      </c>
      <c r="L1867" s="2" t="str">
        <f>VLOOKUP($A1867,'[1]23500'!$B$3:$L$5634,4,0)</f>
        <v>3926909700</v>
      </c>
      <c r="M1867" s="2" t="str">
        <f>VLOOKUP($A1867,'[1]23500'!$B$3:$L$5634,5,0)</f>
        <v>7330417100578</v>
      </c>
      <c r="N1867" s="2">
        <f>VLOOKUP($A1867,'[1]23500'!$B$3:$L$5634,6,0)</f>
        <v>1.4E-2</v>
      </c>
      <c r="O1867" s="2" t="str">
        <f>VLOOKUP($A1867,'[1]23500'!$B$3:$L$5634,7,0)</f>
        <v>Kg</v>
      </c>
      <c r="P1867" s="2">
        <f>VLOOKUP($A1867,'[1]23500'!$B$3:$L$5634,8,0)</f>
        <v>1.4999999999999999E-2</v>
      </c>
      <c r="Q1867" s="2" t="str">
        <f>VLOOKUP($A1867,'[1]23500'!$B$3:$L$5634,10,0)</f>
        <v>Na kable</v>
      </c>
      <c r="R1867" s="2" t="str">
        <f>VLOOKUP($A1867,'[1]23500'!$B$3:$L$5634,11,0)</f>
        <v>2001</v>
      </c>
    </row>
    <row r="1868" spans="1:18" x14ac:dyDescent="0.3">
      <c r="A1868" s="7" t="s">
        <v>5367</v>
      </c>
      <c r="B1868" s="7" t="s">
        <v>5368</v>
      </c>
      <c r="C1868" s="7" t="s">
        <v>680</v>
      </c>
      <c r="D1868" s="7" t="s">
        <v>5369</v>
      </c>
      <c r="E1868" s="7">
        <f t="shared" si="29"/>
        <v>2.1</v>
      </c>
      <c r="F1868" s="7">
        <v>2.52</v>
      </c>
      <c r="G1868" s="7" t="s">
        <v>584</v>
      </c>
      <c r="H1868" s="7" t="s">
        <v>585</v>
      </c>
      <c r="I1868" s="2" t="str">
        <f>VLOOKUP($A1868,'[1]23500'!$B$3:$L$5634,1,0)</f>
        <v>PK+20004AV40.H</v>
      </c>
      <c r="J1868" s="2" t="str">
        <f>VLOOKUP($A1868,'[1]23500'!$B$3:$L$5634,2,0)</f>
        <v>PK 2/4 CIĘTY ŻÓŁTY: H  (100 szt.)</v>
      </c>
      <c r="K1868" s="2" t="str">
        <f>VLOOKUP($A1868,'[1]23500'!$B$3:$L$5634,3,0)</f>
        <v>paczka</v>
      </c>
      <c r="L1868" s="2" t="str">
        <f>VLOOKUP($A1868,'[1]23500'!$B$3:$L$5634,4,0)</f>
        <v>3926909700</v>
      </c>
      <c r="M1868" s="2" t="str">
        <f>VLOOKUP($A1868,'[1]23500'!$B$3:$L$5634,5,0)</f>
        <v>7330417100608</v>
      </c>
      <c r="N1868" s="2">
        <f>VLOOKUP($A1868,'[1]23500'!$B$3:$L$5634,6,0)</f>
        <v>1.4E-2</v>
      </c>
      <c r="O1868" s="2" t="str">
        <f>VLOOKUP($A1868,'[1]23500'!$B$3:$L$5634,7,0)</f>
        <v>Kg</v>
      </c>
      <c r="P1868" s="2">
        <f>VLOOKUP($A1868,'[1]23500'!$B$3:$L$5634,8,0)</f>
        <v>1.4999999999999999E-2</v>
      </c>
      <c r="Q1868" s="2" t="str">
        <f>VLOOKUP($A1868,'[1]23500'!$B$3:$L$5634,10,0)</f>
        <v>Na kable</v>
      </c>
      <c r="R1868" s="2" t="str">
        <f>VLOOKUP($A1868,'[1]23500'!$B$3:$L$5634,11,0)</f>
        <v>2001</v>
      </c>
    </row>
    <row r="1869" spans="1:18" x14ac:dyDescent="0.3">
      <c r="A1869" s="7" t="s">
        <v>5370</v>
      </c>
      <c r="B1869" s="7" t="s">
        <v>5371</v>
      </c>
      <c r="C1869" s="7" t="s">
        <v>680</v>
      </c>
      <c r="D1869" s="7" t="s">
        <v>5372</v>
      </c>
      <c r="E1869" s="7">
        <f t="shared" si="29"/>
        <v>2.1</v>
      </c>
      <c r="F1869" s="7">
        <v>2.52</v>
      </c>
      <c r="G1869" s="7" t="s">
        <v>584</v>
      </c>
      <c r="H1869" s="7" t="s">
        <v>585</v>
      </c>
      <c r="I1869" s="2" t="str">
        <f>VLOOKUP($A1869,'[1]23500'!$B$3:$L$5634,1,0)</f>
        <v>PK+20004AV40.I</v>
      </c>
      <c r="J1869" s="2" t="str">
        <f>VLOOKUP($A1869,'[1]23500'!$B$3:$L$5634,2,0)</f>
        <v>PK 2/4 CIĘTY ŻÓŁTY: I  (100 szt.)</v>
      </c>
      <c r="K1869" s="2" t="str">
        <f>VLOOKUP($A1869,'[1]23500'!$B$3:$L$5634,3,0)</f>
        <v>paczka</v>
      </c>
      <c r="L1869" s="2" t="str">
        <f>VLOOKUP($A1869,'[1]23500'!$B$3:$L$5634,4,0)</f>
        <v>3926909700</v>
      </c>
      <c r="M1869" s="2" t="str">
        <f>VLOOKUP($A1869,'[1]23500'!$B$3:$L$5634,5,0)</f>
        <v>7330417100615</v>
      </c>
      <c r="N1869" s="2">
        <f>VLOOKUP($A1869,'[1]23500'!$B$3:$L$5634,6,0)</f>
        <v>1.4E-2</v>
      </c>
      <c r="O1869" s="2" t="str">
        <f>VLOOKUP($A1869,'[1]23500'!$B$3:$L$5634,7,0)</f>
        <v>Kg</v>
      </c>
      <c r="P1869" s="2">
        <f>VLOOKUP($A1869,'[1]23500'!$B$3:$L$5634,8,0)</f>
        <v>1.4999999999999999E-2</v>
      </c>
      <c r="Q1869" s="2" t="str">
        <f>VLOOKUP($A1869,'[1]23500'!$B$3:$L$5634,10,0)</f>
        <v>Na kable</v>
      </c>
      <c r="R1869" s="2" t="str">
        <f>VLOOKUP($A1869,'[1]23500'!$B$3:$L$5634,11,0)</f>
        <v>2001</v>
      </c>
    </row>
    <row r="1870" spans="1:18" x14ac:dyDescent="0.3">
      <c r="A1870" s="7" t="s">
        <v>5373</v>
      </c>
      <c r="B1870" s="7" t="s">
        <v>5374</v>
      </c>
      <c r="C1870" s="7" t="s">
        <v>680</v>
      </c>
      <c r="D1870" s="7" t="s">
        <v>5375</v>
      </c>
      <c r="E1870" s="7">
        <f t="shared" si="29"/>
        <v>2.1</v>
      </c>
      <c r="F1870" s="7">
        <v>2.52</v>
      </c>
      <c r="G1870" s="7" t="s">
        <v>584</v>
      </c>
      <c r="H1870" s="7" t="s">
        <v>585</v>
      </c>
      <c r="I1870" s="2" t="str">
        <f>VLOOKUP($A1870,'[1]23500'!$B$3:$L$5634,1,0)</f>
        <v>PK+20004AV40.L</v>
      </c>
      <c r="J1870" s="2" t="str">
        <f>VLOOKUP($A1870,'[1]23500'!$B$3:$L$5634,2,0)</f>
        <v>PK 2/4 CIĘTY ŻÓŁTY: L  (100 szt.)</v>
      </c>
      <c r="K1870" s="2" t="str">
        <f>VLOOKUP($A1870,'[1]23500'!$B$3:$L$5634,3,0)</f>
        <v>paczka</v>
      </c>
      <c r="L1870" s="2" t="str">
        <f>VLOOKUP($A1870,'[1]23500'!$B$3:$L$5634,4,0)</f>
        <v>3926909700</v>
      </c>
      <c r="M1870" s="2" t="str">
        <f>VLOOKUP($A1870,'[1]23500'!$B$3:$L$5634,5,0)</f>
        <v>7330417100646</v>
      </c>
      <c r="N1870" s="2">
        <f>VLOOKUP($A1870,'[1]23500'!$B$3:$L$5634,6,0)</f>
        <v>1.4E-2</v>
      </c>
      <c r="O1870" s="2" t="str">
        <f>VLOOKUP($A1870,'[1]23500'!$B$3:$L$5634,7,0)</f>
        <v>Kg</v>
      </c>
      <c r="P1870" s="2">
        <f>VLOOKUP($A1870,'[1]23500'!$B$3:$L$5634,8,0)</f>
        <v>1.4999999999999999E-2</v>
      </c>
      <c r="Q1870" s="2" t="str">
        <f>VLOOKUP($A1870,'[1]23500'!$B$3:$L$5634,10,0)</f>
        <v>Na kable</v>
      </c>
      <c r="R1870" s="2" t="str">
        <f>VLOOKUP($A1870,'[1]23500'!$B$3:$L$5634,11,0)</f>
        <v>2001</v>
      </c>
    </row>
    <row r="1871" spans="1:18" x14ac:dyDescent="0.3">
      <c r="A1871" s="7" t="s">
        <v>5376</v>
      </c>
      <c r="B1871" s="7" t="s">
        <v>5377</v>
      </c>
      <c r="C1871" s="7" t="s">
        <v>680</v>
      </c>
      <c r="D1871" s="7" t="s">
        <v>5378</v>
      </c>
      <c r="E1871" s="7">
        <f t="shared" si="29"/>
        <v>2.1</v>
      </c>
      <c r="F1871" s="7">
        <v>2.52</v>
      </c>
      <c r="G1871" s="7" t="s">
        <v>584</v>
      </c>
      <c r="H1871" s="7" t="s">
        <v>585</v>
      </c>
      <c r="I1871" s="2" t="str">
        <f>VLOOKUP($A1871,'[1]23500'!$B$3:$L$5634,1,0)</f>
        <v>PK+20004AV40.M</v>
      </c>
      <c r="J1871" s="2" t="str">
        <f>VLOOKUP($A1871,'[1]23500'!$B$3:$L$5634,2,0)</f>
        <v>PK 2/4 CIĘTY ŻÓŁTY: M  (100 szt.)</v>
      </c>
      <c r="K1871" s="2" t="str">
        <f>VLOOKUP($A1871,'[1]23500'!$B$3:$L$5634,3,0)</f>
        <v>paczka</v>
      </c>
      <c r="L1871" s="2" t="str">
        <f>VLOOKUP($A1871,'[1]23500'!$B$3:$L$5634,4,0)</f>
        <v>3926909700</v>
      </c>
      <c r="M1871" s="2" t="str">
        <f>VLOOKUP($A1871,'[1]23500'!$B$3:$L$5634,5,0)</f>
        <v>7330417100653</v>
      </c>
      <c r="N1871" s="2">
        <f>VLOOKUP($A1871,'[1]23500'!$B$3:$L$5634,6,0)</f>
        <v>1.4E-2</v>
      </c>
      <c r="O1871" s="2" t="str">
        <f>VLOOKUP($A1871,'[1]23500'!$B$3:$L$5634,7,0)</f>
        <v>Kg</v>
      </c>
      <c r="P1871" s="2">
        <f>VLOOKUP($A1871,'[1]23500'!$B$3:$L$5634,8,0)</f>
        <v>1.4999999999999999E-2</v>
      </c>
      <c r="Q1871" s="2" t="str">
        <f>VLOOKUP($A1871,'[1]23500'!$B$3:$L$5634,10,0)</f>
        <v>Na kable</v>
      </c>
      <c r="R1871" s="2" t="str">
        <f>VLOOKUP($A1871,'[1]23500'!$B$3:$L$5634,11,0)</f>
        <v>2001</v>
      </c>
    </row>
    <row r="1872" spans="1:18" x14ac:dyDescent="0.3">
      <c r="A1872" s="7" t="s">
        <v>5379</v>
      </c>
      <c r="B1872" s="7" t="s">
        <v>5380</v>
      </c>
      <c r="C1872" s="7" t="s">
        <v>680</v>
      </c>
      <c r="D1872" s="7" t="s">
        <v>5381</v>
      </c>
      <c r="E1872" s="7">
        <f t="shared" si="29"/>
        <v>2.1</v>
      </c>
      <c r="F1872" s="7">
        <v>2.52</v>
      </c>
      <c r="G1872" s="7" t="s">
        <v>584</v>
      </c>
      <c r="H1872" s="7" t="s">
        <v>585</v>
      </c>
      <c r="I1872" s="2" t="str">
        <f>VLOOKUP($A1872,'[1]23500'!$B$3:$L$5634,1,0)</f>
        <v>PK+20004AV40.N</v>
      </c>
      <c r="J1872" s="2" t="str">
        <f>VLOOKUP($A1872,'[1]23500'!$B$3:$L$5634,2,0)</f>
        <v>PK 2/4 CIĘTY ŻÓŁTY: N  (100 szt.)</v>
      </c>
      <c r="K1872" s="2" t="str">
        <f>VLOOKUP($A1872,'[1]23500'!$B$3:$L$5634,3,0)</f>
        <v>paczka</v>
      </c>
      <c r="L1872" s="2" t="str">
        <f>VLOOKUP($A1872,'[1]23500'!$B$3:$L$5634,4,0)</f>
        <v>3926909700</v>
      </c>
      <c r="M1872" s="2" t="str">
        <f>VLOOKUP($A1872,'[1]23500'!$B$3:$L$5634,5,0)</f>
        <v>7330417100660</v>
      </c>
      <c r="N1872" s="2">
        <f>VLOOKUP($A1872,'[1]23500'!$B$3:$L$5634,6,0)</f>
        <v>1.4E-2</v>
      </c>
      <c r="O1872" s="2" t="str">
        <f>VLOOKUP($A1872,'[1]23500'!$B$3:$L$5634,7,0)</f>
        <v>Kg</v>
      </c>
      <c r="P1872" s="2">
        <f>VLOOKUP($A1872,'[1]23500'!$B$3:$L$5634,8,0)</f>
        <v>1.4999999999999999E-2</v>
      </c>
      <c r="Q1872" s="2" t="str">
        <f>VLOOKUP($A1872,'[1]23500'!$B$3:$L$5634,10,0)</f>
        <v>Na kable</v>
      </c>
      <c r="R1872" s="2" t="str">
        <f>VLOOKUP($A1872,'[1]23500'!$B$3:$L$5634,11,0)</f>
        <v>2001</v>
      </c>
    </row>
    <row r="1873" spans="1:18" x14ac:dyDescent="0.3">
      <c r="A1873" s="7" t="s">
        <v>5382</v>
      </c>
      <c r="B1873" s="7" t="s">
        <v>5383</v>
      </c>
      <c r="C1873" s="7" t="s">
        <v>680</v>
      </c>
      <c r="D1873" s="7" t="s">
        <v>5384</v>
      </c>
      <c r="E1873" s="7">
        <f t="shared" si="29"/>
        <v>2.1</v>
      </c>
      <c r="F1873" s="7">
        <v>2.52</v>
      </c>
      <c r="G1873" s="7" t="s">
        <v>584</v>
      </c>
      <c r="H1873" s="7" t="s">
        <v>585</v>
      </c>
      <c r="I1873" s="2" t="str">
        <f>VLOOKUP($A1873,'[1]23500'!$B$3:$L$5634,1,0)</f>
        <v>PK+20004AV40.O</v>
      </c>
      <c r="J1873" s="2" t="str">
        <f>VLOOKUP($A1873,'[1]23500'!$B$3:$L$5634,2,0)</f>
        <v>PK 2/4 CIĘTY ŻÓŁTY: O  (100 szt.)</v>
      </c>
      <c r="K1873" s="2" t="str">
        <f>VLOOKUP($A1873,'[1]23500'!$B$3:$L$5634,3,0)</f>
        <v>paczka</v>
      </c>
      <c r="L1873" s="2" t="str">
        <f>VLOOKUP($A1873,'[1]23500'!$B$3:$L$5634,4,0)</f>
        <v>3926909700</v>
      </c>
      <c r="M1873" s="2" t="str">
        <f>VLOOKUP($A1873,'[1]23500'!$B$3:$L$5634,5,0)</f>
        <v>7330417100677</v>
      </c>
      <c r="N1873" s="2">
        <f>VLOOKUP($A1873,'[1]23500'!$B$3:$L$5634,6,0)</f>
        <v>1.4E-2</v>
      </c>
      <c r="O1873" s="2" t="str">
        <f>VLOOKUP($A1873,'[1]23500'!$B$3:$L$5634,7,0)</f>
        <v>Kg</v>
      </c>
      <c r="P1873" s="2">
        <f>VLOOKUP($A1873,'[1]23500'!$B$3:$L$5634,8,0)</f>
        <v>1.4999999999999999E-2</v>
      </c>
      <c r="Q1873" s="2" t="str">
        <f>VLOOKUP($A1873,'[1]23500'!$B$3:$L$5634,10,0)</f>
        <v>Na kable</v>
      </c>
      <c r="R1873" s="2" t="str">
        <f>VLOOKUP($A1873,'[1]23500'!$B$3:$L$5634,11,0)</f>
        <v>2001</v>
      </c>
    </row>
    <row r="1874" spans="1:18" x14ac:dyDescent="0.3">
      <c r="A1874" s="7" t="s">
        <v>5385</v>
      </c>
      <c r="B1874" s="7" t="s">
        <v>5386</v>
      </c>
      <c r="C1874" s="7" t="s">
        <v>680</v>
      </c>
      <c r="D1874" s="7" t="s">
        <v>5387</v>
      </c>
      <c r="E1874" s="7">
        <f t="shared" si="29"/>
        <v>2.1</v>
      </c>
      <c r="F1874" s="7">
        <v>2.52</v>
      </c>
      <c r="G1874" s="7" t="s">
        <v>584</v>
      </c>
      <c r="H1874" s="7" t="s">
        <v>585</v>
      </c>
      <c r="I1874" s="2" t="str">
        <f>VLOOKUP($A1874,'[1]23500'!$B$3:$L$5634,1,0)</f>
        <v>PK+20004AV40.P</v>
      </c>
      <c r="J1874" s="2" t="str">
        <f>VLOOKUP($A1874,'[1]23500'!$B$3:$L$5634,2,0)</f>
        <v>PK 2/4 CIĘTY ŻÓŁTY: P  (100 szt.)</v>
      </c>
      <c r="K1874" s="2" t="str">
        <f>VLOOKUP($A1874,'[1]23500'!$B$3:$L$5634,3,0)</f>
        <v>paczka</v>
      </c>
      <c r="L1874" s="2" t="str">
        <f>VLOOKUP($A1874,'[1]23500'!$B$3:$L$5634,4,0)</f>
        <v>3926909700</v>
      </c>
      <c r="M1874" s="2" t="str">
        <f>VLOOKUP($A1874,'[1]23500'!$B$3:$L$5634,5,0)</f>
        <v>7330417100684</v>
      </c>
      <c r="N1874" s="2">
        <f>VLOOKUP($A1874,'[1]23500'!$B$3:$L$5634,6,0)</f>
        <v>1.4E-2</v>
      </c>
      <c r="O1874" s="2" t="str">
        <f>VLOOKUP($A1874,'[1]23500'!$B$3:$L$5634,7,0)</f>
        <v>Kg</v>
      </c>
      <c r="P1874" s="2">
        <f>VLOOKUP($A1874,'[1]23500'!$B$3:$L$5634,8,0)</f>
        <v>1.4999999999999999E-2</v>
      </c>
      <c r="Q1874" s="2" t="str">
        <f>VLOOKUP($A1874,'[1]23500'!$B$3:$L$5634,10,0)</f>
        <v>Na kable</v>
      </c>
      <c r="R1874" s="2" t="str">
        <f>VLOOKUP($A1874,'[1]23500'!$B$3:$L$5634,11,0)</f>
        <v>2001</v>
      </c>
    </row>
    <row r="1875" spans="1:18" x14ac:dyDescent="0.3">
      <c r="A1875" s="7" t="s">
        <v>5388</v>
      </c>
      <c r="B1875" s="7" t="s">
        <v>5389</v>
      </c>
      <c r="C1875" s="7" t="s">
        <v>680</v>
      </c>
      <c r="D1875" s="7" t="s">
        <v>5390</v>
      </c>
      <c r="E1875" s="7">
        <f t="shared" si="29"/>
        <v>2.1</v>
      </c>
      <c r="F1875" s="7">
        <v>2.52</v>
      </c>
      <c r="G1875" s="7" t="s">
        <v>584</v>
      </c>
      <c r="H1875" s="7" t="s">
        <v>585</v>
      </c>
      <c r="I1875" s="2" t="str">
        <f>VLOOKUP($A1875,'[1]23500'!$B$3:$L$5634,1,0)</f>
        <v>PK+20004AV40.R</v>
      </c>
      <c r="J1875" s="2" t="str">
        <f>VLOOKUP($A1875,'[1]23500'!$B$3:$L$5634,2,0)</f>
        <v>PK 2/4 CIĘTY ŻÓŁTY: R  (100 szt.)</v>
      </c>
      <c r="K1875" s="2" t="str">
        <f>VLOOKUP($A1875,'[1]23500'!$B$3:$L$5634,3,0)</f>
        <v>paczka</v>
      </c>
      <c r="L1875" s="2" t="str">
        <f>VLOOKUP($A1875,'[1]23500'!$B$3:$L$5634,4,0)</f>
        <v>3926909700</v>
      </c>
      <c r="M1875" s="2" t="str">
        <f>VLOOKUP($A1875,'[1]23500'!$B$3:$L$5634,5,0)</f>
        <v>7330417100707</v>
      </c>
      <c r="N1875" s="2">
        <f>VLOOKUP($A1875,'[1]23500'!$B$3:$L$5634,6,0)</f>
        <v>1.4E-2</v>
      </c>
      <c r="O1875" s="2" t="str">
        <f>VLOOKUP($A1875,'[1]23500'!$B$3:$L$5634,7,0)</f>
        <v>Kg</v>
      </c>
      <c r="P1875" s="2">
        <f>VLOOKUP($A1875,'[1]23500'!$B$3:$L$5634,8,0)</f>
        <v>1.4999999999999999E-2</v>
      </c>
      <c r="Q1875" s="2" t="str">
        <f>VLOOKUP($A1875,'[1]23500'!$B$3:$L$5634,10,0)</f>
        <v>Na kable</v>
      </c>
      <c r="R1875" s="2" t="str">
        <f>VLOOKUP($A1875,'[1]23500'!$B$3:$L$5634,11,0)</f>
        <v>2001</v>
      </c>
    </row>
    <row r="1876" spans="1:18" x14ac:dyDescent="0.3">
      <c r="A1876" s="7" t="s">
        <v>5391</v>
      </c>
      <c r="B1876" s="7" t="s">
        <v>5392</v>
      </c>
      <c r="C1876" s="7" t="s">
        <v>680</v>
      </c>
      <c r="D1876" s="7" t="s">
        <v>5393</v>
      </c>
      <c r="E1876" s="7">
        <f t="shared" si="29"/>
        <v>2.1</v>
      </c>
      <c r="F1876" s="7">
        <v>2.52</v>
      </c>
      <c r="G1876" s="7" t="s">
        <v>584</v>
      </c>
      <c r="H1876" s="7" t="s">
        <v>585</v>
      </c>
      <c r="I1876" s="2" t="str">
        <f>VLOOKUP($A1876,'[1]23500'!$B$3:$L$5634,1,0)</f>
        <v>PK+20004AV40.S</v>
      </c>
      <c r="J1876" s="2" t="str">
        <f>VLOOKUP($A1876,'[1]23500'!$B$3:$L$5634,2,0)</f>
        <v>PK 2/4 CIĘTY ŻÓŁTY: S  (100 szt.)</v>
      </c>
      <c r="K1876" s="2" t="str">
        <f>VLOOKUP($A1876,'[1]23500'!$B$3:$L$5634,3,0)</f>
        <v>paczka</v>
      </c>
      <c r="L1876" s="2" t="str">
        <f>VLOOKUP($A1876,'[1]23500'!$B$3:$L$5634,4,0)</f>
        <v>3926909700</v>
      </c>
      <c r="M1876" s="2" t="str">
        <f>VLOOKUP($A1876,'[1]23500'!$B$3:$L$5634,5,0)</f>
        <v>7330417100714</v>
      </c>
      <c r="N1876" s="2">
        <f>VLOOKUP($A1876,'[1]23500'!$B$3:$L$5634,6,0)</f>
        <v>1.4E-2</v>
      </c>
      <c r="O1876" s="2" t="str">
        <f>VLOOKUP($A1876,'[1]23500'!$B$3:$L$5634,7,0)</f>
        <v>Kg</v>
      </c>
      <c r="P1876" s="2">
        <f>VLOOKUP($A1876,'[1]23500'!$B$3:$L$5634,8,0)</f>
        <v>1.4999999999999999E-2</v>
      </c>
      <c r="Q1876" s="2" t="str">
        <f>VLOOKUP($A1876,'[1]23500'!$B$3:$L$5634,10,0)</f>
        <v>Na kable</v>
      </c>
      <c r="R1876" s="2" t="str">
        <f>VLOOKUP($A1876,'[1]23500'!$B$3:$L$5634,11,0)</f>
        <v>2001</v>
      </c>
    </row>
    <row r="1877" spans="1:18" x14ac:dyDescent="0.3">
      <c r="A1877" s="7" t="s">
        <v>5394</v>
      </c>
      <c r="B1877" s="7" t="s">
        <v>5395</v>
      </c>
      <c r="C1877" s="7" t="s">
        <v>680</v>
      </c>
      <c r="D1877" s="7" t="s">
        <v>5396</v>
      </c>
      <c r="E1877" s="7">
        <f t="shared" si="29"/>
        <v>2.1</v>
      </c>
      <c r="F1877" s="7">
        <v>2.52</v>
      </c>
      <c r="G1877" s="7" t="s">
        <v>584</v>
      </c>
      <c r="H1877" s="7" t="s">
        <v>585</v>
      </c>
      <c r="I1877" s="2" t="str">
        <f>VLOOKUP($A1877,'[1]23500'!$B$3:$L$5634,1,0)</f>
        <v>PK+20004AV40.T</v>
      </c>
      <c r="J1877" s="2" t="str">
        <f>VLOOKUP($A1877,'[1]23500'!$B$3:$L$5634,2,0)</f>
        <v>PK 2/4 CIĘTY ŻÓŁTY: T  (100 szt.)</v>
      </c>
      <c r="K1877" s="2" t="str">
        <f>VLOOKUP($A1877,'[1]23500'!$B$3:$L$5634,3,0)</f>
        <v>paczka</v>
      </c>
      <c r="L1877" s="2" t="str">
        <f>VLOOKUP($A1877,'[1]23500'!$B$3:$L$5634,4,0)</f>
        <v>3926909700</v>
      </c>
      <c r="M1877" s="2" t="str">
        <f>VLOOKUP($A1877,'[1]23500'!$B$3:$L$5634,5,0)</f>
        <v>7330417100721</v>
      </c>
      <c r="N1877" s="2">
        <f>VLOOKUP($A1877,'[1]23500'!$B$3:$L$5634,6,0)</f>
        <v>1.4E-2</v>
      </c>
      <c r="O1877" s="2" t="str">
        <f>VLOOKUP($A1877,'[1]23500'!$B$3:$L$5634,7,0)</f>
        <v>Kg</v>
      </c>
      <c r="P1877" s="2">
        <f>VLOOKUP($A1877,'[1]23500'!$B$3:$L$5634,8,0)</f>
        <v>1.4999999999999999E-2</v>
      </c>
      <c r="Q1877" s="2" t="str">
        <f>VLOOKUP($A1877,'[1]23500'!$B$3:$L$5634,10,0)</f>
        <v>Na kable</v>
      </c>
      <c r="R1877" s="2" t="str">
        <f>VLOOKUP($A1877,'[1]23500'!$B$3:$L$5634,11,0)</f>
        <v>2001</v>
      </c>
    </row>
    <row r="1878" spans="1:18" x14ac:dyDescent="0.3">
      <c r="A1878" s="7" t="s">
        <v>5397</v>
      </c>
      <c r="B1878" s="7" t="s">
        <v>5398</v>
      </c>
      <c r="C1878" s="7" t="s">
        <v>680</v>
      </c>
      <c r="D1878" s="7" t="s">
        <v>5399</v>
      </c>
      <c r="E1878" s="7">
        <f t="shared" si="29"/>
        <v>2.1</v>
      </c>
      <c r="F1878" s="7">
        <v>2.52</v>
      </c>
      <c r="G1878" s="7" t="s">
        <v>584</v>
      </c>
      <c r="H1878" s="7" t="s">
        <v>585</v>
      </c>
      <c r="I1878" s="2" t="str">
        <f>VLOOKUP($A1878,'[1]23500'!$B$3:$L$5634,1,0)</f>
        <v>PK+20004AV40.U</v>
      </c>
      <c r="J1878" s="2" t="str">
        <f>VLOOKUP($A1878,'[1]23500'!$B$3:$L$5634,2,0)</f>
        <v>PK 2/4 CIĘTY ŻÓŁTY: U  (100 szt.)</v>
      </c>
      <c r="K1878" s="2" t="str">
        <f>VLOOKUP($A1878,'[1]23500'!$B$3:$L$5634,3,0)</f>
        <v>paczka</v>
      </c>
      <c r="L1878" s="2" t="str">
        <f>VLOOKUP($A1878,'[1]23500'!$B$3:$L$5634,4,0)</f>
        <v>3926909700</v>
      </c>
      <c r="M1878" s="2" t="str">
        <f>VLOOKUP($A1878,'[1]23500'!$B$3:$L$5634,5,0)</f>
        <v>7330417100738</v>
      </c>
      <c r="N1878" s="2">
        <f>VLOOKUP($A1878,'[1]23500'!$B$3:$L$5634,6,0)</f>
        <v>1.4E-2</v>
      </c>
      <c r="O1878" s="2" t="str">
        <f>VLOOKUP($A1878,'[1]23500'!$B$3:$L$5634,7,0)</f>
        <v>Kg</v>
      </c>
      <c r="P1878" s="2">
        <f>VLOOKUP($A1878,'[1]23500'!$B$3:$L$5634,8,0)</f>
        <v>1.4999999999999999E-2</v>
      </c>
      <c r="Q1878" s="2" t="str">
        <f>VLOOKUP($A1878,'[1]23500'!$B$3:$L$5634,10,0)</f>
        <v>Na kable</v>
      </c>
      <c r="R1878" s="2" t="str">
        <f>VLOOKUP($A1878,'[1]23500'!$B$3:$L$5634,11,0)</f>
        <v>2001</v>
      </c>
    </row>
    <row r="1879" spans="1:18" x14ac:dyDescent="0.3">
      <c r="A1879" s="7" t="s">
        <v>5400</v>
      </c>
      <c r="B1879" s="7" t="s">
        <v>5401</v>
      </c>
      <c r="C1879" s="7" t="s">
        <v>680</v>
      </c>
      <c r="D1879" s="7" t="s">
        <v>5402</v>
      </c>
      <c r="E1879" s="7">
        <f t="shared" si="29"/>
        <v>2.1</v>
      </c>
      <c r="F1879" s="7">
        <v>2.52</v>
      </c>
      <c r="G1879" s="7" t="s">
        <v>584</v>
      </c>
      <c r="H1879" s="7" t="s">
        <v>585</v>
      </c>
      <c r="I1879" s="2" t="str">
        <f>VLOOKUP($A1879,'[1]23500'!$B$3:$L$5634,1,0)</f>
        <v>PK+20004AV40.W</v>
      </c>
      <c r="J1879" s="2" t="str">
        <f>VLOOKUP($A1879,'[1]23500'!$B$3:$L$5634,2,0)</f>
        <v>PK 2/4 CIĘTY ŻÓŁTY: W  (100 szt.)</v>
      </c>
      <c r="K1879" s="2" t="str">
        <f>VLOOKUP($A1879,'[1]23500'!$B$3:$L$5634,3,0)</f>
        <v>paczka</v>
      </c>
      <c r="L1879" s="2" t="str">
        <f>VLOOKUP($A1879,'[1]23500'!$B$3:$L$5634,4,0)</f>
        <v>3926909700</v>
      </c>
      <c r="M1879" s="2" t="str">
        <f>VLOOKUP($A1879,'[1]23500'!$B$3:$L$5634,5,0)</f>
        <v>7330417100752</v>
      </c>
      <c r="N1879" s="2">
        <f>VLOOKUP($A1879,'[1]23500'!$B$3:$L$5634,6,0)</f>
        <v>1.4E-2</v>
      </c>
      <c r="O1879" s="2" t="str">
        <f>VLOOKUP($A1879,'[1]23500'!$B$3:$L$5634,7,0)</f>
        <v>Kg</v>
      </c>
      <c r="P1879" s="2">
        <f>VLOOKUP($A1879,'[1]23500'!$B$3:$L$5634,8,0)</f>
        <v>1.4999999999999999E-2</v>
      </c>
      <c r="Q1879" s="2" t="str">
        <f>VLOOKUP($A1879,'[1]23500'!$B$3:$L$5634,10,0)</f>
        <v>Na kable</v>
      </c>
      <c r="R1879" s="2" t="str">
        <f>VLOOKUP($A1879,'[1]23500'!$B$3:$L$5634,11,0)</f>
        <v>2001</v>
      </c>
    </row>
    <row r="1880" spans="1:18" x14ac:dyDescent="0.3">
      <c r="A1880" s="7" t="s">
        <v>5403</v>
      </c>
      <c r="B1880" s="7" t="s">
        <v>5404</v>
      </c>
      <c r="C1880" s="7" t="s">
        <v>680</v>
      </c>
      <c r="D1880" s="7" t="s">
        <v>5405</v>
      </c>
      <c r="E1880" s="7">
        <f t="shared" si="29"/>
        <v>2.1</v>
      </c>
      <c r="F1880" s="7">
        <v>2.52</v>
      </c>
      <c r="G1880" s="7" t="s">
        <v>584</v>
      </c>
      <c r="H1880" s="7" t="s">
        <v>585</v>
      </c>
      <c r="I1880" s="2" t="str">
        <f>VLOOKUP($A1880,'[1]23500'!$B$3:$L$5634,1,0)</f>
        <v>PK+20004AV40.Y</v>
      </c>
      <c r="J1880" s="2" t="str">
        <f>VLOOKUP($A1880,'[1]23500'!$B$3:$L$5634,2,0)</f>
        <v>PK 2/4 CIĘTY ŻÓŁTY: Y  (100 szt.)</v>
      </c>
      <c r="K1880" s="2" t="str">
        <f>VLOOKUP($A1880,'[1]23500'!$B$3:$L$5634,3,0)</f>
        <v>paczka</v>
      </c>
      <c r="L1880" s="2" t="str">
        <f>VLOOKUP($A1880,'[1]23500'!$B$3:$L$5634,4,0)</f>
        <v>3926909700</v>
      </c>
      <c r="M1880" s="2" t="str">
        <f>VLOOKUP($A1880,'[1]23500'!$B$3:$L$5634,5,0)</f>
        <v>7330417100776</v>
      </c>
      <c r="N1880" s="2">
        <f>VLOOKUP($A1880,'[1]23500'!$B$3:$L$5634,6,0)</f>
        <v>1.4E-2</v>
      </c>
      <c r="O1880" s="2" t="str">
        <f>VLOOKUP($A1880,'[1]23500'!$B$3:$L$5634,7,0)</f>
        <v>Kg</v>
      </c>
      <c r="P1880" s="2">
        <f>VLOOKUP($A1880,'[1]23500'!$B$3:$L$5634,8,0)</f>
        <v>1.4999999999999999E-2</v>
      </c>
      <c r="Q1880" s="2" t="str">
        <f>VLOOKUP($A1880,'[1]23500'!$B$3:$L$5634,10,0)</f>
        <v>Na kable</v>
      </c>
      <c r="R1880" s="2" t="str">
        <f>VLOOKUP($A1880,'[1]23500'!$B$3:$L$5634,11,0)</f>
        <v>2001</v>
      </c>
    </row>
    <row r="1881" spans="1:18" x14ac:dyDescent="0.3">
      <c r="A1881" s="7" t="s">
        <v>5406</v>
      </c>
      <c r="B1881" s="7" t="s">
        <v>5407</v>
      </c>
      <c r="C1881" s="7" t="s">
        <v>582</v>
      </c>
      <c r="D1881" s="7" t="s">
        <v>5408</v>
      </c>
      <c r="E1881" s="7">
        <f t="shared" si="29"/>
        <v>11.541666666666666</v>
      </c>
      <c r="F1881" s="7">
        <v>13.85</v>
      </c>
      <c r="G1881" s="7" t="s">
        <v>584</v>
      </c>
      <c r="H1881" s="7" t="s">
        <v>585</v>
      </c>
      <c r="I1881" s="2" t="e">
        <f>VLOOKUP($A1881,'[1]23500'!$B$3:$L$5634,1,0)</f>
        <v>#N/A</v>
      </c>
      <c r="J1881" s="2" t="e">
        <f>VLOOKUP($A1881,'[1]23500'!$B$3:$L$5634,2,0)</f>
        <v>#N/A</v>
      </c>
      <c r="K1881" s="2" t="e">
        <f>VLOOKUP($A1881,'[1]23500'!$B$3:$L$5634,3,0)</f>
        <v>#N/A</v>
      </c>
      <c r="L1881" s="2" t="e">
        <f>VLOOKUP($A1881,'[1]23500'!$B$3:$L$5634,4,0)</f>
        <v>#N/A</v>
      </c>
      <c r="M1881" s="2" t="e">
        <f>VLOOKUP($A1881,'[1]23500'!$B$3:$L$5634,5,0)</f>
        <v>#N/A</v>
      </c>
      <c r="N1881" s="2" t="e">
        <f>VLOOKUP($A1881,'[1]23500'!$B$3:$L$5634,6,0)</f>
        <v>#N/A</v>
      </c>
      <c r="O1881" s="2" t="e">
        <f>VLOOKUP($A1881,'[1]23500'!$B$3:$L$5634,7,0)</f>
        <v>#N/A</v>
      </c>
      <c r="P1881" s="2" t="e">
        <f>VLOOKUP($A1881,'[1]23500'!$B$3:$L$5634,8,0)</f>
        <v>#N/A</v>
      </c>
      <c r="Q1881" s="2" t="e">
        <f>VLOOKUP($A1881,'[1]23500'!$B$3:$L$5634,10,0)</f>
        <v>#N/A</v>
      </c>
      <c r="R1881" s="2" t="e">
        <f>VLOOKUP($A1881,'[1]23500'!$B$3:$L$5634,11,0)</f>
        <v>#N/A</v>
      </c>
    </row>
    <row r="1882" spans="1:18" x14ac:dyDescent="0.3">
      <c r="A1882" s="7" t="s">
        <v>5409</v>
      </c>
      <c r="B1882" s="7" t="s">
        <v>5410</v>
      </c>
      <c r="C1882" s="7" t="s">
        <v>582</v>
      </c>
      <c r="D1882" s="7" t="s">
        <v>5411</v>
      </c>
      <c r="E1882" s="7">
        <f t="shared" si="29"/>
        <v>11.541666666666666</v>
      </c>
      <c r="F1882" s="7">
        <v>13.85</v>
      </c>
      <c r="G1882" s="7" t="s">
        <v>584</v>
      </c>
      <c r="H1882" s="7" t="s">
        <v>585</v>
      </c>
      <c r="I1882" s="2" t="str">
        <f>VLOOKUP($A1882,'[1]23500'!$B$3:$L$5634,1,0)</f>
        <v>PK+20004SV40.0</v>
      </c>
      <c r="J1882" s="2" t="str">
        <f>VLOOKUP($A1882,'[1]23500'!$B$3:$L$5634,2,0)</f>
        <v>PK 2/4 DYSK ŻÓŁTY: 0  (500 szt.)</v>
      </c>
      <c r="K1882" s="2" t="str">
        <f>VLOOKUP($A1882,'[1]23500'!$B$3:$L$5634,3,0)</f>
        <v>dysk</v>
      </c>
      <c r="L1882" s="2" t="str">
        <f>VLOOKUP($A1882,'[1]23500'!$B$3:$L$5634,4,0)</f>
        <v>3926909700</v>
      </c>
      <c r="M1882" s="2" t="str">
        <f>VLOOKUP($A1882,'[1]23500'!$B$3:$L$5634,5,0)</f>
        <v>7330417098783</v>
      </c>
      <c r="N1882" s="2">
        <f>VLOOKUP($A1882,'[1]23500'!$B$3:$L$5634,6,0)</f>
        <v>7.0000000000000007E-2</v>
      </c>
      <c r="O1882" s="2" t="str">
        <f>VLOOKUP($A1882,'[1]23500'!$B$3:$L$5634,7,0)</f>
        <v>Kg</v>
      </c>
      <c r="P1882" s="2">
        <f>VLOOKUP($A1882,'[1]23500'!$B$3:$L$5634,8,0)</f>
        <v>7.6999999999999999E-2</v>
      </c>
      <c r="Q1882" s="2" t="str">
        <f>VLOOKUP($A1882,'[1]23500'!$B$3:$L$5634,10,0)</f>
        <v>Na kable</v>
      </c>
      <c r="R1882" s="2" t="str">
        <f>VLOOKUP($A1882,'[1]23500'!$B$3:$L$5634,11,0)</f>
        <v>2001</v>
      </c>
    </row>
    <row r="1883" spans="1:18" x14ac:dyDescent="0.3">
      <c r="A1883" s="7" t="s">
        <v>5412</v>
      </c>
      <c r="B1883" s="7" t="s">
        <v>5413</v>
      </c>
      <c r="C1883" s="7" t="s">
        <v>582</v>
      </c>
      <c r="D1883" s="7" t="s">
        <v>5414</v>
      </c>
      <c r="E1883" s="7">
        <f t="shared" si="29"/>
        <v>11.541666666666666</v>
      </c>
      <c r="F1883" s="7">
        <v>13.85</v>
      </c>
      <c r="G1883" s="7" t="s">
        <v>584</v>
      </c>
      <c r="H1883" s="7" t="s">
        <v>585</v>
      </c>
      <c r="I1883" s="2" t="str">
        <f>VLOOKUP($A1883,'[1]23500'!$B$3:$L$5634,1,0)</f>
        <v>PK+20004SV40.1</v>
      </c>
      <c r="J1883" s="2" t="str">
        <f>VLOOKUP($A1883,'[1]23500'!$B$3:$L$5634,2,0)</f>
        <v>PK 2/4 DYSK ŻÓŁTY: 1  (500 szt.)</v>
      </c>
      <c r="K1883" s="2" t="str">
        <f>VLOOKUP($A1883,'[1]23500'!$B$3:$L$5634,3,0)</f>
        <v>dysk</v>
      </c>
      <c r="L1883" s="2" t="str">
        <f>VLOOKUP($A1883,'[1]23500'!$B$3:$L$5634,4,0)</f>
        <v>3926909700</v>
      </c>
      <c r="M1883" s="2" t="str">
        <f>VLOOKUP($A1883,'[1]23500'!$B$3:$L$5634,5,0)</f>
        <v>7330417098790</v>
      </c>
      <c r="N1883" s="2">
        <f>VLOOKUP($A1883,'[1]23500'!$B$3:$L$5634,6,0)</f>
        <v>7.0000000000000007E-2</v>
      </c>
      <c r="O1883" s="2" t="str">
        <f>VLOOKUP($A1883,'[1]23500'!$B$3:$L$5634,7,0)</f>
        <v>Kg</v>
      </c>
      <c r="P1883" s="2">
        <f>VLOOKUP($A1883,'[1]23500'!$B$3:$L$5634,8,0)</f>
        <v>7.6999999999999999E-2</v>
      </c>
      <c r="Q1883" s="2" t="str">
        <f>VLOOKUP($A1883,'[1]23500'!$B$3:$L$5634,10,0)</f>
        <v>Na kable</v>
      </c>
      <c r="R1883" s="2" t="str">
        <f>VLOOKUP($A1883,'[1]23500'!$B$3:$L$5634,11,0)</f>
        <v>2001</v>
      </c>
    </row>
    <row r="1884" spans="1:18" x14ac:dyDescent="0.3">
      <c r="A1884" s="7" t="s">
        <v>5415</v>
      </c>
      <c r="B1884" s="7" t="s">
        <v>5416</v>
      </c>
      <c r="C1884" s="7" t="s">
        <v>582</v>
      </c>
      <c r="D1884" s="7" t="s">
        <v>5417</v>
      </c>
      <c r="E1884" s="7">
        <f t="shared" si="29"/>
        <v>11.541666666666666</v>
      </c>
      <c r="F1884" s="7">
        <v>13.85</v>
      </c>
      <c r="G1884" s="7" t="s">
        <v>584</v>
      </c>
      <c r="H1884" s="7" t="s">
        <v>585</v>
      </c>
      <c r="I1884" s="2" t="str">
        <f>VLOOKUP($A1884,'[1]23500'!$B$3:$L$5634,1,0)</f>
        <v>PK+20004SV40.2</v>
      </c>
      <c r="J1884" s="2" t="str">
        <f>VLOOKUP($A1884,'[1]23500'!$B$3:$L$5634,2,0)</f>
        <v>PK 2/4 DYSK ŻÓŁTY: 2  (500 szt.)</v>
      </c>
      <c r="K1884" s="2" t="str">
        <f>VLOOKUP($A1884,'[1]23500'!$B$3:$L$5634,3,0)</f>
        <v>dysk</v>
      </c>
      <c r="L1884" s="2" t="str">
        <f>VLOOKUP($A1884,'[1]23500'!$B$3:$L$5634,4,0)</f>
        <v>3926909700</v>
      </c>
      <c r="M1884" s="2" t="str">
        <f>VLOOKUP($A1884,'[1]23500'!$B$3:$L$5634,5,0)</f>
        <v>7330417098806</v>
      </c>
      <c r="N1884" s="2">
        <f>VLOOKUP($A1884,'[1]23500'!$B$3:$L$5634,6,0)</f>
        <v>7.0000000000000007E-2</v>
      </c>
      <c r="O1884" s="2" t="str">
        <f>VLOOKUP($A1884,'[1]23500'!$B$3:$L$5634,7,0)</f>
        <v>Kg</v>
      </c>
      <c r="P1884" s="2">
        <f>VLOOKUP($A1884,'[1]23500'!$B$3:$L$5634,8,0)</f>
        <v>7.6999999999999999E-2</v>
      </c>
      <c r="Q1884" s="2" t="str">
        <f>VLOOKUP($A1884,'[1]23500'!$B$3:$L$5634,10,0)</f>
        <v>Na kable</v>
      </c>
      <c r="R1884" s="2" t="str">
        <f>VLOOKUP($A1884,'[1]23500'!$B$3:$L$5634,11,0)</f>
        <v>2001</v>
      </c>
    </row>
    <row r="1885" spans="1:18" x14ac:dyDescent="0.3">
      <c r="A1885" s="7" t="s">
        <v>5418</v>
      </c>
      <c r="B1885" s="7" t="s">
        <v>5419</v>
      </c>
      <c r="C1885" s="7" t="s">
        <v>582</v>
      </c>
      <c r="D1885" s="7" t="s">
        <v>5420</v>
      </c>
      <c r="E1885" s="7">
        <f t="shared" si="29"/>
        <v>11.541666666666666</v>
      </c>
      <c r="F1885" s="7">
        <v>13.85</v>
      </c>
      <c r="G1885" s="7" t="s">
        <v>584</v>
      </c>
      <c r="H1885" s="7" t="s">
        <v>585</v>
      </c>
      <c r="I1885" s="2" t="str">
        <f>VLOOKUP($A1885,'[1]23500'!$B$3:$L$5634,1,0)</f>
        <v>PK+20004SV40.3</v>
      </c>
      <c r="J1885" s="2" t="str">
        <f>VLOOKUP($A1885,'[1]23500'!$B$3:$L$5634,2,0)</f>
        <v>PK 2/4 DYSK ŻÓŁTY: 3  (500 szt.)</v>
      </c>
      <c r="K1885" s="2" t="str">
        <f>VLOOKUP($A1885,'[1]23500'!$B$3:$L$5634,3,0)</f>
        <v>dysk</v>
      </c>
      <c r="L1885" s="2" t="str">
        <f>VLOOKUP($A1885,'[1]23500'!$B$3:$L$5634,4,0)</f>
        <v>3926909700</v>
      </c>
      <c r="M1885" s="2" t="str">
        <f>VLOOKUP($A1885,'[1]23500'!$B$3:$L$5634,5,0)</f>
        <v>7330417098813</v>
      </c>
      <c r="N1885" s="2">
        <f>VLOOKUP($A1885,'[1]23500'!$B$3:$L$5634,6,0)</f>
        <v>7.0000000000000007E-2</v>
      </c>
      <c r="O1885" s="2" t="str">
        <f>VLOOKUP($A1885,'[1]23500'!$B$3:$L$5634,7,0)</f>
        <v>Kg</v>
      </c>
      <c r="P1885" s="2">
        <f>VLOOKUP($A1885,'[1]23500'!$B$3:$L$5634,8,0)</f>
        <v>7.6999999999999999E-2</v>
      </c>
      <c r="Q1885" s="2" t="str">
        <f>VLOOKUP($A1885,'[1]23500'!$B$3:$L$5634,10,0)</f>
        <v>Na kable</v>
      </c>
      <c r="R1885" s="2" t="str">
        <f>VLOOKUP($A1885,'[1]23500'!$B$3:$L$5634,11,0)</f>
        <v>2001</v>
      </c>
    </row>
    <row r="1886" spans="1:18" x14ac:dyDescent="0.3">
      <c r="A1886" s="7" t="s">
        <v>5421</v>
      </c>
      <c r="B1886" s="7" t="s">
        <v>5422</v>
      </c>
      <c r="C1886" s="7" t="s">
        <v>582</v>
      </c>
      <c r="D1886" s="7" t="s">
        <v>5423</v>
      </c>
      <c r="E1886" s="7">
        <f t="shared" si="29"/>
        <v>11.541666666666666</v>
      </c>
      <c r="F1886" s="7">
        <v>13.85</v>
      </c>
      <c r="G1886" s="7" t="s">
        <v>584</v>
      </c>
      <c r="H1886" s="7" t="s">
        <v>585</v>
      </c>
      <c r="I1886" s="2" t="str">
        <f>VLOOKUP($A1886,'[1]23500'!$B$3:$L$5634,1,0)</f>
        <v>PK+20004SV40.4</v>
      </c>
      <c r="J1886" s="2" t="str">
        <f>VLOOKUP($A1886,'[1]23500'!$B$3:$L$5634,2,0)</f>
        <v>PK 2/4 DYSK ŻÓŁTY: 4  (500 szt.)</v>
      </c>
      <c r="K1886" s="2" t="str">
        <f>VLOOKUP($A1886,'[1]23500'!$B$3:$L$5634,3,0)</f>
        <v>dysk</v>
      </c>
      <c r="L1886" s="2" t="str">
        <f>VLOOKUP($A1886,'[1]23500'!$B$3:$L$5634,4,0)</f>
        <v>3926909700</v>
      </c>
      <c r="M1886" s="2" t="str">
        <f>VLOOKUP($A1886,'[1]23500'!$B$3:$L$5634,5,0)</f>
        <v>7330417098820</v>
      </c>
      <c r="N1886" s="2">
        <f>VLOOKUP($A1886,'[1]23500'!$B$3:$L$5634,6,0)</f>
        <v>7.0000000000000007E-2</v>
      </c>
      <c r="O1886" s="2" t="str">
        <f>VLOOKUP($A1886,'[1]23500'!$B$3:$L$5634,7,0)</f>
        <v>Kg</v>
      </c>
      <c r="P1886" s="2">
        <f>VLOOKUP($A1886,'[1]23500'!$B$3:$L$5634,8,0)</f>
        <v>7.6999999999999999E-2</v>
      </c>
      <c r="Q1886" s="2" t="str">
        <f>VLOOKUP($A1886,'[1]23500'!$B$3:$L$5634,10,0)</f>
        <v>Na kable</v>
      </c>
      <c r="R1886" s="2" t="str">
        <f>VLOOKUP($A1886,'[1]23500'!$B$3:$L$5634,11,0)</f>
        <v>2001</v>
      </c>
    </row>
    <row r="1887" spans="1:18" x14ac:dyDescent="0.3">
      <c r="A1887" s="7" t="s">
        <v>5424</v>
      </c>
      <c r="B1887" s="7" t="s">
        <v>5425</v>
      </c>
      <c r="C1887" s="7" t="s">
        <v>582</v>
      </c>
      <c r="D1887" s="7" t="s">
        <v>5426</v>
      </c>
      <c r="E1887" s="7">
        <f t="shared" si="29"/>
        <v>11.541666666666666</v>
      </c>
      <c r="F1887" s="7">
        <v>13.85</v>
      </c>
      <c r="G1887" s="7" t="s">
        <v>584</v>
      </c>
      <c r="H1887" s="7" t="s">
        <v>585</v>
      </c>
      <c r="I1887" s="2" t="str">
        <f>VLOOKUP($A1887,'[1]23500'!$B$3:$L$5634,1,0)</f>
        <v>PK+20004SV40.5</v>
      </c>
      <c r="J1887" s="2" t="str">
        <f>VLOOKUP($A1887,'[1]23500'!$B$3:$L$5634,2,0)</f>
        <v>PK 2/4 DYSK ŻÓŁTY: 5  (500 szt.)</v>
      </c>
      <c r="K1887" s="2" t="str">
        <f>VLOOKUP($A1887,'[1]23500'!$B$3:$L$5634,3,0)</f>
        <v>dysk</v>
      </c>
      <c r="L1887" s="2" t="str">
        <f>VLOOKUP($A1887,'[1]23500'!$B$3:$L$5634,4,0)</f>
        <v>3926909700</v>
      </c>
      <c r="M1887" s="2" t="str">
        <f>VLOOKUP($A1887,'[1]23500'!$B$3:$L$5634,5,0)</f>
        <v>7330417098837</v>
      </c>
      <c r="N1887" s="2">
        <f>VLOOKUP($A1887,'[1]23500'!$B$3:$L$5634,6,0)</f>
        <v>7.0000000000000007E-2</v>
      </c>
      <c r="O1887" s="2" t="str">
        <f>VLOOKUP($A1887,'[1]23500'!$B$3:$L$5634,7,0)</f>
        <v>Kg</v>
      </c>
      <c r="P1887" s="2">
        <f>VLOOKUP($A1887,'[1]23500'!$B$3:$L$5634,8,0)</f>
        <v>7.6999999999999999E-2</v>
      </c>
      <c r="Q1887" s="2" t="str">
        <f>VLOOKUP($A1887,'[1]23500'!$B$3:$L$5634,10,0)</f>
        <v>Na kable</v>
      </c>
      <c r="R1887" s="2" t="str">
        <f>VLOOKUP($A1887,'[1]23500'!$B$3:$L$5634,11,0)</f>
        <v>2001</v>
      </c>
    </row>
    <row r="1888" spans="1:18" x14ac:dyDescent="0.3">
      <c r="A1888" s="7" t="s">
        <v>5427</v>
      </c>
      <c r="B1888" s="7" t="s">
        <v>5428</v>
      </c>
      <c r="C1888" s="7" t="s">
        <v>582</v>
      </c>
      <c r="D1888" s="7" t="s">
        <v>5429</v>
      </c>
      <c r="E1888" s="7">
        <f t="shared" si="29"/>
        <v>11.541666666666666</v>
      </c>
      <c r="F1888" s="7">
        <v>13.85</v>
      </c>
      <c r="G1888" s="7" t="s">
        <v>584</v>
      </c>
      <c r="H1888" s="7" t="s">
        <v>585</v>
      </c>
      <c r="I1888" s="2" t="str">
        <f>VLOOKUP($A1888,'[1]23500'!$B$3:$L$5634,1,0)</f>
        <v>PK+20004SV40.6</v>
      </c>
      <c r="J1888" s="2" t="str">
        <f>VLOOKUP($A1888,'[1]23500'!$B$3:$L$5634,2,0)</f>
        <v>PK 2/4 DYSK ŻÓŁTY: 6  (500 szt.)</v>
      </c>
      <c r="K1888" s="2" t="str">
        <f>VLOOKUP($A1888,'[1]23500'!$B$3:$L$5634,3,0)</f>
        <v>dysk</v>
      </c>
      <c r="L1888" s="2" t="str">
        <f>VLOOKUP($A1888,'[1]23500'!$B$3:$L$5634,4,0)</f>
        <v>3926909700</v>
      </c>
      <c r="M1888" s="2" t="str">
        <f>VLOOKUP($A1888,'[1]23500'!$B$3:$L$5634,5,0)</f>
        <v>7330417098844</v>
      </c>
      <c r="N1888" s="2">
        <f>VLOOKUP($A1888,'[1]23500'!$B$3:$L$5634,6,0)</f>
        <v>7.0000000000000007E-2</v>
      </c>
      <c r="O1888" s="2" t="str">
        <f>VLOOKUP($A1888,'[1]23500'!$B$3:$L$5634,7,0)</f>
        <v>Kg</v>
      </c>
      <c r="P1888" s="2">
        <f>VLOOKUP($A1888,'[1]23500'!$B$3:$L$5634,8,0)</f>
        <v>7.6999999999999999E-2</v>
      </c>
      <c r="Q1888" s="2" t="str">
        <f>VLOOKUP($A1888,'[1]23500'!$B$3:$L$5634,10,0)</f>
        <v>Na kable</v>
      </c>
      <c r="R1888" s="2" t="str">
        <f>VLOOKUP($A1888,'[1]23500'!$B$3:$L$5634,11,0)</f>
        <v>2001</v>
      </c>
    </row>
    <row r="1889" spans="1:18" x14ac:dyDescent="0.3">
      <c r="A1889" s="7" t="s">
        <v>5430</v>
      </c>
      <c r="B1889" s="7" t="s">
        <v>5431</v>
      </c>
      <c r="C1889" s="7" t="s">
        <v>582</v>
      </c>
      <c r="D1889" s="7" t="s">
        <v>5432</v>
      </c>
      <c r="E1889" s="7">
        <f t="shared" si="29"/>
        <v>11.541666666666666</v>
      </c>
      <c r="F1889" s="7">
        <v>13.85</v>
      </c>
      <c r="G1889" s="7" t="s">
        <v>584</v>
      </c>
      <c r="H1889" s="7" t="s">
        <v>585</v>
      </c>
      <c r="I1889" s="2" t="str">
        <f>VLOOKUP($A1889,'[1]23500'!$B$3:$L$5634,1,0)</f>
        <v>PK+20004SV40.7</v>
      </c>
      <c r="J1889" s="2" t="str">
        <f>VLOOKUP($A1889,'[1]23500'!$B$3:$L$5634,2,0)</f>
        <v>PK 2/4 DYSK ŻÓŁTY: 7  (500 szt.)</v>
      </c>
      <c r="K1889" s="2" t="str">
        <f>VLOOKUP($A1889,'[1]23500'!$B$3:$L$5634,3,0)</f>
        <v>dysk</v>
      </c>
      <c r="L1889" s="2" t="str">
        <f>VLOOKUP($A1889,'[1]23500'!$B$3:$L$5634,4,0)</f>
        <v>3926909700</v>
      </c>
      <c r="M1889" s="2" t="str">
        <f>VLOOKUP($A1889,'[1]23500'!$B$3:$L$5634,5,0)</f>
        <v>7330417098851</v>
      </c>
      <c r="N1889" s="2">
        <f>VLOOKUP($A1889,'[1]23500'!$B$3:$L$5634,6,0)</f>
        <v>7.0000000000000007E-2</v>
      </c>
      <c r="O1889" s="2" t="str">
        <f>VLOOKUP($A1889,'[1]23500'!$B$3:$L$5634,7,0)</f>
        <v>Kg</v>
      </c>
      <c r="P1889" s="2">
        <f>VLOOKUP($A1889,'[1]23500'!$B$3:$L$5634,8,0)</f>
        <v>7.6999999999999999E-2</v>
      </c>
      <c r="Q1889" s="2" t="str">
        <f>VLOOKUP($A1889,'[1]23500'!$B$3:$L$5634,10,0)</f>
        <v>Na kable</v>
      </c>
      <c r="R1889" s="2" t="str">
        <f>VLOOKUP($A1889,'[1]23500'!$B$3:$L$5634,11,0)</f>
        <v>2001</v>
      </c>
    </row>
    <row r="1890" spans="1:18" x14ac:dyDescent="0.3">
      <c r="A1890" s="7" t="s">
        <v>5433</v>
      </c>
      <c r="B1890" s="7" t="s">
        <v>5434</v>
      </c>
      <c r="C1890" s="7" t="s">
        <v>582</v>
      </c>
      <c r="D1890" s="7" t="s">
        <v>5435</v>
      </c>
      <c r="E1890" s="7">
        <f t="shared" si="29"/>
        <v>11.541666666666666</v>
      </c>
      <c r="F1890" s="7">
        <v>13.85</v>
      </c>
      <c r="G1890" s="7" t="s">
        <v>584</v>
      </c>
      <c r="H1890" s="7" t="s">
        <v>585</v>
      </c>
      <c r="I1890" s="2" t="str">
        <f>VLOOKUP($A1890,'[1]23500'!$B$3:$L$5634,1,0)</f>
        <v>PK+20004SV40.8</v>
      </c>
      <c r="J1890" s="2" t="str">
        <f>VLOOKUP($A1890,'[1]23500'!$B$3:$L$5634,2,0)</f>
        <v>PK 2/4 DYSK ŻÓŁTY: 8  (500 szt.)</v>
      </c>
      <c r="K1890" s="2" t="str">
        <f>VLOOKUP($A1890,'[1]23500'!$B$3:$L$5634,3,0)</f>
        <v>dysk</v>
      </c>
      <c r="L1890" s="2" t="str">
        <f>VLOOKUP($A1890,'[1]23500'!$B$3:$L$5634,4,0)</f>
        <v>3926909700</v>
      </c>
      <c r="M1890" s="2" t="str">
        <f>VLOOKUP($A1890,'[1]23500'!$B$3:$L$5634,5,0)</f>
        <v>7330417098868</v>
      </c>
      <c r="N1890" s="2">
        <f>VLOOKUP($A1890,'[1]23500'!$B$3:$L$5634,6,0)</f>
        <v>7.0000000000000007E-2</v>
      </c>
      <c r="O1890" s="2" t="str">
        <f>VLOOKUP($A1890,'[1]23500'!$B$3:$L$5634,7,0)</f>
        <v>Kg</v>
      </c>
      <c r="P1890" s="2">
        <f>VLOOKUP($A1890,'[1]23500'!$B$3:$L$5634,8,0)</f>
        <v>7.6999999999999999E-2</v>
      </c>
      <c r="Q1890" s="2" t="str">
        <f>VLOOKUP($A1890,'[1]23500'!$B$3:$L$5634,10,0)</f>
        <v>Na kable</v>
      </c>
      <c r="R1890" s="2" t="str">
        <f>VLOOKUP($A1890,'[1]23500'!$B$3:$L$5634,11,0)</f>
        <v>2001</v>
      </c>
    </row>
    <row r="1891" spans="1:18" x14ac:dyDescent="0.3">
      <c r="A1891" s="7" t="s">
        <v>5436</v>
      </c>
      <c r="B1891" s="7" t="s">
        <v>5437</v>
      </c>
      <c r="C1891" s="7" t="s">
        <v>582</v>
      </c>
      <c r="D1891" s="7" t="s">
        <v>5438</v>
      </c>
      <c r="E1891" s="7">
        <f t="shared" si="29"/>
        <v>11.541666666666666</v>
      </c>
      <c r="F1891" s="7">
        <v>13.85</v>
      </c>
      <c r="G1891" s="7" t="s">
        <v>584</v>
      </c>
      <c r="H1891" s="7" t="s">
        <v>585</v>
      </c>
      <c r="I1891" s="2" t="str">
        <f>VLOOKUP($A1891,'[1]23500'!$B$3:$L$5634,1,0)</f>
        <v>PK+20004SV40.9</v>
      </c>
      <c r="J1891" s="2" t="str">
        <f>VLOOKUP($A1891,'[1]23500'!$B$3:$L$5634,2,0)</f>
        <v>PK 2/4 DYSK ŻÓŁTY: 9  (500 szt.)</v>
      </c>
      <c r="K1891" s="2" t="str">
        <f>VLOOKUP($A1891,'[1]23500'!$B$3:$L$5634,3,0)</f>
        <v>dysk</v>
      </c>
      <c r="L1891" s="2" t="str">
        <f>VLOOKUP($A1891,'[1]23500'!$B$3:$L$5634,4,0)</f>
        <v>3926909700</v>
      </c>
      <c r="M1891" s="2" t="str">
        <f>VLOOKUP($A1891,'[1]23500'!$B$3:$L$5634,5,0)</f>
        <v>7330417098875</v>
      </c>
      <c r="N1891" s="2">
        <f>VLOOKUP($A1891,'[1]23500'!$B$3:$L$5634,6,0)</f>
        <v>7.0000000000000007E-2</v>
      </c>
      <c r="O1891" s="2" t="str">
        <f>VLOOKUP($A1891,'[1]23500'!$B$3:$L$5634,7,0)</f>
        <v>Kg</v>
      </c>
      <c r="P1891" s="2">
        <f>VLOOKUP($A1891,'[1]23500'!$B$3:$L$5634,8,0)</f>
        <v>7.6999999999999999E-2</v>
      </c>
      <c r="Q1891" s="2" t="str">
        <f>VLOOKUP($A1891,'[1]23500'!$B$3:$L$5634,10,0)</f>
        <v>Na kable</v>
      </c>
      <c r="R1891" s="2" t="str">
        <f>VLOOKUP($A1891,'[1]23500'!$B$3:$L$5634,11,0)</f>
        <v>2001</v>
      </c>
    </row>
    <row r="1892" spans="1:18" x14ac:dyDescent="0.3">
      <c r="A1892" s="7" t="s">
        <v>5439</v>
      </c>
      <c r="B1892" s="7" t="s">
        <v>5440</v>
      </c>
      <c r="C1892" s="7" t="s">
        <v>582</v>
      </c>
      <c r="D1892" s="7" t="s">
        <v>5441</v>
      </c>
      <c r="E1892" s="7">
        <f t="shared" si="29"/>
        <v>11.541666666666666</v>
      </c>
      <c r="F1892" s="7">
        <v>13.85</v>
      </c>
      <c r="G1892" s="7" t="s">
        <v>584</v>
      </c>
      <c r="H1892" s="7" t="s">
        <v>585</v>
      </c>
      <c r="I1892" s="2" t="str">
        <f>VLOOKUP($A1892,'[1]23500'!$B$3:$L$5634,1,0)</f>
        <v>PK+20004SV40.A</v>
      </c>
      <c r="J1892" s="2" t="str">
        <f>VLOOKUP($A1892,'[1]23500'!$B$3:$L$5634,2,0)</f>
        <v>PK 2/4 DYSK ŻÓŁTY: A  (500 szt.)</v>
      </c>
      <c r="K1892" s="2" t="str">
        <f>VLOOKUP($A1892,'[1]23500'!$B$3:$L$5634,3,0)</f>
        <v>dysk</v>
      </c>
      <c r="L1892" s="2" t="str">
        <f>VLOOKUP($A1892,'[1]23500'!$B$3:$L$5634,4,0)</f>
        <v>3926909700</v>
      </c>
      <c r="M1892" s="2" t="str">
        <f>VLOOKUP($A1892,'[1]23500'!$B$3:$L$5634,5,0)</f>
        <v>7330417098882</v>
      </c>
      <c r="N1892" s="2">
        <f>VLOOKUP($A1892,'[1]23500'!$B$3:$L$5634,6,0)</f>
        <v>7.0000000000000007E-2</v>
      </c>
      <c r="O1892" s="2" t="str">
        <f>VLOOKUP($A1892,'[1]23500'!$B$3:$L$5634,7,0)</f>
        <v>Kg</v>
      </c>
      <c r="P1892" s="2">
        <f>VLOOKUP($A1892,'[1]23500'!$B$3:$L$5634,8,0)</f>
        <v>7.6999999999999999E-2</v>
      </c>
      <c r="Q1892" s="2" t="str">
        <f>VLOOKUP($A1892,'[1]23500'!$B$3:$L$5634,10,0)</f>
        <v>Na kable</v>
      </c>
      <c r="R1892" s="2" t="str">
        <f>VLOOKUP($A1892,'[1]23500'!$B$3:$L$5634,11,0)</f>
        <v>2001</v>
      </c>
    </row>
    <row r="1893" spans="1:18" x14ac:dyDescent="0.3">
      <c r="A1893" s="7" t="s">
        <v>5442</v>
      </c>
      <c r="B1893" s="7" t="s">
        <v>5443</v>
      </c>
      <c r="C1893" s="7" t="s">
        <v>582</v>
      </c>
      <c r="D1893" s="7" t="s">
        <v>5444</v>
      </c>
      <c r="E1893" s="7">
        <f t="shared" si="29"/>
        <v>11.541666666666666</v>
      </c>
      <c r="F1893" s="7">
        <v>13.85</v>
      </c>
      <c r="G1893" s="7" t="s">
        <v>584</v>
      </c>
      <c r="H1893" s="7" t="s">
        <v>585</v>
      </c>
      <c r="I1893" s="2" t="str">
        <f>VLOOKUP($A1893,'[1]23500'!$B$3:$L$5634,1,0)</f>
        <v>PK+20004SV40.B</v>
      </c>
      <c r="J1893" s="2" t="str">
        <f>VLOOKUP($A1893,'[1]23500'!$B$3:$L$5634,2,0)</f>
        <v>PK 2/4 DYSK ŻÓŁTY: B  (500 szt.)</v>
      </c>
      <c r="K1893" s="2" t="str">
        <f>VLOOKUP($A1893,'[1]23500'!$B$3:$L$5634,3,0)</f>
        <v>dysk</v>
      </c>
      <c r="L1893" s="2" t="str">
        <f>VLOOKUP($A1893,'[1]23500'!$B$3:$L$5634,4,0)</f>
        <v>3926909700</v>
      </c>
      <c r="M1893" s="2" t="str">
        <f>VLOOKUP($A1893,'[1]23500'!$B$3:$L$5634,5,0)</f>
        <v>7330417098899</v>
      </c>
      <c r="N1893" s="2">
        <f>VLOOKUP($A1893,'[1]23500'!$B$3:$L$5634,6,0)</f>
        <v>7.0000000000000007E-2</v>
      </c>
      <c r="O1893" s="2" t="str">
        <f>VLOOKUP($A1893,'[1]23500'!$B$3:$L$5634,7,0)</f>
        <v>Kg</v>
      </c>
      <c r="P1893" s="2">
        <f>VLOOKUP($A1893,'[1]23500'!$B$3:$L$5634,8,0)</f>
        <v>7.6999999999999999E-2</v>
      </c>
      <c r="Q1893" s="2" t="str">
        <f>VLOOKUP($A1893,'[1]23500'!$B$3:$L$5634,10,0)</f>
        <v>Na kable</v>
      </c>
      <c r="R1893" s="2" t="str">
        <f>VLOOKUP($A1893,'[1]23500'!$B$3:$L$5634,11,0)</f>
        <v>2001</v>
      </c>
    </row>
    <row r="1894" spans="1:18" x14ac:dyDescent="0.3">
      <c r="A1894" s="7" t="s">
        <v>5445</v>
      </c>
      <c r="B1894" s="7" t="s">
        <v>5446</v>
      </c>
      <c r="C1894" s="7" t="s">
        <v>582</v>
      </c>
      <c r="D1894" s="7" t="s">
        <v>5447</v>
      </c>
      <c r="E1894" s="7">
        <f t="shared" si="29"/>
        <v>11.541666666666666</v>
      </c>
      <c r="F1894" s="7">
        <v>13.85</v>
      </c>
      <c r="G1894" s="7" t="s">
        <v>584</v>
      </c>
      <c r="H1894" s="7" t="s">
        <v>585</v>
      </c>
      <c r="I1894" s="2" t="str">
        <f>VLOOKUP($A1894,'[1]23500'!$B$3:$L$5634,1,0)</f>
        <v>PK+20004SV40.C</v>
      </c>
      <c r="J1894" s="2" t="str">
        <f>VLOOKUP($A1894,'[1]23500'!$B$3:$L$5634,2,0)</f>
        <v>PK 2/4 DYSK ŻÓŁTY: C  (500 szt.)</v>
      </c>
      <c r="K1894" s="2" t="str">
        <f>VLOOKUP($A1894,'[1]23500'!$B$3:$L$5634,3,0)</f>
        <v>dysk</v>
      </c>
      <c r="L1894" s="2" t="str">
        <f>VLOOKUP($A1894,'[1]23500'!$B$3:$L$5634,4,0)</f>
        <v>3926909700</v>
      </c>
      <c r="M1894" s="2" t="str">
        <f>VLOOKUP($A1894,'[1]23500'!$B$3:$L$5634,5,0)</f>
        <v>7330417098905</v>
      </c>
      <c r="N1894" s="2">
        <f>VLOOKUP($A1894,'[1]23500'!$B$3:$L$5634,6,0)</f>
        <v>7.0000000000000007E-2</v>
      </c>
      <c r="O1894" s="2" t="str">
        <f>VLOOKUP($A1894,'[1]23500'!$B$3:$L$5634,7,0)</f>
        <v>Kg</v>
      </c>
      <c r="P1894" s="2">
        <f>VLOOKUP($A1894,'[1]23500'!$B$3:$L$5634,8,0)</f>
        <v>7.6999999999999999E-2</v>
      </c>
      <c r="Q1894" s="2" t="str">
        <f>VLOOKUP($A1894,'[1]23500'!$B$3:$L$5634,10,0)</f>
        <v>Na kable</v>
      </c>
      <c r="R1894" s="2" t="str">
        <f>VLOOKUP($A1894,'[1]23500'!$B$3:$L$5634,11,0)</f>
        <v>2001</v>
      </c>
    </row>
    <row r="1895" spans="1:18" x14ac:dyDescent="0.3">
      <c r="A1895" s="7" t="s">
        <v>5448</v>
      </c>
      <c r="B1895" s="7" t="s">
        <v>5449</v>
      </c>
      <c r="C1895" s="7" t="s">
        <v>582</v>
      </c>
      <c r="D1895" s="7" t="s">
        <v>5450</v>
      </c>
      <c r="E1895" s="7">
        <f t="shared" si="29"/>
        <v>11.541666666666666</v>
      </c>
      <c r="F1895" s="7">
        <v>13.85</v>
      </c>
      <c r="G1895" s="7" t="s">
        <v>584</v>
      </c>
      <c r="H1895" s="7" t="s">
        <v>585</v>
      </c>
      <c r="I1895" s="2" t="str">
        <f>VLOOKUP($A1895,'[1]23500'!$B$3:$L$5634,1,0)</f>
        <v>PK+20004SV40.D</v>
      </c>
      <c r="J1895" s="2" t="str">
        <f>VLOOKUP($A1895,'[1]23500'!$B$3:$L$5634,2,0)</f>
        <v>PK 2/4 DYSK ŻÓŁTY: D  (500 szt.)</v>
      </c>
      <c r="K1895" s="2" t="str">
        <f>VLOOKUP($A1895,'[1]23500'!$B$3:$L$5634,3,0)</f>
        <v>dysk</v>
      </c>
      <c r="L1895" s="2" t="str">
        <f>VLOOKUP($A1895,'[1]23500'!$B$3:$L$5634,4,0)</f>
        <v>3926909700</v>
      </c>
      <c r="M1895" s="2" t="str">
        <f>VLOOKUP($A1895,'[1]23500'!$B$3:$L$5634,5,0)</f>
        <v>7330417098912</v>
      </c>
      <c r="N1895" s="2">
        <f>VLOOKUP($A1895,'[1]23500'!$B$3:$L$5634,6,0)</f>
        <v>7.0000000000000007E-2</v>
      </c>
      <c r="O1895" s="2" t="str">
        <f>VLOOKUP($A1895,'[1]23500'!$B$3:$L$5634,7,0)</f>
        <v>Kg</v>
      </c>
      <c r="P1895" s="2">
        <f>VLOOKUP($A1895,'[1]23500'!$B$3:$L$5634,8,0)</f>
        <v>7.6999999999999999E-2</v>
      </c>
      <c r="Q1895" s="2" t="str">
        <f>VLOOKUP($A1895,'[1]23500'!$B$3:$L$5634,10,0)</f>
        <v>Na kable</v>
      </c>
      <c r="R1895" s="2" t="str">
        <f>VLOOKUP($A1895,'[1]23500'!$B$3:$L$5634,11,0)</f>
        <v>2001</v>
      </c>
    </row>
    <row r="1896" spans="1:18" x14ac:dyDescent="0.3">
      <c r="A1896" s="7" t="s">
        <v>5451</v>
      </c>
      <c r="B1896" s="7" t="s">
        <v>5452</v>
      </c>
      <c r="C1896" s="7" t="s">
        <v>582</v>
      </c>
      <c r="D1896" s="7" t="s">
        <v>5453</v>
      </c>
      <c r="E1896" s="7">
        <f t="shared" si="29"/>
        <v>11.541666666666666</v>
      </c>
      <c r="F1896" s="7">
        <v>13.85</v>
      </c>
      <c r="G1896" s="7" t="s">
        <v>584</v>
      </c>
      <c r="H1896" s="7" t="s">
        <v>585</v>
      </c>
      <c r="I1896" s="2" t="str">
        <f>VLOOKUP($A1896,'[1]23500'!$B$3:$L$5634,1,0)</f>
        <v>PK+20004SV40.F</v>
      </c>
      <c r="J1896" s="2" t="str">
        <f>VLOOKUP($A1896,'[1]23500'!$B$3:$L$5634,2,0)</f>
        <v>PK 2/4 DYSK ŻÓŁTY: F  (500 szt.)</v>
      </c>
      <c r="K1896" s="2" t="str">
        <f>VLOOKUP($A1896,'[1]23500'!$B$3:$L$5634,3,0)</f>
        <v>dysk</v>
      </c>
      <c r="L1896" s="2" t="str">
        <f>VLOOKUP($A1896,'[1]23500'!$B$3:$L$5634,4,0)</f>
        <v>3926909700</v>
      </c>
      <c r="M1896" s="2" t="str">
        <f>VLOOKUP($A1896,'[1]23500'!$B$3:$L$5634,5,0)</f>
        <v>7330417098943</v>
      </c>
      <c r="N1896" s="2">
        <f>VLOOKUP($A1896,'[1]23500'!$B$3:$L$5634,6,0)</f>
        <v>7.0000000000000007E-2</v>
      </c>
      <c r="O1896" s="2" t="str">
        <f>VLOOKUP($A1896,'[1]23500'!$B$3:$L$5634,7,0)</f>
        <v>Kg</v>
      </c>
      <c r="P1896" s="2">
        <f>VLOOKUP($A1896,'[1]23500'!$B$3:$L$5634,8,0)</f>
        <v>7.6999999999999999E-2</v>
      </c>
      <c r="Q1896" s="2" t="str">
        <f>VLOOKUP($A1896,'[1]23500'!$B$3:$L$5634,10,0)</f>
        <v>Na kable</v>
      </c>
      <c r="R1896" s="2" t="str">
        <f>VLOOKUP($A1896,'[1]23500'!$B$3:$L$5634,11,0)</f>
        <v>2001</v>
      </c>
    </row>
    <row r="1897" spans="1:18" x14ac:dyDescent="0.3">
      <c r="A1897" s="7" t="s">
        <v>5454</v>
      </c>
      <c r="B1897" s="7" t="s">
        <v>5455</v>
      </c>
      <c r="C1897" s="7" t="s">
        <v>582</v>
      </c>
      <c r="D1897" s="7" t="s">
        <v>5456</v>
      </c>
      <c r="E1897" s="7">
        <f t="shared" si="29"/>
        <v>11.541666666666666</v>
      </c>
      <c r="F1897" s="7">
        <v>13.85</v>
      </c>
      <c r="G1897" s="7" t="s">
        <v>584</v>
      </c>
      <c r="H1897" s="7" t="s">
        <v>585</v>
      </c>
      <c r="I1897" s="2" t="str">
        <f>VLOOKUP($A1897,'[1]23500'!$B$3:$L$5634,1,0)</f>
        <v>PK+20004SV40.M</v>
      </c>
      <c r="J1897" s="2" t="str">
        <f>VLOOKUP($A1897,'[1]23500'!$B$3:$L$5634,2,0)</f>
        <v>PK 2/4 DYSK ŻÓŁTY: M  (500 szt.)</v>
      </c>
      <c r="K1897" s="2" t="str">
        <f>VLOOKUP($A1897,'[1]23500'!$B$3:$L$5634,3,0)</f>
        <v>dysk</v>
      </c>
      <c r="L1897" s="2" t="str">
        <f>VLOOKUP($A1897,'[1]23500'!$B$3:$L$5634,4,0)</f>
        <v>3926909700</v>
      </c>
      <c r="M1897" s="2" t="str">
        <f>VLOOKUP($A1897,'[1]23500'!$B$3:$L$5634,5,0)</f>
        <v>7330417099032</v>
      </c>
      <c r="N1897" s="2">
        <f>VLOOKUP($A1897,'[1]23500'!$B$3:$L$5634,6,0)</f>
        <v>7.0000000000000007E-2</v>
      </c>
      <c r="O1897" s="2" t="str">
        <f>VLOOKUP($A1897,'[1]23500'!$B$3:$L$5634,7,0)</f>
        <v>Kg</v>
      </c>
      <c r="P1897" s="2">
        <f>VLOOKUP($A1897,'[1]23500'!$B$3:$L$5634,8,0)</f>
        <v>7.6999999999999999E-2</v>
      </c>
      <c r="Q1897" s="2" t="str">
        <f>VLOOKUP($A1897,'[1]23500'!$B$3:$L$5634,10,0)</f>
        <v>Na kable</v>
      </c>
      <c r="R1897" s="2" t="str">
        <f>VLOOKUP($A1897,'[1]23500'!$B$3:$L$5634,11,0)</f>
        <v>2001</v>
      </c>
    </row>
    <row r="1898" spans="1:18" x14ac:dyDescent="0.3">
      <c r="A1898" s="7" t="s">
        <v>5457</v>
      </c>
      <c r="B1898" s="7" t="s">
        <v>5458</v>
      </c>
      <c r="C1898" s="7" t="s">
        <v>582</v>
      </c>
      <c r="D1898" s="7" t="s">
        <v>5459</v>
      </c>
      <c r="E1898" s="7">
        <f t="shared" si="29"/>
        <v>11.541666666666666</v>
      </c>
      <c r="F1898" s="7">
        <v>13.85</v>
      </c>
      <c r="G1898" s="7" t="s">
        <v>584</v>
      </c>
      <c r="H1898" s="7" t="s">
        <v>585</v>
      </c>
      <c r="I1898" s="2" t="str">
        <f>VLOOKUP($A1898,'[1]23500'!$B$3:$L$5634,1,0)</f>
        <v>PK+20004SV40.P</v>
      </c>
      <c r="J1898" s="2" t="str">
        <f>VLOOKUP($A1898,'[1]23500'!$B$3:$L$5634,2,0)</f>
        <v>PK 2/4 DYSK ŻÓŁTY: P  (500 szt.)</v>
      </c>
      <c r="K1898" s="2" t="str">
        <f>VLOOKUP($A1898,'[1]23500'!$B$3:$L$5634,3,0)</f>
        <v>dysk</v>
      </c>
      <c r="L1898" s="2" t="str">
        <f>VLOOKUP($A1898,'[1]23500'!$B$3:$L$5634,4,0)</f>
        <v>3926909700</v>
      </c>
      <c r="M1898" s="2" t="str">
        <f>VLOOKUP($A1898,'[1]23500'!$B$3:$L$5634,5,0)</f>
        <v>7330417099070</v>
      </c>
      <c r="N1898" s="2">
        <f>VLOOKUP($A1898,'[1]23500'!$B$3:$L$5634,6,0)</f>
        <v>7.0000000000000007E-2</v>
      </c>
      <c r="O1898" s="2" t="str">
        <f>VLOOKUP($A1898,'[1]23500'!$B$3:$L$5634,7,0)</f>
        <v>Kg</v>
      </c>
      <c r="P1898" s="2">
        <f>VLOOKUP($A1898,'[1]23500'!$B$3:$L$5634,8,0)</f>
        <v>7.6999999999999999E-2</v>
      </c>
      <c r="Q1898" s="2" t="str">
        <f>VLOOKUP($A1898,'[1]23500'!$B$3:$L$5634,10,0)</f>
        <v>Na kable</v>
      </c>
      <c r="R1898" s="2" t="str">
        <f>VLOOKUP($A1898,'[1]23500'!$B$3:$L$5634,11,0)</f>
        <v>2001</v>
      </c>
    </row>
    <row r="1899" spans="1:18" x14ac:dyDescent="0.3">
      <c r="A1899" s="7" t="s">
        <v>5460</v>
      </c>
      <c r="B1899" s="7" t="s">
        <v>5461</v>
      </c>
      <c r="C1899" s="7" t="s">
        <v>582</v>
      </c>
      <c r="D1899" s="7" t="s">
        <v>5462</v>
      </c>
      <c r="E1899" s="7">
        <f t="shared" si="29"/>
        <v>11.541666666666666</v>
      </c>
      <c r="F1899" s="7">
        <v>13.85</v>
      </c>
      <c r="G1899" s="7" t="s">
        <v>584</v>
      </c>
      <c r="H1899" s="7" t="s">
        <v>585</v>
      </c>
      <c r="I1899" s="2" t="str">
        <f>VLOOKUP($A1899,'[1]23500'!$B$3:$L$5634,1,0)</f>
        <v>PK+20004SV40.R</v>
      </c>
      <c r="J1899" s="2" t="str">
        <f>VLOOKUP($A1899,'[1]23500'!$B$3:$L$5634,2,0)</f>
        <v>PK 2/4 DYSK ŻÓŁTY: R  (500 szt.)</v>
      </c>
      <c r="K1899" s="2" t="str">
        <f>VLOOKUP($A1899,'[1]23500'!$B$3:$L$5634,3,0)</f>
        <v>dysk</v>
      </c>
      <c r="L1899" s="2" t="str">
        <f>VLOOKUP($A1899,'[1]23500'!$B$3:$L$5634,4,0)</f>
        <v>3926909700</v>
      </c>
      <c r="M1899" s="2" t="str">
        <f>VLOOKUP($A1899,'[1]23500'!$B$3:$L$5634,5,0)</f>
        <v>7330417099094</v>
      </c>
      <c r="N1899" s="2">
        <f>VLOOKUP($A1899,'[1]23500'!$B$3:$L$5634,6,0)</f>
        <v>7.0000000000000007E-2</v>
      </c>
      <c r="O1899" s="2" t="str">
        <f>VLOOKUP($A1899,'[1]23500'!$B$3:$L$5634,7,0)</f>
        <v>Kg</v>
      </c>
      <c r="P1899" s="2">
        <f>VLOOKUP($A1899,'[1]23500'!$B$3:$L$5634,8,0)</f>
        <v>7.6999999999999999E-2</v>
      </c>
      <c r="Q1899" s="2" t="str">
        <f>VLOOKUP($A1899,'[1]23500'!$B$3:$L$5634,10,0)</f>
        <v>Na kable</v>
      </c>
      <c r="R1899" s="2" t="str">
        <f>VLOOKUP($A1899,'[1]23500'!$B$3:$L$5634,11,0)</f>
        <v>2001</v>
      </c>
    </row>
    <row r="1900" spans="1:18" x14ac:dyDescent="0.3">
      <c r="A1900" s="7" t="s">
        <v>5463</v>
      </c>
      <c r="B1900" s="7" t="s">
        <v>5464</v>
      </c>
      <c r="C1900" s="7" t="s">
        <v>582</v>
      </c>
      <c r="D1900" s="7" t="s">
        <v>5465</v>
      </c>
      <c r="E1900" s="7">
        <f t="shared" si="29"/>
        <v>11.541666666666666</v>
      </c>
      <c r="F1900" s="7">
        <v>13.85</v>
      </c>
      <c r="G1900" s="7" t="s">
        <v>584</v>
      </c>
      <c r="H1900" s="7" t="s">
        <v>585</v>
      </c>
      <c r="I1900" s="2" t="str">
        <f>VLOOKUP($A1900,'[1]23500'!$B$3:$L$5634,1,0)</f>
        <v>PK+20004SV40.S</v>
      </c>
      <c r="J1900" s="2" t="str">
        <f>VLOOKUP($A1900,'[1]23500'!$B$3:$L$5634,2,0)</f>
        <v>PK 2/4 DYSK ŻÓŁTY: S  (500 szt.)</v>
      </c>
      <c r="K1900" s="2" t="str">
        <f>VLOOKUP($A1900,'[1]23500'!$B$3:$L$5634,3,0)</f>
        <v>dysk</v>
      </c>
      <c r="L1900" s="2" t="str">
        <f>VLOOKUP($A1900,'[1]23500'!$B$3:$L$5634,4,0)</f>
        <v>3926909700</v>
      </c>
      <c r="M1900" s="2" t="str">
        <f>VLOOKUP($A1900,'[1]23500'!$B$3:$L$5634,5,0)</f>
        <v>7330417099100</v>
      </c>
      <c r="N1900" s="2">
        <f>VLOOKUP($A1900,'[1]23500'!$B$3:$L$5634,6,0)</f>
        <v>7.0000000000000007E-2</v>
      </c>
      <c r="O1900" s="2" t="str">
        <f>VLOOKUP($A1900,'[1]23500'!$B$3:$L$5634,7,0)</f>
        <v>Kg</v>
      </c>
      <c r="P1900" s="2">
        <f>VLOOKUP($A1900,'[1]23500'!$B$3:$L$5634,8,0)</f>
        <v>7.6999999999999999E-2</v>
      </c>
      <c r="Q1900" s="2" t="str">
        <f>VLOOKUP($A1900,'[1]23500'!$B$3:$L$5634,10,0)</f>
        <v>Na kable</v>
      </c>
      <c r="R1900" s="2" t="str">
        <f>VLOOKUP($A1900,'[1]23500'!$B$3:$L$5634,11,0)</f>
        <v>2001</v>
      </c>
    </row>
    <row r="1901" spans="1:18" x14ac:dyDescent="0.3">
      <c r="A1901" s="7" t="s">
        <v>5466</v>
      </c>
      <c r="B1901" s="7" t="s">
        <v>5467</v>
      </c>
      <c r="C1901" s="7" t="s">
        <v>582</v>
      </c>
      <c r="D1901" s="7" t="s">
        <v>5468</v>
      </c>
      <c r="E1901" s="7">
        <f t="shared" si="29"/>
        <v>11.541666666666666</v>
      </c>
      <c r="F1901" s="7">
        <v>13.85</v>
      </c>
      <c r="G1901" s="7" t="s">
        <v>584</v>
      </c>
      <c r="H1901" s="7" t="s">
        <v>585</v>
      </c>
      <c r="I1901" s="2" t="str">
        <f>VLOOKUP($A1901,'[1]23500'!$B$3:$L$5634,1,0)</f>
        <v>PK+20004SV40.T</v>
      </c>
      <c r="J1901" s="2" t="str">
        <f>VLOOKUP($A1901,'[1]23500'!$B$3:$L$5634,2,0)</f>
        <v>PK 2/4 DYSK ŻÓŁTY: T  (500 szt.)</v>
      </c>
      <c r="K1901" s="2" t="str">
        <f>VLOOKUP($A1901,'[1]23500'!$B$3:$L$5634,3,0)</f>
        <v>dysk</v>
      </c>
      <c r="L1901" s="2" t="str">
        <f>VLOOKUP($A1901,'[1]23500'!$B$3:$L$5634,4,0)</f>
        <v>3926909700</v>
      </c>
      <c r="M1901" s="2" t="str">
        <f>VLOOKUP($A1901,'[1]23500'!$B$3:$L$5634,5,0)</f>
        <v>7330417099124</v>
      </c>
      <c r="N1901" s="2">
        <f>VLOOKUP($A1901,'[1]23500'!$B$3:$L$5634,6,0)</f>
        <v>7.0000000000000007E-2</v>
      </c>
      <c r="O1901" s="2" t="str">
        <f>VLOOKUP($A1901,'[1]23500'!$B$3:$L$5634,7,0)</f>
        <v>Kg</v>
      </c>
      <c r="P1901" s="2">
        <f>VLOOKUP($A1901,'[1]23500'!$B$3:$L$5634,8,0)</f>
        <v>7.6999999999999999E-2</v>
      </c>
      <c r="Q1901" s="2" t="str">
        <f>VLOOKUP($A1901,'[1]23500'!$B$3:$L$5634,10,0)</f>
        <v>Na kable</v>
      </c>
      <c r="R1901" s="2" t="str">
        <f>VLOOKUP($A1901,'[1]23500'!$B$3:$L$5634,11,0)</f>
        <v>2001</v>
      </c>
    </row>
    <row r="1902" spans="1:18" x14ac:dyDescent="0.3">
      <c r="A1902" s="7" t="s">
        <v>5469</v>
      </c>
      <c r="B1902" s="7" t="s">
        <v>5470</v>
      </c>
      <c r="C1902" s="7" t="s">
        <v>582</v>
      </c>
      <c r="D1902" s="7" t="s">
        <v>5471</v>
      </c>
      <c r="E1902" s="7">
        <f t="shared" si="29"/>
        <v>11.541666666666666</v>
      </c>
      <c r="F1902" s="7">
        <v>13.85</v>
      </c>
      <c r="G1902" s="7" t="s">
        <v>584</v>
      </c>
      <c r="H1902" s="7" t="s">
        <v>585</v>
      </c>
      <c r="I1902" s="2" t="str">
        <f>VLOOKUP($A1902,'[1]23500'!$B$3:$L$5634,1,0)</f>
        <v>PK+20004SV40.V</v>
      </c>
      <c r="J1902" s="2" t="str">
        <f>VLOOKUP($A1902,'[1]23500'!$B$3:$L$5634,2,0)</f>
        <v>PK 2/4 DYSK ŻÓŁTY: V  (500 szt.)</v>
      </c>
      <c r="K1902" s="2" t="str">
        <f>VLOOKUP($A1902,'[1]23500'!$B$3:$L$5634,3,0)</f>
        <v>dysk</v>
      </c>
      <c r="L1902" s="2" t="str">
        <f>VLOOKUP($A1902,'[1]23500'!$B$3:$L$5634,4,0)</f>
        <v>3926909700</v>
      </c>
      <c r="M1902" s="2" t="str">
        <f>VLOOKUP($A1902,'[1]23500'!$B$3:$L$5634,5,0)</f>
        <v>7330417099148</v>
      </c>
      <c r="N1902" s="2">
        <f>VLOOKUP($A1902,'[1]23500'!$B$3:$L$5634,6,0)</f>
        <v>7.0000000000000007E-2</v>
      </c>
      <c r="O1902" s="2" t="str">
        <f>VLOOKUP($A1902,'[1]23500'!$B$3:$L$5634,7,0)</f>
        <v>Kg</v>
      </c>
      <c r="P1902" s="2">
        <f>VLOOKUP($A1902,'[1]23500'!$B$3:$L$5634,8,0)</f>
        <v>7.6999999999999999E-2</v>
      </c>
      <c r="Q1902" s="2" t="str">
        <f>VLOOKUP($A1902,'[1]23500'!$B$3:$L$5634,10,0)</f>
        <v>Na kable</v>
      </c>
      <c r="R1902" s="2" t="str">
        <f>VLOOKUP($A1902,'[1]23500'!$B$3:$L$5634,11,0)</f>
        <v>2001</v>
      </c>
    </row>
    <row r="1903" spans="1:18" x14ac:dyDescent="0.3">
      <c r="A1903" s="7" t="s">
        <v>5472</v>
      </c>
      <c r="B1903" s="7" t="s">
        <v>5473</v>
      </c>
      <c r="C1903" s="7" t="s">
        <v>582</v>
      </c>
      <c r="D1903" s="7" t="s">
        <v>5474</v>
      </c>
      <c r="E1903" s="7">
        <f t="shared" si="29"/>
        <v>11.541666666666666</v>
      </c>
      <c r="F1903" s="7">
        <v>13.85</v>
      </c>
      <c r="G1903" s="7" t="s">
        <v>584</v>
      </c>
      <c r="H1903" s="7" t="s">
        <v>585</v>
      </c>
      <c r="I1903" s="2" t="str">
        <f>VLOOKUP($A1903,'[1]23500'!$B$3:$L$5634,1,0)</f>
        <v>PK+20004SV40.W</v>
      </c>
      <c r="J1903" s="2" t="str">
        <f>VLOOKUP($A1903,'[1]23500'!$B$3:$L$5634,2,0)</f>
        <v>PK 2/4 DYSK ŻÓŁTY: W  (500 szt.)</v>
      </c>
      <c r="K1903" s="2" t="str">
        <f>VLOOKUP($A1903,'[1]23500'!$B$3:$L$5634,3,0)</f>
        <v>dysk</v>
      </c>
      <c r="L1903" s="2" t="str">
        <f>VLOOKUP($A1903,'[1]23500'!$B$3:$L$5634,4,0)</f>
        <v>3926909700</v>
      </c>
      <c r="M1903" s="2" t="str">
        <f>VLOOKUP($A1903,'[1]23500'!$B$3:$L$5634,5,0)</f>
        <v>7330417099155</v>
      </c>
      <c r="N1903" s="2">
        <f>VLOOKUP($A1903,'[1]23500'!$B$3:$L$5634,6,0)</f>
        <v>7.0000000000000007E-2</v>
      </c>
      <c r="O1903" s="2" t="str">
        <f>VLOOKUP($A1903,'[1]23500'!$B$3:$L$5634,7,0)</f>
        <v>Kg</v>
      </c>
      <c r="P1903" s="2">
        <f>VLOOKUP($A1903,'[1]23500'!$B$3:$L$5634,8,0)</f>
        <v>7.6999999999999999E-2</v>
      </c>
      <c r="Q1903" s="2" t="str">
        <f>VLOOKUP($A1903,'[1]23500'!$B$3:$L$5634,10,0)</f>
        <v>Na kable</v>
      </c>
      <c r="R1903" s="2" t="str">
        <f>VLOOKUP($A1903,'[1]23500'!$B$3:$L$5634,11,0)</f>
        <v>2001</v>
      </c>
    </row>
    <row r="1904" spans="1:18" x14ac:dyDescent="0.3">
      <c r="A1904" s="7" t="s">
        <v>5475</v>
      </c>
      <c r="B1904" s="7" t="s">
        <v>5476</v>
      </c>
      <c r="C1904" s="7" t="s">
        <v>680</v>
      </c>
      <c r="D1904" s="7" t="s">
        <v>5477</v>
      </c>
      <c r="E1904" s="7">
        <f t="shared" si="29"/>
        <v>2.2583333333333333</v>
      </c>
      <c r="F1904" s="7">
        <v>2.71</v>
      </c>
      <c r="G1904" s="7" t="s">
        <v>584</v>
      </c>
      <c r="H1904" s="7" t="s">
        <v>585</v>
      </c>
      <c r="I1904" s="2" t="str">
        <f>VLOOKUP($A1904,'[1]23500'!$B$3:$L$5634,1,0)</f>
        <v>PK-20004AV09.0</v>
      </c>
      <c r="J1904" s="2" t="str">
        <f>VLOOKUP($A1904,'[1]23500'!$B$3:$L$5634,2,0)</f>
        <v>PK 2/4 CIĘTY CZARNY: 0  (100 szt.)</v>
      </c>
      <c r="K1904" s="2" t="str">
        <f>VLOOKUP($A1904,'[1]23500'!$B$3:$L$5634,3,0)</f>
        <v>paczka</v>
      </c>
      <c r="L1904" s="2" t="str">
        <f>VLOOKUP($A1904,'[1]23500'!$B$3:$L$5634,4,0)</f>
        <v>3926909700</v>
      </c>
      <c r="M1904" s="2" t="str">
        <f>VLOOKUP($A1904,'[1]23500'!$B$3:$L$5634,5,0)</f>
        <v>7330417036532</v>
      </c>
      <c r="N1904" s="2">
        <f>VLOOKUP($A1904,'[1]23500'!$B$3:$L$5634,6,0)</f>
        <v>1.4E-2</v>
      </c>
      <c r="O1904" s="2" t="str">
        <f>VLOOKUP($A1904,'[1]23500'!$B$3:$L$5634,7,0)</f>
        <v>Kg</v>
      </c>
      <c r="P1904" s="2">
        <f>VLOOKUP($A1904,'[1]23500'!$B$3:$L$5634,8,0)</f>
        <v>1.4999999999999999E-2</v>
      </c>
      <c r="Q1904" s="2" t="str">
        <f>VLOOKUP($A1904,'[1]23500'!$B$3:$L$5634,10,0)</f>
        <v>Na kable</v>
      </c>
      <c r="R1904" s="2" t="str">
        <f>VLOOKUP($A1904,'[1]23500'!$B$3:$L$5634,11,0)</f>
        <v>2001</v>
      </c>
    </row>
    <row r="1905" spans="1:18" x14ac:dyDescent="0.3">
      <c r="A1905" s="7" t="s">
        <v>5478</v>
      </c>
      <c r="B1905" s="7" t="s">
        <v>5479</v>
      </c>
      <c r="C1905" s="7" t="s">
        <v>680</v>
      </c>
      <c r="D1905" s="7" t="s">
        <v>5480</v>
      </c>
      <c r="E1905" s="7">
        <f t="shared" si="29"/>
        <v>2.2583333333333333</v>
      </c>
      <c r="F1905" s="7">
        <v>2.71</v>
      </c>
      <c r="G1905" s="7" t="s">
        <v>584</v>
      </c>
      <c r="H1905" s="7" t="s">
        <v>585</v>
      </c>
      <c r="I1905" s="2" t="str">
        <f>VLOOKUP($A1905,'[1]23500'!$B$3:$L$5634,1,0)</f>
        <v>PK-20004AV19.1</v>
      </c>
      <c r="J1905" s="2" t="str">
        <f>VLOOKUP($A1905,'[1]23500'!$B$3:$L$5634,2,0)</f>
        <v>PK 2/4 CIĘTY BRĄZOWY: 1  (100 szt.)</v>
      </c>
      <c r="K1905" s="2" t="str">
        <f>VLOOKUP($A1905,'[1]23500'!$B$3:$L$5634,3,0)</f>
        <v>paczka</v>
      </c>
      <c r="L1905" s="2" t="str">
        <f>VLOOKUP($A1905,'[1]23500'!$B$3:$L$5634,4,0)</f>
        <v>3926909700</v>
      </c>
      <c r="M1905" s="2" t="str">
        <f>VLOOKUP($A1905,'[1]23500'!$B$3:$L$5634,5,0)</f>
        <v>7330417036549</v>
      </c>
      <c r="N1905" s="2">
        <f>VLOOKUP($A1905,'[1]23500'!$B$3:$L$5634,6,0)</f>
        <v>1.4E-2</v>
      </c>
      <c r="O1905" s="2" t="str">
        <f>VLOOKUP($A1905,'[1]23500'!$B$3:$L$5634,7,0)</f>
        <v>Kg</v>
      </c>
      <c r="P1905" s="2">
        <f>VLOOKUP($A1905,'[1]23500'!$B$3:$L$5634,8,0)</f>
        <v>1.4999999999999999E-2</v>
      </c>
      <c r="Q1905" s="2" t="str">
        <f>VLOOKUP($A1905,'[1]23500'!$B$3:$L$5634,10,0)</f>
        <v>Na kable</v>
      </c>
      <c r="R1905" s="2" t="str">
        <f>VLOOKUP($A1905,'[1]23500'!$B$3:$L$5634,11,0)</f>
        <v>2001</v>
      </c>
    </row>
    <row r="1906" spans="1:18" x14ac:dyDescent="0.3">
      <c r="A1906" s="7" t="s">
        <v>5481</v>
      </c>
      <c r="B1906" s="7" t="s">
        <v>5482</v>
      </c>
      <c r="C1906" s="7" t="s">
        <v>680</v>
      </c>
      <c r="D1906" s="7" t="s">
        <v>5483</v>
      </c>
      <c r="E1906" s="7">
        <f t="shared" si="29"/>
        <v>2.2583333333333333</v>
      </c>
      <c r="F1906" s="7">
        <v>2.71</v>
      </c>
      <c r="G1906" s="7" t="s">
        <v>584</v>
      </c>
      <c r="H1906" s="7" t="s">
        <v>585</v>
      </c>
      <c r="I1906" s="2" t="str">
        <f>VLOOKUP($A1906,'[1]23500'!$B$3:$L$5634,1,0)</f>
        <v>PK-20004AV29.2</v>
      </c>
      <c r="J1906" s="2" t="str">
        <f>VLOOKUP($A1906,'[1]23500'!$B$3:$L$5634,2,0)</f>
        <v>PK 2/4 CIĘTY CZERWONY: 2  (100 szt.)</v>
      </c>
      <c r="K1906" s="2" t="str">
        <f>VLOOKUP($A1906,'[1]23500'!$B$3:$L$5634,3,0)</f>
        <v>paczka</v>
      </c>
      <c r="L1906" s="2" t="str">
        <f>VLOOKUP($A1906,'[1]23500'!$B$3:$L$5634,4,0)</f>
        <v>3926909700</v>
      </c>
      <c r="M1906" s="2" t="str">
        <f>VLOOKUP($A1906,'[1]23500'!$B$3:$L$5634,5,0)</f>
        <v>7330417036556</v>
      </c>
      <c r="N1906" s="2">
        <f>VLOOKUP($A1906,'[1]23500'!$B$3:$L$5634,6,0)</f>
        <v>1.4E-2</v>
      </c>
      <c r="O1906" s="2" t="str">
        <f>VLOOKUP($A1906,'[1]23500'!$B$3:$L$5634,7,0)</f>
        <v>Kg</v>
      </c>
      <c r="P1906" s="2">
        <f>VLOOKUP($A1906,'[1]23500'!$B$3:$L$5634,8,0)</f>
        <v>1.4999999999999999E-2</v>
      </c>
      <c r="Q1906" s="2" t="str">
        <f>VLOOKUP($A1906,'[1]23500'!$B$3:$L$5634,10,0)</f>
        <v>Na kable</v>
      </c>
      <c r="R1906" s="2" t="str">
        <f>VLOOKUP($A1906,'[1]23500'!$B$3:$L$5634,11,0)</f>
        <v>2001</v>
      </c>
    </row>
    <row r="1907" spans="1:18" x14ac:dyDescent="0.3">
      <c r="A1907" s="7" t="s">
        <v>5484</v>
      </c>
      <c r="B1907" s="7" t="s">
        <v>5485</v>
      </c>
      <c r="C1907" s="7" t="s">
        <v>680</v>
      </c>
      <c r="D1907" s="7" t="s">
        <v>5486</v>
      </c>
      <c r="E1907" s="7">
        <f t="shared" si="29"/>
        <v>2.2583333333333333</v>
      </c>
      <c r="F1907" s="7">
        <v>2.71</v>
      </c>
      <c r="G1907" s="7" t="s">
        <v>584</v>
      </c>
      <c r="H1907" s="7" t="s">
        <v>585</v>
      </c>
      <c r="I1907" s="2" t="str">
        <f>VLOOKUP($A1907,'[1]23500'!$B$3:$L$5634,1,0)</f>
        <v>PK-20004AV30.3</v>
      </c>
      <c r="J1907" s="2" t="str">
        <f>VLOOKUP($A1907,'[1]23500'!$B$3:$L$5634,2,0)</f>
        <v>PK 2/4 CIĘTY POMARAŃCZOWY: 3  (100 szt.)</v>
      </c>
      <c r="K1907" s="2" t="str">
        <f>VLOOKUP($A1907,'[1]23500'!$B$3:$L$5634,3,0)</f>
        <v>paczka</v>
      </c>
      <c r="L1907" s="2" t="str">
        <f>VLOOKUP($A1907,'[1]23500'!$B$3:$L$5634,4,0)</f>
        <v>3926909700</v>
      </c>
      <c r="M1907" s="2" t="str">
        <f>VLOOKUP($A1907,'[1]23500'!$B$3:$L$5634,5,0)</f>
        <v>7330417036563</v>
      </c>
      <c r="N1907" s="2">
        <f>VLOOKUP($A1907,'[1]23500'!$B$3:$L$5634,6,0)</f>
        <v>1.4E-2</v>
      </c>
      <c r="O1907" s="2" t="str">
        <f>VLOOKUP($A1907,'[1]23500'!$B$3:$L$5634,7,0)</f>
        <v>Kg</v>
      </c>
      <c r="P1907" s="2">
        <f>VLOOKUP($A1907,'[1]23500'!$B$3:$L$5634,8,0)</f>
        <v>1.4999999999999999E-2</v>
      </c>
      <c r="Q1907" s="2" t="str">
        <f>VLOOKUP($A1907,'[1]23500'!$B$3:$L$5634,10,0)</f>
        <v>Na kable</v>
      </c>
      <c r="R1907" s="2" t="str">
        <f>VLOOKUP($A1907,'[1]23500'!$B$3:$L$5634,11,0)</f>
        <v>2001</v>
      </c>
    </row>
    <row r="1908" spans="1:18" x14ac:dyDescent="0.3">
      <c r="A1908" s="7" t="s">
        <v>5487</v>
      </c>
      <c r="B1908" s="7" t="s">
        <v>5488</v>
      </c>
      <c r="C1908" s="7" t="s">
        <v>680</v>
      </c>
      <c r="D1908" s="7" t="s">
        <v>5489</v>
      </c>
      <c r="E1908" s="7">
        <f t="shared" si="29"/>
        <v>2.1</v>
      </c>
      <c r="F1908" s="7">
        <v>2.52</v>
      </c>
      <c r="G1908" s="7" t="s">
        <v>584</v>
      </c>
      <c r="H1908" s="7" t="s">
        <v>585</v>
      </c>
      <c r="I1908" s="2" t="str">
        <f>VLOOKUP($A1908,'[1]23500'!$B$3:$L$5634,1,0)</f>
        <v>PK-20004AV40.:</v>
      </c>
      <c r="J1908" s="2" t="str">
        <f>VLOOKUP($A1908,'[1]23500'!$B$3:$L$5634,2,0)</f>
        <v>PK 2/4 CIĘTY ŻÓŁTY: DWUKROPEK  (100 szt.)</v>
      </c>
      <c r="K1908" s="2" t="str">
        <f>VLOOKUP($A1908,'[1]23500'!$B$3:$L$5634,3,0)</f>
        <v>paczka</v>
      </c>
      <c r="L1908" s="2" t="str">
        <f>VLOOKUP($A1908,'[1]23500'!$B$3:$L$5634,4,0)</f>
        <v>3926909700</v>
      </c>
      <c r="M1908" s="2" t="str">
        <f>VLOOKUP($A1908,'[1]23500'!$B$3:$L$5634,5,0)</f>
        <v>7330417007266</v>
      </c>
      <c r="N1908" s="2">
        <f>VLOOKUP($A1908,'[1]23500'!$B$3:$L$5634,6,0)</f>
        <v>1.4E-2</v>
      </c>
      <c r="O1908" s="2" t="str">
        <f>VLOOKUP($A1908,'[1]23500'!$B$3:$L$5634,7,0)</f>
        <v>Kg</v>
      </c>
      <c r="P1908" s="2">
        <f>VLOOKUP($A1908,'[1]23500'!$B$3:$L$5634,8,0)</f>
        <v>1.4999999999999999E-2</v>
      </c>
      <c r="Q1908" s="2" t="str">
        <f>VLOOKUP($A1908,'[1]23500'!$B$3:$L$5634,10,0)</f>
        <v>Na kable</v>
      </c>
      <c r="R1908" s="2" t="str">
        <f>VLOOKUP($A1908,'[1]23500'!$B$3:$L$5634,11,0)</f>
        <v>2001</v>
      </c>
    </row>
    <row r="1909" spans="1:18" x14ac:dyDescent="0.3">
      <c r="A1909" s="7" t="s">
        <v>5490</v>
      </c>
      <c r="B1909" s="7" t="s">
        <v>5491</v>
      </c>
      <c r="C1909" s="7" t="s">
        <v>680</v>
      </c>
      <c r="D1909" s="7" t="s">
        <v>5492</v>
      </c>
      <c r="E1909" s="7">
        <f t="shared" si="29"/>
        <v>2.1</v>
      </c>
      <c r="F1909" s="7">
        <v>2.52</v>
      </c>
      <c r="G1909" s="7" t="s">
        <v>584</v>
      </c>
      <c r="H1909" s="7" t="s">
        <v>585</v>
      </c>
      <c r="I1909" s="2" t="e">
        <f>VLOOKUP($A1909,'[1]23500'!$B$3:$L$5634,1,0)</f>
        <v>#N/A</v>
      </c>
      <c r="J1909" s="2" t="e">
        <f>VLOOKUP($A1909,'[1]23500'!$B$3:$L$5634,2,0)</f>
        <v>#N/A</v>
      </c>
      <c r="K1909" s="2" t="e">
        <f>VLOOKUP($A1909,'[1]23500'!$B$3:$L$5634,3,0)</f>
        <v>#N/A</v>
      </c>
      <c r="L1909" s="2" t="e">
        <f>VLOOKUP($A1909,'[1]23500'!$B$3:$L$5634,4,0)</f>
        <v>#N/A</v>
      </c>
      <c r="M1909" s="2" t="e">
        <f>VLOOKUP($A1909,'[1]23500'!$B$3:$L$5634,5,0)</f>
        <v>#N/A</v>
      </c>
      <c r="N1909" s="2" t="e">
        <f>VLOOKUP($A1909,'[1]23500'!$B$3:$L$5634,6,0)</f>
        <v>#N/A</v>
      </c>
      <c r="O1909" s="2" t="e">
        <f>VLOOKUP($A1909,'[1]23500'!$B$3:$L$5634,7,0)</f>
        <v>#N/A</v>
      </c>
      <c r="P1909" s="2" t="e">
        <f>VLOOKUP($A1909,'[1]23500'!$B$3:$L$5634,8,0)</f>
        <v>#N/A</v>
      </c>
      <c r="Q1909" s="2" t="e">
        <f>VLOOKUP($A1909,'[1]23500'!$B$3:$L$5634,10,0)</f>
        <v>#N/A</v>
      </c>
      <c r="R1909" s="2" t="e">
        <f>VLOOKUP($A1909,'[1]23500'!$B$3:$L$5634,11,0)</f>
        <v>#N/A</v>
      </c>
    </row>
    <row r="1910" spans="1:18" x14ac:dyDescent="0.3">
      <c r="A1910" s="7" t="s">
        <v>5493</v>
      </c>
      <c r="B1910" s="7" t="s">
        <v>5494</v>
      </c>
      <c r="C1910" s="7" t="s">
        <v>680</v>
      </c>
      <c r="D1910" s="7" t="s">
        <v>5495</v>
      </c>
      <c r="E1910" s="7">
        <f t="shared" si="29"/>
        <v>2.1</v>
      </c>
      <c r="F1910" s="7">
        <v>2.52</v>
      </c>
      <c r="G1910" s="7" t="s">
        <v>584</v>
      </c>
      <c r="H1910" s="7" t="s">
        <v>585</v>
      </c>
      <c r="I1910" s="2" t="str">
        <f>VLOOKUP($A1910,'[1]23500'!$B$3:$L$5634,1,0)</f>
        <v>PK-20004AV40.+</v>
      </c>
      <c r="J1910" s="2" t="str">
        <f>VLOOKUP($A1910,'[1]23500'!$B$3:$L$5634,2,0)</f>
        <v>PK 2/4 CIĘTY ŻÓŁTY: +  (100 szt.)</v>
      </c>
      <c r="K1910" s="2" t="str">
        <f>VLOOKUP($A1910,'[1]23500'!$B$3:$L$5634,3,0)</f>
        <v>paczka</v>
      </c>
      <c r="L1910" s="2" t="str">
        <f>VLOOKUP($A1910,'[1]23500'!$B$3:$L$5634,4,0)</f>
        <v>3926909700</v>
      </c>
      <c r="M1910" s="2" t="str">
        <f>VLOOKUP($A1910,'[1]23500'!$B$3:$L$5634,5,0)</f>
        <v>7330417007273</v>
      </c>
      <c r="N1910" s="2">
        <f>VLOOKUP($A1910,'[1]23500'!$B$3:$L$5634,6,0)</f>
        <v>1.4E-2</v>
      </c>
      <c r="O1910" s="2" t="str">
        <f>VLOOKUP($A1910,'[1]23500'!$B$3:$L$5634,7,0)</f>
        <v>Kg</v>
      </c>
      <c r="P1910" s="2">
        <f>VLOOKUP($A1910,'[1]23500'!$B$3:$L$5634,8,0)</f>
        <v>1.4999999999999999E-2</v>
      </c>
      <c r="Q1910" s="2" t="str">
        <f>VLOOKUP($A1910,'[1]23500'!$B$3:$L$5634,10,0)</f>
        <v>Na kable</v>
      </c>
      <c r="R1910" s="2" t="str">
        <f>VLOOKUP($A1910,'[1]23500'!$B$3:$L$5634,11,0)</f>
        <v>2001</v>
      </c>
    </row>
    <row r="1911" spans="1:18" x14ac:dyDescent="0.3">
      <c r="A1911" s="7" t="s">
        <v>5496</v>
      </c>
      <c r="B1911" s="7" t="s">
        <v>5497</v>
      </c>
      <c r="C1911" s="7" t="s">
        <v>680</v>
      </c>
      <c r="D1911" s="7" t="s">
        <v>5498</v>
      </c>
      <c r="E1911" s="7">
        <f t="shared" si="29"/>
        <v>2.1</v>
      </c>
      <c r="F1911" s="7">
        <v>2.52</v>
      </c>
      <c r="G1911" s="7" t="s">
        <v>584</v>
      </c>
      <c r="H1911" s="7" t="s">
        <v>585</v>
      </c>
      <c r="I1911" s="2" t="str">
        <f>VLOOKUP($A1911,'[1]23500'!$B$3:$L$5634,1,0)</f>
        <v>PK-20004AV40.=</v>
      </c>
      <c r="J1911" s="2" t="str">
        <f>VLOOKUP($A1911,'[1]23500'!$B$3:$L$5634,2,0)</f>
        <v>PK 2/4 CIĘTY ŻÓŁTY: =  (100 szt.)</v>
      </c>
      <c r="K1911" s="2" t="str">
        <f>VLOOKUP($A1911,'[1]23500'!$B$3:$L$5634,3,0)</f>
        <v>paczka</v>
      </c>
      <c r="L1911" s="2" t="str">
        <f>VLOOKUP($A1911,'[1]23500'!$B$3:$L$5634,4,0)</f>
        <v>3926909700</v>
      </c>
      <c r="M1911" s="2" t="str">
        <f>VLOOKUP($A1911,'[1]23500'!$B$3:$L$5634,5,0)</f>
        <v>7330417007280</v>
      </c>
      <c r="N1911" s="2">
        <f>VLOOKUP($A1911,'[1]23500'!$B$3:$L$5634,6,0)</f>
        <v>1.4E-2</v>
      </c>
      <c r="O1911" s="2" t="str">
        <f>VLOOKUP($A1911,'[1]23500'!$B$3:$L$5634,7,0)</f>
        <v>Kg</v>
      </c>
      <c r="P1911" s="2">
        <f>VLOOKUP($A1911,'[1]23500'!$B$3:$L$5634,8,0)</f>
        <v>1.4999999999999999E-2</v>
      </c>
      <c r="Q1911" s="2" t="str">
        <f>VLOOKUP($A1911,'[1]23500'!$B$3:$L$5634,10,0)</f>
        <v>Na kable</v>
      </c>
      <c r="R1911" s="2" t="str">
        <f>VLOOKUP($A1911,'[1]23500'!$B$3:$L$5634,11,0)</f>
        <v>2001</v>
      </c>
    </row>
    <row r="1912" spans="1:18" x14ac:dyDescent="0.3">
      <c r="A1912" s="7" t="s">
        <v>5499</v>
      </c>
      <c r="B1912" s="7" t="s">
        <v>5500</v>
      </c>
      <c r="C1912" s="7" t="s">
        <v>680</v>
      </c>
      <c r="D1912" s="7" t="s">
        <v>5501</v>
      </c>
      <c r="E1912" s="7">
        <f t="shared" si="29"/>
        <v>2.1</v>
      </c>
      <c r="F1912" s="7">
        <v>2.52</v>
      </c>
      <c r="G1912" s="7" t="s">
        <v>584</v>
      </c>
      <c r="H1912" s="7" t="s">
        <v>585</v>
      </c>
      <c r="I1912" s="2" t="str">
        <f>VLOOKUP($A1912,'[1]23500'!$B$3:$L$5634,1,0)</f>
        <v>PK-20004AV40.C</v>
      </c>
      <c r="J1912" s="2" t="str">
        <f>VLOOKUP($A1912,'[1]23500'!$B$3:$L$5634,2,0)</f>
        <v>PK 2/4 CIĘTY ŻÓŁTY: C  (100 szt.)</v>
      </c>
      <c r="K1912" s="2" t="str">
        <f>VLOOKUP($A1912,'[1]23500'!$B$3:$L$5634,3,0)</f>
        <v>paczka</v>
      </c>
      <c r="L1912" s="2" t="str">
        <f>VLOOKUP($A1912,'[1]23500'!$B$3:$L$5634,4,0)</f>
        <v>3926909700</v>
      </c>
      <c r="M1912" s="2" t="str">
        <f>VLOOKUP($A1912,'[1]23500'!$B$3:$L$5634,5,0)</f>
        <v>7330417007419</v>
      </c>
      <c r="N1912" s="2">
        <f>VLOOKUP($A1912,'[1]23500'!$B$3:$L$5634,6,0)</f>
        <v>1.4E-2</v>
      </c>
      <c r="O1912" s="2" t="str">
        <f>VLOOKUP($A1912,'[1]23500'!$B$3:$L$5634,7,0)</f>
        <v>Kg</v>
      </c>
      <c r="P1912" s="2">
        <f>VLOOKUP($A1912,'[1]23500'!$B$3:$L$5634,8,0)</f>
        <v>1.4999999999999999E-2</v>
      </c>
      <c r="Q1912" s="2" t="str">
        <f>VLOOKUP($A1912,'[1]23500'!$B$3:$L$5634,10,0)</f>
        <v>Na kable</v>
      </c>
      <c r="R1912" s="2" t="str">
        <f>VLOOKUP($A1912,'[1]23500'!$B$3:$L$5634,11,0)</f>
        <v>2001</v>
      </c>
    </row>
    <row r="1913" spans="1:18" x14ac:dyDescent="0.3">
      <c r="A1913" s="1" t="s">
        <v>5502</v>
      </c>
      <c r="B1913" s="1" t="s">
        <v>5503</v>
      </c>
      <c r="C1913" s="1" t="s">
        <v>680</v>
      </c>
      <c r="D1913" s="1" t="s">
        <v>5504</v>
      </c>
      <c r="E1913" s="1">
        <f t="shared" si="29"/>
        <v>0</v>
      </c>
      <c r="F1913" s="1"/>
      <c r="G1913" s="1" t="s">
        <v>584</v>
      </c>
      <c r="H1913" s="1" t="s">
        <v>585</v>
      </c>
      <c r="I1913" s="2" t="str">
        <f>VLOOKUP($A1913,'[1]23500'!$B$3:$L$5634,1,0)</f>
        <v>PK-20004AV40.GRD</v>
      </c>
      <c r="J1913" s="2" t="str">
        <f>VLOOKUP($A1913,'[1]23500'!$B$3:$L$5634,2,0)</f>
        <v>PK 2/4 CIĘTY ŻÓŁTY-ZIELONY: UZIEMIENIE (100 szt.)</v>
      </c>
      <c r="K1913" s="2" t="str">
        <f>VLOOKUP($A1913,'[1]23500'!$B$3:$L$5634,3,0)</f>
        <v>paczka</v>
      </c>
      <c r="L1913" s="2" t="str">
        <f>VLOOKUP($A1913,'[1]23500'!$B$3:$L$5634,4,0)</f>
        <v>3926909700</v>
      </c>
      <c r="M1913" s="2" t="str">
        <f>VLOOKUP($A1913,'[1]23500'!$B$3:$L$5634,5,0)</f>
        <v>7330417007495</v>
      </c>
      <c r="N1913" s="2">
        <f>VLOOKUP($A1913,'[1]23500'!$B$3:$L$5634,6,0)</f>
        <v>1.4E-2</v>
      </c>
      <c r="O1913" s="2" t="str">
        <f>VLOOKUP($A1913,'[1]23500'!$B$3:$L$5634,7,0)</f>
        <v>Kg</v>
      </c>
      <c r="P1913" s="2">
        <f>VLOOKUP($A1913,'[1]23500'!$B$3:$L$5634,8,0)</f>
        <v>1.4999999999999999E-2</v>
      </c>
      <c r="Q1913" s="2" t="str">
        <f>VLOOKUP($A1913,'[1]23500'!$B$3:$L$5634,10,0)</f>
        <v>Na kable</v>
      </c>
      <c r="R1913" s="2" t="str">
        <f>VLOOKUP($A1913,'[1]23500'!$B$3:$L$5634,11,0)</f>
        <v>2001</v>
      </c>
    </row>
    <row r="1914" spans="1:18" x14ac:dyDescent="0.3">
      <c r="A1914" s="7" t="s">
        <v>5505</v>
      </c>
      <c r="B1914" s="7" t="s">
        <v>5506</v>
      </c>
      <c r="C1914" s="7" t="s">
        <v>680</v>
      </c>
      <c r="D1914" s="7" t="s">
        <v>5507</v>
      </c>
      <c r="E1914" s="7">
        <f t="shared" si="29"/>
        <v>2.1</v>
      </c>
      <c r="F1914" s="7">
        <v>2.52</v>
      </c>
      <c r="G1914" s="7" t="s">
        <v>584</v>
      </c>
      <c r="H1914" s="7" t="s">
        <v>585</v>
      </c>
      <c r="I1914" s="2" t="str">
        <f>VLOOKUP($A1914,'[1]23500'!$B$3:$L$5634,1,0)</f>
        <v>PK-20004AV40.J</v>
      </c>
      <c r="J1914" s="2" t="str">
        <f>VLOOKUP($A1914,'[1]23500'!$B$3:$L$5634,2,0)</f>
        <v>PK 2/4 CIĘTY ŻÓŁTY: J  (100 szt.)</v>
      </c>
      <c r="K1914" s="2" t="str">
        <f>VLOOKUP($A1914,'[1]23500'!$B$3:$L$5634,3,0)</f>
        <v>paczka</v>
      </c>
      <c r="L1914" s="2" t="str">
        <f>VLOOKUP($A1914,'[1]23500'!$B$3:$L$5634,4,0)</f>
        <v>3926909700</v>
      </c>
      <c r="M1914" s="2" t="str">
        <f>VLOOKUP($A1914,'[1]23500'!$B$3:$L$5634,5,0)</f>
        <v>7330417007488</v>
      </c>
      <c r="N1914" s="2">
        <f>VLOOKUP($A1914,'[1]23500'!$B$3:$L$5634,6,0)</f>
        <v>1.4E-2</v>
      </c>
      <c r="O1914" s="2" t="str">
        <f>VLOOKUP($A1914,'[1]23500'!$B$3:$L$5634,7,0)</f>
        <v>Kg</v>
      </c>
      <c r="P1914" s="2">
        <f>VLOOKUP($A1914,'[1]23500'!$B$3:$L$5634,8,0)</f>
        <v>1.4999999999999999E-2</v>
      </c>
      <c r="Q1914" s="2" t="str">
        <f>VLOOKUP($A1914,'[1]23500'!$B$3:$L$5634,10,0)</f>
        <v>Na kable</v>
      </c>
      <c r="R1914" s="2" t="str">
        <f>VLOOKUP($A1914,'[1]23500'!$B$3:$L$5634,11,0)</f>
        <v>2001</v>
      </c>
    </row>
    <row r="1915" spans="1:18" x14ac:dyDescent="0.3">
      <c r="A1915" s="7" t="s">
        <v>5508</v>
      </c>
      <c r="B1915" s="7" t="s">
        <v>5509</v>
      </c>
      <c r="C1915" s="7" t="s">
        <v>680</v>
      </c>
      <c r="D1915" s="7" t="s">
        <v>5510</v>
      </c>
      <c r="E1915" s="7">
        <f t="shared" si="29"/>
        <v>2.1</v>
      </c>
      <c r="F1915" s="7">
        <v>2.52</v>
      </c>
      <c r="G1915" s="7" t="s">
        <v>584</v>
      </c>
      <c r="H1915" s="7" t="s">
        <v>585</v>
      </c>
      <c r="I1915" s="2" t="str">
        <f>VLOOKUP($A1915,'[1]23500'!$B$3:$L$5634,1,0)</f>
        <v>PK-20004AV40.K</v>
      </c>
      <c r="J1915" s="2" t="str">
        <f>VLOOKUP($A1915,'[1]23500'!$B$3:$L$5634,2,0)</f>
        <v>PK 2/4 CIĘTY ŻÓŁTY: K  (100 szt.)</v>
      </c>
      <c r="K1915" s="2" t="str">
        <f>VLOOKUP($A1915,'[1]23500'!$B$3:$L$5634,3,0)</f>
        <v>paczka</v>
      </c>
      <c r="L1915" s="2" t="str">
        <f>VLOOKUP($A1915,'[1]23500'!$B$3:$L$5634,4,0)</f>
        <v>3926909700</v>
      </c>
      <c r="M1915" s="2" t="str">
        <f>VLOOKUP($A1915,'[1]23500'!$B$3:$L$5634,5,0)</f>
        <v>7330417007501</v>
      </c>
      <c r="N1915" s="2">
        <f>VLOOKUP($A1915,'[1]23500'!$B$3:$L$5634,6,0)</f>
        <v>1.4E-2</v>
      </c>
      <c r="O1915" s="2" t="str">
        <f>VLOOKUP($A1915,'[1]23500'!$B$3:$L$5634,7,0)</f>
        <v>Kg</v>
      </c>
      <c r="P1915" s="2">
        <f>VLOOKUP($A1915,'[1]23500'!$B$3:$L$5634,8,0)</f>
        <v>1.4999999999999999E-2</v>
      </c>
      <c r="Q1915" s="2" t="str">
        <f>VLOOKUP($A1915,'[1]23500'!$B$3:$L$5634,10,0)</f>
        <v>Na kable</v>
      </c>
      <c r="R1915" s="2" t="str">
        <f>VLOOKUP($A1915,'[1]23500'!$B$3:$L$5634,11,0)</f>
        <v>2001</v>
      </c>
    </row>
    <row r="1916" spans="1:18" x14ac:dyDescent="0.3">
      <c r="A1916" s="7" t="s">
        <v>5511</v>
      </c>
      <c r="B1916" s="7" t="s">
        <v>5512</v>
      </c>
      <c r="C1916" s="7" t="s">
        <v>680</v>
      </c>
      <c r="D1916" s="7" t="s">
        <v>5513</v>
      </c>
      <c r="E1916" s="7">
        <f t="shared" si="29"/>
        <v>2.1</v>
      </c>
      <c r="F1916" s="7">
        <v>2.52</v>
      </c>
      <c r="G1916" s="7" t="s">
        <v>584</v>
      </c>
      <c r="H1916" s="7" t="s">
        <v>585</v>
      </c>
      <c r="I1916" s="2" t="str">
        <f>VLOOKUP($A1916,'[1]23500'!$B$3:$L$5634,1,0)</f>
        <v>PK-20004AV40.Q</v>
      </c>
      <c r="J1916" s="2" t="str">
        <f>VLOOKUP($A1916,'[1]23500'!$B$3:$L$5634,2,0)</f>
        <v>PK 2/4 CIĘTY ŻÓŁTY: Q  (100 szt.)</v>
      </c>
      <c r="K1916" s="2" t="str">
        <f>VLOOKUP($A1916,'[1]23500'!$B$3:$L$5634,3,0)</f>
        <v>paczka</v>
      </c>
      <c r="L1916" s="2" t="str">
        <f>VLOOKUP($A1916,'[1]23500'!$B$3:$L$5634,4,0)</f>
        <v>3926909700</v>
      </c>
      <c r="M1916" s="2" t="str">
        <f>VLOOKUP($A1916,'[1]23500'!$B$3:$L$5634,5,0)</f>
        <v>7330417007563</v>
      </c>
      <c r="N1916" s="2">
        <f>VLOOKUP($A1916,'[1]23500'!$B$3:$L$5634,6,0)</f>
        <v>1.4E-2</v>
      </c>
      <c r="O1916" s="2" t="str">
        <f>VLOOKUP($A1916,'[1]23500'!$B$3:$L$5634,7,0)</f>
        <v>Kg</v>
      </c>
      <c r="P1916" s="2">
        <f>VLOOKUP($A1916,'[1]23500'!$B$3:$L$5634,8,0)</f>
        <v>1.4999999999999999E-2</v>
      </c>
      <c r="Q1916" s="2" t="str">
        <f>VLOOKUP($A1916,'[1]23500'!$B$3:$L$5634,10,0)</f>
        <v>Na kable</v>
      </c>
      <c r="R1916" s="2" t="str">
        <f>VLOOKUP($A1916,'[1]23500'!$B$3:$L$5634,11,0)</f>
        <v>2001</v>
      </c>
    </row>
    <row r="1917" spans="1:18" x14ac:dyDescent="0.3">
      <c r="A1917" s="7" t="s">
        <v>5514</v>
      </c>
      <c r="B1917" s="7" t="s">
        <v>5515</v>
      </c>
      <c r="C1917" s="7" t="s">
        <v>680</v>
      </c>
      <c r="D1917" s="7" t="s">
        <v>5516</v>
      </c>
      <c r="E1917" s="7">
        <f t="shared" si="29"/>
        <v>2.1</v>
      </c>
      <c r="F1917" s="7">
        <v>2.52</v>
      </c>
      <c r="G1917" s="7" t="s">
        <v>584</v>
      </c>
      <c r="H1917" s="7" t="s">
        <v>585</v>
      </c>
      <c r="I1917" s="2" t="str">
        <f>VLOOKUP($A1917,'[1]23500'!$B$3:$L$5634,1,0)</f>
        <v>PK-20004AV40.V</v>
      </c>
      <c r="J1917" s="2" t="str">
        <f>VLOOKUP($A1917,'[1]23500'!$B$3:$L$5634,2,0)</f>
        <v>PK 2/4 CIĘTY ŻÓŁTY: V  (100 szt.)</v>
      </c>
      <c r="K1917" s="2" t="str">
        <f>VLOOKUP($A1917,'[1]23500'!$B$3:$L$5634,3,0)</f>
        <v>paczka</v>
      </c>
      <c r="L1917" s="2" t="str">
        <f>VLOOKUP($A1917,'[1]23500'!$B$3:$L$5634,4,0)</f>
        <v>3926909700</v>
      </c>
      <c r="M1917" s="2" t="str">
        <f>VLOOKUP($A1917,'[1]23500'!$B$3:$L$5634,5,0)</f>
        <v>7330417007617</v>
      </c>
      <c r="N1917" s="2">
        <f>VLOOKUP($A1917,'[1]23500'!$B$3:$L$5634,6,0)</f>
        <v>1.4E-2</v>
      </c>
      <c r="O1917" s="2" t="str">
        <f>VLOOKUP($A1917,'[1]23500'!$B$3:$L$5634,7,0)</f>
        <v>Kg</v>
      </c>
      <c r="P1917" s="2">
        <f>VLOOKUP($A1917,'[1]23500'!$B$3:$L$5634,8,0)</f>
        <v>1.4999999999999999E-2</v>
      </c>
      <c r="Q1917" s="2" t="str">
        <f>VLOOKUP($A1917,'[1]23500'!$B$3:$L$5634,10,0)</f>
        <v>Na kable</v>
      </c>
      <c r="R1917" s="2" t="str">
        <f>VLOOKUP($A1917,'[1]23500'!$B$3:$L$5634,11,0)</f>
        <v>2001</v>
      </c>
    </row>
    <row r="1918" spans="1:18" x14ac:dyDescent="0.3">
      <c r="A1918" s="7" t="s">
        <v>5517</v>
      </c>
      <c r="B1918" s="7" t="s">
        <v>5518</v>
      </c>
      <c r="C1918" s="7" t="s">
        <v>680</v>
      </c>
      <c r="D1918" s="7" t="s">
        <v>5519</v>
      </c>
      <c r="E1918" s="7">
        <f t="shared" si="29"/>
        <v>2.1</v>
      </c>
      <c r="F1918" s="7">
        <v>2.52</v>
      </c>
      <c r="G1918" s="7" t="s">
        <v>584</v>
      </c>
      <c r="H1918" s="7" t="s">
        <v>585</v>
      </c>
      <c r="I1918" s="2" t="str">
        <f>VLOOKUP($A1918,'[1]23500'!$B$3:$L$5634,1,0)</f>
        <v>PK-20004AV40.X</v>
      </c>
      <c r="J1918" s="2" t="str">
        <f>VLOOKUP($A1918,'[1]23500'!$B$3:$L$5634,2,0)</f>
        <v>PK 2/4 CIĘTY ŻÓŁTY: X  (100 szt.)</v>
      </c>
      <c r="K1918" s="2" t="str">
        <f>VLOOKUP($A1918,'[1]23500'!$B$3:$L$5634,3,0)</f>
        <v>paczka</v>
      </c>
      <c r="L1918" s="2" t="str">
        <f>VLOOKUP($A1918,'[1]23500'!$B$3:$L$5634,4,0)</f>
        <v>3926909700</v>
      </c>
      <c r="M1918" s="2" t="str">
        <f>VLOOKUP($A1918,'[1]23500'!$B$3:$L$5634,5,0)</f>
        <v>7330417007631</v>
      </c>
      <c r="N1918" s="2">
        <f>VLOOKUP($A1918,'[1]23500'!$B$3:$L$5634,6,0)</f>
        <v>1.4E-2</v>
      </c>
      <c r="O1918" s="2" t="str">
        <f>VLOOKUP($A1918,'[1]23500'!$B$3:$L$5634,7,0)</f>
        <v>Kg</v>
      </c>
      <c r="P1918" s="2">
        <f>VLOOKUP($A1918,'[1]23500'!$B$3:$L$5634,8,0)</f>
        <v>1.4999999999999999E-2</v>
      </c>
      <c r="Q1918" s="2" t="str">
        <f>VLOOKUP($A1918,'[1]23500'!$B$3:$L$5634,10,0)</f>
        <v>Na kable</v>
      </c>
      <c r="R1918" s="2" t="str">
        <f>VLOOKUP($A1918,'[1]23500'!$B$3:$L$5634,11,0)</f>
        <v>2001</v>
      </c>
    </row>
    <row r="1919" spans="1:18" x14ac:dyDescent="0.3">
      <c r="A1919" s="7" t="s">
        <v>5520</v>
      </c>
      <c r="B1919" s="7" t="s">
        <v>5521</v>
      </c>
      <c r="C1919" s="7" t="s">
        <v>680</v>
      </c>
      <c r="D1919" s="7" t="s">
        <v>5522</v>
      </c>
      <c r="E1919" s="7">
        <f t="shared" si="29"/>
        <v>2.1</v>
      </c>
      <c r="F1919" s="7">
        <v>2.52</v>
      </c>
      <c r="G1919" s="7" t="s">
        <v>584</v>
      </c>
      <c r="H1919" s="7" t="s">
        <v>585</v>
      </c>
      <c r="I1919" s="2" t="str">
        <f>VLOOKUP($A1919,'[1]23500'!$B$3:$L$5634,1,0)</f>
        <v>PK-20004AV40.Z</v>
      </c>
      <c r="J1919" s="2" t="str">
        <f>VLOOKUP($A1919,'[1]23500'!$B$3:$L$5634,2,0)</f>
        <v>PK 2/4 CIĘTY ŻÓŁTY: Z  (100 szt.)</v>
      </c>
      <c r="K1919" s="2" t="str">
        <f>VLOOKUP($A1919,'[1]23500'!$B$3:$L$5634,3,0)</f>
        <v>paczka</v>
      </c>
      <c r="L1919" s="2" t="str">
        <f>VLOOKUP($A1919,'[1]23500'!$B$3:$L$5634,4,0)</f>
        <v>3926909700</v>
      </c>
      <c r="M1919" s="2" t="str">
        <f>VLOOKUP($A1919,'[1]23500'!$B$3:$L$5634,5,0)</f>
        <v>7330417007655</v>
      </c>
      <c r="N1919" s="2">
        <f>VLOOKUP($A1919,'[1]23500'!$B$3:$L$5634,6,0)</f>
        <v>1.4E-2</v>
      </c>
      <c r="O1919" s="2" t="str">
        <f>VLOOKUP($A1919,'[1]23500'!$B$3:$L$5634,7,0)</f>
        <v>Kg</v>
      </c>
      <c r="P1919" s="2">
        <f>VLOOKUP($A1919,'[1]23500'!$B$3:$L$5634,8,0)</f>
        <v>1.4999999999999999E-2</v>
      </c>
      <c r="Q1919" s="2" t="str">
        <f>VLOOKUP($A1919,'[1]23500'!$B$3:$L$5634,10,0)</f>
        <v>Na kable</v>
      </c>
      <c r="R1919" s="2" t="str">
        <f>VLOOKUP($A1919,'[1]23500'!$B$3:$L$5634,11,0)</f>
        <v>2001</v>
      </c>
    </row>
    <row r="1920" spans="1:18" x14ac:dyDescent="0.3">
      <c r="A1920" s="7" t="s">
        <v>5523</v>
      </c>
      <c r="B1920" s="7" t="s">
        <v>5524</v>
      </c>
      <c r="C1920" s="7" t="s">
        <v>680</v>
      </c>
      <c r="D1920" s="7" t="s">
        <v>5525</v>
      </c>
      <c r="E1920" s="7">
        <f t="shared" si="29"/>
        <v>2.2583333333333333</v>
      </c>
      <c r="F1920" s="7">
        <v>2.71</v>
      </c>
      <c r="G1920" s="7" t="s">
        <v>584</v>
      </c>
      <c r="H1920" s="7" t="s">
        <v>585</v>
      </c>
      <c r="I1920" s="2" t="str">
        <f>VLOOKUP($A1920,'[1]23500'!$B$3:$L$5634,1,0)</f>
        <v>PK-20004AV59.5</v>
      </c>
      <c r="J1920" s="2" t="str">
        <f>VLOOKUP($A1920,'[1]23500'!$B$3:$L$5634,2,0)</f>
        <v>PK 2/4 CIĘTY ZIELONY: 5  (100 szt.)</v>
      </c>
      <c r="K1920" s="2" t="str">
        <f>VLOOKUP($A1920,'[1]23500'!$B$3:$L$5634,3,0)</f>
        <v>paczka</v>
      </c>
      <c r="L1920" s="2" t="str">
        <f>VLOOKUP($A1920,'[1]23500'!$B$3:$L$5634,4,0)</f>
        <v>3926909700</v>
      </c>
      <c r="M1920" s="2" t="str">
        <f>VLOOKUP($A1920,'[1]23500'!$B$3:$L$5634,5,0)</f>
        <v>7330417036570</v>
      </c>
      <c r="N1920" s="2">
        <f>VLOOKUP($A1920,'[1]23500'!$B$3:$L$5634,6,0)</f>
        <v>0</v>
      </c>
      <c r="O1920" s="2">
        <f>VLOOKUP($A1920,'[1]23500'!$B$3:$L$5634,7,0)</f>
        <v>0</v>
      </c>
      <c r="P1920" s="2">
        <f>VLOOKUP($A1920,'[1]23500'!$B$3:$L$5634,8,0)</f>
        <v>0</v>
      </c>
      <c r="Q1920" s="2" t="str">
        <f>VLOOKUP($A1920,'[1]23500'!$B$3:$L$5634,10,0)</f>
        <v>Na kable</v>
      </c>
      <c r="R1920" s="2" t="str">
        <f>VLOOKUP($A1920,'[1]23500'!$B$3:$L$5634,11,0)</f>
        <v>2001</v>
      </c>
    </row>
    <row r="1921" spans="1:18" x14ac:dyDescent="0.3">
      <c r="A1921" s="7" t="s">
        <v>5526</v>
      </c>
      <c r="B1921" s="7" t="s">
        <v>5527</v>
      </c>
      <c r="C1921" s="7" t="s">
        <v>680</v>
      </c>
      <c r="D1921" s="7" t="s">
        <v>5528</v>
      </c>
      <c r="E1921" s="7">
        <f t="shared" si="29"/>
        <v>2.2583333333333333</v>
      </c>
      <c r="F1921" s="7">
        <v>2.71</v>
      </c>
      <c r="G1921" s="7" t="s">
        <v>584</v>
      </c>
      <c r="H1921" s="7" t="s">
        <v>585</v>
      </c>
      <c r="I1921" s="2" t="str">
        <f>VLOOKUP($A1921,'[1]23500'!$B$3:$L$5634,1,0)</f>
        <v>PK-20004AV69.6</v>
      </c>
      <c r="J1921" s="2" t="str">
        <f>VLOOKUP($A1921,'[1]23500'!$B$3:$L$5634,2,0)</f>
        <v>PK 2/4 CIĘTY NIEBIESKI: 6  (100 szt.)</v>
      </c>
      <c r="K1921" s="2" t="str">
        <f>VLOOKUP($A1921,'[1]23500'!$B$3:$L$5634,3,0)</f>
        <v>paczka</v>
      </c>
      <c r="L1921" s="2" t="str">
        <f>VLOOKUP($A1921,'[1]23500'!$B$3:$L$5634,4,0)</f>
        <v>3926909700</v>
      </c>
      <c r="M1921" s="2" t="str">
        <f>VLOOKUP($A1921,'[1]23500'!$B$3:$L$5634,5,0)</f>
        <v>7330417035160</v>
      </c>
      <c r="N1921" s="2">
        <f>VLOOKUP($A1921,'[1]23500'!$B$3:$L$5634,6,0)</f>
        <v>0</v>
      </c>
      <c r="O1921" s="2">
        <f>VLOOKUP($A1921,'[1]23500'!$B$3:$L$5634,7,0)</f>
        <v>0</v>
      </c>
      <c r="P1921" s="2">
        <f>VLOOKUP($A1921,'[1]23500'!$B$3:$L$5634,8,0)</f>
        <v>0</v>
      </c>
      <c r="Q1921" s="2" t="str">
        <f>VLOOKUP($A1921,'[1]23500'!$B$3:$L$5634,10,0)</f>
        <v>Na kable</v>
      </c>
      <c r="R1921" s="2" t="str">
        <f>VLOOKUP($A1921,'[1]23500'!$B$3:$L$5634,11,0)</f>
        <v>2001</v>
      </c>
    </row>
    <row r="1922" spans="1:18" x14ac:dyDescent="0.3">
      <c r="A1922" s="7" t="s">
        <v>5529</v>
      </c>
      <c r="B1922" s="7" t="s">
        <v>5530</v>
      </c>
      <c r="C1922" s="7" t="s">
        <v>680</v>
      </c>
      <c r="D1922" s="7" t="s">
        <v>5531</v>
      </c>
      <c r="E1922" s="7">
        <f t="shared" si="29"/>
        <v>2.2583333333333333</v>
      </c>
      <c r="F1922" s="7">
        <v>2.71</v>
      </c>
      <c r="G1922" s="7" t="s">
        <v>584</v>
      </c>
      <c r="H1922" s="7" t="s">
        <v>585</v>
      </c>
      <c r="I1922" s="2" t="str">
        <f>VLOOKUP($A1922,'[1]23500'!$B$3:$L$5634,1,0)</f>
        <v>PK-20004AV79.7</v>
      </c>
      <c r="J1922" s="2" t="str">
        <f>VLOOKUP($A1922,'[1]23500'!$B$3:$L$5634,2,0)</f>
        <v>PK 2/4 CIĘTY FIOLETOWY: 7  (100 szt.)</v>
      </c>
      <c r="K1922" s="2" t="str">
        <f>VLOOKUP($A1922,'[1]23500'!$B$3:$L$5634,3,0)</f>
        <v>paczka</v>
      </c>
      <c r="L1922" s="2" t="str">
        <f>VLOOKUP($A1922,'[1]23500'!$B$3:$L$5634,4,0)</f>
        <v>3926909700</v>
      </c>
      <c r="M1922" s="2" t="str">
        <f>VLOOKUP($A1922,'[1]23500'!$B$3:$L$5634,5,0)</f>
        <v>7330417035177</v>
      </c>
      <c r="N1922" s="2">
        <f>VLOOKUP($A1922,'[1]23500'!$B$3:$L$5634,6,0)</f>
        <v>0</v>
      </c>
      <c r="O1922" s="2">
        <f>VLOOKUP($A1922,'[1]23500'!$B$3:$L$5634,7,0)</f>
        <v>0</v>
      </c>
      <c r="P1922" s="2">
        <f>VLOOKUP($A1922,'[1]23500'!$B$3:$L$5634,8,0)</f>
        <v>0</v>
      </c>
      <c r="Q1922" s="2" t="str">
        <f>VLOOKUP($A1922,'[1]23500'!$B$3:$L$5634,10,0)</f>
        <v>Na kable</v>
      </c>
      <c r="R1922" s="2" t="str">
        <f>VLOOKUP($A1922,'[1]23500'!$B$3:$L$5634,11,0)</f>
        <v>2001</v>
      </c>
    </row>
    <row r="1923" spans="1:18" x14ac:dyDescent="0.3">
      <c r="A1923" s="7" t="s">
        <v>5532</v>
      </c>
      <c r="B1923" s="7" t="s">
        <v>5533</v>
      </c>
      <c r="C1923" s="7" t="s">
        <v>680</v>
      </c>
      <c r="D1923" s="7" t="s">
        <v>5534</v>
      </c>
      <c r="E1923" s="7">
        <f t="shared" ref="E1923:E1986" si="30">F1923/1.2</f>
        <v>2.2583333333333333</v>
      </c>
      <c r="F1923" s="7">
        <v>2.71</v>
      </c>
      <c r="G1923" s="7" t="s">
        <v>584</v>
      </c>
      <c r="H1923" s="7" t="s">
        <v>585</v>
      </c>
      <c r="I1923" s="2" t="str">
        <f>VLOOKUP($A1923,'[1]23500'!$B$3:$L$5634,1,0)</f>
        <v>PK-20004AV80.8</v>
      </c>
      <c r="J1923" s="2" t="str">
        <f>VLOOKUP($A1923,'[1]23500'!$B$3:$L$5634,2,0)</f>
        <v>PK 2/4 CIĘTY SZARY: 8  (100 szt.)</v>
      </c>
      <c r="K1923" s="2" t="str">
        <f>VLOOKUP($A1923,'[1]23500'!$B$3:$L$5634,3,0)</f>
        <v>paczka</v>
      </c>
      <c r="L1923" s="2" t="str">
        <f>VLOOKUP($A1923,'[1]23500'!$B$3:$L$5634,4,0)</f>
        <v>3926909700</v>
      </c>
      <c r="M1923" s="2" t="str">
        <f>VLOOKUP($A1923,'[1]23500'!$B$3:$L$5634,5,0)</f>
        <v>7330417035184</v>
      </c>
      <c r="N1923" s="2">
        <f>VLOOKUP($A1923,'[1]23500'!$B$3:$L$5634,6,0)</f>
        <v>0</v>
      </c>
      <c r="O1923" s="2">
        <f>VLOOKUP($A1923,'[1]23500'!$B$3:$L$5634,7,0)</f>
        <v>0</v>
      </c>
      <c r="P1923" s="2">
        <f>VLOOKUP($A1923,'[1]23500'!$B$3:$L$5634,8,0)</f>
        <v>0</v>
      </c>
      <c r="Q1923" s="2" t="str">
        <f>VLOOKUP($A1923,'[1]23500'!$B$3:$L$5634,10,0)</f>
        <v>Na kable</v>
      </c>
      <c r="R1923" s="2" t="str">
        <f>VLOOKUP($A1923,'[1]23500'!$B$3:$L$5634,11,0)</f>
        <v>2001</v>
      </c>
    </row>
    <row r="1924" spans="1:18" x14ac:dyDescent="0.3">
      <c r="A1924" s="7" t="s">
        <v>5535</v>
      </c>
      <c r="B1924" s="7" t="s">
        <v>5536</v>
      </c>
      <c r="C1924" s="7" t="s">
        <v>680</v>
      </c>
      <c r="D1924" s="7" t="s">
        <v>5537</v>
      </c>
      <c r="E1924" s="7">
        <f t="shared" si="30"/>
        <v>2.2583333333333333</v>
      </c>
      <c r="F1924" s="7">
        <v>2.71</v>
      </c>
      <c r="G1924" s="7" t="s">
        <v>584</v>
      </c>
      <c r="H1924" s="7" t="s">
        <v>585</v>
      </c>
      <c r="I1924" s="2" t="str">
        <f>VLOOKUP($A1924,'[1]23500'!$B$3:$L$5634,1,0)</f>
        <v>PK-20004AV90.9</v>
      </c>
      <c r="J1924" s="2" t="str">
        <f>VLOOKUP($A1924,'[1]23500'!$B$3:$L$5634,2,0)</f>
        <v>PK 2/4 CIĘTY BIAŁY: 9  (100 szt.)</v>
      </c>
      <c r="K1924" s="2" t="str">
        <f>VLOOKUP($A1924,'[1]23500'!$B$3:$L$5634,3,0)</f>
        <v>paczka</v>
      </c>
      <c r="L1924" s="2" t="str">
        <f>VLOOKUP($A1924,'[1]23500'!$B$3:$L$5634,4,0)</f>
        <v>3926909700</v>
      </c>
      <c r="M1924" s="2" t="str">
        <f>VLOOKUP($A1924,'[1]23500'!$B$3:$L$5634,5,0)</f>
        <v>7330417007792</v>
      </c>
      <c r="N1924" s="2">
        <f>VLOOKUP($A1924,'[1]23500'!$B$3:$L$5634,6,0)</f>
        <v>0</v>
      </c>
      <c r="O1924" s="2">
        <f>VLOOKUP($A1924,'[1]23500'!$B$3:$L$5634,7,0)</f>
        <v>0</v>
      </c>
      <c r="P1924" s="2">
        <f>VLOOKUP($A1924,'[1]23500'!$B$3:$L$5634,8,0)</f>
        <v>0</v>
      </c>
      <c r="Q1924" s="2" t="str">
        <f>VLOOKUP($A1924,'[1]23500'!$B$3:$L$5634,10,0)</f>
        <v>Na kable</v>
      </c>
      <c r="R1924" s="2" t="str">
        <f>VLOOKUP($A1924,'[1]23500'!$B$3:$L$5634,11,0)</f>
        <v>2001</v>
      </c>
    </row>
    <row r="1925" spans="1:18" x14ac:dyDescent="0.3">
      <c r="A1925" s="7" t="s">
        <v>5538</v>
      </c>
      <c r="B1925" s="7" t="s">
        <v>5539</v>
      </c>
      <c r="C1925" s="7" t="s">
        <v>582</v>
      </c>
      <c r="D1925" s="7" t="s">
        <v>5540</v>
      </c>
      <c r="E1925" s="7">
        <f t="shared" si="30"/>
        <v>11.541666666666666</v>
      </c>
      <c r="F1925" s="7">
        <v>13.85</v>
      </c>
      <c r="G1925" s="7" t="s">
        <v>584</v>
      </c>
      <c r="H1925" s="7" t="s">
        <v>585</v>
      </c>
      <c r="I1925" s="2" t="e">
        <f>VLOOKUP($A1925,'[1]23500'!$B$3:$L$5634,1,0)</f>
        <v>#N/A</v>
      </c>
      <c r="J1925" s="2" t="e">
        <f>VLOOKUP($A1925,'[1]23500'!$B$3:$L$5634,2,0)</f>
        <v>#N/A</v>
      </c>
      <c r="K1925" s="2" t="e">
        <f>VLOOKUP($A1925,'[1]23500'!$B$3:$L$5634,3,0)</f>
        <v>#N/A</v>
      </c>
      <c r="L1925" s="2" t="e">
        <f>VLOOKUP($A1925,'[1]23500'!$B$3:$L$5634,4,0)</f>
        <v>#N/A</v>
      </c>
      <c r="M1925" s="2" t="e">
        <f>VLOOKUP($A1925,'[1]23500'!$B$3:$L$5634,5,0)</f>
        <v>#N/A</v>
      </c>
      <c r="N1925" s="2" t="e">
        <f>VLOOKUP($A1925,'[1]23500'!$B$3:$L$5634,6,0)</f>
        <v>#N/A</v>
      </c>
      <c r="O1925" s="2" t="e">
        <f>VLOOKUP($A1925,'[1]23500'!$B$3:$L$5634,7,0)</f>
        <v>#N/A</v>
      </c>
      <c r="P1925" s="2" t="e">
        <f>VLOOKUP($A1925,'[1]23500'!$B$3:$L$5634,8,0)</f>
        <v>#N/A</v>
      </c>
      <c r="Q1925" s="2" t="e">
        <f>VLOOKUP($A1925,'[1]23500'!$B$3:$L$5634,10,0)</f>
        <v>#N/A</v>
      </c>
      <c r="R1925" s="2" t="e">
        <f>VLOOKUP($A1925,'[1]23500'!$B$3:$L$5634,11,0)</f>
        <v>#N/A</v>
      </c>
    </row>
    <row r="1926" spans="1:18" x14ac:dyDescent="0.3">
      <c r="A1926" s="7" t="s">
        <v>5541</v>
      </c>
      <c r="B1926" s="7" t="s">
        <v>5542</v>
      </c>
      <c r="C1926" s="7" t="s">
        <v>582</v>
      </c>
      <c r="D1926" s="7" t="s">
        <v>5543</v>
      </c>
      <c r="E1926" s="7">
        <f t="shared" si="30"/>
        <v>12.416666666666668</v>
      </c>
      <c r="F1926" s="7">
        <v>14.9</v>
      </c>
      <c r="G1926" s="7" t="s">
        <v>584</v>
      </c>
      <c r="H1926" s="7" t="s">
        <v>585</v>
      </c>
      <c r="I1926" s="2" t="str">
        <f>VLOOKUP($A1926,'[1]23500'!$B$3:$L$5634,1,0)</f>
        <v>PK-20004SV09.0</v>
      </c>
      <c r="J1926" s="2" t="str">
        <f>VLOOKUP($A1926,'[1]23500'!$B$3:$L$5634,2,0)</f>
        <v>PK 2/4 DYSK CZARNY: 0  (500 szt.)</v>
      </c>
      <c r="K1926" s="2" t="str">
        <f>VLOOKUP($A1926,'[1]23500'!$B$3:$L$5634,3,0)</f>
        <v>dysk</v>
      </c>
      <c r="L1926" s="2" t="str">
        <f>VLOOKUP($A1926,'[1]23500'!$B$3:$L$5634,4,0)</f>
        <v>3926909700</v>
      </c>
      <c r="M1926" s="2" t="str">
        <f>VLOOKUP($A1926,'[1]23500'!$B$3:$L$5634,5,0)</f>
        <v>7330417014417</v>
      </c>
      <c r="N1926" s="2">
        <f>VLOOKUP($A1926,'[1]23500'!$B$3:$L$5634,6,0)</f>
        <v>0</v>
      </c>
      <c r="O1926" s="2">
        <f>VLOOKUP($A1926,'[1]23500'!$B$3:$L$5634,7,0)</f>
        <v>0</v>
      </c>
      <c r="P1926" s="2">
        <f>VLOOKUP($A1926,'[1]23500'!$B$3:$L$5634,8,0)</f>
        <v>0</v>
      </c>
      <c r="Q1926" s="2" t="str">
        <f>VLOOKUP($A1926,'[1]23500'!$B$3:$L$5634,10,0)</f>
        <v>Na kable</v>
      </c>
      <c r="R1926" s="2" t="str">
        <f>VLOOKUP($A1926,'[1]23500'!$B$3:$L$5634,11,0)</f>
        <v>2001</v>
      </c>
    </row>
    <row r="1927" spans="1:18" x14ac:dyDescent="0.3">
      <c r="A1927" s="7" t="s">
        <v>5544</v>
      </c>
      <c r="B1927" s="7" t="s">
        <v>5545</v>
      </c>
      <c r="C1927" s="7" t="s">
        <v>582</v>
      </c>
      <c r="D1927" s="7" t="s">
        <v>5546</v>
      </c>
      <c r="E1927" s="7">
        <f t="shared" si="30"/>
        <v>12.416666666666668</v>
      </c>
      <c r="F1927" s="7">
        <v>14.9</v>
      </c>
      <c r="G1927" s="7" t="s">
        <v>584</v>
      </c>
      <c r="H1927" s="7" t="s">
        <v>585</v>
      </c>
      <c r="I1927" s="2" t="str">
        <f>VLOOKUP($A1927,'[1]23500'!$B$3:$L$5634,1,0)</f>
        <v>PK-20004SV19.1</v>
      </c>
      <c r="J1927" s="2" t="str">
        <f>VLOOKUP($A1927,'[1]23500'!$B$3:$L$5634,2,0)</f>
        <v>PK 2/4 DYSK BRĄZOWY: 1  (500 szt.)</v>
      </c>
      <c r="K1927" s="2" t="str">
        <f>VLOOKUP($A1927,'[1]23500'!$B$3:$L$5634,3,0)</f>
        <v>dysk</v>
      </c>
      <c r="L1927" s="2" t="str">
        <f>VLOOKUP($A1927,'[1]23500'!$B$3:$L$5634,4,0)</f>
        <v>3926909700</v>
      </c>
      <c r="M1927" s="2" t="str">
        <f>VLOOKUP($A1927,'[1]23500'!$B$3:$L$5634,5,0)</f>
        <v>7330417014424</v>
      </c>
      <c r="N1927" s="2">
        <f>VLOOKUP($A1927,'[1]23500'!$B$3:$L$5634,6,0)</f>
        <v>0</v>
      </c>
      <c r="O1927" s="2">
        <f>VLOOKUP($A1927,'[1]23500'!$B$3:$L$5634,7,0)</f>
        <v>0</v>
      </c>
      <c r="P1927" s="2">
        <f>VLOOKUP($A1927,'[1]23500'!$B$3:$L$5634,8,0)</f>
        <v>0</v>
      </c>
      <c r="Q1927" s="2" t="str">
        <f>VLOOKUP($A1927,'[1]23500'!$B$3:$L$5634,10,0)</f>
        <v>Na kable</v>
      </c>
      <c r="R1927" s="2" t="str">
        <f>VLOOKUP($A1927,'[1]23500'!$B$3:$L$5634,11,0)</f>
        <v>2001</v>
      </c>
    </row>
    <row r="1928" spans="1:18" x14ac:dyDescent="0.3">
      <c r="A1928" s="7" t="s">
        <v>5547</v>
      </c>
      <c r="B1928" s="7" t="s">
        <v>5548</v>
      </c>
      <c r="C1928" s="7" t="s">
        <v>582</v>
      </c>
      <c r="D1928" s="7" t="s">
        <v>5549</v>
      </c>
      <c r="E1928" s="7">
        <f t="shared" si="30"/>
        <v>12.416666666666668</v>
      </c>
      <c r="F1928" s="7">
        <v>14.9</v>
      </c>
      <c r="G1928" s="7" t="s">
        <v>584</v>
      </c>
      <c r="H1928" s="7" t="s">
        <v>585</v>
      </c>
      <c r="I1928" s="2" t="str">
        <f>VLOOKUP($A1928,'[1]23500'!$B$3:$L$5634,1,0)</f>
        <v>PK-20004SV29.+</v>
      </c>
      <c r="J1928" s="2" t="str">
        <f>VLOOKUP($A1928,'[1]23500'!$B$3:$L$5634,2,0)</f>
        <v>PK 2/4 DYSK CZERWONY: +  (500 szt.)</v>
      </c>
      <c r="K1928" s="2" t="str">
        <f>VLOOKUP($A1928,'[1]23500'!$B$3:$L$5634,3,0)</f>
        <v>dysk</v>
      </c>
      <c r="L1928" s="2" t="str">
        <f>VLOOKUP($A1928,'[1]23500'!$B$3:$L$5634,4,0)</f>
        <v>3926909700</v>
      </c>
      <c r="M1928" s="2" t="str">
        <f>VLOOKUP($A1928,'[1]23500'!$B$3:$L$5634,5,0)</f>
        <v>7330417014431</v>
      </c>
      <c r="N1928" s="2">
        <f>VLOOKUP($A1928,'[1]23500'!$B$3:$L$5634,6,0)</f>
        <v>0</v>
      </c>
      <c r="O1928" s="2">
        <f>VLOOKUP($A1928,'[1]23500'!$B$3:$L$5634,7,0)</f>
        <v>0</v>
      </c>
      <c r="P1928" s="2">
        <f>VLOOKUP($A1928,'[1]23500'!$B$3:$L$5634,8,0)</f>
        <v>0</v>
      </c>
      <c r="Q1928" s="2" t="str">
        <f>VLOOKUP($A1928,'[1]23500'!$B$3:$L$5634,10,0)</f>
        <v>Na kable</v>
      </c>
      <c r="R1928" s="2" t="str">
        <f>VLOOKUP($A1928,'[1]23500'!$B$3:$L$5634,11,0)</f>
        <v>2001</v>
      </c>
    </row>
    <row r="1929" spans="1:18" x14ac:dyDescent="0.3">
      <c r="A1929" s="7" t="s">
        <v>5550</v>
      </c>
      <c r="B1929" s="7" t="s">
        <v>5551</v>
      </c>
      <c r="C1929" s="7" t="s">
        <v>582</v>
      </c>
      <c r="D1929" s="7" t="s">
        <v>5552</v>
      </c>
      <c r="E1929" s="7">
        <f t="shared" si="30"/>
        <v>12.416666666666668</v>
      </c>
      <c r="F1929" s="7">
        <v>14.9</v>
      </c>
      <c r="G1929" s="7" t="s">
        <v>584</v>
      </c>
      <c r="H1929" s="7" t="s">
        <v>585</v>
      </c>
      <c r="I1929" s="2" t="str">
        <f>VLOOKUP($A1929,'[1]23500'!$B$3:$L$5634,1,0)</f>
        <v>PK-20004SV29.2</v>
      </c>
      <c r="J1929" s="2" t="str">
        <f>VLOOKUP($A1929,'[1]23500'!$B$3:$L$5634,2,0)</f>
        <v>PK 2/4 DYSK CZERWONY: 2  (500 szt.)</v>
      </c>
      <c r="K1929" s="2" t="str">
        <f>VLOOKUP($A1929,'[1]23500'!$B$3:$L$5634,3,0)</f>
        <v>dysk</v>
      </c>
      <c r="L1929" s="2" t="str">
        <f>VLOOKUP($A1929,'[1]23500'!$B$3:$L$5634,4,0)</f>
        <v>3926909700</v>
      </c>
      <c r="M1929" s="2" t="str">
        <f>VLOOKUP($A1929,'[1]23500'!$B$3:$L$5634,5,0)</f>
        <v>7330417014448</v>
      </c>
      <c r="N1929" s="2">
        <f>VLOOKUP($A1929,'[1]23500'!$B$3:$L$5634,6,0)</f>
        <v>0</v>
      </c>
      <c r="O1929" s="2">
        <f>VLOOKUP($A1929,'[1]23500'!$B$3:$L$5634,7,0)</f>
        <v>0</v>
      </c>
      <c r="P1929" s="2">
        <f>VLOOKUP($A1929,'[1]23500'!$B$3:$L$5634,8,0)</f>
        <v>0</v>
      </c>
      <c r="Q1929" s="2" t="str">
        <f>VLOOKUP($A1929,'[1]23500'!$B$3:$L$5634,10,0)</f>
        <v>Na kable</v>
      </c>
      <c r="R1929" s="2" t="str">
        <f>VLOOKUP($A1929,'[1]23500'!$B$3:$L$5634,11,0)</f>
        <v>2001</v>
      </c>
    </row>
    <row r="1930" spans="1:18" x14ac:dyDescent="0.3">
      <c r="A1930" s="7" t="s">
        <v>5553</v>
      </c>
      <c r="B1930" s="7" t="s">
        <v>5554</v>
      </c>
      <c r="C1930" s="7" t="s">
        <v>582</v>
      </c>
      <c r="D1930" s="7" t="s">
        <v>5555</v>
      </c>
      <c r="E1930" s="7">
        <f t="shared" si="30"/>
        <v>12.416666666666668</v>
      </c>
      <c r="F1930" s="7">
        <v>14.9</v>
      </c>
      <c r="G1930" s="7" t="s">
        <v>584</v>
      </c>
      <c r="H1930" s="7" t="s">
        <v>585</v>
      </c>
      <c r="I1930" s="2" t="str">
        <f>VLOOKUP($A1930,'[1]23500'!$B$3:$L$5634,1,0)</f>
        <v>PK-20004SV30.3</v>
      </c>
      <c r="J1930" s="2" t="str">
        <f>VLOOKUP($A1930,'[1]23500'!$B$3:$L$5634,2,0)</f>
        <v>PK 2/4 DYSK POMARAŃCZOWY: 3  (500 szt.)</v>
      </c>
      <c r="K1930" s="2" t="str">
        <f>VLOOKUP($A1930,'[1]23500'!$B$3:$L$5634,3,0)</f>
        <v>dysk</v>
      </c>
      <c r="L1930" s="2" t="str">
        <f>VLOOKUP($A1930,'[1]23500'!$B$3:$L$5634,4,0)</f>
        <v>3926909700</v>
      </c>
      <c r="M1930" s="2" t="str">
        <f>VLOOKUP($A1930,'[1]23500'!$B$3:$L$5634,5,0)</f>
        <v>7330417014455</v>
      </c>
      <c r="N1930" s="2">
        <f>VLOOKUP($A1930,'[1]23500'!$B$3:$L$5634,6,0)</f>
        <v>0</v>
      </c>
      <c r="O1930" s="2">
        <f>VLOOKUP($A1930,'[1]23500'!$B$3:$L$5634,7,0)</f>
        <v>0</v>
      </c>
      <c r="P1930" s="2">
        <f>VLOOKUP($A1930,'[1]23500'!$B$3:$L$5634,8,0)</f>
        <v>0</v>
      </c>
      <c r="Q1930" s="2" t="str">
        <f>VLOOKUP($A1930,'[1]23500'!$B$3:$L$5634,10,0)</f>
        <v>Na kable</v>
      </c>
      <c r="R1930" s="2" t="str">
        <f>VLOOKUP($A1930,'[1]23500'!$B$3:$L$5634,11,0)</f>
        <v>2001</v>
      </c>
    </row>
    <row r="1931" spans="1:18" x14ac:dyDescent="0.3">
      <c r="A1931" s="7" t="s">
        <v>5556</v>
      </c>
      <c r="B1931" s="7" t="s">
        <v>5557</v>
      </c>
      <c r="C1931" s="7" t="s">
        <v>582</v>
      </c>
      <c r="D1931" s="7" t="s">
        <v>5558</v>
      </c>
      <c r="E1931" s="7">
        <f t="shared" si="30"/>
        <v>11.541666666666666</v>
      </c>
      <c r="F1931" s="7">
        <v>13.85</v>
      </c>
      <c r="G1931" s="7" t="s">
        <v>584</v>
      </c>
      <c r="H1931" s="7" t="s">
        <v>585</v>
      </c>
      <c r="I1931" s="2" t="str">
        <f>VLOOKUP($A1931,'[1]23500'!$B$3:$L$5634,1,0)</f>
        <v>PK-20004SV40.-</v>
      </c>
      <c r="J1931" s="2" t="str">
        <f>VLOOKUP($A1931,'[1]23500'!$B$3:$L$5634,2,0)</f>
        <v>PK 2/4 DYSK ŻÓŁTY: -  (500 szt.)</v>
      </c>
      <c r="K1931" s="2" t="str">
        <f>VLOOKUP($A1931,'[1]23500'!$B$3:$L$5634,3,0)</f>
        <v>dysk</v>
      </c>
      <c r="L1931" s="2" t="str">
        <f>VLOOKUP($A1931,'[1]23500'!$B$3:$L$5634,4,0)</f>
        <v>3926909700</v>
      </c>
      <c r="M1931" s="2" t="str">
        <f>VLOOKUP($A1931,'[1]23500'!$B$3:$L$5634,5,0)</f>
        <v>7330417014462</v>
      </c>
      <c r="N1931" s="2">
        <f>VLOOKUP($A1931,'[1]23500'!$B$3:$L$5634,6,0)</f>
        <v>7.0000000000000007E-2</v>
      </c>
      <c r="O1931" s="2" t="str">
        <f>VLOOKUP($A1931,'[1]23500'!$B$3:$L$5634,7,0)</f>
        <v>Kg</v>
      </c>
      <c r="P1931" s="2">
        <f>VLOOKUP($A1931,'[1]23500'!$B$3:$L$5634,8,0)</f>
        <v>7.6999999999999999E-2</v>
      </c>
      <c r="Q1931" s="2" t="str">
        <f>VLOOKUP($A1931,'[1]23500'!$B$3:$L$5634,10,0)</f>
        <v>Na kable</v>
      </c>
      <c r="R1931" s="2" t="str">
        <f>VLOOKUP($A1931,'[1]23500'!$B$3:$L$5634,11,0)</f>
        <v>2001</v>
      </c>
    </row>
    <row r="1932" spans="1:18" x14ac:dyDescent="0.3">
      <c r="A1932" s="7" t="s">
        <v>5559</v>
      </c>
      <c r="B1932" s="7" t="s">
        <v>5560</v>
      </c>
      <c r="C1932" s="7" t="s">
        <v>582</v>
      </c>
      <c r="D1932" s="7" t="s">
        <v>5561</v>
      </c>
      <c r="E1932" s="7">
        <f t="shared" si="30"/>
        <v>11.541666666666666</v>
      </c>
      <c r="F1932" s="7">
        <v>13.85</v>
      </c>
      <c r="G1932" s="7" t="s">
        <v>584</v>
      </c>
      <c r="H1932" s="7" t="s">
        <v>585</v>
      </c>
      <c r="I1932" s="2" t="str">
        <f>VLOOKUP($A1932,'[1]23500'!$B$3:$L$5634,1,0)</f>
        <v>PK-20004SV40..</v>
      </c>
      <c r="J1932" s="2" t="str">
        <f>VLOOKUP($A1932,'[1]23500'!$B$3:$L$5634,2,0)</f>
        <v>PK 2/4 DYSK ŻÓŁTY: KROPKA  (500 szt.)</v>
      </c>
      <c r="K1932" s="2" t="str">
        <f>VLOOKUP($A1932,'[1]23500'!$B$3:$L$5634,3,0)</f>
        <v>dysk</v>
      </c>
      <c r="L1932" s="2" t="str">
        <f>VLOOKUP($A1932,'[1]23500'!$B$3:$L$5634,4,0)</f>
        <v>3926909700</v>
      </c>
      <c r="M1932" s="2" t="str">
        <f>VLOOKUP($A1932,'[1]23500'!$B$3:$L$5634,5,0)</f>
        <v>7330417014479</v>
      </c>
      <c r="N1932" s="2">
        <f>VLOOKUP($A1932,'[1]23500'!$B$3:$L$5634,6,0)</f>
        <v>0</v>
      </c>
      <c r="O1932" s="2">
        <f>VLOOKUP($A1932,'[1]23500'!$B$3:$L$5634,7,0)</f>
        <v>0</v>
      </c>
      <c r="P1932" s="2">
        <f>VLOOKUP($A1932,'[1]23500'!$B$3:$L$5634,8,0)</f>
        <v>0</v>
      </c>
      <c r="Q1932" s="2" t="str">
        <f>VLOOKUP($A1932,'[1]23500'!$B$3:$L$5634,10,0)</f>
        <v>Na kable</v>
      </c>
      <c r="R1932" s="2" t="str">
        <f>VLOOKUP($A1932,'[1]23500'!$B$3:$L$5634,11,0)</f>
        <v>2001</v>
      </c>
    </row>
    <row r="1933" spans="1:18" x14ac:dyDescent="0.3">
      <c r="A1933" s="7" t="s">
        <v>5562</v>
      </c>
      <c r="B1933" s="7" t="s">
        <v>5563</v>
      </c>
      <c r="C1933" s="7" t="s">
        <v>582</v>
      </c>
      <c r="D1933" s="7" t="s">
        <v>5564</v>
      </c>
      <c r="E1933" s="7">
        <f t="shared" si="30"/>
        <v>11.541666666666666</v>
      </c>
      <c r="F1933" s="7">
        <v>13.85</v>
      </c>
      <c r="G1933" s="7" t="s">
        <v>584</v>
      </c>
      <c r="H1933" s="7" t="s">
        <v>585</v>
      </c>
      <c r="I1933" s="2" t="str">
        <f>VLOOKUP($A1933,'[1]23500'!$B$3:$L$5634,1,0)</f>
        <v>PK-20004SV40./</v>
      </c>
      <c r="J1933" s="2" t="str">
        <f>VLOOKUP($A1933,'[1]23500'!$B$3:$L$5634,2,0)</f>
        <v>PK 2/4 DYSK ŻÓŁTY: /  (500 szt.)</v>
      </c>
      <c r="K1933" s="2" t="str">
        <f>VLOOKUP($A1933,'[1]23500'!$B$3:$L$5634,3,0)</f>
        <v>dysk</v>
      </c>
      <c r="L1933" s="2" t="str">
        <f>VLOOKUP($A1933,'[1]23500'!$B$3:$L$5634,4,0)</f>
        <v>3926909700</v>
      </c>
      <c r="M1933" s="2" t="str">
        <f>VLOOKUP($A1933,'[1]23500'!$B$3:$L$5634,5,0)</f>
        <v>7330417014486</v>
      </c>
      <c r="N1933" s="2">
        <f>VLOOKUP($A1933,'[1]23500'!$B$3:$L$5634,6,0)</f>
        <v>7.0000000000000007E-2</v>
      </c>
      <c r="O1933" s="2" t="str">
        <f>VLOOKUP($A1933,'[1]23500'!$B$3:$L$5634,7,0)</f>
        <v>Kg</v>
      </c>
      <c r="P1933" s="2">
        <f>VLOOKUP($A1933,'[1]23500'!$B$3:$L$5634,8,0)</f>
        <v>7.6999999999999999E-2</v>
      </c>
      <c r="Q1933" s="2" t="str">
        <f>VLOOKUP($A1933,'[1]23500'!$B$3:$L$5634,10,0)</f>
        <v>Na kable</v>
      </c>
      <c r="R1933" s="2" t="str">
        <f>VLOOKUP($A1933,'[1]23500'!$B$3:$L$5634,11,0)</f>
        <v>2001</v>
      </c>
    </row>
    <row r="1934" spans="1:18" x14ac:dyDescent="0.3">
      <c r="A1934" s="7" t="s">
        <v>5565</v>
      </c>
      <c r="B1934" s="7" t="s">
        <v>5566</v>
      </c>
      <c r="C1934" s="7" t="s">
        <v>582</v>
      </c>
      <c r="D1934" s="7" t="s">
        <v>5567</v>
      </c>
      <c r="E1934" s="7">
        <f t="shared" si="30"/>
        <v>11.541666666666666</v>
      </c>
      <c r="F1934" s="7">
        <v>13.85</v>
      </c>
      <c r="G1934" s="7" t="s">
        <v>584</v>
      </c>
      <c r="H1934" s="7" t="s">
        <v>585</v>
      </c>
      <c r="I1934" s="2" t="str">
        <f>VLOOKUP($A1934,'[1]23500'!$B$3:$L$5634,1,0)</f>
        <v>PK-20004SV40.:</v>
      </c>
      <c r="J1934" s="2" t="str">
        <f>VLOOKUP($A1934,'[1]23500'!$B$3:$L$5634,2,0)</f>
        <v>PK 2/4 DYSK ŻÓŁTY: DWUKROPEK  (500 szt.)</v>
      </c>
      <c r="K1934" s="2" t="str">
        <f>VLOOKUP($A1934,'[1]23500'!$B$3:$L$5634,3,0)</f>
        <v>dysk</v>
      </c>
      <c r="L1934" s="2" t="str">
        <f>VLOOKUP($A1934,'[1]23500'!$B$3:$L$5634,4,0)</f>
        <v>3926909700</v>
      </c>
      <c r="M1934" s="2" t="str">
        <f>VLOOKUP($A1934,'[1]23500'!$B$3:$L$5634,5,0)</f>
        <v>7330417014493</v>
      </c>
      <c r="N1934" s="2">
        <f>VLOOKUP($A1934,'[1]23500'!$B$3:$L$5634,6,0)</f>
        <v>0</v>
      </c>
      <c r="O1934" s="2">
        <f>VLOOKUP($A1934,'[1]23500'!$B$3:$L$5634,7,0)</f>
        <v>0</v>
      </c>
      <c r="P1934" s="2">
        <f>VLOOKUP($A1934,'[1]23500'!$B$3:$L$5634,8,0)</f>
        <v>0</v>
      </c>
      <c r="Q1934" s="2" t="str">
        <f>VLOOKUP($A1934,'[1]23500'!$B$3:$L$5634,10,0)</f>
        <v>Na kable</v>
      </c>
      <c r="R1934" s="2" t="str">
        <f>VLOOKUP($A1934,'[1]23500'!$B$3:$L$5634,11,0)</f>
        <v>2001</v>
      </c>
    </row>
    <row r="1935" spans="1:18" x14ac:dyDescent="0.3">
      <c r="A1935" s="7" t="s">
        <v>5568</v>
      </c>
      <c r="B1935" s="7" t="s">
        <v>5569</v>
      </c>
      <c r="C1935" s="7" t="s">
        <v>582</v>
      </c>
      <c r="D1935" s="7" t="s">
        <v>5570</v>
      </c>
      <c r="E1935" s="7">
        <f t="shared" si="30"/>
        <v>11.541666666666666</v>
      </c>
      <c r="F1935" s="7">
        <v>13.85</v>
      </c>
      <c r="G1935" s="7" t="s">
        <v>584</v>
      </c>
      <c r="H1935" s="7" t="s">
        <v>585</v>
      </c>
      <c r="I1935" s="2" t="e">
        <f>VLOOKUP($A1935,'[1]23500'!$B$3:$L$5634,1,0)</f>
        <v>#N/A</v>
      </c>
      <c r="J1935" s="2" t="e">
        <f>VLOOKUP($A1935,'[1]23500'!$B$3:$L$5634,2,0)</f>
        <v>#N/A</v>
      </c>
      <c r="K1935" s="2" t="e">
        <f>VLOOKUP($A1935,'[1]23500'!$B$3:$L$5634,3,0)</f>
        <v>#N/A</v>
      </c>
      <c r="L1935" s="2" t="e">
        <f>VLOOKUP($A1935,'[1]23500'!$B$3:$L$5634,4,0)</f>
        <v>#N/A</v>
      </c>
      <c r="M1935" s="2" t="e">
        <f>VLOOKUP($A1935,'[1]23500'!$B$3:$L$5634,5,0)</f>
        <v>#N/A</v>
      </c>
      <c r="N1935" s="2" t="e">
        <f>VLOOKUP($A1935,'[1]23500'!$B$3:$L$5634,6,0)</f>
        <v>#N/A</v>
      </c>
      <c r="O1935" s="2" t="e">
        <f>VLOOKUP($A1935,'[1]23500'!$B$3:$L$5634,7,0)</f>
        <v>#N/A</v>
      </c>
      <c r="P1935" s="2" t="e">
        <f>VLOOKUP($A1935,'[1]23500'!$B$3:$L$5634,8,0)</f>
        <v>#N/A</v>
      </c>
      <c r="Q1935" s="2" t="e">
        <f>VLOOKUP($A1935,'[1]23500'!$B$3:$L$5634,10,0)</f>
        <v>#N/A</v>
      </c>
      <c r="R1935" s="2" t="e">
        <f>VLOOKUP($A1935,'[1]23500'!$B$3:$L$5634,11,0)</f>
        <v>#N/A</v>
      </c>
    </row>
    <row r="1936" spans="1:18" x14ac:dyDescent="0.3">
      <c r="A1936" s="7" t="s">
        <v>5571</v>
      </c>
      <c r="B1936" s="7" t="s">
        <v>5572</v>
      </c>
      <c r="C1936" s="7" t="s">
        <v>582</v>
      </c>
      <c r="D1936" s="7" t="s">
        <v>5573</v>
      </c>
      <c r="E1936" s="7">
        <f t="shared" si="30"/>
        <v>11.541666666666666</v>
      </c>
      <c r="F1936" s="7">
        <v>13.85</v>
      </c>
      <c r="G1936" s="7" t="s">
        <v>584</v>
      </c>
      <c r="H1936" s="7" t="s">
        <v>585</v>
      </c>
      <c r="I1936" s="2" t="str">
        <f>VLOOKUP($A1936,'[1]23500'!$B$3:$L$5634,1,0)</f>
        <v>PK-20004SV40.+</v>
      </c>
      <c r="J1936" s="2" t="str">
        <f>VLOOKUP($A1936,'[1]23500'!$B$3:$L$5634,2,0)</f>
        <v>PK 2/4 DYSK ŻÓŁTY: +  (500 szt.)</v>
      </c>
      <c r="K1936" s="2" t="str">
        <f>VLOOKUP($A1936,'[1]23500'!$B$3:$L$5634,3,0)</f>
        <v>dysk</v>
      </c>
      <c r="L1936" s="2" t="str">
        <f>VLOOKUP($A1936,'[1]23500'!$B$3:$L$5634,4,0)</f>
        <v>3926909700</v>
      </c>
      <c r="M1936" s="2" t="str">
        <f>VLOOKUP($A1936,'[1]23500'!$B$3:$L$5634,5,0)</f>
        <v>7330417014509</v>
      </c>
      <c r="N1936" s="2">
        <f>VLOOKUP($A1936,'[1]23500'!$B$3:$L$5634,6,0)</f>
        <v>0.28000000000000003</v>
      </c>
      <c r="O1936" s="2" t="str">
        <f>VLOOKUP($A1936,'[1]23500'!$B$3:$L$5634,7,0)</f>
        <v>Kg</v>
      </c>
      <c r="P1936" s="2">
        <f>VLOOKUP($A1936,'[1]23500'!$B$3:$L$5634,8,0)</f>
        <v>0.31</v>
      </c>
      <c r="Q1936" s="2" t="str">
        <f>VLOOKUP($A1936,'[1]23500'!$B$3:$L$5634,10,0)</f>
        <v>Na kable</v>
      </c>
      <c r="R1936" s="2" t="str">
        <f>VLOOKUP($A1936,'[1]23500'!$B$3:$L$5634,11,0)</f>
        <v>2001</v>
      </c>
    </row>
    <row r="1937" spans="1:18" x14ac:dyDescent="0.3">
      <c r="A1937" s="7" t="s">
        <v>5574</v>
      </c>
      <c r="B1937" s="7" t="s">
        <v>5575</v>
      </c>
      <c r="C1937" s="7" t="s">
        <v>582</v>
      </c>
      <c r="D1937" s="7" t="s">
        <v>5576</v>
      </c>
      <c r="E1937" s="7">
        <f t="shared" si="30"/>
        <v>11.541666666666666</v>
      </c>
      <c r="F1937" s="7">
        <v>13.85</v>
      </c>
      <c r="G1937" s="7" t="s">
        <v>584</v>
      </c>
      <c r="H1937" s="7" t="s">
        <v>585</v>
      </c>
      <c r="I1937" s="2" t="str">
        <f>VLOOKUP($A1937,'[1]23500'!$B$3:$L$5634,1,0)</f>
        <v>PK-20004SV40.=</v>
      </c>
      <c r="J1937" s="2" t="str">
        <f>VLOOKUP($A1937,'[1]23500'!$B$3:$L$5634,2,0)</f>
        <v>PK 2/4 DYSK ŻÓŁTY: =  (500 szt.)</v>
      </c>
      <c r="K1937" s="2" t="str">
        <f>VLOOKUP($A1937,'[1]23500'!$B$3:$L$5634,3,0)</f>
        <v>dysk</v>
      </c>
      <c r="L1937" s="2" t="str">
        <f>VLOOKUP($A1937,'[1]23500'!$B$3:$L$5634,4,0)</f>
        <v>3926909700</v>
      </c>
      <c r="M1937" s="2" t="str">
        <f>VLOOKUP($A1937,'[1]23500'!$B$3:$L$5634,5,0)</f>
        <v>7330417014516</v>
      </c>
      <c r="N1937" s="2">
        <f>VLOOKUP($A1937,'[1]23500'!$B$3:$L$5634,6,0)</f>
        <v>0</v>
      </c>
      <c r="O1937" s="2">
        <f>VLOOKUP($A1937,'[1]23500'!$B$3:$L$5634,7,0)</f>
        <v>0</v>
      </c>
      <c r="P1937" s="2">
        <f>VLOOKUP($A1937,'[1]23500'!$B$3:$L$5634,8,0)</f>
        <v>0</v>
      </c>
      <c r="Q1937" s="2" t="str">
        <f>VLOOKUP($A1937,'[1]23500'!$B$3:$L$5634,10,0)</f>
        <v>Na kable</v>
      </c>
      <c r="R1937" s="2" t="str">
        <f>VLOOKUP($A1937,'[1]23500'!$B$3:$L$5634,11,0)</f>
        <v>2001</v>
      </c>
    </row>
    <row r="1938" spans="1:18" x14ac:dyDescent="0.3">
      <c r="A1938" s="7" t="s">
        <v>5577</v>
      </c>
      <c r="B1938" s="7" t="s">
        <v>5578</v>
      </c>
      <c r="C1938" s="7" t="s">
        <v>582</v>
      </c>
      <c r="D1938" s="7" t="s">
        <v>5579</v>
      </c>
      <c r="E1938" s="7">
        <f t="shared" si="30"/>
        <v>11.541666666666666</v>
      </c>
      <c r="F1938" s="7">
        <v>13.85</v>
      </c>
      <c r="G1938" s="7" t="s">
        <v>584</v>
      </c>
      <c r="H1938" s="7" t="s">
        <v>585</v>
      </c>
      <c r="I1938" s="2" t="str">
        <f>VLOOKUP($A1938,'[1]23500'!$B$3:$L$5634,1,0)</f>
        <v>PK-20004SV40.E</v>
      </c>
      <c r="J1938" s="2" t="str">
        <f>VLOOKUP($A1938,'[1]23500'!$B$3:$L$5634,2,0)</f>
        <v>PK 2/4 DYSK ŻÓŁTY: E  (500 szt.)</v>
      </c>
      <c r="K1938" s="2" t="str">
        <f>VLOOKUP($A1938,'[1]23500'!$B$3:$L$5634,3,0)</f>
        <v>dysk</v>
      </c>
      <c r="L1938" s="2" t="str">
        <f>VLOOKUP($A1938,'[1]23500'!$B$3:$L$5634,4,0)</f>
        <v>3926909700</v>
      </c>
      <c r="M1938" s="2" t="str">
        <f>VLOOKUP($A1938,'[1]23500'!$B$3:$L$5634,5,0)</f>
        <v>7330417014660</v>
      </c>
      <c r="N1938" s="2">
        <f>VLOOKUP($A1938,'[1]23500'!$B$3:$L$5634,6,0)</f>
        <v>7.0000000000000007E-2</v>
      </c>
      <c r="O1938" s="2" t="str">
        <f>VLOOKUP($A1938,'[1]23500'!$B$3:$L$5634,7,0)</f>
        <v>Kg</v>
      </c>
      <c r="P1938" s="2">
        <f>VLOOKUP($A1938,'[1]23500'!$B$3:$L$5634,8,0)</f>
        <v>7.6999999999999999E-2</v>
      </c>
      <c r="Q1938" s="2" t="str">
        <f>VLOOKUP($A1938,'[1]23500'!$B$3:$L$5634,10,0)</f>
        <v>Na kable</v>
      </c>
      <c r="R1938" s="2" t="str">
        <f>VLOOKUP($A1938,'[1]23500'!$B$3:$L$5634,11,0)</f>
        <v>2001</v>
      </c>
    </row>
    <row r="1939" spans="1:18" x14ac:dyDescent="0.3">
      <c r="A1939" s="7" t="s">
        <v>5580</v>
      </c>
      <c r="B1939" s="7" t="s">
        <v>5581</v>
      </c>
      <c r="C1939" s="7" t="s">
        <v>582</v>
      </c>
      <c r="D1939" s="7" t="s">
        <v>5582</v>
      </c>
      <c r="E1939" s="7">
        <f t="shared" si="30"/>
        <v>11.541666666666666</v>
      </c>
      <c r="F1939" s="7">
        <v>13.85</v>
      </c>
      <c r="G1939" s="7" t="s">
        <v>584</v>
      </c>
      <c r="H1939" s="7" t="s">
        <v>585</v>
      </c>
      <c r="I1939" s="2" t="str">
        <f>VLOOKUP($A1939,'[1]23500'!$B$3:$L$5634,1,0)</f>
        <v>PK-20004SV40.G</v>
      </c>
      <c r="J1939" s="2" t="str">
        <f>VLOOKUP($A1939,'[1]23500'!$B$3:$L$5634,2,0)</f>
        <v>PK 2/4 DYSK ŻÓŁTY: G  (500 szt.)</v>
      </c>
      <c r="K1939" s="2" t="str">
        <f>VLOOKUP($A1939,'[1]23500'!$B$3:$L$5634,3,0)</f>
        <v>dysk</v>
      </c>
      <c r="L1939" s="2" t="str">
        <f>VLOOKUP($A1939,'[1]23500'!$B$3:$L$5634,4,0)</f>
        <v>3926909700</v>
      </c>
      <c r="M1939" s="2" t="str">
        <f>VLOOKUP($A1939,'[1]23500'!$B$3:$L$5634,5,0)</f>
        <v>7330417014684</v>
      </c>
      <c r="N1939" s="2">
        <f>VLOOKUP($A1939,'[1]23500'!$B$3:$L$5634,6,0)</f>
        <v>7.0000000000000007E-2</v>
      </c>
      <c r="O1939" s="2" t="str">
        <f>VLOOKUP($A1939,'[1]23500'!$B$3:$L$5634,7,0)</f>
        <v>Kg</v>
      </c>
      <c r="P1939" s="2">
        <f>VLOOKUP($A1939,'[1]23500'!$B$3:$L$5634,8,0)</f>
        <v>7.6999999999999999E-2</v>
      </c>
      <c r="Q1939" s="2" t="str">
        <f>VLOOKUP($A1939,'[1]23500'!$B$3:$L$5634,10,0)</f>
        <v>Na kable</v>
      </c>
      <c r="R1939" s="2" t="str">
        <f>VLOOKUP($A1939,'[1]23500'!$B$3:$L$5634,11,0)</f>
        <v>2001</v>
      </c>
    </row>
    <row r="1940" spans="1:18" x14ac:dyDescent="0.3">
      <c r="A1940" s="1" t="s">
        <v>5583</v>
      </c>
      <c r="B1940" s="1" t="s">
        <v>5584</v>
      </c>
      <c r="C1940" s="1" t="s">
        <v>582</v>
      </c>
      <c r="D1940" s="1" t="s">
        <v>5585</v>
      </c>
      <c r="E1940" s="1">
        <f t="shared" si="30"/>
        <v>0</v>
      </c>
      <c r="F1940" s="1"/>
      <c r="G1940" s="1" t="s">
        <v>584</v>
      </c>
      <c r="H1940" s="1" t="s">
        <v>585</v>
      </c>
      <c r="I1940" s="2" t="str">
        <f>VLOOKUP($A1940,'[1]23500'!$B$3:$L$5634,1,0)</f>
        <v>PK-20004SV40.GRD</v>
      </c>
      <c r="J1940" s="2" t="str">
        <f>VLOOKUP($A1940,'[1]23500'!$B$3:$L$5634,2,0)</f>
        <v>PK 2/4 DYSK ŻÓŁTO-ZIELONY: UZIEMIENIE  (500 szt.)</v>
      </c>
      <c r="K1940" s="2" t="str">
        <f>VLOOKUP($A1940,'[1]23500'!$B$3:$L$5634,3,0)</f>
        <v>dysk</v>
      </c>
      <c r="L1940" s="2" t="str">
        <f>VLOOKUP($A1940,'[1]23500'!$B$3:$L$5634,4,0)</f>
        <v>3926909700</v>
      </c>
      <c r="M1940" s="2" t="str">
        <f>VLOOKUP($A1940,'[1]23500'!$B$3:$L$5634,5,0)</f>
        <v>7330417014721</v>
      </c>
      <c r="N1940" s="2">
        <f>VLOOKUP($A1940,'[1]23500'!$B$3:$L$5634,6,0)</f>
        <v>7.0000000000000007E-2</v>
      </c>
      <c r="O1940" s="2" t="str">
        <f>VLOOKUP($A1940,'[1]23500'!$B$3:$L$5634,7,0)</f>
        <v>Kg</v>
      </c>
      <c r="P1940" s="2">
        <f>VLOOKUP($A1940,'[1]23500'!$B$3:$L$5634,8,0)</f>
        <v>7.6999999999999999E-2</v>
      </c>
      <c r="Q1940" s="2" t="str">
        <f>VLOOKUP($A1940,'[1]23500'!$B$3:$L$5634,10,0)</f>
        <v>Na kable</v>
      </c>
      <c r="R1940" s="2" t="str">
        <f>VLOOKUP($A1940,'[1]23500'!$B$3:$L$5634,11,0)</f>
        <v>2001</v>
      </c>
    </row>
    <row r="1941" spans="1:18" x14ac:dyDescent="0.3">
      <c r="A1941" s="7" t="s">
        <v>5586</v>
      </c>
      <c r="B1941" s="7" t="s">
        <v>5587</v>
      </c>
      <c r="C1941" s="7" t="s">
        <v>582</v>
      </c>
      <c r="D1941" s="7" t="s">
        <v>5588</v>
      </c>
      <c r="E1941" s="7">
        <f t="shared" si="30"/>
        <v>11.541666666666666</v>
      </c>
      <c r="F1941" s="7">
        <v>13.85</v>
      </c>
      <c r="G1941" s="7" t="s">
        <v>584</v>
      </c>
      <c r="H1941" s="7" t="s">
        <v>585</v>
      </c>
      <c r="I1941" s="2" t="str">
        <f>VLOOKUP($A1941,'[1]23500'!$B$3:$L$5634,1,0)</f>
        <v>PK-20004SV40.H</v>
      </c>
      <c r="J1941" s="2" t="str">
        <f>VLOOKUP($A1941,'[1]23500'!$B$3:$L$5634,2,0)</f>
        <v>PK 2/4 DYSK ŻÓŁTY: H  (500 szt.)</v>
      </c>
      <c r="K1941" s="2" t="str">
        <f>VLOOKUP($A1941,'[1]23500'!$B$3:$L$5634,3,0)</f>
        <v>dysk</v>
      </c>
      <c r="L1941" s="2" t="str">
        <f>VLOOKUP($A1941,'[1]23500'!$B$3:$L$5634,4,0)</f>
        <v>3926909700</v>
      </c>
      <c r="M1941" s="2" t="str">
        <f>VLOOKUP($A1941,'[1]23500'!$B$3:$L$5634,5,0)</f>
        <v>7330417014691</v>
      </c>
      <c r="N1941" s="2">
        <f>VLOOKUP($A1941,'[1]23500'!$B$3:$L$5634,6,0)</f>
        <v>7.0000000000000007E-2</v>
      </c>
      <c r="O1941" s="2" t="str">
        <f>VLOOKUP($A1941,'[1]23500'!$B$3:$L$5634,7,0)</f>
        <v>Kg</v>
      </c>
      <c r="P1941" s="2">
        <f>VLOOKUP($A1941,'[1]23500'!$B$3:$L$5634,8,0)</f>
        <v>7.6999999999999999E-2</v>
      </c>
      <c r="Q1941" s="2" t="str">
        <f>VLOOKUP($A1941,'[1]23500'!$B$3:$L$5634,10,0)</f>
        <v>Na kable</v>
      </c>
      <c r="R1941" s="2" t="str">
        <f>VLOOKUP($A1941,'[1]23500'!$B$3:$L$5634,11,0)</f>
        <v>2001</v>
      </c>
    </row>
    <row r="1942" spans="1:18" x14ac:dyDescent="0.3">
      <c r="A1942" s="7" t="s">
        <v>5589</v>
      </c>
      <c r="B1942" s="7" t="s">
        <v>5590</v>
      </c>
      <c r="C1942" s="7" t="s">
        <v>582</v>
      </c>
      <c r="D1942" s="7" t="s">
        <v>5591</v>
      </c>
      <c r="E1942" s="7">
        <f t="shared" si="30"/>
        <v>11.541666666666666</v>
      </c>
      <c r="F1942" s="7">
        <v>13.85</v>
      </c>
      <c r="G1942" s="7" t="s">
        <v>584</v>
      </c>
      <c r="H1942" s="7" t="s">
        <v>585</v>
      </c>
      <c r="I1942" s="2" t="str">
        <f>VLOOKUP($A1942,'[1]23500'!$B$3:$L$5634,1,0)</f>
        <v>PK-20004SV40.I</v>
      </c>
      <c r="J1942" s="2" t="str">
        <f>VLOOKUP($A1942,'[1]23500'!$B$3:$L$5634,2,0)</f>
        <v>PK 2/4 DYSK ŻÓŁTY: I  (500 szt.)</v>
      </c>
      <c r="K1942" s="2" t="str">
        <f>VLOOKUP($A1942,'[1]23500'!$B$3:$L$5634,3,0)</f>
        <v>dysk</v>
      </c>
      <c r="L1942" s="2" t="str">
        <f>VLOOKUP($A1942,'[1]23500'!$B$3:$L$5634,4,0)</f>
        <v>3926909700</v>
      </c>
      <c r="M1942" s="2" t="str">
        <f>VLOOKUP($A1942,'[1]23500'!$B$3:$L$5634,5,0)</f>
        <v>7330417014707</v>
      </c>
      <c r="N1942" s="2">
        <f>VLOOKUP($A1942,'[1]23500'!$B$3:$L$5634,6,0)</f>
        <v>7.0000000000000007E-2</v>
      </c>
      <c r="O1942" s="2" t="str">
        <f>VLOOKUP($A1942,'[1]23500'!$B$3:$L$5634,7,0)</f>
        <v>Kg</v>
      </c>
      <c r="P1942" s="2">
        <f>VLOOKUP($A1942,'[1]23500'!$B$3:$L$5634,8,0)</f>
        <v>7.6999999999999999E-2</v>
      </c>
      <c r="Q1942" s="2" t="str">
        <f>VLOOKUP($A1942,'[1]23500'!$B$3:$L$5634,10,0)</f>
        <v>Na kable</v>
      </c>
      <c r="R1942" s="2" t="str">
        <f>VLOOKUP($A1942,'[1]23500'!$B$3:$L$5634,11,0)</f>
        <v>2001</v>
      </c>
    </row>
    <row r="1943" spans="1:18" x14ac:dyDescent="0.3">
      <c r="A1943" s="7" t="s">
        <v>5592</v>
      </c>
      <c r="B1943" s="7" t="s">
        <v>5593</v>
      </c>
      <c r="C1943" s="7" t="s">
        <v>582</v>
      </c>
      <c r="D1943" s="7" t="s">
        <v>5594</v>
      </c>
      <c r="E1943" s="7">
        <f t="shared" si="30"/>
        <v>11.541666666666666</v>
      </c>
      <c r="F1943" s="7">
        <v>13.85</v>
      </c>
      <c r="G1943" s="7" t="s">
        <v>584</v>
      </c>
      <c r="H1943" s="7" t="s">
        <v>585</v>
      </c>
      <c r="I1943" s="2" t="str">
        <f>VLOOKUP($A1943,'[1]23500'!$B$3:$L$5634,1,0)</f>
        <v>PK-20004SV40.J</v>
      </c>
      <c r="J1943" s="2" t="str">
        <f>VLOOKUP($A1943,'[1]23500'!$B$3:$L$5634,2,0)</f>
        <v>PK 2/4 DYSK ŻÓŁTY: J  (500 szt.)</v>
      </c>
      <c r="K1943" s="2" t="str">
        <f>VLOOKUP($A1943,'[1]23500'!$B$3:$L$5634,3,0)</f>
        <v>dysk</v>
      </c>
      <c r="L1943" s="2" t="str">
        <f>VLOOKUP($A1943,'[1]23500'!$B$3:$L$5634,4,0)</f>
        <v>3926909700</v>
      </c>
      <c r="M1943" s="2" t="str">
        <f>VLOOKUP($A1943,'[1]23500'!$B$3:$L$5634,5,0)</f>
        <v>7330417014714</v>
      </c>
      <c r="N1943" s="2">
        <f>VLOOKUP($A1943,'[1]23500'!$B$3:$L$5634,6,0)</f>
        <v>7.0000000000000007E-2</v>
      </c>
      <c r="O1943" s="2" t="str">
        <f>VLOOKUP($A1943,'[1]23500'!$B$3:$L$5634,7,0)</f>
        <v>Kg</v>
      </c>
      <c r="P1943" s="2">
        <f>VLOOKUP($A1943,'[1]23500'!$B$3:$L$5634,8,0)</f>
        <v>7.6999999999999999E-2</v>
      </c>
      <c r="Q1943" s="2" t="str">
        <f>VLOOKUP($A1943,'[1]23500'!$B$3:$L$5634,10,0)</f>
        <v>Na kable</v>
      </c>
      <c r="R1943" s="2" t="str">
        <f>VLOOKUP($A1943,'[1]23500'!$B$3:$L$5634,11,0)</f>
        <v>2001</v>
      </c>
    </row>
    <row r="1944" spans="1:18" x14ac:dyDescent="0.3">
      <c r="A1944" s="7" t="s">
        <v>5595</v>
      </c>
      <c r="B1944" s="7" t="s">
        <v>5596</v>
      </c>
      <c r="C1944" s="7" t="s">
        <v>582</v>
      </c>
      <c r="D1944" s="7" t="s">
        <v>5597</v>
      </c>
      <c r="E1944" s="7">
        <f t="shared" si="30"/>
        <v>11.541666666666666</v>
      </c>
      <c r="F1944" s="7">
        <v>13.85</v>
      </c>
      <c r="G1944" s="7" t="s">
        <v>584</v>
      </c>
      <c r="H1944" s="7" t="s">
        <v>585</v>
      </c>
      <c r="I1944" s="2" t="str">
        <f>VLOOKUP($A1944,'[1]23500'!$B$3:$L$5634,1,0)</f>
        <v>PK-20004SV40.K</v>
      </c>
      <c r="J1944" s="2" t="str">
        <f>VLOOKUP($A1944,'[1]23500'!$B$3:$L$5634,2,0)</f>
        <v>PK 2/4 DYSK ŻÓŁTY: K  (500 szt.)</v>
      </c>
      <c r="K1944" s="2" t="str">
        <f>VLOOKUP($A1944,'[1]23500'!$B$3:$L$5634,3,0)</f>
        <v>dysk</v>
      </c>
      <c r="L1944" s="2" t="str">
        <f>VLOOKUP($A1944,'[1]23500'!$B$3:$L$5634,4,0)</f>
        <v>3926909700</v>
      </c>
      <c r="M1944" s="2" t="str">
        <f>VLOOKUP($A1944,'[1]23500'!$B$3:$L$5634,5,0)</f>
        <v>7330417014738</v>
      </c>
      <c r="N1944" s="2">
        <f>VLOOKUP($A1944,'[1]23500'!$B$3:$L$5634,6,0)</f>
        <v>7.0000000000000007E-2</v>
      </c>
      <c r="O1944" s="2" t="str">
        <f>VLOOKUP($A1944,'[1]23500'!$B$3:$L$5634,7,0)</f>
        <v>Kg</v>
      </c>
      <c r="P1944" s="2">
        <f>VLOOKUP($A1944,'[1]23500'!$B$3:$L$5634,8,0)</f>
        <v>7.6999999999999999E-2</v>
      </c>
      <c r="Q1944" s="2" t="str">
        <f>VLOOKUP($A1944,'[1]23500'!$B$3:$L$5634,10,0)</f>
        <v>Na kable</v>
      </c>
      <c r="R1944" s="2" t="str">
        <f>VLOOKUP($A1944,'[1]23500'!$B$3:$L$5634,11,0)</f>
        <v>2001</v>
      </c>
    </row>
    <row r="1945" spans="1:18" x14ac:dyDescent="0.3">
      <c r="A1945" s="7" t="s">
        <v>5598</v>
      </c>
      <c r="B1945" s="7" t="s">
        <v>5599</v>
      </c>
      <c r="C1945" s="7" t="s">
        <v>582</v>
      </c>
      <c r="D1945" s="7" t="s">
        <v>5600</v>
      </c>
      <c r="E1945" s="7">
        <f t="shared" si="30"/>
        <v>11.541666666666666</v>
      </c>
      <c r="F1945" s="7">
        <v>13.85</v>
      </c>
      <c r="G1945" s="7" t="s">
        <v>584</v>
      </c>
      <c r="H1945" s="7" t="s">
        <v>585</v>
      </c>
      <c r="I1945" s="2" t="str">
        <f>VLOOKUP($A1945,'[1]23500'!$B$3:$L$5634,1,0)</f>
        <v>PK-20004SV40.L</v>
      </c>
      <c r="J1945" s="2" t="str">
        <f>VLOOKUP($A1945,'[1]23500'!$B$3:$L$5634,2,0)</f>
        <v>PK 2/4 DYSK ŻÓŁTY: L  (500 szt.)</v>
      </c>
      <c r="K1945" s="2" t="str">
        <f>VLOOKUP($A1945,'[1]23500'!$B$3:$L$5634,3,0)</f>
        <v>dysk</v>
      </c>
      <c r="L1945" s="2" t="str">
        <f>VLOOKUP($A1945,'[1]23500'!$B$3:$L$5634,4,0)</f>
        <v>3926909700</v>
      </c>
      <c r="M1945" s="2" t="str">
        <f>VLOOKUP($A1945,'[1]23500'!$B$3:$L$5634,5,0)</f>
        <v>7330417014745</v>
      </c>
      <c r="N1945" s="2">
        <f>VLOOKUP($A1945,'[1]23500'!$B$3:$L$5634,6,0)</f>
        <v>7.0000000000000007E-2</v>
      </c>
      <c r="O1945" s="2" t="str">
        <f>VLOOKUP($A1945,'[1]23500'!$B$3:$L$5634,7,0)</f>
        <v>Kg</v>
      </c>
      <c r="P1945" s="2">
        <f>VLOOKUP($A1945,'[1]23500'!$B$3:$L$5634,8,0)</f>
        <v>7.6999999999999999E-2</v>
      </c>
      <c r="Q1945" s="2" t="str">
        <f>VLOOKUP($A1945,'[1]23500'!$B$3:$L$5634,10,0)</f>
        <v>Na kable</v>
      </c>
      <c r="R1945" s="2" t="str">
        <f>VLOOKUP($A1945,'[1]23500'!$B$3:$L$5634,11,0)</f>
        <v>2001</v>
      </c>
    </row>
    <row r="1946" spans="1:18" x14ac:dyDescent="0.3">
      <c r="A1946" s="7" t="s">
        <v>5601</v>
      </c>
      <c r="B1946" s="7" t="s">
        <v>5602</v>
      </c>
      <c r="C1946" s="7" t="s">
        <v>582</v>
      </c>
      <c r="D1946" s="7" t="s">
        <v>5603</v>
      </c>
      <c r="E1946" s="7">
        <f t="shared" si="30"/>
        <v>11.541666666666666</v>
      </c>
      <c r="F1946" s="7">
        <v>13.85</v>
      </c>
      <c r="G1946" s="7" t="s">
        <v>584</v>
      </c>
      <c r="H1946" s="7" t="s">
        <v>585</v>
      </c>
      <c r="I1946" s="2" t="str">
        <f>VLOOKUP($A1946,'[1]23500'!$B$3:$L$5634,1,0)</f>
        <v>PK-20004SV40.N</v>
      </c>
      <c r="J1946" s="2" t="str">
        <f>VLOOKUP($A1946,'[1]23500'!$B$3:$L$5634,2,0)</f>
        <v>PK 2/4 DYSK ŻÓŁTY: N  (500 szt.)</v>
      </c>
      <c r="K1946" s="2" t="str">
        <f>VLOOKUP($A1946,'[1]23500'!$B$3:$L$5634,3,0)</f>
        <v>dysk</v>
      </c>
      <c r="L1946" s="2" t="str">
        <f>VLOOKUP($A1946,'[1]23500'!$B$3:$L$5634,4,0)</f>
        <v>3926909700</v>
      </c>
      <c r="M1946" s="2" t="str">
        <f>VLOOKUP($A1946,'[1]23500'!$B$3:$L$5634,5,0)</f>
        <v>7330417014769</v>
      </c>
      <c r="N1946" s="2">
        <f>VLOOKUP($A1946,'[1]23500'!$B$3:$L$5634,6,0)</f>
        <v>7.0000000000000007E-2</v>
      </c>
      <c r="O1946" s="2" t="str">
        <f>VLOOKUP($A1946,'[1]23500'!$B$3:$L$5634,7,0)</f>
        <v>Kg</v>
      </c>
      <c r="P1946" s="2">
        <f>VLOOKUP($A1946,'[1]23500'!$B$3:$L$5634,8,0)</f>
        <v>7.6999999999999999E-2</v>
      </c>
      <c r="Q1946" s="2" t="str">
        <f>VLOOKUP($A1946,'[1]23500'!$B$3:$L$5634,10,0)</f>
        <v>Na kable</v>
      </c>
      <c r="R1946" s="2" t="str">
        <f>VLOOKUP($A1946,'[1]23500'!$B$3:$L$5634,11,0)</f>
        <v>2001</v>
      </c>
    </row>
    <row r="1947" spans="1:18" x14ac:dyDescent="0.3">
      <c r="A1947" s="7" t="s">
        <v>5604</v>
      </c>
      <c r="B1947" s="7" t="s">
        <v>5605</v>
      </c>
      <c r="C1947" s="7" t="s">
        <v>582</v>
      </c>
      <c r="D1947" s="7" t="s">
        <v>5606</v>
      </c>
      <c r="E1947" s="7">
        <f t="shared" si="30"/>
        <v>11.541666666666666</v>
      </c>
      <c r="F1947" s="7">
        <v>13.85</v>
      </c>
      <c r="G1947" s="7" t="s">
        <v>584</v>
      </c>
      <c r="H1947" s="7" t="s">
        <v>585</v>
      </c>
      <c r="I1947" s="2" t="str">
        <f>VLOOKUP($A1947,'[1]23500'!$B$3:$L$5634,1,0)</f>
        <v>PK-20004SV40.O</v>
      </c>
      <c r="J1947" s="2" t="str">
        <f>VLOOKUP($A1947,'[1]23500'!$B$3:$L$5634,2,0)</f>
        <v>PK 2/4 DYSK ŻÓŁTY: O  (500 szt.)</v>
      </c>
      <c r="K1947" s="2" t="str">
        <f>VLOOKUP($A1947,'[1]23500'!$B$3:$L$5634,3,0)</f>
        <v>dysk</v>
      </c>
      <c r="L1947" s="2" t="str">
        <f>VLOOKUP($A1947,'[1]23500'!$B$3:$L$5634,4,0)</f>
        <v>3926909700</v>
      </c>
      <c r="M1947" s="2" t="str">
        <f>VLOOKUP($A1947,'[1]23500'!$B$3:$L$5634,5,0)</f>
        <v>7330417014776</v>
      </c>
      <c r="N1947" s="2">
        <f>VLOOKUP($A1947,'[1]23500'!$B$3:$L$5634,6,0)</f>
        <v>7.0000000000000007E-2</v>
      </c>
      <c r="O1947" s="2" t="str">
        <f>VLOOKUP($A1947,'[1]23500'!$B$3:$L$5634,7,0)</f>
        <v>Kg</v>
      </c>
      <c r="P1947" s="2">
        <f>VLOOKUP($A1947,'[1]23500'!$B$3:$L$5634,8,0)</f>
        <v>7.6999999999999999E-2</v>
      </c>
      <c r="Q1947" s="2" t="str">
        <f>VLOOKUP($A1947,'[1]23500'!$B$3:$L$5634,10,0)</f>
        <v>Na kable</v>
      </c>
      <c r="R1947" s="2" t="str">
        <f>VLOOKUP($A1947,'[1]23500'!$B$3:$L$5634,11,0)</f>
        <v>2001</v>
      </c>
    </row>
    <row r="1948" spans="1:18" x14ac:dyDescent="0.3">
      <c r="A1948" s="7" t="s">
        <v>5607</v>
      </c>
      <c r="B1948" s="7" t="s">
        <v>5608</v>
      </c>
      <c r="C1948" s="7" t="s">
        <v>582</v>
      </c>
      <c r="D1948" s="7" t="s">
        <v>5609</v>
      </c>
      <c r="E1948" s="7">
        <f t="shared" si="30"/>
        <v>11.541666666666666</v>
      </c>
      <c r="F1948" s="7">
        <v>13.85</v>
      </c>
      <c r="G1948" s="7" t="s">
        <v>584</v>
      </c>
      <c r="H1948" s="7" t="s">
        <v>585</v>
      </c>
      <c r="I1948" s="2" t="str">
        <f>VLOOKUP($A1948,'[1]23500'!$B$3:$L$5634,1,0)</f>
        <v>PK-20004SV40.Q</v>
      </c>
      <c r="J1948" s="2" t="str">
        <f>VLOOKUP($A1948,'[1]23500'!$B$3:$L$5634,2,0)</f>
        <v>PK 2/4 DYSK ŻÓŁTY: Q  (500 szt.)</v>
      </c>
      <c r="K1948" s="2" t="str">
        <f>VLOOKUP($A1948,'[1]23500'!$B$3:$L$5634,3,0)</f>
        <v>dysk</v>
      </c>
      <c r="L1948" s="2" t="str">
        <f>VLOOKUP($A1948,'[1]23500'!$B$3:$L$5634,4,0)</f>
        <v>3926909700</v>
      </c>
      <c r="M1948" s="2" t="str">
        <f>VLOOKUP($A1948,'[1]23500'!$B$3:$L$5634,5,0)</f>
        <v>7330417014790</v>
      </c>
      <c r="N1948" s="2">
        <f>VLOOKUP($A1948,'[1]23500'!$B$3:$L$5634,6,0)</f>
        <v>7.0000000000000007E-2</v>
      </c>
      <c r="O1948" s="2" t="str">
        <f>VLOOKUP($A1948,'[1]23500'!$B$3:$L$5634,7,0)</f>
        <v>Kg</v>
      </c>
      <c r="P1948" s="2">
        <f>VLOOKUP($A1948,'[1]23500'!$B$3:$L$5634,8,0)</f>
        <v>7.6999999999999999E-2</v>
      </c>
      <c r="Q1948" s="2" t="str">
        <f>VLOOKUP($A1948,'[1]23500'!$B$3:$L$5634,10,0)</f>
        <v>Na kable</v>
      </c>
      <c r="R1948" s="2" t="str">
        <f>VLOOKUP($A1948,'[1]23500'!$B$3:$L$5634,11,0)</f>
        <v>2001</v>
      </c>
    </row>
    <row r="1949" spans="1:18" x14ac:dyDescent="0.3">
      <c r="A1949" s="1" t="s">
        <v>5610</v>
      </c>
      <c r="B1949" s="1" t="s">
        <v>5611</v>
      </c>
      <c r="C1949" s="1" t="s">
        <v>582</v>
      </c>
      <c r="D1949" s="1" t="s">
        <v>5612</v>
      </c>
      <c r="E1949" s="1">
        <f t="shared" si="30"/>
        <v>0</v>
      </c>
      <c r="F1949" s="1"/>
      <c r="G1949" s="1" t="s">
        <v>584</v>
      </c>
      <c r="H1949" s="1" t="s">
        <v>585</v>
      </c>
      <c r="I1949" s="2" t="e">
        <f>VLOOKUP($A1949,'[1]23500'!$B$3:$L$5634,1,0)</f>
        <v>#N/A</v>
      </c>
      <c r="J1949" s="2" t="e">
        <f>VLOOKUP($A1949,'[1]23500'!$B$3:$L$5634,2,0)</f>
        <v>#N/A</v>
      </c>
      <c r="K1949" s="2" t="e">
        <f>VLOOKUP($A1949,'[1]23500'!$B$3:$L$5634,3,0)</f>
        <v>#N/A</v>
      </c>
      <c r="L1949" s="2" t="e">
        <f>VLOOKUP($A1949,'[1]23500'!$B$3:$L$5634,4,0)</f>
        <v>#N/A</v>
      </c>
      <c r="M1949" s="2" t="e">
        <f>VLOOKUP($A1949,'[1]23500'!$B$3:$L$5634,5,0)</f>
        <v>#N/A</v>
      </c>
      <c r="N1949" s="2" t="e">
        <f>VLOOKUP($A1949,'[1]23500'!$B$3:$L$5634,6,0)</f>
        <v>#N/A</v>
      </c>
      <c r="O1949" s="2" t="e">
        <f>VLOOKUP($A1949,'[1]23500'!$B$3:$L$5634,7,0)</f>
        <v>#N/A</v>
      </c>
      <c r="P1949" s="2" t="e">
        <f>VLOOKUP($A1949,'[1]23500'!$B$3:$L$5634,8,0)</f>
        <v>#N/A</v>
      </c>
      <c r="Q1949" s="2" t="e">
        <f>VLOOKUP($A1949,'[1]23500'!$B$3:$L$5634,10,0)</f>
        <v>#N/A</v>
      </c>
      <c r="R1949" s="2" t="e">
        <f>VLOOKUP($A1949,'[1]23500'!$B$3:$L$5634,11,0)</f>
        <v>#N/A</v>
      </c>
    </row>
    <row r="1950" spans="1:18" x14ac:dyDescent="0.3">
      <c r="A1950" s="7" t="s">
        <v>5613</v>
      </c>
      <c r="B1950" s="7" t="s">
        <v>5614</v>
      </c>
      <c r="C1950" s="7" t="s">
        <v>582</v>
      </c>
      <c r="D1950" s="7" t="s">
        <v>5615</v>
      </c>
      <c r="E1950" s="7">
        <f t="shared" si="30"/>
        <v>11.541666666666666</v>
      </c>
      <c r="F1950" s="7">
        <v>13.85</v>
      </c>
      <c r="G1950" s="7" t="s">
        <v>584</v>
      </c>
      <c r="H1950" s="7" t="s">
        <v>585</v>
      </c>
      <c r="I1950" s="2" t="str">
        <f>VLOOKUP($A1950,'[1]23500'!$B$3:$L$5634,1,0)</f>
        <v>PK-20004SV40.U</v>
      </c>
      <c r="J1950" s="2" t="str">
        <f>VLOOKUP($A1950,'[1]23500'!$B$3:$L$5634,2,0)</f>
        <v>PK 2/4 DYSK ŻÓŁTY: U  (500 szt.)</v>
      </c>
      <c r="K1950" s="2" t="str">
        <f>VLOOKUP($A1950,'[1]23500'!$B$3:$L$5634,3,0)</f>
        <v>dysk</v>
      </c>
      <c r="L1950" s="2" t="str">
        <f>VLOOKUP($A1950,'[1]23500'!$B$3:$L$5634,4,0)</f>
        <v>3926909700</v>
      </c>
      <c r="M1950" s="2" t="str">
        <f>VLOOKUP($A1950,'[1]23500'!$B$3:$L$5634,5,0)</f>
        <v>7330417014837</v>
      </c>
      <c r="N1950" s="2">
        <f>VLOOKUP($A1950,'[1]23500'!$B$3:$L$5634,6,0)</f>
        <v>7.0000000000000007E-2</v>
      </c>
      <c r="O1950" s="2" t="str">
        <f>VLOOKUP($A1950,'[1]23500'!$B$3:$L$5634,7,0)</f>
        <v>Kg</v>
      </c>
      <c r="P1950" s="2">
        <f>VLOOKUP($A1950,'[1]23500'!$B$3:$L$5634,8,0)</f>
        <v>7.6999999999999999E-2</v>
      </c>
      <c r="Q1950" s="2" t="str">
        <f>VLOOKUP($A1950,'[1]23500'!$B$3:$L$5634,10,0)</f>
        <v>Na kable</v>
      </c>
      <c r="R1950" s="2" t="str">
        <f>VLOOKUP($A1950,'[1]23500'!$B$3:$L$5634,11,0)</f>
        <v>2001</v>
      </c>
    </row>
    <row r="1951" spans="1:18" x14ac:dyDescent="0.3">
      <c r="A1951" s="7" t="s">
        <v>5616</v>
      </c>
      <c r="B1951" s="7" t="s">
        <v>5617</v>
      </c>
      <c r="C1951" s="7" t="s">
        <v>582</v>
      </c>
      <c r="D1951" s="7" t="s">
        <v>5618</v>
      </c>
      <c r="E1951" s="7">
        <f t="shared" si="30"/>
        <v>11.541666666666666</v>
      </c>
      <c r="F1951" s="7">
        <v>13.85</v>
      </c>
      <c r="G1951" s="7" t="s">
        <v>584</v>
      </c>
      <c r="H1951" s="7" t="s">
        <v>585</v>
      </c>
      <c r="I1951" s="2" t="str">
        <f>VLOOKUP($A1951,'[1]23500'!$B$3:$L$5634,1,0)</f>
        <v>PK-20004SV40.X</v>
      </c>
      <c r="J1951" s="2" t="str">
        <f>VLOOKUP($A1951,'[1]23500'!$B$3:$L$5634,2,0)</f>
        <v>PK 2/4 DYSK ŻÓŁTY: X  (500 szt.)</v>
      </c>
      <c r="K1951" s="2" t="str">
        <f>VLOOKUP($A1951,'[1]23500'!$B$3:$L$5634,3,0)</f>
        <v>dysk</v>
      </c>
      <c r="L1951" s="2" t="str">
        <f>VLOOKUP($A1951,'[1]23500'!$B$3:$L$5634,4,0)</f>
        <v>3926909700</v>
      </c>
      <c r="M1951" s="2" t="str">
        <f>VLOOKUP($A1951,'[1]23500'!$B$3:$L$5634,5,0)</f>
        <v>7330417014868</v>
      </c>
      <c r="N1951" s="2">
        <f>VLOOKUP($A1951,'[1]23500'!$B$3:$L$5634,6,0)</f>
        <v>7.0000000000000007E-2</v>
      </c>
      <c r="O1951" s="2" t="str">
        <f>VLOOKUP($A1951,'[1]23500'!$B$3:$L$5634,7,0)</f>
        <v>Kg</v>
      </c>
      <c r="P1951" s="2">
        <f>VLOOKUP($A1951,'[1]23500'!$B$3:$L$5634,8,0)</f>
        <v>7.6999999999999999E-2</v>
      </c>
      <c r="Q1951" s="2" t="str">
        <f>VLOOKUP($A1951,'[1]23500'!$B$3:$L$5634,10,0)</f>
        <v>Na kable</v>
      </c>
      <c r="R1951" s="2" t="str">
        <f>VLOOKUP($A1951,'[1]23500'!$B$3:$L$5634,11,0)</f>
        <v>2001</v>
      </c>
    </row>
    <row r="1952" spans="1:18" x14ac:dyDescent="0.3">
      <c r="A1952" s="7" t="s">
        <v>5619</v>
      </c>
      <c r="B1952" s="7" t="s">
        <v>5620</v>
      </c>
      <c r="C1952" s="7" t="s">
        <v>582</v>
      </c>
      <c r="D1952" s="7" t="s">
        <v>5621</v>
      </c>
      <c r="E1952" s="7">
        <f t="shared" si="30"/>
        <v>11.541666666666666</v>
      </c>
      <c r="F1952" s="7">
        <v>13.85</v>
      </c>
      <c r="G1952" s="7" t="s">
        <v>584</v>
      </c>
      <c r="H1952" s="7" t="s">
        <v>585</v>
      </c>
      <c r="I1952" s="2" t="str">
        <f>VLOOKUP($A1952,'[1]23500'!$B$3:$L$5634,1,0)</f>
        <v>PK-20004SV40.Y</v>
      </c>
      <c r="J1952" s="2" t="str">
        <f>VLOOKUP($A1952,'[1]23500'!$B$3:$L$5634,2,0)</f>
        <v>PK 2/4 DYSK ŻÓŁTY: Y  (500 szt.)</v>
      </c>
      <c r="K1952" s="2" t="str">
        <f>VLOOKUP($A1952,'[1]23500'!$B$3:$L$5634,3,0)</f>
        <v>dysk</v>
      </c>
      <c r="L1952" s="2" t="str">
        <f>VLOOKUP($A1952,'[1]23500'!$B$3:$L$5634,4,0)</f>
        <v>3926909700</v>
      </c>
      <c r="M1952" s="2" t="str">
        <f>VLOOKUP($A1952,'[1]23500'!$B$3:$L$5634,5,0)</f>
        <v>7330417014875</v>
      </c>
      <c r="N1952" s="2">
        <f>VLOOKUP($A1952,'[1]23500'!$B$3:$L$5634,6,0)</f>
        <v>7.0000000000000007E-2</v>
      </c>
      <c r="O1952" s="2" t="str">
        <f>VLOOKUP($A1952,'[1]23500'!$B$3:$L$5634,7,0)</f>
        <v>Kg</v>
      </c>
      <c r="P1952" s="2">
        <f>VLOOKUP($A1952,'[1]23500'!$B$3:$L$5634,8,0)</f>
        <v>7.6999999999999999E-2</v>
      </c>
      <c r="Q1952" s="2" t="str">
        <f>VLOOKUP($A1952,'[1]23500'!$B$3:$L$5634,10,0)</f>
        <v>Na kable</v>
      </c>
      <c r="R1952" s="2" t="str">
        <f>VLOOKUP($A1952,'[1]23500'!$B$3:$L$5634,11,0)</f>
        <v>2001</v>
      </c>
    </row>
    <row r="1953" spans="1:18" x14ac:dyDescent="0.3">
      <c r="A1953" s="7" t="s">
        <v>5622</v>
      </c>
      <c r="B1953" s="7" t="s">
        <v>5623</v>
      </c>
      <c r="C1953" s="7" t="s">
        <v>582</v>
      </c>
      <c r="D1953" s="7" t="s">
        <v>5624</v>
      </c>
      <c r="E1953" s="7">
        <f t="shared" si="30"/>
        <v>11.541666666666666</v>
      </c>
      <c r="F1953" s="7">
        <v>13.85</v>
      </c>
      <c r="G1953" s="7" t="s">
        <v>584</v>
      </c>
      <c r="H1953" s="7" t="s">
        <v>585</v>
      </c>
      <c r="I1953" s="2" t="str">
        <f>VLOOKUP($A1953,'[1]23500'!$B$3:$L$5634,1,0)</f>
        <v>PK-20004SV40.Z</v>
      </c>
      <c r="J1953" s="2" t="str">
        <f>VLOOKUP($A1953,'[1]23500'!$B$3:$L$5634,2,0)</f>
        <v>PK 2/4 DYSK ŻÓŁTY: Z  (500 szt.)</v>
      </c>
      <c r="K1953" s="2" t="str">
        <f>VLOOKUP($A1953,'[1]23500'!$B$3:$L$5634,3,0)</f>
        <v>dysk</v>
      </c>
      <c r="L1953" s="2" t="str">
        <f>VLOOKUP($A1953,'[1]23500'!$B$3:$L$5634,4,0)</f>
        <v>3926909700</v>
      </c>
      <c r="M1953" s="2" t="str">
        <f>VLOOKUP($A1953,'[1]23500'!$B$3:$L$5634,5,0)</f>
        <v>7330417014882</v>
      </c>
      <c r="N1953" s="2">
        <f>VLOOKUP($A1953,'[1]23500'!$B$3:$L$5634,6,0)</f>
        <v>7.0000000000000007E-2</v>
      </c>
      <c r="O1953" s="2" t="str">
        <f>VLOOKUP($A1953,'[1]23500'!$B$3:$L$5634,7,0)</f>
        <v>Kg</v>
      </c>
      <c r="P1953" s="2">
        <f>VLOOKUP($A1953,'[1]23500'!$B$3:$L$5634,8,0)</f>
        <v>7.6999999999999999E-2</v>
      </c>
      <c r="Q1953" s="2" t="str">
        <f>VLOOKUP($A1953,'[1]23500'!$B$3:$L$5634,10,0)</f>
        <v>Na kable</v>
      </c>
      <c r="R1953" s="2" t="str">
        <f>VLOOKUP($A1953,'[1]23500'!$B$3:$L$5634,11,0)</f>
        <v>2001</v>
      </c>
    </row>
    <row r="1954" spans="1:18" x14ac:dyDescent="0.3">
      <c r="A1954" s="7" t="s">
        <v>5625</v>
      </c>
      <c r="B1954" s="7" t="s">
        <v>5626</v>
      </c>
      <c r="C1954" s="7" t="s">
        <v>582</v>
      </c>
      <c r="D1954" s="7" t="s">
        <v>5627</v>
      </c>
      <c r="E1954" s="7">
        <f t="shared" si="30"/>
        <v>12.416666666666668</v>
      </c>
      <c r="F1954" s="7">
        <v>14.9</v>
      </c>
      <c r="G1954" s="7" t="s">
        <v>584</v>
      </c>
      <c r="H1954" s="7" t="s">
        <v>585</v>
      </c>
      <c r="I1954" s="2" t="str">
        <f>VLOOKUP($A1954,'[1]23500'!$B$3:$L$5634,1,0)</f>
        <v>PK-20004SV59.5</v>
      </c>
      <c r="J1954" s="2" t="str">
        <f>VLOOKUP($A1954,'[1]23500'!$B$3:$L$5634,2,0)</f>
        <v>PK 2/4 DYSK ZIELONY: 5  (500 szt.)</v>
      </c>
      <c r="K1954" s="2" t="str">
        <f>VLOOKUP($A1954,'[1]23500'!$B$3:$L$5634,3,0)</f>
        <v>dysk</v>
      </c>
      <c r="L1954" s="2" t="str">
        <f>VLOOKUP($A1954,'[1]23500'!$B$3:$L$5634,4,0)</f>
        <v>3926909700</v>
      </c>
      <c r="M1954" s="2" t="str">
        <f>VLOOKUP($A1954,'[1]23500'!$B$3:$L$5634,5,0)</f>
        <v>7330417014929</v>
      </c>
      <c r="N1954" s="2">
        <f>VLOOKUP($A1954,'[1]23500'!$B$3:$L$5634,6,0)</f>
        <v>0</v>
      </c>
      <c r="O1954" s="2">
        <f>VLOOKUP($A1954,'[1]23500'!$B$3:$L$5634,7,0)</f>
        <v>0</v>
      </c>
      <c r="P1954" s="2">
        <f>VLOOKUP($A1954,'[1]23500'!$B$3:$L$5634,8,0)</f>
        <v>0</v>
      </c>
      <c r="Q1954" s="2" t="str">
        <f>VLOOKUP($A1954,'[1]23500'!$B$3:$L$5634,10,0)</f>
        <v>Na kable</v>
      </c>
      <c r="R1954" s="2" t="str">
        <f>VLOOKUP($A1954,'[1]23500'!$B$3:$L$5634,11,0)</f>
        <v>2001</v>
      </c>
    </row>
    <row r="1955" spans="1:18" x14ac:dyDescent="0.3">
      <c r="A1955" s="7" t="s">
        <v>5628</v>
      </c>
      <c r="B1955" s="7" t="s">
        <v>5629</v>
      </c>
      <c r="C1955" s="7" t="s">
        <v>582</v>
      </c>
      <c r="D1955" s="7" t="s">
        <v>5630</v>
      </c>
      <c r="E1955" s="7">
        <f t="shared" si="30"/>
        <v>12.416666666666668</v>
      </c>
      <c r="F1955" s="7">
        <v>14.9</v>
      </c>
      <c r="G1955" s="7" t="s">
        <v>584</v>
      </c>
      <c r="H1955" s="7" t="s">
        <v>585</v>
      </c>
      <c r="I1955" s="2" t="str">
        <f>VLOOKUP($A1955,'[1]23500'!$B$3:$L$5634,1,0)</f>
        <v>PK-20004SV69.-</v>
      </c>
      <c r="J1955" s="2" t="str">
        <f>VLOOKUP($A1955,'[1]23500'!$B$3:$L$5634,2,0)</f>
        <v>PK 2/4 DYSK NIEBIESKI: -  (500 szt.)</v>
      </c>
      <c r="K1955" s="2" t="str">
        <f>VLOOKUP($A1955,'[1]23500'!$B$3:$L$5634,3,0)</f>
        <v>dysk</v>
      </c>
      <c r="L1955" s="2" t="str">
        <f>VLOOKUP($A1955,'[1]23500'!$B$3:$L$5634,4,0)</f>
        <v>3926909700</v>
      </c>
      <c r="M1955" s="2" t="str">
        <f>VLOOKUP($A1955,'[1]23500'!$B$3:$L$5634,5,0)</f>
        <v>7330417014936</v>
      </c>
      <c r="N1955" s="2">
        <f>VLOOKUP($A1955,'[1]23500'!$B$3:$L$5634,6,0)</f>
        <v>0</v>
      </c>
      <c r="O1955" s="2">
        <f>VLOOKUP($A1955,'[1]23500'!$B$3:$L$5634,7,0)</f>
        <v>0</v>
      </c>
      <c r="P1955" s="2">
        <f>VLOOKUP($A1955,'[1]23500'!$B$3:$L$5634,8,0)</f>
        <v>0</v>
      </c>
      <c r="Q1955" s="2" t="str">
        <f>VLOOKUP($A1955,'[1]23500'!$B$3:$L$5634,10,0)</f>
        <v>Na kable</v>
      </c>
      <c r="R1955" s="2" t="str">
        <f>VLOOKUP($A1955,'[1]23500'!$B$3:$L$5634,11,0)</f>
        <v>2001</v>
      </c>
    </row>
    <row r="1956" spans="1:18" x14ac:dyDescent="0.3">
      <c r="A1956" s="7" t="s">
        <v>5631</v>
      </c>
      <c r="B1956" s="7" t="s">
        <v>5632</v>
      </c>
      <c r="C1956" s="7" t="s">
        <v>582</v>
      </c>
      <c r="D1956" s="7" t="s">
        <v>5633</v>
      </c>
      <c r="E1956" s="7">
        <f t="shared" si="30"/>
        <v>12.416666666666668</v>
      </c>
      <c r="F1956" s="7">
        <v>14.9</v>
      </c>
      <c r="G1956" s="7" t="s">
        <v>584</v>
      </c>
      <c r="H1956" s="7" t="s">
        <v>585</v>
      </c>
      <c r="I1956" s="2" t="str">
        <f>VLOOKUP($A1956,'[1]23500'!$B$3:$L$5634,1,0)</f>
        <v>PK-20004SV69.6</v>
      </c>
      <c r="J1956" s="2" t="str">
        <f>VLOOKUP($A1956,'[1]23500'!$B$3:$L$5634,2,0)</f>
        <v>PK 2/4 DYSK NIEBIESKI: 6  (500 szt.)</v>
      </c>
      <c r="K1956" s="2" t="str">
        <f>VLOOKUP($A1956,'[1]23500'!$B$3:$L$5634,3,0)</f>
        <v>dysk</v>
      </c>
      <c r="L1956" s="2" t="str">
        <f>VLOOKUP($A1956,'[1]23500'!$B$3:$L$5634,4,0)</f>
        <v>3926909700</v>
      </c>
      <c r="M1956" s="2" t="str">
        <f>VLOOKUP($A1956,'[1]23500'!$B$3:$L$5634,5,0)</f>
        <v>7330417014943</v>
      </c>
      <c r="N1956" s="2">
        <f>VLOOKUP($A1956,'[1]23500'!$B$3:$L$5634,6,0)</f>
        <v>0</v>
      </c>
      <c r="O1956" s="2">
        <f>VLOOKUP($A1956,'[1]23500'!$B$3:$L$5634,7,0)</f>
        <v>0</v>
      </c>
      <c r="P1956" s="2">
        <f>VLOOKUP($A1956,'[1]23500'!$B$3:$L$5634,8,0)</f>
        <v>0</v>
      </c>
      <c r="Q1956" s="2" t="str">
        <f>VLOOKUP($A1956,'[1]23500'!$B$3:$L$5634,10,0)</f>
        <v>Na kable</v>
      </c>
      <c r="R1956" s="2" t="str">
        <f>VLOOKUP($A1956,'[1]23500'!$B$3:$L$5634,11,0)</f>
        <v>2001</v>
      </c>
    </row>
    <row r="1957" spans="1:18" x14ac:dyDescent="0.3">
      <c r="A1957" s="7" t="s">
        <v>5634</v>
      </c>
      <c r="B1957" s="7" t="s">
        <v>5635</v>
      </c>
      <c r="C1957" s="7" t="s">
        <v>582</v>
      </c>
      <c r="D1957" s="7" t="s">
        <v>5636</v>
      </c>
      <c r="E1957" s="7">
        <f t="shared" si="30"/>
        <v>12.416666666666668</v>
      </c>
      <c r="F1957" s="7">
        <v>14.9</v>
      </c>
      <c r="G1957" s="7" t="s">
        <v>584</v>
      </c>
      <c r="H1957" s="7" t="s">
        <v>585</v>
      </c>
      <c r="I1957" s="2" t="str">
        <f>VLOOKUP($A1957,'[1]23500'!$B$3:$L$5634,1,0)</f>
        <v>PK-20004SV79.7</v>
      </c>
      <c r="J1957" s="2" t="str">
        <f>VLOOKUP($A1957,'[1]23500'!$B$3:$L$5634,2,0)</f>
        <v>PK 2/4 DYSK FIOLETOWY: 7  (500 szt.)</v>
      </c>
      <c r="K1957" s="2" t="str">
        <f>VLOOKUP($A1957,'[1]23500'!$B$3:$L$5634,3,0)</f>
        <v>dysk</v>
      </c>
      <c r="L1957" s="2" t="str">
        <f>VLOOKUP($A1957,'[1]23500'!$B$3:$L$5634,4,0)</f>
        <v>3926909700</v>
      </c>
      <c r="M1957" s="2" t="str">
        <f>VLOOKUP($A1957,'[1]23500'!$B$3:$L$5634,5,0)</f>
        <v>7330417014950</v>
      </c>
      <c r="N1957" s="2">
        <f>VLOOKUP($A1957,'[1]23500'!$B$3:$L$5634,6,0)</f>
        <v>0</v>
      </c>
      <c r="O1957" s="2">
        <f>VLOOKUP($A1957,'[1]23500'!$B$3:$L$5634,7,0)</f>
        <v>0</v>
      </c>
      <c r="P1957" s="2">
        <f>VLOOKUP($A1957,'[1]23500'!$B$3:$L$5634,8,0)</f>
        <v>0</v>
      </c>
      <c r="Q1957" s="2" t="str">
        <f>VLOOKUP($A1957,'[1]23500'!$B$3:$L$5634,10,0)</f>
        <v>Na kable</v>
      </c>
      <c r="R1957" s="2" t="str">
        <f>VLOOKUP($A1957,'[1]23500'!$B$3:$L$5634,11,0)</f>
        <v>2001</v>
      </c>
    </row>
    <row r="1958" spans="1:18" x14ac:dyDescent="0.3">
      <c r="A1958" s="7" t="s">
        <v>5637</v>
      </c>
      <c r="B1958" s="7" t="s">
        <v>5638</v>
      </c>
      <c r="C1958" s="7" t="s">
        <v>582</v>
      </c>
      <c r="D1958" s="7" t="s">
        <v>5639</v>
      </c>
      <c r="E1958" s="7">
        <f t="shared" si="30"/>
        <v>12.416666666666668</v>
      </c>
      <c r="F1958" s="7">
        <v>14.9</v>
      </c>
      <c r="G1958" s="7" t="s">
        <v>584</v>
      </c>
      <c r="H1958" s="7" t="s">
        <v>585</v>
      </c>
      <c r="I1958" s="2" t="str">
        <f>VLOOKUP($A1958,'[1]23500'!$B$3:$L$5634,1,0)</f>
        <v>PK-20004SV80.8</v>
      </c>
      <c r="J1958" s="2" t="str">
        <f>VLOOKUP($A1958,'[1]23500'!$B$3:$L$5634,2,0)</f>
        <v>PK 2/4 DYSK SZARY: 8  (500 szt.)</v>
      </c>
      <c r="K1958" s="2" t="str">
        <f>VLOOKUP($A1958,'[1]23500'!$B$3:$L$5634,3,0)</f>
        <v>dysk</v>
      </c>
      <c r="L1958" s="2" t="str">
        <f>VLOOKUP($A1958,'[1]23500'!$B$3:$L$5634,4,0)</f>
        <v>3926909700</v>
      </c>
      <c r="M1958" s="2" t="str">
        <f>VLOOKUP($A1958,'[1]23500'!$B$3:$L$5634,5,0)</f>
        <v>7330417015049</v>
      </c>
      <c r="N1958" s="2">
        <f>VLOOKUP($A1958,'[1]23500'!$B$3:$L$5634,6,0)</f>
        <v>0</v>
      </c>
      <c r="O1958" s="2">
        <f>VLOOKUP($A1958,'[1]23500'!$B$3:$L$5634,7,0)</f>
        <v>0</v>
      </c>
      <c r="P1958" s="2">
        <f>VLOOKUP($A1958,'[1]23500'!$B$3:$L$5634,8,0)</f>
        <v>0</v>
      </c>
      <c r="Q1958" s="2" t="str">
        <f>VLOOKUP($A1958,'[1]23500'!$B$3:$L$5634,10,0)</f>
        <v>Na kable</v>
      </c>
      <c r="R1958" s="2" t="str">
        <f>VLOOKUP($A1958,'[1]23500'!$B$3:$L$5634,11,0)</f>
        <v>2001</v>
      </c>
    </row>
    <row r="1959" spans="1:18" x14ac:dyDescent="0.3">
      <c r="A1959" s="7" t="s">
        <v>5640</v>
      </c>
      <c r="B1959" s="7" t="s">
        <v>5641</v>
      </c>
      <c r="C1959" s="7" t="s">
        <v>582</v>
      </c>
      <c r="D1959" s="7" t="s">
        <v>5642</v>
      </c>
      <c r="E1959" s="7">
        <f t="shared" si="30"/>
        <v>12.416666666666668</v>
      </c>
      <c r="F1959" s="7">
        <v>14.9</v>
      </c>
      <c r="G1959" s="7" t="s">
        <v>584</v>
      </c>
      <c r="H1959" s="7" t="s">
        <v>585</v>
      </c>
      <c r="I1959" s="2" t="str">
        <f>VLOOKUP($A1959,'[1]23500'!$B$3:$L$5634,1,0)</f>
        <v>PK-20004SV90.9</v>
      </c>
      <c r="J1959" s="2" t="str">
        <f>VLOOKUP($A1959,'[1]23500'!$B$3:$L$5634,2,0)</f>
        <v>PK 2/4 DYSK BIAŁY: 9  (500 szt.)</v>
      </c>
      <c r="K1959" s="2" t="str">
        <f>VLOOKUP($A1959,'[1]23500'!$B$3:$L$5634,3,0)</f>
        <v>dysk</v>
      </c>
      <c r="L1959" s="2" t="str">
        <f>VLOOKUP($A1959,'[1]23500'!$B$3:$L$5634,4,0)</f>
        <v>3926909700</v>
      </c>
      <c r="M1959" s="2" t="str">
        <f>VLOOKUP($A1959,'[1]23500'!$B$3:$L$5634,5,0)</f>
        <v>7330417015186</v>
      </c>
      <c r="N1959" s="2">
        <f>VLOOKUP($A1959,'[1]23500'!$B$3:$L$5634,6,0)</f>
        <v>0</v>
      </c>
      <c r="O1959" s="2">
        <f>VLOOKUP($A1959,'[1]23500'!$B$3:$L$5634,7,0)</f>
        <v>0</v>
      </c>
      <c r="P1959" s="2">
        <f>VLOOKUP($A1959,'[1]23500'!$B$3:$L$5634,8,0)</f>
        <v>0</v>
      </c>
      <c r="Q1959" s="2" t="str">
        <f>VLOOKUP($A1959,'[1]23500'!$B$3:$L$5634,10,0)</f>
        <v>Na kable</v>
      </c>
      <c r="R1959" s="2" t="str">
        <f>VLOOKUP($A1959,'[1]23500'!$B$3:$L$5634,11,0)</f>
        <v>2001</v>
      </c>
    </row>
    <row r="1960" spans="1:18" x14ac:dyDescent="0.3">
      <c r="A1960" s="1" t="s">
        <v>5643</v>
      </c>
      <c r="B1960" s="1" t="s">
        <v>5644</v>
      </c>
      <c r="C1960" s="1" t="s">
        <v>680</v>
      </c>
      <c r="D1960" s="1" t="s">
        <v>5645</v>
      </c>
      <c r="E1960" s="1">
        <f t="shared" si="30"/>
        <v>0</v>
      </c>
      <c r="F1960" s="1"/>
      <c r="G1960" s="1" t="s">
        <v>584</v>
      </c>
      <c r="H1960" s="1" t="s">
        <v>585</v>
      </c>
      <c r="I1960" s="2" t="str">
        <f>VLOOKUP($A1960,'[1]23500'!$B$3:$L$5634,1,0)</f>
        <v>PK-20006AV40.L1</v>
      </c>
      <c r="J1960" s="2" t="str">
        <f>VLOOKUP($A1960,'[1]23500'!$B$3:$L$5634,2,0)</f>
        <v>PK 2/6 CIĘTY ŻÓŁTY: L1  (100 szt.)</v>
      </c>
      <c r="K1960" s="2" t="str">
        <f>VLOOKUP($A1960,'[1]23500'!$B$3:$L$5634,3,0)</f>
        <v>paczka</v>
      </c>
      <c r="L1960" s="2" t="str">
        <f>VLOOKUP($A1960,'[1]23500'!$B$3:$L$5634,4,0)</f>
        <v>3926909700</v>
      </c>
      <c r="M1960" s="2" t="str">
        <f>VLOOKUP($A1960,'[1]23500'!$B$3:$L$5634,5,0)</f>
        <v>7330417037614</v>
      </c>
      <c r="N1960" s="2">
        <f>VLOOKUP($A1960,'[1]23500'!$B$3:$L$5634,6,0)</f>
        <v>0</v>
      </c>
      <c r="O1960" s="2">
        <f>VLOOKUP($A1960,'[1]23500'!$B$3:$L$5634,7,0)</f>
        <v>0</v>
      </c>
      <c r="P1960" s="2">
        <f>VLOOKUP($A1960,'[1]23500'!$B$3:$L$5634,8,0)</f>
        <v>0</v>
      </c>
      <c r="Q1960" s="2" t="str">
        <f>VLOOKUP($A1960,'[1]23500'!$B$3:$L$5634,10,0)</f>
        <v>Na kable</v>
      </c>
      <c r="R1960" s="2" t="str">
        <f>VLOOKUP($A1960,'[1]23500'!$B$3:$L$5634,11,0)</f>
        <v>2001</v>
      </c>
    </row>
    <row r="1961" spans="1:18" x14ac:dyDescent="0.3">
      <c r="A1961" s="1" t="s">
        <v>5646</v>
      </c>
      <c r="B1961" s="1" t="s">
        <v>5647</v>
      </c>
      <c r="C1961" s="1" t="s">
        <v>680</v>
      </c>
      <c r="D1961" s="1" t="s">
        <v>5648</v>
      </c>
      <c r="E1961" s="1">
        <f t="shared" si="30"/>
        <v>0</v>
      </c>
      <c r="F1961" s="1"/>
      <c r="G1961" s="1" t="s">
        <v>584</v>
      </c>
      <c r="H1961" s="1" t="s">
        <v>585</v>
      </c>
      <c r="I1961" s="2" t="str">
        <f>VLOOKUP($A1961,'[1]23500'!$B$3:$L$5634,1,0)</f>
        <v>PK-20006AV40.L2</v>
      </c>
      <c r="J1961" s="2" t="str">
        <f>VLOOKUP($A1961,'[1]23500'!$B$3:$L$5634,2,0)</f>
        <v>PK 2/6 CIĘTY ŻÓŁTY: L2  (100 szt.)</v>
      </c>
      <c r="K1961" s="2" t="str">
        <f>VLOOKUP($A1961,'[1]23500'!$B$3:$L$5634,3,0)</f>
        <v>paczka</v>
      </c>
      <c r="L1961" s="2" t="str">
        <f>VLOOKUP($A1961,'[1]23500'!$B$3:$L$5634,4,0)</f>
        <v>3926909700</v>
      </c>
      <c r="M1961" s="2" t="str">
        <f>VLOOKUP($A1961,'[1]23500'!$B$3:$L$5634,5,0)</f>
        <v>7330417037621</v>
      </c>
      <c r="N1961" s="2">
        <f>VLOOKUP($A1961,'[1]23500'!$B$3:$L$5634,6,0)</f>
        <v>0</v>
      </c>
      <c r="O1961" s="2">
        <f>VLOOKUP($A1961,'[1]23500'!$B$3:$L$5634,7,0)</f>
        <v>0</v>
      </c>
      <c r="P1961" s="2">
        <f>VLOOKUP($A1961,'[1]23500'!$B$3:$L$5634,8,0)</f>
        <v>0</v>
      </c>
      <c r="Q1961" s="2" t="str">
        <f>VLOOKUP($A1961,'[1]23500'!$B$3:$L$5634,10,0)</f>
        <v>Na kable</v>
      </c>
      <c r="R1961" s="2" t="str">
        <f>VLOOKUP($A1961,'[1]23500'!$B$3:$L$5634,11,0)</f>
        <v>2001</v>
      </c>
    </row>
    <row r="1962" spans="1:18" x14ac:dyDescent="0.3">
      <c r="A1962" s="1" t="s">
        <v>5649</v>
      </c>
      <c r="B1962" s="1" t="s">
        <v>5650</v>
      </c>
      <c r="C1962" s="1" t="s">
        <v>680</v>
      </c>
      <c r="D1962" s="1" t="s">
        <v>5651</v>
      </c>
      <c r="E1962" s="1">
        <f t="shared" si="30"/>
        <v>0</v>
      </c>
      <c r="F1962" s="1"/>
      <c r="G1962" s="1" t="s">
        <v>584</v>
      </c>
      <c r="H1962" s="1" t="s">
        <v>585</v>
      </c>
      <c r="I1962" s="2" t="str">
        <f>VLOOKUP($A1962,'[1]23500'!$B$3:$L$5634,1,0)</f>
        <v>PK-20006AV40.L3</v>
      </c>
      <c r="J1962" s="2" t="str">
        <f>VLOOKUP($A1962,'[1]23500'!$B$3:$L$5634,2,0)</f>
        <v>PK 2/6 CIĘTY ŻÓŁTY: L3  (100 szt.)</v>
      </c>
      <c r="K1962" s="2" t="str">
        <f>VLOOKUP($A1962,'[1]23500'!$B$3:$L$5634,3,0)</f>
        <v>paczka</v>
      </c>
      <c r="L1962" s="2" t="str">
        <f>VLOOKUP($A1962,'[1]23500'!$B$3:$L$5634,4,0)</f>
        <v>3926909700</v>
      </c>
      <c r="M1962" s="2" t="str">
        <f>VLOOKUP($A1962,'[1]23500'!$B$3:$L$5634,5,0)</f>
        <v>7330417037638</v>
      </c>
      <c r="N1962" s="2">
        <f>VLOOKUP($A1962,'[1]23500'!$B$3:$L$5634,6,0)</f>
        <v>0</v>
      </c>
      <c r="O1962" s="2">
        <f>VLOOKUP($A1962,'[1]23500'!$B$3:$L$5634,7,0)</f>
        <v>0</v>
      </c>
      <c r="P1962" s="2">
        <f>VLOOKUP($A1962,'[1]23500'!$B$3:$L$5634,8,0)</f>
        <v>0</v>
      </c>
      <c r="Q1962" s="2" t="str">
        <f>VLOOKUP($A1962,'[1]23500'!$B$3:$L$5634,10,0)</f>
        <v>Na kable</v>
      </c>
      <c r="R1962" s="2" t="str">
        <f>VLOOKUP($A1962,'[1]23500'!$B$3:$L$5634,11,0)</f>
        <v>2001</v>
      </c>
    </row>
    <row r="1963" spans="1:18" x14ac:dyDescent="0.3">
      <c r="A1963" s="1" t="s">
        <v>5652</v>
      </c>
      <c r="B1963" s="1" t="s">
        <v>5653</v>
      </c>
      <c r="C1963" s="1" t="s">
        <v>680</v>
      </c>
      <c r="D1963" s="1" t="s">
        <v>5654</v>
      </c>
      <c r="E1963" s="1">
        <f t="shared" si="30"/>
        <v>0</v>
      </c>
      <c r="F1963" s="1"/>
      <c r="G1963" s="1" t="s">
        <v>584</v>
      </c>
      <c r="H1963" s="1" t="s">
        <v>585</v>
      </c>
      <c r="I1963" s="2" t="str">
        <f>VLOOKUP($A1963,'[1]23500'!$B$3:$L$5634,1,0)</f>
        <v>PK-20006AV40.PE</v>
      </c>
      <c r="J1963" s="2" t="str">
        <f>VLOOKUP($A1963,'[1]23500'!$B$3:$L$5634,2,0)</f>
        <v>PK 2/6 CIĘTY ŻÓŁTY: PE  (100 szt.)</v>
      </c>
      <c r="K1963" s="2" t="str">
        <f>VLOOKUP($A1963,'[1]23500'!$B$3:$L$5634,3,0)</f>
        <v>paczka</v>
      </c>
      <c r="L1963" s="2" t="str">
        <f>VLOOKUP($A1963,'[1]23500'!$B$3:$L$5634,4,0)</f>
        <v>3926909700</v>
      </c>
      <c r="M1963" s="2" t="str">
        <f>VLOOKUP($A1963,'[1]23500'!$B$3:$L$5634,5,0)</f>
        <v>7330417037645</v>
      </c>
      <c r="N1963" s="2">
        <f>VLOOKUP($A1963,'[1]23500'!$B$3:$L$5634,6,0)</f>
        <v>0</v>
      </c>
      <c r="O1963" s="2">
        <f>VLOOKUP($A1963,'[1]23500'!$B$3:$L$5634,7,0)</f>
        <v>0</v>
      </c>
      <c r="P1963" s="2">
        <f>VLOOKUP($A1963,'[1]23500'!$B$3:$L$5634,8,0)</f>
        <v>0</v>
      </c>
      <c r="Q1963" s="2" t="str">
        <f>VLOOKUP($A1963,'[1]23500'!$B$3:$L$5634,10,0)</f>
        <v>Na kable</v>
      </c>
      <c r="R1963" s="2" t="str">
        <f>VLOOKUP($A1963,'[1]23500'!$B$3:$L$5634,11,0)</f>
        <v>2001</v>
      </c>
    </row>
    <row r="1964" spans="1:18" x14ac:dyDescent="0.3">
      <c r="A1964" s="1" t="s">
        <v>5655</v>
      </c>
      <c r="B1964" s="1" t="s">
        <v>5656</v>
      </c>
      <c r="C1964" s="1" t="s">
        <v>1112</v>
      </c>
      <c r="D1964" s="1" t="s">
        <v>5657</v>
      </c>
      <c r="E1964" s="1">
        <f t="shared" si="30"/>
        <v>0</v>
      </c>
      <c r="F1964" s="1"/>
      <c r="G1964" s="1" t="s">
        <v>544</v>
      </c>
      <c r="H1964" s="1" t="s">
        <v>590</v>
      </c>
      <c r="I1964" s="2" t="str">
        <f>VLOOKUP($A1964,'[1]23500'!$B$3:$L$5634,1,0)</f>
        <v>PK-20015AN4</v>
      </c>
      <c r="J1964" s="2" t="str">
        <f>VLOOKUP($A1964,'[1]23500'!$B$3:$L$5634,2,0)</f>
        <v>PK 2/15 CIĘTY ŻÓŁTY: CZYSTY  (20 szt.)</v>
      </c>
      <c r="K1964" s="2" t="str">
        <f>VLOOKUP($A1964,'[1]23500'!$B$3:$L$5634,3,0)</f>
        <v>paczka</v>
      </c>
      <c r="L1964" s="2" t="str">
        <f>VLOOKUP($A1964,'[1]23500'!$B$3:$L$5634,4,0)</f>
        <v>3926909700</v>
      </c>
      <c r="M1964" s="2" t="str">
        <f>VLOOKUP($A1964,'[1]23500'!$B$3:$L$5634,5,0)</f>
        <v>5903041609537</v>
      </c>
      <c r="N1964" s="2">
        <f>VLOOKUP($A1964,'[1]23500'!$B$3:$L$5634,6,0)</f>
        <v>8.0000000000000002E-3</v>
      </c>
      <c r="O1964" s="2" t="str">
        <f>VLOOKUP($A1964,'[1]23500'!$B$3:$L$5634,7,0)</f>
        <v>Kg</v>
      </c>
      <c r="P1964" s="2">
        <f>VLOOKUP($A1964,'[1]23500'!$B$3:$L$5634,8,0)</f>
        <v>8.9999999999999993E-3</v>
      </c>
      <c r="Q1964" s="2" t="str">
        <f>VLOOKUP($A1964,'[1]23500'!$B$3:$L$5634,10,0)</f>
        <v>Na kable</v>
      </c>
      <c r="R1964" s="2" t="str">
        <f>VLOOKUP($A1964,'[1]23500'!$B$3:$L$5634,11,0)</f>
        <v>2003</v>
      </c>
    </row>
    <row r="1965" spans="1:18" x14ac:dyDescent="0.3">
      <c r="A1965" s="1" t="s">
        <v>5658</v>
      </c>
      <c r="B1965" s="1" t="s">
        <v>5659</v>
      </c>
      <c r="C1965" s="1" t="s">
        <v>1112</v>
      </c>
      <c r="D1965" s="1" t="s">
        <v>5660</v>
      </c>
      <c r="E1965" s="1">
        <f t="shared" si="30"/>
        <v>0</v>
      </c>
      <c r="F1965" s="1"/>
      <c r="G1965" s="1" t="s">
        <v>544</v>
      </c>
      <c r="H1965" s="1" t="s">
        <v>590</v>
      </c>
      <c r="I1965" s="2" t="str">
        <f>VLOOKUP($A1965,'[1]23500'!$B$3:$L$5634,1,0)</f>
        <v>PK-20027AN4</v>
      </c>
      <c r="J1965" s="2" t="str">
        <f>VLOOKUP($A1965,'[1]23500'!$B$3:$L$5634,2,0)</f>
        <v>PK 2/27 CIĘTY ŻÓŁTY: CZYSTY  (20 szt.)</v>
      </c>
      <c r="K1965" s="2" t="str">
        <f>VLOOKUP($A1965,'[1]23500'!$B$3:$L$5634,3,0)</f>
        <v>paczka</v>
      </c>
      <c r="L1965" s="2" t="str">
        <f>VLOOKUP($A1965,'[1]23500'!$B$3:$L$5634,4,0)</f>
        <v>3926909700</v>
      </c>
      <c r="M1965" s="2" t="str">
        <f>VLOOKUP($A1965,'[1]23500'!$B$3:$L$5634,5,0)</f>
        <v>7330417045992</v>
      </c>
      <c r="N1965" s="2">
        <f>VLOOKUP($A1965,'[1]23500'!$B$3:$L$5634,6,0)</f>
        <v>0</v>
      </c>
      <c r="O1965" s="2">
        <f>VLOOKUP($A1965,'[1]23500'!$B$3:$L$5634,7,0)</f>
        <v>0</v>
      </c>
      <c r="P1965" s="2">
        <f>VLOOKUP($A1965,'[1]23500'!$B$3:$L$5634,8,0)</f>
        <v>0</v>
      </c>
      <c r="Q1965" s="2" t="str">
        <f>VLOOKUP($A1965,'[1]23500'!$B$3:$L$5634,10,0)</f>
        <v>Na kable</v>
      </c>
      <c r="R1965" s="2" t="str">
        <f>VLOOKUP($A1965,'[1]23500'!$B$3:$L$5634,11,0)</f>
        <v>2003</v>
      </c>
    </row>
    <row r="1966" spans="1:18" x14ac:dyDescent="0.3">
      <c r="A1966" s="1" t="s">
        <v>5661</v>
      </c>
      <c r="B1966" s="1" t="s">
        <v>5662</v>
      </c>
      <c r="C1966" s="1" t="s">
        <v>5663</v>
      </c>
      <c r="D1966" s="1" t="s">
        <v>5664</v>
      </c>
      <c r="E1966" s="1">
        <f t="shared" si="30"/>
        <v>0</v>
      </c>
      <c r="F1966" s="1"/>
      <c r="G1966" s="1" t="s">
        <v>544</v>
      </c>
      <c r="H1966" s="1" t="s">
        <v>590</v>
      </c>
      <c r="I1966" s="2" t="str">
        <f>VLOOKUP($A1966,'[1]23500'!$B$3:$L$5634,1,0)</f>
        <v>PK-20Q25KN4</v>
      </c>
      <c r="J1966" s="2" t="str">
        <f>VLOOKUP($A1966,'[1]23500'!$B$3:$L$5634,2,0)</f>
        <v>PK 2/25 CIĘTY Z OTWORAMI  ŻÓŁTY: CZYSTY</v>
      </c>
      <c r="K1966" s="2" t="str">
        <f>VLOOKUP($A1966,'[1]23500'!$B$3:$L$5634,3,0)</f>
        <v>szt.</v>
      </c>
      <c r="L1966" s="2" t="str">
        <f>VLOOKUP($A1966,'[1]23500'!$B$3:$L$5634,4,0)</f>
        <v>3926909700</v>
      </c>
      <c r="M1966" s="2" t="str">
        <f>VLOOKUP($A1966,'[1]23500'!$B$3:$L$5634,5,0)</f>
        <v>5903041609575</v>
      </c>
      <c r="N1966" s="2">
        <f>VLOOKUP($A1966,'[1]23500'!$B$3:$L$5634,6,0)</f>
        <v>0</v>
      </c>
      <c r="O1966" s="2">
        <f>VLOOKUP($A1966,'[1]23500'!$B$3:$L$5634,7,0)</f>
        <v>0</v>
      </c>
      <c r="P1966" s="2">
        <f>VLOOKUP($A1966,'[1]23500'!$B$3:$L$5634,8,0)</f>
        <v>0</v>
      </c>
      <c r="Q1966" s="2" t="str">
        <f>VLOOKUP($A1966,'[1]23500'!$B$3:$L$5634,10,0)</f>
        <v>Na kable</v>
      </c>
      <c r="R1966" s="2" t="str">
        <f>VLOOKUP($A1966,'[1]23500'!$B$3:$L$5634,11,0)</f>
        <v>2003</v>
      </c>
    </row>
    <row r="1967" spans="1:18" x14ac:dyDescent="0.3">
      <c r="A1967" s="1" t="s">
        <v>5661</v>
      </c>
      <c r="B1967" s="1" t="s">
        <v>5665</v>
      </c>
      <c r="C1967" s="1" t="s">
        <v>5666</v>
      </c>
      <c r="D1967" s="1" t="s">
        <v>5667</v>
      </c>
      <c r="E1967" s="1">
        <f t="shared" si="30"/>
        <v>0</v>
      </c>
      <c r="F1967" s="1"/>
      <c r="G1967" s="1" t="s">
        <v>584</v>
      </c>
      <c r="H1967" s="1" t="s">
        <v>585</v>
      </c>
      <c r="I1967" s="2" t="str">
        <f>VLOOKUP($A1967,'[1]23500'!$B$3:$L$5634,1,0)</f>
        <v>PK-20Q25KN4</v>
      </c>
      <c r="J1967" s="2" t="str">
        <f>VLOOKUP($A1967,'[1]23500'!$B$3:$L$5634,2,0)</f>
        <v>PK 2/25 CIĘTY Z OTWORAMI  ŻÓŁTY: CZYSTY</v>
      </c>
      <c r="K1967" s="2" t="str">
        <f>VLOOKUP($A1967,'[1]23500'!$B$3:$L$5634,3,0)</f>
        <v>szt.</v>
      </c>
      <c r="L1967" s="2" t="str">
        <f>VLOOKUP($A1967,'[1]23500'!$B$3:$L$5634,4,0)</f>
        <v>3926909700</v>
      </c>
      <c r="M1967" s="2" t="str">
        <f>VLOOKUP($A1967,'[1]23500'!$B$3:$L$5634,5,0)</f>
        <v>5903041609575</v>
      </c>
      <c r="N1967" s="2">
        <f>VLOOKUP($A1967,'[1]23500'!$B$3:$L$5634,6,0)</f>
        <v>0</v>
      </c>
      <c r="O1967" s="2">
        <f>VLOOKUP($A1967,'[1]23500'!$B$3:$L$5634,7,0)</f>
        <v>0</v>
      </c>
      <c r="P1967" s="2">
        <f>VLOOKUP($A1967,'[1]23500'!$B$3:$L$5634,8,0)</f>
        <v>0</v>
      </c>
      <c r="Q1967" s="2" t="str">
        <f>VLOOKUP($A1967,'[1]23500'!$B$3:$L$5634,10,0)</f>
        <v>Na kable</v>
      </c>
      <c r="R1967" s="2" t="str">
        <f>VLOOKUP($A1967,'[1]23500'!$B$3:$L$5634,11,0)</f>
        <v>2003</v>
      </c>
    </row>
    <row r="1968" spans="1:18" x14ac:dyDescent="0.3">
      <c r="A1968" s="1" t="s">
        <v>5668</v>
      </c>
      <c r="B1968" s="1" t="s">
        <v>5669</v>
      </c>
      <c r="C1968" s="1" t="s">
        <v>578</v>
      </c>
      <c r="D1968" s="1" t="s">
        <v>5670</v>
      </c>
      <c r="E1968" s="1">
        <f t="shared" si="30"/>
        <v>0</v>
      </c>
      <c r="F1968" s="1"/>
      <c r="G1968" s="1" t="s">
        <v>584</v>
      </c>
      <c r="H1968" s="1" t="s">
        <v>585</v>
      </c>
      <c r="I1968" s="2" t="e">
        <f>VLOOKUP($A1968,'[1]23500'!$B$3:$L$5634,1,0)</f>
        <v>#N/A</v>
      </c>
      <c r="J1968" s="2" t="e">
        <f>VLOOKUP($A1968,'[1]23500'!$B$3:$L$5634,2,0)</f>
        <v>#N/A</v>
      </c>
      <c r="K1968" s="2" t="e">
        <f>VLOOKUP($A1968,'[1]23500'!$B$3:$L$5634,3,0)</f>
        <v>#N/A</v>
      </c>
      <c r="L1968" s="2" t="e">
        <f>VLOOKUP($A1968,'[1]23500'!$B$3:$L$5634,4,0)</f>
        <v>#N/A</v>
      </c>
      <c r="M1968" s="2" t="e">
        <f>VLOOKUP($A1968,'[1]23500'!$B$3:$L$5634,5,0)</f>
        <v>#N/A</v>
      </c>
      <c r="N1968" s="2" t="e">
        <f>VLOOKUP($A1968,'[1]23500'!$B$3:$L$5634,6,0)</f>
        <v>#N/A</v>
      </c>
      <c r="O1968" s="2" t="e">
        <f>VLOOKUP($A1968,'[1]23500'!$B$3:$L$5634,7,0)</f>
        <v>#N/A</v>
      </c>
      <c r="P1968" s="2" t="e">
        <f>VLOOKUP($A1968,'[1]23500'!$B$3:$L$5634,8,0)</f>
        <v>#N/A</v>
      </c>
      <c r="Q1968" s="2" t="e">
        <f>VLOOKUP($A1968,'[1]23500'!$B$3:$L$5634,10,0)</f>
        <v>#N/A</v>
      </c>
      <c r="R1968" s="2" t="e">
        <f>VLOOKUP($A1968,'[1]23500'!$B$3:$L$5634,11,0)</f>
        <v>#N/A</v>
      </c>
    </row>
    <row r="1969" spans="1:18" x14ac:dyDescent="0.3">
      <c r="A1969" s="1" t="s">
        <v>5671</v>
      </c>
      <c r="B1969" s="1" t="s">
        <v>5672</v>
      </c>
      <c r="C1969" s="1" t="s">
        <v>5673</v>
      </c>
      <c r="D1969" s="1" t="s">
        <v>5674</v>
      </c>
      <c r="E1969" s="1">
        <f t="shared" si="30"/>
        <v>0</v>
      </c>
      <c r="F1969" s="1"/>
      <c r="G1969" s="1" t="s">
        <v>544</v>
      </c>
      <c r="H1969" s="1" t="s">
        <v>590</v>
      </c>
      <c r="I1969" s="2" t="str">
        <f>VLOOKUP($A1969,'[1]23500'!$B$3:$L$5634,1,0)</f>
        <v>PK-20Q40KN4</v>
      </c>
      <c r="J1969" s="2" t="str">
        <f>VLOOKUP($A1969,'[1]23500'!$B$3:$L$5634,2,0)</f>
        <v>PK 2/40 CIĘTY Z OTWORAMI ŻÓŁTY: CZYSTY  (2000 szt.)</v>
      </c>
      <c r="K1969" s="2" t="str">
        <f>VLOOKUP($A1969,'[1]23500'!$B$3:$L$5634,3,0)</f>
        <v>karton</v>
      </c>
      <c r="L1969" s="2" t="str">
        <f>VLOOKUP($A1969,'[1]23500'!$B$3:$L$5634,4,0)</f>
        <v>3926909700</v>
      </c>
      <c r="M1969" s="2" t="str">
        <f>VLOOKUP($A1969,'[1]23500'!$B$3:$L$5634,5,0)</f>
        <v>7330417072059</v>
      </c>
      <c r="N1969" s="2">
        <f>VLOOKUP($A1969,'[1]23500'!$B$3:$L$5634,6,0)</f>
        <v>2.2000000000000002</v>
      </c>
      <c r="O1969" s="2" t="str">
        <f>VLOOKUP($A1969,'[1]23500'!$B$3:$L$5634,7,0)</f>
        <v>Kg</v>
      </c>
      <c r="P1969" s="2">
        <f>VLOOKUP($A1969,'[1]23500'!$B$3:$L$5634,8,0)</f>
        <v>2.6</v>
      </c>
      <c r="Q1969" s="2" t="str">
        <f>VLOOKUP($A1969,'[1]23500'!$B$3:$L$5634,10,0)</f>
        <v>Na kable</v>
      </c>
      <c r="R1969" s="2" t="str">
        <f>VLOOKUP($A1969,'[1]23500'!$B$3:$L$5634,11,0)</f>
        <v>2003</v>
      </c>
    </row>
    <row r="1970" spans="1:18" x14ac:dyDescent="0.3">
      <c r="A1970" s="1" t="s">
        <v>5671</v>
      </c>
      <c r="B1970" s="1" t="s">
        <v>5675</v>
      </c>
      <c r="C1970" s="1" t="s">
        <v>5676</v>
      </c>
      <c r="D1970" s="1" t="s">
        <v>5677</v>
      </c>
      <c r="E1970" s="1">
        <f t="shared" si="30"/>
        <v>0</v>
      </c>
      <c r="F1970" s="1"/>
      <c r="G1970" s="1" t="s">
        <v>584</v>
      </c>
      <c r="H1970" s="1" t="s">
        <v>585</v>
      </c>
      <c r="I1970" s="2" t="str">
        <f>VLOOKUP($A1970,'[1]23500'!$B$3:$L$5634,1,0)</f>
        <v>PK-20Q40KN4</v>
      </c>
      <c r="J1970" s="2" t="str">
        <f>VLOOKUP($A1970,'[1]23500'!$B$3:$L$5634,2,0)</f>
        <v>PK 2/40 CIĘTY Z OTWORAMI ŻÓŁTY: CZYSTY  (2000 szt.)</v>
      </c>
      <c r="K1970" s="2" t="str">
        <f>VLOOKUP($A1970,'[1]23500'!$B$3:$L$5634,3,0)</f>
        <v>karton</v>
      </c>
      <c r="L1970" s="2" t="str">
        <f>VLOOKUP($A1970,'[1]23500'!$B$3:$L$5634,4,0)</f>
        <v>3926909700</v>
      </c>
      <c r="M1970" s="2" t="str">
        <f>VLOOKUP($A1970,'[1]23500'!$B$3:$L$5634,5,0)</f>
        <v>7330417072059</v>
      </c>
      <c r="N1970" s="2">
        <f>VLOOKUP($A1970,'[1]23500'!$B$3:$L$5634,6,0)</f>
        <v>2.2000000000000002</v>
      </c>
      <c r="O1970" s="2" t="str">
        <f>VLOOKUP($A1970,'[1]23500'!$B$3:$L$5634,7,0)</f>
        <v>Kg</v>
      </c>
      <c r="P1970" s="2">
        <f>VLOOKUP($A1970,'[1]23500'!$B$3:$L$5634,8,0)</f>
        <v>2.6</v>
      </c>
      <c r="Q1970" s="2" t="str">
        <f>VLOOKUP($A1970,'[1]23500'!$B$3:$L$5634,10,0)</f>
        <v>Na kable</v>
      </c>
      <c r="R1970" s="2" t="str">
        <f>VLOOKUP($A1970,'[1]23500'!$B$3:$L$5634,11,0)</f>
        <v>2003</v>
      </c>
    </row>
    <row r="1971" spans="1:18" x14ac:dyDescent="0.3">
      <c r="A1971" s="7" t="s">
        <v>5678</v>
      </c>
      <c r="B1971" s="7" t="s">
        <v>5679</v>
      </c>
      <c r="C1971" s="7" t="s">
        <v>680</v>
      </c>
      <c r="D1971" s="7" t="s">
        <v>5680</v>
      </c>
      <c r="E1971" s="7">
        <f t="shared" si="30"/>
        <v>11.525</v>
      </c>
      <c r="F1971" s="7">
        <v>13.83</v>
      </c>
      <c r="G1971" s="7" t="s">
        <v>5681</v>
      </c>
      <c r="H1971" s="7" t="s">
        <v>54</v>
      </c>
      <c r="I1971" s="2" t="str">
        <f>VLOOKUP($A1971,'[1]23500'!$B$3:$L$5634,1,0)</f>
        <v>PKB-1/4-0</v>
      </c>
      <c r="J1971" s="2" t="str">
        <f>VLOOKUP($A1971,'[1]23500'!$B$3:$L$5634,2,0)</f>
        <v>UCHWYT SAMOPRZYLEPNY 20 x 20 mm CZARNY  (100 szt.)</v>
      </c>
      <c r="K1971" s="2" t="str">
        <f>VLOOKUP($A1971,'[1]23500'!$B$3:$L$5634,3,0)</f>
        <v>paczka</v>
      </c>
      <c r="L1971" s="2" t="str">
        <f>VLOOKUP($A1971,'[1]23500'!$B$3:$L$5634,4,0)</f>
        <v>3917400000</v>
      </c>
      <c r="M1971" s="2" t="str">
        <f>VLOOKUP($A1971,'[1]23500'!$B$3:$L$5634,5,0)</f>
        <v>5906775915554</v>
      </c>
      <c r="N1971" s="2">
        <f>VLOOKUP($A1971,'[1]23500'!$B$3:$L$5634,6,0)</f>
        <v>6.2E-2</v>
      </c>
      <c r="O1971" s="2" t="str">
        <f>VLOOKUP($A1971,'[1]23500'!$B$3:$L$5634,7,0)</f>
        <v>Kg</v>
      </c>
      <c r="P1971" s="2">
        <f>VLOOKUP($A1971,'[1]23500'!$B$3:$L$5634,8,0)</f>
        <v>7.1999999999999995E-2</v>
      </c>
      <c r="Q1971" s="2" t="str">
        <f>VLOOKUP($A1971,'[1]23500'!$B$3:$L$5634,10,0)</f>
        <v>Opaski Kablowe</v>
      </c>
      <c r="R1971" s="2" t="str">
        <f>VLOOKUP($A1971,'[1]23500'!$B$3:$L$5634,11,0)</f>
        <v>8001</v>
      </c>
    </row>
    <row r="1972" spans="1:18" x14ac:dyDescent="0.3">
      <c r="A1972" s="7" t="s">
        <v>5682</v>
      </c>
      <c r="B1972" s="7" t="s">
        <v>5683</v>
      </c>
      <c r="C1972" s="7" t="s">
        <v>680</v>
      </c>
      <c r="D1972" s="7" t="s">
        <v>5684</v>
      </c>
      <c r="E1972" s="7">
        <f t="shared" si="30"/>
        <v>11.525</v>
      </c>
      <c r="F1972" s="7">
        <v>13.83</v>
      </c>
      <c r="G1972" s="7" t="s">
        <v>5681</v>
      </c>
      <c r="H1972" s="7" t="s">
        <v>54</v>
      </c>
      <c r="I1972" s="2" t="str">
        <f>VLOOKUP($A1972,'[1]23500'!$B$3:$L$5634,1,0)</f>
        <v>PKB-1/4-9</v>
      </c>
      <c r="J1972" s="2" t="str">
        <f>VLOOKUP($A1972,'[1]23500'!$B$3:$L$5634,2,0)</f>
        <v>UCHWYT SAMOPRZYLEPNY 20 x 20 mm BIAŁY  (100 szt.)</v>
      </c>
      <c r="K1972" s="2" t="str">
        <f>VLOOKUP($A1972,'[1]23500'!$B$3:$L$5634,3,0)</f>
        <v>paczka</v>
      </c>
      <c r="L1972" s="2" t="str">
        <f>VLOOKUP($A1972,'[1]23500'!$B$3:$L$5634,4,0)</f>
        <v>3917400000</v>
      </c>
      <c r="M1972" s="2" t="str">
        <f>VLOOKUP($A1972,'[1]23500'!$B$3:$L$5634,5,0)</f>
        <v>5906775915547</v>
      </c>
      <c r="N1972" s="2">
        <f>VLOOKUP($A1972,'[1]23500'!$B$3:$L$5634,6,0)</f>
        <v>6.2E-2</v>
      </c>
      <c r="O1972" s="2" t="str">
        <f>VLOOKUP($A1972,'[1]23500'!$B$3:$L$5634,7,0)</f>
        <v>Kg</v>
      </c>
      <c r="P1972" s="2">
        <f>VLOOKUP($A1972,'[1]23500'!$B$3:$L$5634,8,0)</f>
        <v>7.1999999999999995E-2</v>
      </c>
      <c r="Q1972" s="2" t="str">
        <f>VLOOKUP($A1972,'[1]23500'!$B$3:$L$5634,10,0)</f>
        <v>Opaski Kablowe</v>
      </c>
      <c r="R1972" s="2" t="str">
        <f>VLOOKUP($A1972,'[1]23500'!$B$3:$L$5634,11,0)</f>
        <v>8001</v>
      </c>
    </row>
    <row r="1973" spans="1:18" x14ac:dyDescent="0.3">
      <c r="A1973" s="7" t="s">
        <v>5685</v>
      </c>
      <c r="B1973" s="7" t="s">
        <v>5686</v>
      </c>
      <c r="C1973" s="7" t="s">
        <v>680</v>
      </c>
      <c r="D1973" s="7" t="s">
        <v>5687</v>
      </c>
      <c r="E1973" s="7">
        <f t="shared" si="30"/>
        <v>0.65833333333333344</v>
      </c>
      <c r="F1973" s="7">
        <v>0.79</v>
      </c>
      <c r="G1973" s="7" t="s">
        <v>5681</v>
      </c>
      <c r="H1973" s="7" t="s">
        <v>54</v>
      </c>
      <c r="I1973" s="2" t="str">
        <f>VLOOKUP($A1973,'[1]23500'!$B$3:$L$5634,1,0)</f>
        <v>PKB-10025-0</v>
      </c>
      <c r="J1973" s="2" t="str">
        <f>VLOOKUP($A1973,'[1]23500'!$B$3:$L$5634,2,0)</f>
        <v>OPASKA ZACISKOWA 100 x 2.5 mm CZARNA  (100 szt.)</v>
      </c>
      <c r="K1973" s="2" t="str">
        <f>VLOOKUP($A1973,'[1]23500'!$B$3:$L$5634,3,0)</f>
        <v>paczka</v>
      </c>
      <c r="L1973" s="2" t="str">
        <f>VLOOKUP($A1973,'[1]23500'!$B$3:$L$5634,4,0)</f>
        <v>3917400000</v>
      </c>
      <c r="M1973" s="2" t="str">
        <f>VLOOKUP($A1973,'[1]23500'!$B$3:$L$5634,5,0)</f>
        <v>5905933206169</v>
      </c>
      <c r="N1973" s="2">
        <f>VLOOKUP($A1973,'[1]23500'!$B$3:$L$5634,6,0)</f>
        <v>2.8000000000000001E-2</v>
      </c>
      <c r="O1973" s="2" t="str">
        <f>VLOOKUP($A1973,'[1]23500'!$B$3:$L$5634,7,0)</f>
        <v>Kg</v>
      </c>
      <c r="P1973" s="2">
        <f>VLOOKUP($A1973,'[1]23500'!$B$3:$L$5634,8,0)</f>
        <v>2.9000000000000001E-2</v>
      </c>
      <c r="Q1973" s="2" t="str">
        <f>VLOOKUP($A1973,'[1]23500'!$B$3:$L$5634,10,0)</f>
        <v>Opaski Kablowe</v>
      </c>
      <c r="R1973" s="2" t="str">
        <f>VLOOKUP($A1973,'[1]23500'!$B$3:$L$5634,11,0)</f>
        <v>8001</v>
      </c>
    </row>
    <row r="1974" spans="1:18" x14ac:dyDescent="0.3">
      <c r="A1974" s="7" t="s">
        <v>5688</v>
      </c>
      <c r="B1974" s="7" t="s">
        <v>5689</v>
      </c>
      <c r="C1974" s="7" t="s">
        <v>680</v>
      </c>
      <c r="D1974" s="7" t="s">
        <v>5690</v>
      </c>
      <c r="E1974" s="7">
        <f t="shared" si="30"/>
        <v>1.35</v>
      </c>
      <c r="F1974" s="7">
        <v>1.62</v>
      </c>
      <c r="G1974" s="7" t="s">
        <v>5681</v>
      </c>
      <c r="H1974" s="7" t="s">
        <v>54</v>
      </c>
      <c r="I1974" s="2" t="str">
        <f>VLOOKUP($A1974,'[1]23500'!$B$3:$L$5634,1,0)</f>
        <v>PKB-10025-4</v>
      </c>
      <c r="J1974" s="2" t="str">
        <f>VLOOKUP($A1974,'[1]23500'!$B$3:$L$5634,2,0)</f>
        <v>OPASKA ZACISKOWA 100 x 2.5 mm  ŻÓŁTA (100 szt.)</v>
      </c>
      <c r="K1974" s="2" t="str">
        <f>VLOOKUP($A1974,'[1]23500'!$B$3:$L$5634,3,0)</f>
        <v>paczka</v>
      </c>
      <c r="L1974" s="2" t="str">
        <f>VLOOKUP($A1974,'[1]23500'!$B$3:$L$5634,4,0)</f>
        <v>3917400000</v>
      </c>
      <c r="M1974" s="2" t="str">
        <f>VLOOKUP($A1974,'[1]23500'!$B$3:$L$5634,5,0)</f>
        <v>5903041609971</v>
      </c>
      <c r="N1974" s="2">
        <f>VLOOKUP($A1974,'[1]23500'!$B$3:$L$5634,6,0)</f>
        <v>2.7E-2</v>
      </c>
      <c r="O1974" s="2" t="str">
        <f>VLOOKUP($A1974,'[1]23500'!$B$3:$L$5634,7,0)</f>
        <v>Kg</v>
      </c>
      <c r="P1974" s="2">
        <f>VLOOKUP($A1974,'[1]23500'!$B$3:$L$5634,8,0)</f>
        <v>2.8000000000000001E-2</v>
      </c>
      <c r="Q1974" s="2" t="str">
        <f>VLOOKUP($A1974,'[1]23500'!$B$3:$L$5634,10,0)</f>
        <v>Opaski Kablowe</v>
      </c>
      <c r="R1974" s="2" t="str">
        <f>VLOOKUP($A1974,'[1]23500'!$B$3:$L$5634,11,0)</f>
        <v>8001</v>
      </c>
    </row>
    <row r="1975" spans="1:18" x14ac:dyDescent="0.3">
      <c r="A1975" s="7" t="s">
        <v>5691</v>
      </c>
      <c r="B1975" s="7" t="s">
        <v>5692</v>
      </c>
      <c r="C1975" s="7" t="s">
        <v>680</v>
      </c>
      <c r="D1975" s="7" t="s">
        <v>5693</v>
      </c>
      <c r="E1975" s="7">
        <f t="shared" si="30"/>
        <v>0.65833333333333344</v>
      </c>
      <c r="F1975" s="7">
        <v>0.79</v>
      </c>
      <c r="G1975" s="7" t="s">
        <v>5681</v>
      </c>
      <c r="H1975" s="7" t="s">
        <v>54</v>
      </c>
      <c r="I1975" s="2" t="str">
        <f>VLOOKUP($A1975,'[1]23500'!$B$3:$L$5634,1,0)</f>
        <v>PKB-10025-9</v>
      </c>
      <c r="J1975" s="2" t="str">
        <f>VLOOKUP($A1975,'[1]23500'!$B$3:$L$5634,2,0)</f>
        <v>OPASKA ZACISKOWA 100 x 2.5 mm BIAŁA  (100 szt.)</v>
      </c>
      <c r="K1975" s="2" t="str">
        <f>VLOOKUP($A1975,'[1]23500'!$B$3:$L$5634,3,0)</f>
        <v>paczka</v>
      </c>
      <c r="L1975" s="2" t="str">
        <f>VLOOKUP($A1975,'[1]23500'!$B$3:$L$5634,4,0)</f>
        <v>3917400000</v>
      </c>
      <c r="M1975" s="2" t="str">
        <f>VLOOKUP($A1975,'[1]23500'!$B$3:$L$5634,5,0)</f>
        <v>5905933206176</v>
      </c>
      <c r="N1975" s="2">
        <f>VLOOKUP($A1975,'[1]23500'!$B$3:$L$5634,6,0)</f>
        <v>2.7E-2</v>
      </c>
      <c r="O1975" s="2" t="str">
        <f>VLOOKUP($A1975,'[1]23500'!$B$3:$L$5634,7,0)</f>
        <v>Kg</v>
      </c>
      <c r="P1975" s="2">
        <f>VLOOKUP($A1975,'[1]23500'!$B$3:$L$5634,8,0)</f>
        <v>2.8000000000000001E-2</v>
      </c>
      <c r="Q1975" s="2" t="str">
        <f>VLOOKUP($A1975,'[1]23500'!$B$3:$L$5634,10,0)</f>
        <v>Opaski Kablowe</v>
      </c>
      <c r="R1975" s="2" t="str">
        <f>VLOOKUP($A1975,'[1]23500'!$B$3:$L$5634,11,0)</f>
        <v>8001</v>
      </c>
    </row>
    <row r="1976" spans="1:18" x14ac:dyDescent="0.3">
      <c r="A1976" s="1" t="s">
        <v>5694</v>
      </c>
      <c r="B1976" s="1" t="s">
        <v>5695</v>
      </c>
      <c r="C1976" s="1" t="s">
        <v>680</v>
      </c>
      <c r="D1976" s="1" t="s">
        <v>5696</v>
      </c>
      <c r="E1976" s="1">
        <f t="shared" si="30"/>
        <v>0</v>
      </c>
      <c r="F1976" s="1"/>
      <c r="G1976" s="1" t="s">
        <v>5681</v>
      </c>
      <c r="H1976" s="1" t="s">
        <v>54</v>
      </c>
      <c r="I1976" s="2" t="str">
        <f>VLOOKUP($A1976,'[1]23500'!$B$3:$L$5634,1,0)</f>
        <v>PKB-10025MB-0</v>
      </c>
      <c r="J1976" s="2" t="str">
        <f>VLOOKUP($A1976,'[1]23500'!$B$3:$L$5634,2,0)</f>
        <v>OPASKA Z ZAMKIEM METALOWYM 100 x 2.5 mm CZARNA  (100 szt.)</v>
      </c>
      <c r="K1976" s="2" t="str">
        <f>VLOOKUP($A1976,'[1]23500'!$B$3:$L$5634,3,0)</f>
        <v>paczka</v>
      </c>
      <c r="L1976" s="2" t="str">
        <f>VLOOKUP($A1976,'[1]23500'!$B$3:$L$5634,4,0)</f>
        <v>3917400000</v>
      </c>
      <c r="M1976" s="2" t="str">
        <f>VLOOKUP($A1976,'[1]23500'!$B$3:$L$5634,5,0)</f>
        <v>5903041609940</v>
      </c>
      <c r="N1976" s="2">
        <f>VLOOKUP($A1976,'[1]23500'!$B$3:$L$5634,6,0)</f>
        <v>0.03</v>
      </c>
      <c r="O1976" s="2" t="str">
        <f>VLOOKUP($A1976,'[1]23500'!$B$3:$L$5634,7,0)</f>
        <v>Kg</v>
      </c>
      <c r="P1976" s="2">
        <f>VLOOKUP($A1976,'[1]23500'!$B$3:$L$5634,8,0)</f>
        <v>3.2000000000000001E-2</v>
      </c>
      <c r="Q1976" s="2" t="str">
        <f>VLOOKUP($A1976,'[1]23500'!$B$3:$L$5634,10,0)</f>
        <v>Opaski Kablowe</v>
      </c>
      <c r="R1976" s="2" t="str">
        <f>VLOOKUP($A1976,'[1]23500'!$B$3:$L$5634,11,0)</f>
        <v>8001</v>
      </c>
    </row>
    <row r="1977" spans="1:18" x14ac:dyDescent="0.3">
      <c r="A1977" s="7" t="s">
        <v>5697</v>
      </c>
      <c r="B1977" s="7" t="s">
        <v>5698</v>
      </c>
      <c r="C1977" s="7" t="s">
        <v>910</v>
      </c>
      <c r="D1977" s="7" t="s">
        <v>5699</v>
      </c>
      <c r="E1977" s="7">
        <f t="shared" si="30"/>
        <v>68</v>
      </c>
      <c r="F1977" s="7">
        <v>81.599999999999994</v>
      </c>
      <c r="G1977" s="7" t="s">
        <v>5681</v>
      </c>
      <c r="H1977" s="7" t="s">
        <v>54</v>
      </c>
      <c r="I1977" s="2" t="str">
        <f>VLOOKUP($A1977,'[1]23500'!$B$3:$L$5634,1,0)</f>
        <v>PKB-1030EH-0</v>
      </c>
      <c r="J1977" s="2" t="str">
        <f>VLOOKUP($A1977,'[1]23500'!$B$3:$L$5634,2,0)</f>
        <v>OPASKA ZACISKOWA 1030 x 12.7 mm CZARNA  (50 szt.)</v>
      </c>
      <c r="K1977" s="2" t="str">
        <f>VLOOKUP($A1977,'[1]23500'!$B$3:$L$5634,3,0)</f>
        <v>paczka</v>
      </c>
      <c r="L1977" s="2" t="str">
        <f>VLOOKUP($A1977,'[1]23500'!$B$3:$L$5634,4,0)</f>
        <v>3917400000</v>
      </c>
      <c r="M1977" s="2" t="str">
        <f>VLOOKUP($A1977,'[1]23500'!$B$3:$L$5634,5,0)</f>
        <v>5905933206480</v>
      </c>
      <c r="N1977" s="2">
        <f>VLOOKUP($A1977,'[1]23500'!$B$3:$L$5634,6,0)</f>
        <v>0</v>
      </c>
      <c r="O1977" s="2">
        <f>VLOOKUP($A1977,'[1]23500'!$B$3:$L$5634,7,0)</f>
        <v>0</v>
      </c>
      <c r="P1977" s="2">
        <f>VLOOKUP($A1977,'[1]23500'!$B$3:$L$5634,8,0)</f>
        <v>0</v>
      </c>
      <c r="Q1977" s="2" t="str">
        <f>VLOOKUP($A1977,'[1]23500'!$B$3:$L$5634,10,0)</f>
        <v>Opaski Kablowe</v>
      </c>
      <c r="R1977" s="2" t="str">
        <f>VLOOKUP($A1977,'[1]23500'!$B$3:$L$5634,11,0)</f>
        <v>8001</v>
      </c>
    </row>
    <row r="1978" spans="1:18" x14ac:dyDescent="0.3">
      <c r="A1978" s="1" t="s">
        <v>5700</v>
      </c>
      <c r="B1978" s="1" t="s">
        <v>5701</v>
      </c>
      <c r="C1978" s="1" t="s">
        <v>680</v>
      </c>
      <c r="D1978" s="1" t="s">
        <v>5702</v>
      </c>
      <c r="E1978" s="1">
        <f t="shared" si="30"/>
        <v>0</v>
      </c>
      <c r="F1978" s="1"/>
      <c r="G1978" s="1" t="s">
        <v>5681</v>
      </c>
      <c r="H1978" s="1" t="s">
        <v>54</v>
      </c>
      <c r="I1978" s="2" t="e">
        <f>VLOOKUP($A1978,'[1]23500'!$B$3:$L$5634,1,0)</f>
        <v>#N/A</v>
      </c>
      <c r="J1978" s="2" t="e">
        <f>VLOOKUP($A1978,'[1]23500'!$B$3:$L$5634,2,0)</f>
        <v>#N/A</v>
      </c>
      <c r="K1978" s="2" t="e">
        <f>VLOOKUP($A1978,'[1]23500'!$B$3:$L$5634,3,0)</f>
        <v>#N/A</v>
      </c>
      <c r="L1978" s="2" t="e">
        <f>VLOOKUP($A1978,'[1]23500'!$B$3:$L$5634,4,0)</f>
        <v>#N/A</v>
      </c>
      <c r="M1978" s="2" t="e">
        <f>VLOOKUP($A1978,'[1]23500'!$B$3:$L$5634,5,0)</f>
        <v>#N/A</v>
      </c>
      <c r="N1978" s="2" t="e">
        <f>VLOOKUP($A1978,'[1]23500'!$B$3:$L$5634,6,0)</f>
        <v>#N/A</v>
      </c>
      <c r="O1978" s="2" t="e">
        <f>VLOOKUP($A1978,'[1]23500'!$B$3:$L$5634,7,0)</f>
        <v>#N/A</v>
      </c>
      <c r="P1978" s="2" t="e">
        <f>VLOOKUP($A1978,'[1]23500'!$B$3:$L$5634,8,0)</f>
        <v>#N/A</v>
      </c>
      <c r="Q1978" s="2" t="e">
        <f>VLOOKUP($A1978,'[1]23500'!$B$3:$L$5634,10,0)</f>
        <v>#N/A</v>
      </c>
      <c r="R1978" s="2" t="e">
        <f>VLOOKUP($A1978,'[1]23500'!$B$3:$L$5634,11,0)</f>
        <v>#N/A</v>
      </c>
    </row>
    <row r="1979" spans="1:18" x14ac:dyDescent="0.3">
      <c r="A1979" s="1" t="s">
        <v>5703</v>
      </c>
      <c r="B1979" s="1" t="s">
        <v>5704</v>
      </c>
      <c r="C1979" s="1" t="s">
        <v>680</v>
      </c>
      <c r="D1979" s="1" t="s">
        <v>5705</v>
      </c>
      <c r="E1979" s="1">
        <f t="shared" si="30"/>
        <v>0</v>
      </c>
      <c r="F1979" s="1"/>
      <c r="G1979" s="1" t="s">
        <v>5681</v>
      </c>
      <c r="H1979" s="1" t="s">
        <v>54</v>
      </c>
      <c r="I1979" s="2" t="str">
        <f>VLOOKUP($A1979,'[1]23500'!$B$3:$L$5634,1,0)</f>
        <v>PKB-14035MB-0</v>
      </c>
      <c r="J1979" s="2" t="str">
        <f>VLOOKUP($A1979,'[1]23500'!$B$3:$L$5634,2,0)</f>
        <v>OPASKA Z ZAMKIEM METALOWYM 140 x 3.5 mm CZARNA  (100 szt.)</v>
      </c>
      <c r="K1979" s="2" t="str">
        <f>VLOOKUP($A1979,'[1]23500'!$B$3:$L$5634,3,0)</f>
        <v>paczka</v>
      </c>
      <c r="L1979" s="2" t="str">
        <f>VLOOKUP($A1979,'[1]23500'!$B$3:$L$5634,4,0)</f>
        <v>3917400000</v>
      </c>
      <c r="M1979" s="2" t="str">
        <f>VLOOKUP($A1979,'[1]23500'!$B$3:$L$5634,5,0)</f>
        <v>5903041609995</v>
      </c>
      <c r="N1979" s="2">
        <f>VLOOKUP($A1979,'[1]23500'!$B$3:$L$5634,6,0)</f>
        <v>6.2E-2</v>
      </c>
      <c r="O1979" s="2" t="str">
        <f>VLOOKUP($A1979,'[1]23500'!$B$3:$L$5634,7,0)</f>
        <v>Kg</v>
      </c>
      <c r="P1979" s="2">
        <f>VLOOKUP($A1979,'[1]23500'!$B$3:$L$5634,8,0)</f>
        <v>6.4000000000000001E-2</v>
      </c>
      <c r="Q1979" s="2" t="str">
        <f>VLOOKUP($A1979,'[1]23500'!$B$3:$L$5634,10,0)</f>
        <v>Opaski Kablowe</v>
      </c>
      <c r="R1979" s="2" t="str">
        <f>VLOOKUP($A1979,'[1]23500'!$B$3:$L$5634,11,0)</f>
        <v>8001</v>
      </c>
    </row>
    <row r="1980" spans="1:18" x14ac:dyDescent="0.3">
      <c r="A1980" s="7" t="s">
        <v>5706</v>
      </c>
      <c r="B1980" s="7" t="s">
        <v>5707</v>
      </c>
      <c r="C1980" s="7" t="s">
        <v>680</v>
      </c>
      <c r="D1980" s="7" t="s">
        <v>5708</v>
      </c>
      <c r="E1980" s="7">
        <f t="shared" si="30"/>
        <v>1.7000000000000002</v>
      </c>
      <c r="F1980" s="7">
        <v>2.04</v>
      </c>
      <c r="G1980" s="7" t="s">
        <v>5681</v>
      </c>
      <c r="H1980" s="7" t="s">
        <v>54</v>
      </c>
      <c r="I1980" s="2" t="str">
        <f>VLOOKUP($A1980,'[1]23500'!$B$3:$L$5634,1,0)</f>
        <v>PKB-14036-0</v>
      </c>
      <c r="J1980" s="2" t="str">
        <f>VLOOKUP($A1980,'[1]23500'!$B$3:$L$5634,2,0)</f>
        <v>OPASKA ZACISKOWA 140 x 3.6 mm CZARNA  (100 szt.)</v>
      </c>
      <c r="K1980" s="2" t="str">
        <f>VLOOKUP($A1980,'[1]23500'!$B$3:$L$5634,3,0)</f>
        <v>paczka</v>
      </c>
      <c r="L1980" s="2" t="str">
        <f>VLOOKUP($A1980,'[1]23500'!$B$3:$L$5634,4,0)</f>
        <v>3917400000</v>
      </c>
      <c r="M1980" s="2" t="str">
        <f>VLOOKUP($A1980,'[1]23500'!$B$3:$L$5634,5,0)</f>
        <v>5905933206183</v>
      </c>
      <c r="N1980" s="2">
        <f>VLOOKUP($A1980,'[1]23500'!$B$3:$L$5634,6,0)</f>
        <v>7.0999999999999994E-2</v>
      </c>
      <c r="O1980" s="2" t="str">
        <f>VLOOKUP($A1980,'[1]23500'!$B$3:$L$5634,7,0)</f>
        <v>Kg</v>
      </c>
      <c r="P1980" s="2">
        <f>VLOOKUP($A1980,'[1]23500'!$B$3:$L$5634,8,0)</f>
        <v>7.1999999999999995E-2</v>
      </c>
      <c r="Q1980" s="2" t="str">
        <f>VLOOKUP($A1980,'[1]23500'!$B$3:$L$5634,10,0)</f>
        <v>Opaski Kablowe</v>
      </c>
      <c r="R1980" s="2" t="str">
        <f>VLOOKUP($A1980,'[1]23500'!$B$3:$L$5634,11,0)</f>
        <v>8001</v>
      </c>
    </row>
    <row r="1981" spans="1:18" x14ac:dyDescent="0.3">
      <c r="A1981" s="7" t="s">
        <v>5709</v>
      </c>
      <c r="B1981" s="7" t="s">
        <v>5710</v>
      </c>
      <c r="C1981" s="7" t="s">
        <v>680</v>
      </c>
      <c r="D1981" s="7" t="s">
        <v>5711</v>
      </c>
      <c r="E1981" s="7">
        <f t="shared" si="30"/>
        <v>2.2999999999999998</v>
      </c>
      <c r="F1981" s="7">
        <v>2.76</v>
      </c>
      <c r="G1981" s="7" t="s">
        <v>5681</v>
      </c>
      <c r="H1981" s="7" t="s">
        <v>54</v>
      </c>
      <c r="I1981" s="2" t="str">
        <f>VLOOKUP($A1981,'[1]23500'!$B$3:$L$5634,1,0)</f>
        <v>PKB-14036-4</v>
      </c>
      <c r="J1981" s="2" t="str">
        <f>VLOOKUP($A1981,'[1]23500'!$B$3:$L$5634,2,0)</f>
        <v>OPASKA ZACISKOWA 140 x 3.6 mm ŻÓŁTA  (100 szt.)</v>
      </c>
      <c r="K1981" s="2" t="str">
        <f>VLOOKUP($A1981,'[1]23500'!$B$3:$L$5634,3,0)</f>
        <v>paczka</v>
      </c>
      <c r="L1981" s="2" t="str">
        <f>VLOOKUP($A1981,'[1]23500'!$B$3:$L$5634,4,0)</f>
        <v>3917400000</v>
      </c>
      <c r="M1981" s="2" t="str">
        <f>VLOOKUP($A1981,'[1]23500'!$B$3:$L$5634,5,0)</f>
        <v>5906775915431</v>
      </c>
      <c r="N1981" s="2">
        <f>VLOOKUP($A1981,'[1]23500'!$B$3:$L$5634,6,0)</f>
        <v>7.0999999999999994E-2</v>
      </c>
      <c r="O1981" s="2" t="str">
        <f>VLOOKUP($A1981,'[1]23500'!$B$3:$L$5634,7,0)</f>
        <v>Kg</v>
      </c>
      <c r="P1981" s="2">
        <f>VLOOKUP($A1981,'[1]23500'!$B$3:$L$5634,8,0)</f>
        <v>7.1999999999999995E-2</v>
      </c>
      <c r="Q1981" s="2" t="str">
        <f>VLOOKUP($A1981,'[1]23500'!$B$3:$L$5634,10,0)</f>
        <v>Opaski Kablowe</v>
      </c>
      <c r="R1981" s="2" t="str">
        <f>VLOOKUP($A1981,'[1]23500'!$B$3:$L$5634,11,0)</f>
        <v>8001</v>
      </c>
    </row>
    <row r="1982" spans="1:18" x14ac:dyDescent="0.3">
      <c r="A1982" s="7" t="s">
        <v>5712</v>
      </c>
      <c r="B1982" s="7" t="s">
        <v>5713</v>
      </c>
      <c r="C1982" s="7" t="s">
        <v>680</v>
      </c>
      <c r="D1982" s="7" t="s">
        <v>5714</v>
      </c>
      <c r="E1982" s="7">
        <f t="shared" si="30"/>
        <v>1.7000000000000002</v>
      </c>
      <c r="F1982" s="7">
        <v>2.04</v>
      </c>
      <c r="G1982" s="7" t="s">
        <v>5681</v>
      </c>
      <c r="H1982" s="7" t="s">
        <v>54</v>
      </c>
      <c r="I1982" s="2" t="str">
        <f>VLOOKUP($A1982,'[1]23500'!$B$3:$L$5634,1,0)</f>
        <v>PKB-14036-9</v>
      </c>
      <c r="J1982" s="2" t="str">
        <f>VLOOKUP($A1982,'[1]23500'!$B$3:$L$5634,2,0)</f>
        <v>OPASKA ZACISKOWA 140 x 3.6 mm BIAŁA  (100 szt.)</v>
      </c>
      <c r="K1982" s="2" t="str">
        <f>VLOOKUP($A1982,'[1]23500'!$B$3:$L$5634,3,0)</f>
        <v>paczka</v>
      </c>
      <c r="L1982" s="2" t="str">
        <f>VLOOKUP($A1982,'[1]23500'!$B$3:$L$5634,4,0)</f>
        <v>3917400000</v>
      </c>
      <c r="M1982" s="2" t="str">
        <f>VLOOKUP($A1982,'[1]23500'!$B$3:$L$5634,5,0)</f>
        <v>5905933206190</v>
      </c>
      <c r="N1982" s="2">
        <f>VLOOKUP($A1982,'[1]23500'!$B$3:$L$5634,6,0)</f>
        <v>7.0999999999999994E-2</v>
      </c>
      <c r="O1982" s="2" t="str">
        <f>VLOOKUP($A1982,'[1]23500'!$B$3:$L$5634,7,0)</f>
        <v>Kg</v>
      </c>
      <c r="P1982" s="2">
        <f>VLOOKUP($A1982,'[1]23500'!$B$3:$L$5634,8,0)</f>
        <v>7.1999999999999995E-2</v>
      </c>
      <c r="Q1982" s="2" t="str">
        <f>VLOOKUP($A1982,'[1]23500'!$B$3:$L$5634,10,0)</f>
        <v>Opaski Kablowe</v>
      </c>
      <c r="R1982" s="2" t="str">
        <f>VLOOKUP($A1982,'[1]23500'!$B$3:$L$5634,11,0)</f>
        <v>8001</v>
      </c>
    </row>
    <row r="1983" spans="1:18" x14ac:dyDescent="0.3">
      <c r="A1983" s="1" t="s">
        <v>5712</v>
      </c>
      <c r="B1983" s="1" t="s">
        <v>5715</v>
      </c>
      <c r="C1983" s="1" t="s">
        <v>5716</v>
      </c>
      <c r="D1983" s="1" t="s">
        <v>5717</v>
      </c>
      <c r="E1983" s="1">
        <f t="shared" si="30"/>
        <v>0</v>
      </c>
      <c r="F1983" s="1"/>
      <c r="G1983" s="1" t="s">
        <v>5681</v>
      </c>
      <c r="H1983" s="1" t="s">
        <v>54</v>
      </c>
      <c r="I1983" s="2" t="str">
        <f>VLOOKUP($A1983,'[1]23500'!$B$3:$L$5634,1,0)</f>
        <v>PKB-14036-9</v>
      </c>
      <c r="J1983" s="2" t="str">
        <f>VLOOKUP($A1983,'[1]23500'!$B$3:$L$5634,2,0)</f>
        <v>OPASKA ZACISKOWA 140 x 3.6 mm BIAŁA  (100 szt.)</v>
      </c>
      <c r="K1983" s="2" t="str">
        <f>VLOOKUP($A1983,'[1]23500'!$B$3:$L$5634,3,0)</f>
        <v>paczka</v>
      </c>
      <c r="L1983" s="2" t="str">
        <f>VLOOKUP($A1983,'[1]23500'!$B$3:$L$5634,4,0)</f>
        <v>3917400000</v>
      </c>
      <c r="M1983" s="2" t="str">
        <f>VLOOKUP($A1983,'[1]23500'!$B$3:$L$5634,5,0)</f>
        <v>5905933206190</v>
      </c>
      <c r="N1983" s="2">
        <f>VLOOKUP($A1983,'[1]23500'!$B$3:$L$5634,6,0)</f>
        <v>7.0999999999999994E-2</v>
      </c>
      <c r="O1983" s="2" t="str">
        <f>VLOOKUP($A1983,'[1]23500'!$B$3:$L$5634,7,0)</f>
        <v>Kg</v>
      </c>
      <c r="P1983" s="2">
        <f>VLOOKUP($A1983,'[1]23500'!$B$3:$L$5634,8,0)</f>
        <v>7.1999999999999995E-2</v>
      </c>
      <c r="Q1983" s="2" t="str">
        <f>VLOOKUP($A1983,'[1]23500'!$B$3:$L$5634,10,0)</f>
        <v>Opaski Kablowe</v>
      </c>
      <c r="R1983" s="2" t="str">
        <f>VLOOKUP($A1983,'[1]23500'!$B$3:$L$5634,11,0)</f>
        <v>8001</v>
      </c>
    </row>
    <row r="1984" spans="1:18" x14ac:dyDescent="0.3">
      <c r="A1984" s="1" t="s">
        <v>5718</v>
      </c>
      <c r="B1984" s="1" t="s">
        <v>5719</v>
      </c>
      <c r="C1984" s="1" t="s">
        <v>910</v>
      </c>
      <c r="D1984" s="1" t="s">
        <v>5720</v>
      </c>
      <c r="E1984" s="1">
        <f t="shared" si="30"/>
        <v>0</v>
      </c>
      <c r="F1984" s="1"/>
      <c r="G1984" s="1" t="s">
        <v>5681</v>
      </c>
      <c r="H1984" s="1" t="s">
        <v>54</v>
      </c>
      <c r="I1984" s="2" t="str">
        <f>VLOOKUP($A1984,'[1]23500'!$B$3:$L$5634,1,0)</f>
        <v>PKB-150130TX-9</v>
      </c>
      <c r="J1984" s="2" t="str">
        <f>VLOOKUP($A1984,'[1]23500'!$B$3:$L$5634,2,0)</f>
        <v>OPASKI RZEPY 150 x 13 mm BIAŁE  (50 szt.)</v>
      </c>
      <c r="K1984" s="2" t="str">
        <f>VLOOKUP($A1984,'[1]23500'!$B$3:$L$5634,3,0)</f>
        <v>paczka</v>
      </c>
      <c r="L1984" s="2" t="str">
        <f>VLOOKUP($A1984,'[1]23500'!$B$3:$L$5634,4,0)</f>
        <v>3917400000</v>
      </c>
      <c r="M1984" s="2">
        <f>VLOOKUP($A1984,'[1]23500'!$B$3:$L$5634,5,0)</f>
        <v>0</v>
      </c>
      <c r="N1984" s="2">
        <f>VLOOKUP($A1984,'[1]23500'!$B$3:$L$5634,6,0)</f>
        <v>0</v>
      </c>
      <c r="O1984" s="2">
        <f>VLOOKUP($A1984,'[1]23500'!$B$3:$L$5634,7,0)</f>
        <v>0</v>
      </c>
      <c r="P1984" s="2">
        <f>VLOOKUP($A1984,'[1]23500'!$B$3:$L$5634,8,0)</f>
        <v>0</v>
      </c>
      <c r="Q1984" s="2" t="str">
        <f>VLOOKUP($A1984,'[1]23500'!$B$3:$L$5634,10,0)</f>
        <v>Opaski Kablowe</v>
      </c>
      <c r="R1984" s="2" t="str">
        <f>VLOOKUP($A1984,'[1]23500'!$B$3:$L$5634,11,0)</f>
        <v>8001</v>
      </c>
    </row>
    <row r="1985" spans="1:18" x14ac:dyDescent="0.3">
      <c r="A1985" s="7" t="s">
        <v>5721</v>
      </c>
      <c r="B1985" s="7" t="s">
        <v>5722</v>
      </c>
      <c r="C1985" s="7" t="s">
        <v>680</v>
      </c>
      <c r="D1985" s="7" t="s">
        <v>5723</v>
      </c>
      <c r="E1985" s="7">
        <f t="shared" si="30"/>
        <v>8.0500000000000007</v>
      </c>
      <c r="F1985" s="7">
        <v>9.66</v>
      </c>
      <c r="G1985" s="7" t="s">
        <v>5681</v>
      </c>
      <c r="H1985" s="7" t="s">
        <v>54</v>
      </c>
      <c r="I1985" s="2" t="e">
        <f>VLOOKUP($A1985,'[1]23500'!$B$3:$L$5634,1,0)</f>
        <v>#N/A</v>
      </c>
      <c r="J1985" s="2" t="e">
        <f>VLOOKUP($A1985,'[1]23500'!$B$3:$L$5634,2,0)</f>
        <v>#N/A</v>
      </c>
      <c r="K1985" s="2" t="e">
        <f>VLOOKUP($A1985,'[1]23500'!$B$3:$L$5634,3,0)</f>
        <v>#N/A</v>
      </c>
      <c r="L1985" s="2" t="e">
        <f>VLOOKUP($A1985,'[1]23500'!$B$3:$L$5634,4,0)</f>
        <v>#N/A</v>
      </c>
      <c r="M1985" s="2" t="e">
        <f>VLOOKUP($A1985,'[1]23500'!$B$3:$L$5634,5,0)</f>
        <v>#N/A</v>
      </c>
      <c r="N1985" s="2" t="e">
        <f>VLOOKUP($A1985,'[1]23500'!$B$3:$L$5634,6,0)</f>
        <v>#N/A</v>
      </c>
      <c r="O1985" s="2" t="e">
        <f>VLOOKUP($A1985,'[1]23500'!$B$3:$L$5634,7,0)</f>
        <v>#N/A</v>
      </c>
      <c r="P1985" s="2" t="e">
        <f>VLOOKUP($A1985,'[1]23500'!$B$3:$L$5634,8,0)</f>
        <v>#N/A</v>
      </c>
      <c r="Q1985" s="2" t="e">
        <f>VLOOKUP($A1985,'[1]23500'!$B$3:$L$5634,10,0)</f>
        <v>#N/A</v>
      </c>
      <c r="R1985" s="2" t="e">
        <f>VLOOKUP($A1985,'[1]23500'!$B$3:$L$5634,11,0)</f>
        <v>#N/A</v>
      </c>
    </row>
    <row r="1986" spans="1:18" x14ac:dyDescent="0.3">
      <c r="A1986" s="1" t="s">
        <v>5724</v>
      </c>
      <c r="B1986" s="1" t="s">
        <v>5725</v>
      </c>
      <c r="C1986" s="1" t="s">
        <v>680</v>
      </c>
      <c r="D1986" s="1" t="s">
        <v>5726</v>
      </c>
      <c r="E1986" s="1">
        <f t="shared" si="30"/>
        <v>0</v>
      </c>
      <c r="F1986" s="1"/>
      <c r="G1986" s="1" t="s">
        <v>5681</v>
      </c>
      <c r="H1986" s="1" t="s">
        <v>54</v>
      </c>
      <c r="I1986" s="2" t="str">
        <f>VLOOKUP($A1986,'[1]23500'!$B$3:$L$5634,1,0)</f>
        <v>PKB-150M4-9</v>
      </c>
      <c r="J1986" s="2" t="str">
        <f>VLOOKUP($A1986,'[1]23500'!$B$3:$L$5634,2,0)</f>
        <v>OPASKA ZACISKOWA 150 x 3.6 mm MOCOWANA ŚRUBĄ M4 BIAŁA  (100 szt.)</v>
      </c>
      <c r="K1986" s="2" t="str">
        <f>VLOOKUP($A1986,'[1]23500'!$B$3:$L$5634,3,0)</f>
        <v>paczka</v>
      </c>
      <c r="L1986" s="2" t="str">
        <f>VLOOKUP($A1986,'[1]23500'!$B$3:$L$5634,4,0)</f>
        <v>3917400000</v>
      </c>
      <c r="M1986" s="2" t="str">
        <f>VLOOKUP($A1986,'[1]23500'!$B$3:$L$5634,5,0)</f>
        <v>5906775915448</v>
      </c>
      <c r="N1986" s="2">
        <f>VLOOKUP($A1986,'[1]23500'!$B$3:$L$5634,6,0)</f>
        <v>8.5999999999999993E-2</v>
      </c>
      <c r="O1986" s="2" t="str">
        <f>VLOOKUP($A1986,'[1]23500'!$B$3:$L$5634,7,0)</f>
        <v>Kg</v>
      </c>
      <c r="P1986" s="2">
        <f>VLOOKUP($A1986,'[1]23500'!$B$3:$L$5634,8,0)</f>
        <v>0.09</v>
      </c>
      <c r="Q1986" s="2" t="str">
        <f>VLOOKUP($A1986,'[1]23500'!$B$3:$L$5634,10,0)</f>
        <v>Opaski Kablowe</v>
      </c>
      <c r="R1986" s="2" t="str">
        <f>VLOOKUP($A1986,'[1]23500'!$B$3:$L$5634,11,0)</f>
        <v>8001</v>
      </c>
    </row>
    <row r="1987" spans="1:18" x14ac:dyDescent="0.3">
      <c r="A1987" s="1" t="s">
        <v>5727</v>
      </c>
      <c r="B1987" s="1" t="s">
        <v>5728</v>
      </c>
      <c r="C1987" s="1" t="s">
        <v>680</v>
      </c>
      <c r="D1987" s="1" t="s">
        <v>5729</v>
      </c>
      <c r="E1987" s="1">
        <f t="shared" ref="E1987:E2050" si="31">F1987/1.2</f>
        <v>0</v>
      </c>
      <c r="F1987" s="1"/>
      <c r="G1987" s="1" t="s">
        <v>5681</v>
      </c>
      <c r="H1987" s="1" t="s">
        <v>54</v>
      </c>
      <c r="I1987" s="2" t="e">
        <f>VLOOKUP($A1987,'[1]23500'!$B$3:$L$5634,1,0)</f>
        <v>#N/A</v>
      </c>
      <c r="J1987" s="2" t="e">
        <f>VLOOKUP($A1987,'[1]23500'!$B$3:$L$5634,2,0)</f>
        <v>#N/A</v>
      </c>
      <c r="K1987" s="2" t="e">
        <f>VLOOKUP($A1987,'[1]23500'!$B$3:$L$5634,3,0)</f>
        <v>#N/A</v>
      </c>
      <c r="L1987" s="2" t="e">
        <f>VLOOKUP($A1987,'[1]23500'!$B$3:$L$5634,4,0)</f>
        <v>#N/A</v>
      </c>
      <c r="M1987" s="2" t="e">
        <f>VLOOKUP($A1987,'[1]23500'!$B$3:$L$5634,5,0)</f>
        <v>#N/A</v>
      </c>
      <c r="N1987" s="2" t="e">
        <f>VLOOKUP($A1987,'[1]23500'!$B$3:$L$5634,6,0)</f>
        <v>#N/A</v>
      </c>
      <c r="O1987" s="2" t="e">
        <f>VLOOKUP($A1987,'[1]23500'!$B$3:$L$5634,7,0)</f>
        <v>#N/A</v>
      </c>
      <c r="P1987" s="2" t="e">
        <f>VLOOKUP($A1987,'[1]23500'!$B$3:$L$5634,8,0)</f>
        <v>#N/A</v>
      </c>
      <c r="Q1987" s="2" t="e">
        <f>VLOOKUP($A1987,'[1]23500'!$B$3:$L$5634,10,0)</f>
        <v>#N/A</v>
      </c>
      <c r="R1987" s="2" t="e">
        <f>VLOOKUP($A1987,'[1]23500'!$B$3:$L$5634,11,0)</f>
        <v>#N/A</v>
      </c>
    </row>
    <row r="1988" spans="1:18" x14ac:dyDescent="0.3">
      <c r="A1988" s="1" t="s">
        <v>5730</v>
      </c>
      <c r="B1988" s="1" t="s">
        <v>5731</v>
      </c>
      <c r="C1988" s="1" t="s">
        <v>680</v>
      </c>
      <c r="D1988" s="1" t="s">
        <v>5732</v>
      </c>
      <c r="E1988" s="1">
        <f t="shared" si="31"/>
        <v>0</v>
      </c>
      <c r="F1988" s="1"/>
      <c r="G1988" s="1" t="s">
        <v>5681</v>
      </c>
      <c r="H1988" s="1" t="s">
        <v>54</v>
      </c>
      <c r="I1988" s="2" t="e">
        <f>VLOOKUP($A1988,'[1]23500'!$B$3:$L$5634,1,0)</f>
        <v>#N/A</v>
      </c>
      <c r="J1988" s="2" t="e">
        <f>VLOOKUP($A1988,'[1]23500'!$B$3:$L$5634,2,0)</f>
        <v>#N/A</v>
      </c>
      <c r="K1988" s="2" t="e">
        <f>VLOOKUP($A1988,'[1]23500'!$B$3:$L$5634,3,0)</f>
        <v>#N/A</v>
      </c>
      <c r="L1988" s="2" t="e">
        <f>VLOOKUP($A1988,'[1]23500'!$B$3:$L$5634,4,0)</f>
        <v>#N/A</v>
      </c>
      <c r="M1988" s="2" t="e">
        <f>VLOOKUP($A1988,'[1]23500'!$B$3:$L$5634,5,0)</f>
        <v>#N/A</v>
      </c>
      <c r="N1988" s="2" t="e">
        <f>VLOOKUP($A1988,'[1]23500'!$B$3:$L$5634,6,0)</f>
        <v>#N/A</v>
      </c>
      <c r="O1988" s="2" t="e">
        <f>VLOOKUP($A1988,'[1]23500'!$B$3:$L$5634,7,0)</f>
        <v>#N/A</v>
      </c>
      <c r="P1988" s="2" t="e">
        <f>VLOOKUP($A1988,'[1]23500'!$B$3:$L$5634,8,0)</f>
        <v>#N/A</v>
      </c>
      <c r="Q1988" s="2" t="e">
        <f>VLOOKUP($A1988,'[1]23500'!$B$3:$L$5634,10,0)</f>
        <v>#N/A</v>
      </c>
      <c r="R1988" s="2" t="e">
        <f>VLOOKUP($A1988,'[1]23500'!$B$3:$L$5634,11,0)</f>
        <v>#N/A</v>
      </c>
    </row>
    <row r="1989" spans="1:18" x14ac:dyDescent="0.3">
      <c r="A1989" s="7" t="s">
        <v>5733</v>
      </c>
      <c r="B1989" s="7" t="s">
        <v>5734</v>
      </c>
      <c r="C1989" s="7" t="s">
        <v>680</v>
      </c>
      <c r="D1989" s="7" t="s">
        <v>5735</v>
      </c>
      <c r="E1989" s="7">
        <f t="shared" si="31"/>
        <v>2.0083333333333337</v>
      </c>
      <c r="F1989" s="7">
        <v>2.41</v>
      </c>
      <c r="G1989" s="7" t="s">
        <v>5681</v>
      </c>
      <c r="H1989" s="7" t="s">
        <v>54</v>
      </c>
      <c r="I1989" s="2" t="str">
        <f>VLOOKUP($A1989,'[1]23500'!$B$3:$L$5634,1,0)</f>
        <v>PKB-16025-0</v>
      </c>
      <c r="J1989" s="2" t="str">
        <f>VLOOKUP($A1989,'[1]23500'!$B$3:$L$5634,2,0)</f>
        <v>OPASKA ZACISKOWA 160 x 2.5 mm CZARNA  (100 szt.)</v>
      </c>
      <c r="K1989" s="2" t="str">
        <f>VLOOKUP($A1989,'[1]23500'!$B$3:$L$5634,3,0)</f>
        <v>paczka</v>
      </c>
      <c r="L1989" s="2" t="str">
        <f>VLOOKUP($A1989,'[1]23500'!$B$3:$L$5634,4,0)</f>
        <v>3917400000</v>
      </c>
      <c r="M1989" s="2" t="str">
        <f>VLOOKUP($A1989,'[1]23500'!$B$3:$L$5634,5,0)</f>
        <v>5905933206206</v>
      </c>
      <c r="N1989" s="2">
        <f>VLOOKUP($A1989,'[1]23500'!$B$3:$L$5634,6,0)</f>
        <v>4.3999999999999997E-2</v>
      </c>
      <c r="O1989" s="2" t="str">
        <f>VLOOKUP($A1989,'[1]23500'!$B$3:$L$5634,7,0)</f>
        <v>Kg</v>
      </c>
      <c r="P1989" s="2">
        <f>VLOOKUP($A1989,'[1]23500'!$B$3:$L$5634,8,0)</f>
        <v>4.4999999999999998E-2</v>
      </c>
      <c r="Q1989" s="2" t="str">
        <f>VLOOKUP($A1989,'[1]23500'!$B$3:$L$5634,10,0)</f>
        <v>Opaski Kablowe</v>
      </c>
      <c r="R1989" s="2" t="str">
        <f>VLOOKUP($A1989,'[1]23500'!$B$3:$L$5634,11,0)</f>
        <v>8001</v>
      </c>
    </row>
    <row r="1990" spans="1:18" x14ac:dyDescent="0.3">
      <c r="A1990" s="7" t="s">
        <v>5736</v>
      </c>
      <c r="B1990" s="7" t="s">
        <v>5737</v>
      </c>
      <c r="C1990" s="7" t="s">
        <v>680</v>
      </c>
      <c r="D1990" s="7" t="s">
        <v>5738</v>
      </c>
      <c r="E1990" s="7">
        <f t="shared" si="31"/>
        <v>2.0083333333333337</v>
      </c>
      <c r="F1990" s="7">
        <v>2.41</v>
      </c>
      <c r="G1990" s="7" t="s">
        <v>5681</v>
      </c>
      <c r="H1990" s="7" t="s">
        <v>54</v>
      </c>
      <c r="I1990" s="2" t="str">
        <f>VLOOKUP($A1990,'[1]23500'!$B$3:$L$5634,1,0)</f>
        <v>PKB-16025-9</v>
      </c>
      <c r="J1990" s="2" t="str">
        <f>VLOOKUP($A1990,'[1]23500'!$B$3:$L$5634,2,0)</f>
        <v>OPASKA ZACISKOWA 160 x 2.5 mm BIAŁA  (100 szt.)</v>
      </c>
      <c r="K1990" s="2" t="str">
        <f>VLOOKUP($A1990,'[1]23500'!$B$3:$L$5634,3,0)</f>
        <v>paczka</v>
      </c>
      <c r="L1990" s="2" t="str">
        <f>VLOOKUP($A1990,'[1]23500'!$B$3:$L$5634,4,0)</f>
        <v>3917400000</v>
      </c>
      <c r="M1990" s="2" t="str">
        <f>VLOOKUP($A1990,'[1]23500'!$B$3:$L$5634,5,0)</f>
        <v>5905933206213</v>
      </c>
      <c r="N1990" s="2">
        <f>VLOOKUP($A1990,'[1]23500'!$B$3:$L$5634,6,0)</f>
        <v>4.3999999999999997E-2</v>
      </c>
      <c r="O1990" s="2" t="str">
        <f>VLOOKUP($A1990,'[1]23500'!$B$3:$L$5634,7,0)</f>
        <v>Kg</v>
      </c>
      <c r="P1990" s="2">
        <f>VLOOKUP($A1990,'[1]23500'!$B$3:$L$5634,8,0)</f>
        <v>4.4999999999999998E-2</v>
      </c>
      <c r="Q1990" s="2" t="str">
        <f>VLOOKUP($A1990,'[1]23500'!$B$3:$L$5634,10,0)</f>
        <v>Opaski Kablowe</v>
      </c>
      <c r="R1990" s="2" t="str">
        <f>VLOOKUP($A1990,'[1]23500'!$B$3:$L$5634,11,0)</f>
        <v>8001</v>
      </c>
    </row>
    <row r="1991" spans="1:18" x14ac:dyDescent="0.3">
      <c r="A1991" s="7" t="s">
        <v>5739</v>
      </c>
      <c r="B1991" s="7" t="s">
        <v>5740</v>
      </c>
      <c r="C1991" s="7" t="s">
        <v>680</v>
      </c>
      <c r="D1991" s="7" t="s">
        <v>5741</v>
      </c>
      <c r="E1991" s="7">
        <f t="shared" si="31"/>
        <v>2.1083333333333334</v>
      </c>
      <c r="F1991" s="7">
        <v>2.5299999999999998</v>
      </c>
      <c r="G1991" s="7" t="s">
        <v>5681</v>
      </c>
      <c r="H1991" s="7" t="s">
        <v>54</v>
      </c>
      <c r="I1991" s="2" t="str">
        <f>VLOOKUP($A1991,'[1]23500'!$B$3:$L$5634,1,0)</f>
        <v>PKB-16048-0</v>
      </c>
      <c r="J1991" s="2" t="str">
        <f>VLOOKUP($A1991,'[1]23500'!$B$3:$L$5634,2,0)</f>
        <v>OPASKA ZACISKOWA 160 x 4.8 mm CZARNA  (100 szt.)</v>
      </c>
      <c r="K1991" s="2" t="str">
        <f>VLOOKUP($A1991,'[1]23500'!$B$3:$L$5634,3,0)</f>
        <v>paczka</v>
      </c>
      <c r="L1991" s="2" t="str">
        <f>VLOOKUP($A1991,'[1]23500'!$B$3:$L$5634,4,0)</f>
        <v>3917400000</v>
      </c>
      <c r="M1991" s="2" t="str">
        <f>VLOOKUP($A1991,'[1]23500'!$B$3:$L$5634,5,0)</f>
        <v>5905933206220</v>
      </c>
      <c r="N1991" s="2">
        <f>VLOOKUP($A1991,'[1]23500'!$B$3:$L$5634,6,0)</f>
        <v>0.11600000000000001</v>
      </c>
      <c r="O1991" s="2" t="str">
        <f>VLOOKUP($A1991,'[1]23500'!$B$3:$L$5634,7,0)</f>
        <v>Kg</v>
      </c>
      <c r="P1991" s="2">
        <f>VLOOKUP($A1991,'[1]23500'!$B$3:$L$5634,8,0)</f>
        <v>0.11700000000000001</v>
      </c>
      <c r="Q1991" s="2" t="str">
        <f>VLOOKUP($A1991,'[1]23500'!$B$3:$L$5634,10,0)</f>
        <v>Opaski Kablowe</v>
      </c>
      <c r="R1991" s="2" t="str">
        <f>VLOOKUP($A1991,'[1]23500'!$B$3:$L$5634,11,0)</f>
        <v>8001</v>
      </c>
    </row>
    <row r="1992" spans="1:18" x14ac:dyDescent="0.3">
      <c r="A1992" s="7" t="s">
        <v>5742</v>
      </c>
      <c r="B1992" s="7" t="s">
        <v>5743</v>
      </c>
      <c r="C1992" s="7" t="s">
        <v>680</v>
      </c>
      <c r="D1992" s="7" t="s">
        <v>5744</v>
      </c>
      <c r="E1992" s="7">
        <f t="shared" si="31"/>
        <v>2.1083333333333334</v>
      </c>
      <c r="F1992" s="7">
        <v>2.5299999999999998</v>
      </c>
      <c r="G1992" s="7" t="s">
        <v>5681</v>
      </c>
      <c r="H1992" s="7" t="s">
        <v>54</v>
      </c>
      <c r="I1992" s="2" t="str">
        <f>VLOOKUP($A1992,'[1]23500'!$B$3:$L$5634,1,0)</f>
        <v>PKB-16048-9</v>
      </c>
      <c r="J1992" s="2" t="str">
        <f>VLOOKUP($A1992,'[1]23500'!$B$3:$L$5634,2,0)</f>
        <v>OPASKA ZACISKOWA 160 x 4.8 mm BIAŁA  (100 szt.)</v>
      </c>
      <c r="K1992" s="2" t="str">
        <f>VLOOKUP($A1992,'[1]23500'!$B$3:$L$5634,3,0)</f>
        <v>paczka</v>
      </c>
      <c r="L1992" s="2" t="str">
        <f>VLOOKUP($A1992,'[1]23500'!$B$3:$L$5634,4,0)</f>
        <v>3917400000</v>
      </c>
      <c r="M1992" s="2" t="str">
        <f>VLOOKUP($A1992,'[1]23500'!$B$3:$L$5634,5,0)</f>
        <v>5905933206237</v>
      </c>
      <c r="N1992" s="2">
        <f>VLOOKUP($A1992,'[1]23500'!$B$3:$L$5634,6,0)</f>
        <v>0.11600000000000001</v>
      </c>
      <c r="O1992" s="2" t="str">
        <f>VLOOKUP($A1992,'[1]23500'!$B$3:$L$5634,7,0)</f>
        <v>Kg</v>
      </c>
      <c r="P1992" s="2">
        <f>VLOOKUP($A1992,'[1]23500'!$B$3:$L$5634,8,0)</f>
        <v>0.11700000000000001</v>
      </c>
      <c r="Q1992" s="2" t="str">
        <f>VLOOKUP($A1992,'[1]23500'!$B$3:$L$5634,10,0)</f>
        <v>Opaski Kablowe</v>
      </c>
      <c r="R1992" s="2" t="str">
        <f>VLOOKUP($A1992,'[1]23500'!$B$3:$L$5634,11,0)</f>
        <v>8001</v>
      </c>
    </row>
    <row r="1993" spans="1:18" x14ac:dyDescent="0.3">
      <c r="A1993" s="7" t="s">
        <v>5745</v>
      </c>
      <c r="B1993" s="7" t="s">
        <v>5746</v>
      </c>
      <c r="C1993" s="7" t="s">
        <v>680</v>
      </c>
      <c r="D1993" s="7" t="s">
        <v>5747</v>
      </c>
      <c r="E1993" s="7">
        <f t="shared" si="31"/>
        <v>17.258333333333336</v>
      </c>
      <c r="F1993" s="7">
        <v>20.71</v>
      </c>
      <c r="G1993" s="7" t="s">
        <v>5681</v>
      </c>
      <c r="H1993" s="7" t="s">
        <v>54</v>
      </c>
      <c r="I1993" s="2" t="str">
        <f>VLOOKUP($A1993,'[1]23500'!$B$3:$L$5634,1,0)</f>
        <v>PKB-2/4-0</v>
      </c>
      <c r="J1993" s="2" t="str">
        <f>VLOOKUP($A1993,'[1]23500'!$B$3:$L$5634,2,0)</f>
        <v>UCHWYT SAMOPRZYLEPNY 28 x 28 mm CZARNY  (100 szt.)</v>
      </c>
      <c r="K1993" s="2" t="str">
        <f>VLOOKUP($A1993,'[1]23500'!$B$3:$L$5634,3,0)</f>
        <v>paczka</v>
      </c>
      <c r="L1993" s="2" t="str">
        <f>VLOOKUP($A1993,'[1]23500'!$B$3:$L$5634,4,0)</f>
        <v>3917400000</v>
      </c>
      <c r="M1993" s="2" t="str">
        <f>VLOOKUP($A1993,'[1]23500'!$B$3:$L$5634,5,0)</f>
        <v>5906775915677</v>
      </c>
      <c r="N1993" s="2">
        <f>VLOOKUP($A1993,'[1]23500'!$B$3:$L$5634,6,0)</f>
        <v>0.159</v>
      </c>
      <c r="O1993" s="2" t="str">
        <f>VLOOKUP($A1993,'[1]23500'!$B$3:$L$5634,7,0)</f>
        <v>Kg</v>
      </c>
      <c r="P1993" s="2">
        <f>VLOOKUP($A1993,'[1]23500'!$B$3:$L$5634,8,0)</f>
        <v>0.16</v>
      </c>
      <c r="Q1993" s="2" t="str">
        <f>VLOOKUP($A1993,'[1]23500'!$B$3:$L$5634,10,0)</f>
        <v>Opaski Kablowe</v>
      </c>
      <c r="R1993" s="2" t="str">
        <f>VLOOKUP($A1993,'[1]23500'!$B$3:$L$5634,11,0)</f>
        <v>8001</v>
      </c>
    </row>
    <row r="1994" spans="1:18" x14ac:dyDescent="0.3">
      <c r="A1994" s="7" t="s">
        <v>5748</v>
      </c>
      <c r="B1994" s="7" t="s">
        <v>5749</v>
      </c>
      <c r="C1994" s="7" t="s">
        <v>680</v>
      </c>
      <c r="D1994" s="7" t="s">
        <v>5750</v>
      </c>
      <c r="E1994" s="7">
        <f t="shared" si="31"/>
        <v>17.258333333333336</v>
      </c>
      <c r="F1994" s="7">
        <v>20.71</v>
      </c>
      <c r="G1994" s="7" t="s">
        <v>5681</v>
      </c>
      <c r="H1994" s="7" t="s">
        <v>54</v>
      </c>
      <c r="I1994" s="2" t="str">
        <f>VLOOKUP($A1994,'[1]23500'!$B$3:$L$5634,1,0)</f>
        <v>PKB-2/4-9</v>
      </c>
      <c r="J1994" s="2" t="str">
        <f>VLOOKUP($A1994,'[1]23500'!$B$3:$L$5634,2,0)</f>
        <v>UCHWYT SAMOPRZYLEPNY 28 x 28 mm BIAŁY  (100 szt.)</v>
      </c>
      <c r="K1994" s="2" t="str">
        <f>VLOOKUP($A1994,'[1]23500'!$B$3:$L$5634,3,0)</f>
        <v>paczka</v>
      </c>
      <c r="L1994" s="2" t="str">
        <f>VLOOKUP($A1994,'[1]23500'!$B$3:$L$5634,4,0)</f>
        <v>3917400000</v>
      </c>
      <c r="M1994" s="2" t="str">
        <f>VLOOKUP($A1994,'[1]23500'!$B$3:$L$5634,5,0)</f>
        <v>5906775915660</v>
      </c>
      <c r="N1994" s="2">
        <f>VLOOKUP($A1994,'[1]23500'!$B$3:$L$5634,6,0)</f>
        <v>0.159</v>
      </c>
      <c r="O1994" s="2" t="str">
        <f>VLOOKUP($A1994,'[1]23500'!$B$3:$L$5634,7,0)</f>
        <v>Kg</v>
      </c>
      <c r="P1994" s="2">
        <f>VLOOKUP($A1994,'[1]23500'!$B$3:$L$5634,8,0)</f>
        <v>0.16</v>
      </c>
      <c r="Q1994" s="2" t="str">
        <f>VLOOKUP($A1994,'[1]23500'!$B$3:$L$5634,10,0)</f>
        <v>Opaski Kablowe</v>
      </c>
      <c r="R1994" s="2" t="str">
        <f>VLOOKUP($A1994,'[1]23500'!$B$3:$L$5634,11,0)</f>
        <v>8001</v>
      </c>
    </row>
    <row r="1995" spans="1:18" x14ac:dyDescent="0.3">
      <c r="A1995" s="7" t="s">
        <v>5751</v>
      </c>
      <c r="B1995" s="7" t="s">
        <v>5752</v>
      </c>
      <c r="C1995" s="7" t="s">
        <v>680</v>
      </c>
      <c r="D1995" s="7" t="s">
        <v>5753</v>
      </c>
      <c r="E1995" s="7">
        <f t="shared" si="31"/>
        <v>2.2749999999999999</v>
      </c>
      <c r="F1995" s="7">
        <v>2.73</v>
      </c>
      <c r="G1995" s="7" t="s">
        <v>5681</v>
      </c>
      <c r="H1995" s="7" t="s">
        <v>54</v>
      </c>
      <c r="I1995" s="2" t="str">
        <f>VLOOKUP($A1995,'[1]23500'!$B$3:$L$5634,1,0)</f>
        <v>PKB-20025-0</v>
      </c>
      <c r="J1995" s="2" t="str">
        <f>VLOOKUP($A1995,'[1]23500'!$B$3:$L$5634,2,0)</f>
        <v>OPASKA ZACISKOWA 200 x 2.5 mm CZARNA  (100 szt.)</v>
      </c>
      <c r="K1995" s="2" t="str">
        <f>VLOOKUP($A1995,'[1]23500'!$B$3:$L$5634,3,0)</f>
        <v>paczka</v>
      </c>
      <c r="L1995" s="2" t="str">
        <f>VLOOKUP($A1995,'[1]23500'!$B$3:$L$5634,4,0)</f>
        <v>3917400000</v>
      </c>
      <c r="M1995" s="2" t="str">
        <f>VLOOKUP($A1995,'[1]23500'!$B$3:$L$5634,5,0)</f>
        <v>5905933206244</v>
      </c>
      <c r="N1995" s="2">
        <f>VLOOKUP($A1995,'[1]23500'!$B$3:$L$5634,6,0)</f>
        <v>5.6000000000000001E-2</v>
      </c>
      <c r="O1995" s="2" t="str">
        <f>VLOOKUP($A1995,'[1]23500'!$B$3:$L$5634,7,0)</f>
        <v>Kg</v>
      </c>
      <c r="P1995" s="2">
        <f>VLOOKUP($A1995,'[1]23500'!$B$3:$L$5634,8,0)</f>
        <v>5.8000000000000003E-2</v>
      </c>
      <c r="Q1995" s="2" t="str">
        <f>VLOOKUP($A1995,'[1]23500'!$B$3:$L$5634,10,0)</f>
        <v>Opaski Kablowe</v>
      </c>
      <c r="R1995" s="2" t="str">
        <f>VLOOKUP($A1995,'[1]23500'!$B$3:$L$5634,11,0)</f>
        <v>8001</v>
      </c>
    </row>
    <row r="1996" spans="1:18" x14ac:dyDescent="0.3">
      <c r="A1996" s="1" t="s">
        <v>5754</v>
      </c>
      <c r="B1996" s="1" t="s">
        <v>5755</v>
      </c>
      <c r="C1996" s="1" t="s">
        <v>5716</v>
      </c>
      <c r="D1996" s="1" t="s">
        <v>5756</v>
      </c>
      <c r="E1996" s="1">
        <f t="shared" si="31"/>
        <v>0</v>
      </c>
      <c r="F1996" s="1"/>
      <c r="G1996" s="1" t="s">
        <v>5681</v>
      </c>
      <c r="H1996" s="1" t="s">
        <v>54</v>
      </c>
      <c r="I1996" s="2" t="str">
        <f>VLOOKUP($A1996,'[1]23500'!$B$3:$L$5634,1,0)</f>
        <v>PKB-20025-9</v>
      </c>
      <c r="J1996" s="2" t="str">
        <f>VLOOKUP($A1996,'[1]23500'!$B$3:$L$5634,2,0)</f>
        <v>OPASKA ZACISKOWA 200 x 2.5 mm BIAŁA  (100 szt.)</v>
      </c>
      <c r="K1996" s="2" t="str">
        <f>VLOOKUP($A1996,'[1]23500'!$B$3:$L$5634,3,0)</f>
        <v>paczka</v>
      </c>
      <c r="L1996" s="2" t="str">
        <f>VLOOKUP($A1996,'[1]23500'!$B$3:$L$5634,4,0)</f>
        <v>3917400000</v>
      </c>
      <c r="M1996" s="2" t="str">
        <f>VLOOKUP($A1996,'[1]23500'!$B$3:$L$5634,5,0)</f>
        <v>5905933206251</v>
      </c>
      <c r="N1996" s="2">
        <f>VLOOKUP($A1996,'[1]23500'!$B$3:$L$5634,6,0)</f>
        <v>5.6000000000000001E-2</v>
      </c>
      <c r="O1996" s="2" t="str">
        <f>VLOOKUP($A1996,'[1]23500'!$B$3:$L$5634,7,0)</f>
        <v>Kg</v>
      </c>
      <c r="P1996" s="2">
        <f>VLOOKUP($A1996,'[1]23500'!$B$3:$L$5634,8,0)</f>
        <v>5.8000000000000003E-2</v>
      </c>
      <c r="Q1996" s="2" t="str">
        <f>VLOOKUP($A1996,'[1]23500'!$B$3:$L$5634,10,0)</f>
        <v>Opaski Kablowe</v>
      </c>
      <c r="R1996" s="2" t="str">
        <f>VLOOKUP($A1996,'[1]23500'!$B$3:$L$5634,11,0)</f>
        <v>8001</v>
      </c>
    </row>
    <row r="1997" spans="1:18" x14ac:dyDescent="0.3">
      <c r="A1997" s="7" t="s">
        <v>5754</v>
      </c>
      <c r="B1997" s="7" t="s">
        <v>5757</v>
      </c>
      <c r="C1997" s="7" t="s">
        <v>680</v>
      </c>
      <c r="D1997" s="7" t="s">
        <v>5758</v>
      </c>
      <c r="E1997" s="7">
        <f t="shared" si="31"/>
        <v>2.2749999999999999</v>
      </c>
      <c r="F1997" s="7">
        <v>2.73</v>
      </c>
      <c r="G1997" s="7" t="s">
        <v>5681</v>
      </c>
      <c r="H1997" s="7" t="s">
        <v>54</v>
      </c>
      <c r="I1997" s="2" t="str">
        <f>VLOOKUP($A1997,'[1]23500'!$B$3:$L$5634,1,0)</f>
        <v>PKB-20025-9</v>
      </c>
      <c r="J1997" s="2" t="str">
        <f>VLOOKUP($A1997,'[1]23500'!$B$3:$L$5634,2,0)</f>
        <v>OPASKA ZACISKOWA 200 x 2.5 mm BIAŁA  (100 szt.)</v>
      </c>
      <c r="K1997" s="2" t="str">
        <f>VLOOKUP($A1997,'[1]23500'!$B$3:$L$5634,3,0)</f>
        <v>paczka</v>
      </c>
      <c r="L1997" s="2" t="str">
        <f>VLOOKUP($A1997,'[1]23500'!$B$3:$L$5634,4,0)</f>
        <v>3917400000</v>
      </c>
      <c r="M1997" s="2" t="str">
        <f>VLOOKUP($A1997,'[1]23500'!$B$3:$L$5634,5,0)</f>
        <v>5905933206251</v>
      </c>
      <c r="N1997" s="2">
        <f>VLOOKUP($A1997,'[1]23500'!$B$3:$L$5634,6,0)</f>
        <v>5.6000000000000001E-2</v>
      </c>
      <c r="O1997" s="2" t="str">
        <f>VLOOKUP($A1997,'[1]23500'!$B$3:$L$5634,7,0)</f>
        <v>Kg</v>
      </c>
      <c r="P1997" s="2">
        <f>VLOOKUP($A1997,'[1]23500'!$B$3:$L$5634,8,0)</f>
        <v>5.8000000000000003E-2</v>
      </c>
      <c r="Q1997" s="2" t="str">
        <f>VLOOKUP($A1997,'[1]23500'!$B$3:$L$5634,10,0)</f>
        <v>Opaski Kablowe</v>
      </c>
      <c r="R1997" s="2" t="str">
        <f>VLOOKUP($A1997,'[1]23500'!$B$3:$L$5634,11,0)</f>
        <v>8001</v>
      </c>
    </row>
    <row r="1998" spans="1:18" x14ac:dyDescent="0.3">
      <c r="A1998" s="7" t="s">
        <v>5759</v>
      </c>
      <c r="B1998" s="7" t="s">
        <v>5760</v>
      </c>
      <c r="C1998" s="7" t="s">
        <v>680</v>
      </c>
      <c r="D1998" s="7" t="s">
        <v>5761</v>
      </c>
      <c r="E1998" s="7">
        <f t="shared" si="31"/>
        <v>2.5833333333333335</v>
      </c>
      <c r="F1998" s="7">
        <v>3.1</v>
      </c>
      <c r="G1998" s="7" t="s">
        <v>5681</v>
      </c>
      <c r="H1998" s="7" t="s">
        <v>54</v>
      </c>
      <c r="I1998" s="2" t="str">
        <f>VLOOKUP($A1998,'[1]23500'!$B$3:$L$5634,1,0)</f>
        <v>PKB-20036-0</v>
      </c>
      <c r="J1998" s="2" t="str">
        <f>VLOOKUP($A1998,'[1]23500'!$B$3:$L$5634,2,0)</f>
        <v>OPASKA ZACISKOWA 200 x 3.6 mm CZARNA  (100 szt.)</v>
      </c>
      <c r="K1998" s="2" t="str">
        <f>VLOOKUP($A1998,'[1]23500'!$B$3:$L$5634,3,0)</f>
        <v>paczka</v>
      </c>
      <c r="L1998" s="2" t="str">
        <f>VLOOKUP($A1998,'[1]23500'!$B$3:$L$5634,4,0)</f>
        <v>3917400000</v>
      </c>
      <c r="M1998" s="2" t="str">
        <f>VLOOKUP($A1998,'[1]23500'!$B$3:$L$5634,5,0)</f>
        <v>5905933206268</v>
      </c>
      <c r="N1998" s="2">
        <f>VLOOKUP($A1998,'[1]23500'!$B$3:$L$5634,6,0)</f>
        <v>9.6000000000000002E-2</v>
      </c>
      <c r="O1998" s="2" t="str">
        <f>VLOOKUP($A1998,'[1]23500'!$B$3:$L$5634,7,0)</f>
        <v>Kg</v>
      </c>
      <c r="P1998" s="2">
        <f>VLOOKUP($A1998,'[1]23500'!$B$3:$L$5634,8,0)</f>
        <v>9.7000000000000003E-2</v>
      </c>
      <c r="Q1998" s="2" t="str">
        <f>VLOOKUP($A1998,'[1]23500'!$B$3:$L$5634,10,0)</f>
        <v>Opaski Kablowe</v>
      </c>
      <c r="R1998" s="2" t="str">
        <f>VLOOKUP($A1998,'[1]23500'!$B$3:$L$5634,11,0)</f>
        <v>8001</v>
      </c>
    </row>
    <row r="1999" spans="1:18" x14ac:dyDescent="0.3">
      <c r="A1999" s="7" t="s">
        <v>5762</v>
      </c>
      <c r="B1999" s="7" t="s">
        <v>5763</v>
      </c>
      <c r="C1999" s="7" t="s">
        <v>680</v>
      </c>
      <c r="D1999" s="7" t="s">
        <v>5764</v>
      </c>
      <c r="E1999" s="7">
        <f t="shared" si="31"/>
        <v>2.5833333333333335</v>
      </c>
      <c r="F1999" s="7">
        <v>3.1</v>
      </c>
      <c r="G1999" s="7" t="s">
        <v>5681</v>
      </c>
      <c r="H1999" s="7" t="s">
        <v>54</v>
      </c>
      <c r="I1999" s="2" t="str">
        <f>VLOOKUP($A1999,'[1]23500'!$B$3:$L$5634,1,0)</f>
        <v>PKB-20036-9</v>
      </c>
      <c r="J1999" s="2" t="str">
        <f>VLOOKUP($A1999,'[1]23500'!$B$3:$L$5634,2,0)</f>
        <v>OPASKA ZACISKOWA 200 x 3.6 mm BIAŁA  (100 szt.)</v>
      </c>
      <c r="K1999" s="2" t="str">
        <f>VLOOKUP($A1999,'[1]23500'!$B$3:$L$5634,3,0)</f>
        <v>paczka</v>
      </c>
      <c r="L1999" s="2" t="str">
        <f>VLOOKUP($A1999,'[1]23500'!$B$3:$L$5634,4,0)</f>
        <v>3917400000</v>
      </c>
      <c r="M1999" s="2" t="str">
        <f>VLOOKUP($A1999,'[1]23500'!$B$3:$L$5634,5,0)</f>
        <v>5905933206275</v>
      </c>
      <c r="N1999" s="2">
        <f>VLOOKUP($A1999,'[1]23500'!$B$3:$L$5634,6,0)</f>
        <v>9.6000000000000002E-2</v>
      </c>
      <c r="O1999" s="2" t="str">
        <f>VLOOKUP($A1999,'[1]23500'!$B$3:$L$5634,7,0)</f>
        <v>Kg</v>
      </c>
      <c r="P1999" s="2">
        <f>VLOOKUP($A1999,'[1]23500'!$B$3:$L$5634,8,0)</f>
        <v>9.7000000000000003E-2</v>
      </c>
      <c r="Q1999" s="2" t="str">
        <f>VLOOKUP($A1999,'[1]23500'!$B$3:$L$5634,10,0)</f>
        <v>Opaski Kablowe</v>
      </c>
      <c r="R1999" s="2" t="str">
        <f>VLOOKUP($A1999,'[1]23500'!$B$3:$L$5634,11,0)</f>
        <v>8001</v>
      </c>
    </row>
    <row r="2000" spans="1:18" x14ac:dyDescent="0.3">
      <c r="A2000" s="1" t="s">
        <v>5765</v>
      </c>
      <c r="B2000" s="1" t="s">
        <v>5766</v>
      </c>
      <c r="C2000" s="1" t="s">
        <v>680</v>
      </c>
      <c r="D2000" s="1" t="s">
        <v>5767</v>
      </c>
      <c r="E2000" s="1">
        <f t="shared" si="31"/>
        <v>0</v>
      </c>
      <c r="F2000" s="1"/>
      <c r="G2000" s="1" t="s">
        <v>5681</v>
      </c>
      <c r="H2000" s="1" t="s">
        <v>54</v>
      </c>
      <c r="I2000" s="2" t="str">
        <f>VLOOKUP($A2000,'[1]23500'!$B$3:$L$5634,1,0)</f>
        <v>PKB-20045MB-0</v>
      </c>
      <c r="J2000" s="2" t="str">
        <f>VLOOKUP($A2000,'[1]23500'!$B$3:$L$5634,2,0)</f>
        <v>OPASKA Z ZAMKIEM METALOWYM 186 x 4.5 mm CZARNA  (100 szt.)</v>
      </c>
      <c r="K2000" s="2" t="str">
        <f>VLOOKUP($A2000,'[1]23500'!$B$3:$L$5634,3,0)</f>
        <v>paczka</v>
      </c>
      <c r="L2000" s="2" t="str">
        <f>VLOOKUP($A2000,'[1]23500'!$B$3:$L$5634,4,0)</f>
        <v>3917400000</v>
      </c>
      <c r="M2000" s="2" t="str">
        <f>VLOOKUP($A2000,'[1]23500'!$B$3:$L$5634,5,0)</f>
        <v>5903041610151</v>
      </c>
      <c r="N2000" s="2">
        <f>VLOOKUP($A2000,'[1]23500'!$B$3:$L$5634,6,0)</f>
        <v>1.0999999999999999E-2</v>
      </c>
      <c r="O2000" s="2" t="str">
        <f>VLOOKUP($A2000,'[1]23500'!$B$3:$L$5634,7,0)</f>
        <v>Kg</v>
      </c>
      <c r="P2000" s="2">
        <f>VLOOKUP($A2000,'[1]23500'!$B$3:$L$5634,8,0)</f>
        <v>1.2E-2</v>
      </c>
      <c r="Q2000" s="2" t="str">
        <f>VLOOKUP($A2000,'[1]23500'!$B$3:$L$5634,10,0)</f>
        <v>Opaski Kablowe</v>
      </c>
      <c r="R2000" s="2" t="str">
        <f>VLOOKUP($A2000,'[1]23500'!$B$3:$L$5634,11,0)</f>
        <v>8001</v>
      </c>
    </row>
    <row r="2001" spans="1:18" x14ac:dyDescent="0.3">
      <c r="A2001" s="7" t="s">
        <v>5768</v>
      </c>
      <c r="B2001" s="7" t="s">
        <v>5769</v>
      </c>
      <c r="C2001" s="7" t="s">
        <v>680</v>
      </c>
      <c r="D2001" s="7" t="s">
        <v>5770</v>
      </c>
      <c r="E2001" s="7">
        <f t="shared" si="31"/>
        <v>3.1416666666666666</v>
      </c>
      <c r="F2001" s="7">
        <v>3.77</v>
      </c>
      <c r="G2001" s="7" t="s">
        <v>5681</v>
      </c>
      <c r="H2001" s="7" t="s">
        <v>54</v>
      </c>
      <c r="I2001" s="2" t="str">
        <f>VLOOKUP($A2001,'[1]23500'!$B$3:$L$5634,1,0)</f>
        <v>PKB-20048-0</v>
      </c>
      <c r="J2001" s="2" t="str">
        <f>VLOOKUP($A2001,'[1]23500'!$B$3:$L$5634,2,0)</f>
        <v>OPASKA ZACISKOWA 200 x 4.8 mm CZARNA  (100 szt.)</v>
      </c>
      <c r="K2001" s="2" t="str">
        <f>VLOOKUP($A2001,'[1]23500'!$B$3:$L$5634,3,0)</f>
        <v>paczka</v>
      </c>
      <c r="L2001" s="2" t="str">
        <f>VLOOKUP($A2001,'[1]23500'!$B$3:$L$5634,4,0)</f>
        <v>3917400000</v>
      </c>
      <c r="M2001" s="2" t="str">
        <f>VLOOKUP($A2001,'[1]23500'!$B$3:$L$5634,5,0)</f>
        <v>5905933206282</v>
      </c>
      <c r="N2001" s="2">
        <f>VLOOKUP($A2001,'[1]23500'!$B$3:$L$5634,6,0)</f>
        <v>0.18099999999999999</v>
      </c>
      <c r="O2001" s="2" t="str">
        <f>VLOOKUP($A2001,'[1]23500'!$B$3:$L$5634,7,0)</f>
        <v>Kg</v>
      </c>
      <c r="P2001" s="2">
        <f>VLOOKUP($A2001,'[1]23500'!$B$3:$L$5634,8,0)</f>
        <v>0.183</v>
      </c>
      <c r="Q2001" s="2" t="str">
        <f>VLOOKUP($A2001,'[1]23500'!$B$3:$L$5634,10,0)</f>
        <v>Opaski Kablowe</v>
      </c>
      <c r="R2001" s="2" t="str">
        <f>VLOOKUP($A2001,'[1]23500'!$B$3:$L$5634,11,0)</f>
        <v>8001</v>
      </c>
    </row>
    <row r="2002" spans="1:18" x14ac:dyDescent="0.3">
      <c r="A2002" s="7" t="s">
        <v>5771</v>
      </c>
      <c r="B2002" s="7" t="s">
        <v>5772</v>
      </c>
      <c r="C2002" s="7" t="s">
        <v>680</v>
      </c>
      <c r="D2002" s="7" t="s">
        <v>5773</v>
      </c>
      <c r="E2002" s="7">
        <f t="shared" si="31"/>
        <v>3.8833333333333337</v>
      </c>
      <c r="F2002" s="7">
        <v>4.66</v>
      </c>
      <c r="G2002" s="7" t="s">
        <v>5681</v>
      </c>
      <c r="H2002" s="7" t="s">
        <v>54</v>
      </c>
      <c r="I2002" s="2" t="str">
        <f>VLOOKUP($A2002,'[1]23500'!$B$3:$L$5634,1,0)</f>
        <v>PKB-20048-4</v>
      </c>
      <c r="J2002" s="2" t="str">
        <f>VLOOKUP($A2002,'[1]23500'!$B$3:$L$5634,2,0)</f>
        <v>OPASKA ZACISKOWA 200 x 4.8 mm ŻÓŁTA (100 szt.)</v>
      </c>
      <c r="K2002" s="2" t="str">
        <f>VLOOKUP($A2002,'[1]23500'!$B$3:$L$5634,3,0)</f>
        <v>paczka</v>
      </c>
      <c r="L2002" s="2" t="str">
        <f>VLOOKUP($A2002,'[1]23500'!$B$3:$L$5634,4,0)</f>
        <v>3917400000</v>
      </c>
      <c r="M2002" s="2" t="str">
        <f>VLOOKUP($A2002,'[1]23500'!$B$3:$L$5634,5,0)</f>
        <v>5903041610199</v>
      </c>
      <c r="N2002" s="2">
        <f>VLOOKUP($A2002,'[1]23500'!$B$3:$L$5634,6,0)</f>
        <v>0.18099999999999999</v>
      </c>
      <c r="O2002" s="2" t="str">
        <f>VLOOKUP($A2002,'[1]23500'!$B$3:$L$5634,7,0)</f>
        <v>Kg</v>
      </c>
      <c r="P2002" s="2">
        <f>VLOOKUP($A2002,'[1]23500'!$B$3:$L$5634,8,0)</f>
        <v>0.183</v>
      </c>
      <c r="Q2002" s="2" t="str">
        <f>VLOOKUP($A2002,'[1]23500'!$B$3:$L$5634,10,0)</f>
        <v>Opaski Kablowe</v>
      </c>
      <c r="R2002" s="2" t="str">
        <f>VLOOKUP($A2002,'[1]23500'!$B$3:$L$5634,11,0)</f>
        <v>8001</v>
      </c>
    </row>
    <row r="2003" spans="1:18" x14ac:dyDescent="0.3">
      <c r="A2003" s="7" t="s">
        <v>5774</v>
      </c>
      <c r="B2003" s="7" t="s">
        <v>5775</v>
      </c>
      <c r="C2003" s="7" t="s">
        <v>680</v>
      </c>
      <c r="D2003" s="7" t="s">
        <v>5776</v>
      </c>
      <c r="E2003" s="7">
        <f t="shared" si="31"/>
        <v>3.1416666666666666</v>
      </c>
      <c r="F2003" s="7">
        <v>3.77</v>
      </c>
      <c r="G2003" s="7" t="s">
        <v>5681</v>
      </c>
      <c r="H2003" s="7" t="s">
        <v>54</v>
      </c>
      <c r="I2003" s="2" t="str">
        <f>VLOOKUP($A2003,'[1]23500'!$B$3:$L$5634,1,0)</f>
        <v>PKB-20048-9</v>
      </c>
      <c r="J2003" s="2" t="str">
        <f>VLOOKUP($A2003,'[1]23500'!$B$3:$L$5634,2,0)</f>
        <v>OPASKA ZACISKOWA 200 x 4.8 mm BIAŁA  (100 szt.)</v>
      </c>
      <c r="K2003" s="2" t="str">
        <f>VLOOKUP($A2003,'[1]23500'!$B$3:$L$5634,3,0)</f>
        <v>paczka</v>
      </c>
      <c r="L2003" s="2" t="str">
        <f>VLOOKUP($A2003,'[1]23500'!$B$3:$L$5634,4,0)</f>
        <v>3917400000</v>
      </c>
      <c r="M2003" s="2" t="str">
        <f>VLOOKUP($A2003,'[1]23500'!$B$3:$L$5634,5,0)</f>
        <v>5905933206299</v>
      </c>
      <c r="N2003" s="2">
        <f>VLOOKUP($A2003,'[1]23500'!$B$3:$L$5634,6,0)</f>
        <v>0.18099999999999999</v>
      </c>
      <c r="O2003" s="2" t="str">
        <f>VLOOKUP($A2003,'[1]23500'!$B$3:$L$5634,7,0)</f>
        <v>Kg</v>
      </c>
      <c r="P2003" s="2">
        <f>VLOOKUP($A2003,'[1]23500'!$B$3:$L$5634,8,0)</f>
        <v>0.183</v>
      </c>
      <c r="Q2003" s="2" t="str">
        <f>VLOOKUP($A2003,'[1]23500'!$B$3:$L$5634,10,0)</f>
        <v>Opaski Kablowe</v>
      </c>
      <c r="R2003" s="2" t="str">
        <f>VLOOKUP($A2003,'[1]23500'!$B$3:$L$5634,11,0)</f>
        <v>8001</v>
      </c>
    </row>
    <row r="2004" spans="1:18" x14ac:dyDescent="0.3">
      <c r="A2004" s="1" t="s">
        <v>5777</v>
      </c>
      <c r="B2004" s="1" t="s">
        <v>5778</v>
      </c>
      <c r="C2004" s="1" t="s">
        <v>680</v>
      </c>
      <c r="D2004" s="1" t="s">
        <v>5779</v>
      </c>
      <c r="E2004" s="1">
        <f t="shared" si="31"/>
        <v>0</v>
      </c>
      <c r="F2004" s="1"/>
      <c r="G2004" s="1" t="s">
        <v>5681</v>
      </c>
      <c r="H2004" s="1" t="s">
        <v>54</v>
      </c>
      <c r="I2004" s="2" t="e">
        <f>VLOOKUP($A2004,'[1]23500'!$B$3:$L$5634,1,0)</f>
        <v>#N/A</v>
      </c>
      <c r="J2004" s="2" t="e">
        <f>VLOOKUP($A2004,'[1]23500'!$B$3:$L$5634,2,0)</f>
        <v>#N/A</v>
      </c>
      <c r="K2004" s="2" t="e">
        <f>VLOOKUP($A2004,'[1]23500'!$B$3:$L$5634,3,0)</f>
        <v>#N/A</v>
      </c>
      <c r="L2004" s="2" t="e">
        <f>VLOOKUP($A2004,'[1]23500'!$B$3:$L$5634,4,0)</f>
        <v>#N/A</v>
      </c>
      <c r="M2004" s="2" t="e">
        <f>VLOOKUP($A2004,'[1]23500'!$B$3:$L$5634,5,0)</f>
        <v>#N/A</v>
      </c>
      <c r="N2004" s="2" t="e">
        <f>VLOOKUP($A2004,'[1]23500'!$B$3:$L$5634,6,0)</f>
        <v>#N/A</v>
      </c>
      <c r="O2004" s="2" t="e">
        <f>VLOOKUP($A2004,'[1]23500'!$B$3:$L$5634,7,0)</f>
        <v>#N/A</v>
      </c>
      <c r="P2004" s="2" t="e">
        <f>VLOOKUP($A2004,'[1]23500'!$B$3:$L$5634,8,0)</f>
        <v>#N/A</v>
      </c>
      <c r="Q2004" s="2" t="e">
        <f>VLOOKUP($A2004,'[1]23500'!$B$3:$L$5634,10,0)</f>
        <v>#N/A</v>
      </c>
      <c r="R2004" s="2" t="e">
        <f>VLOOKUP($A2004,'[1]23500'!$B$3:$L$5634,11,0)</f>
        <v>#N/A</v>
      </c>
    </row>
    <row r="2005" spans="1:18" x14ac:dyDescent="0.3">
      <c r="A2005" s="1" t="s">
        <v>5780</v>
      </c>
      <c r="B2005" s="1" t="s">
        <v>5781</v>
      </c>
      <c r="C2005" s="1" t="s">
        <v>680</v>
      </c>
      <c r="D2005" s="1" t="s">
        <v>5782</v>
      </c>
      <c r="E2005" s="1">
        <f t="shared" si="31"/>
        <v>0</v>
      </c>
      <c r="F2005" s="1"/>
      <c r="G2005" s="1" t="s">
        <v>5681</v>
      </c>
      <c r="H2005" s="1" t="s">
        <v>54</v>
      </c>
      <c r="I2005" s="2" t="e">
        <f>VLOOKUP($A2005,'[1]23500'!$B$3:$L$5634,1,0)</f>
        <v>#N/A</v>
      </c>
      <c r="J2005" s="2" t="e">
        <f>VLOOKUP($A2005,'[1]23500'!$B$3:$L$5634,2,0)</f>
        <v>#N/A</v>
      </c>
      <c r="K2005" s="2" t="e">
        <f>VLOOKUP($A2005,'[1]23500'!$B$3:$L$5634,3,0)</f>
        <v>#N/A</v>
      </c>
      <c r="L2005" s="2" t="e">
        <f>VLOOKUP($A2005,'[1]23500'!$B$3:$L$5634,4,0)</f>
        <v>#N/A</v>
      </c>
      <c r="M2005" s="2" t="e">
        <f>VLOOKUP($A2005,'[1]23500'!$B$3:$L$5634,5,0)</f>
        <v>#N/A</v>
      </c>
      <c r="N2005" s="2" t="e">
        <f>VLOOKUP($A2005,'[1]23500'!$B$3:$L$5634,6,0)</f>
        <v>#N/A</v>
      </c>
      <c r="O2005" s="2" t="e">
        <f>VLOOKUP($A2005,'[1]23500'!$B$3:$L$5634,7,0)</f>
        <v>#N/A</v>
      </c>
      <c r="P2005" s="2" t="e">
        <f>VLOOKUP($A2005,'[1]23500'!$B$3:$L$5634,8,0)</f>
        <v>#N/A</v>
      </c>
      <c r="Q2005" s="2" t="e">
        <f>VLOOKUP($A2005,'[1]23500'!$B$3:$L$5634,10,0)</f>
        <v>#N/A</v>
      </c>
      <c r="R2005" s="2" t="e">
        <f>VLOOKUP($A2005,'[1]23500'!$B$3:$L$5634,11,0)</f>
        <v>#N/A</v>
      </c>
    </row>
    <row r="2006" spans="1:18" x14ac:dyDescent="0.3">
      <c r="A2006" s="7" t="s">
        <v>5783</v>
      </c>
      <c r="B2006" s="7" t="s">
        <v>5784</v>
      </c>
      <c r="C2006" s="7" t="s">
        <v>680</v>
      </c>
      <c r="D2006" s="7" t="s">
        <v>5785</v>
      </c>
      <c r="E2006" s="7">
        <f t="shared" si="31"/>
        <v>3.5583333333333331</v>
      </c>
      <c r="F2006" s="7">
        <v>4.2699999999999996</v>
      </c>
      <c r="G2006" s="7" t="s">
        <v>5681</v>
      </c>
      <c r="H2006" s="7" t="s">
        <v>54</v>
      </c>
      <c r="I2006" s="2" t="str">
        <f>VLOOKUP($A2006,'[1]23500'!$B$3:$L$5634,1,0)</f>
        <v>PKB-25048-0</v>
      </c>
      <c r="J2006" s="2" t="str">
        <f>VLOOKUP($A2006,'[1]23500'!$B$3:$L$5634,2,0)</f>
        <v>OPASKA ZACISKOWA 250 x 4.8 mm CZARNA  (100 szt.)</v>
      </c>
      <c r="K2006" s="2" t="str">
        <f>VLOOKUP($A2006,'[1]23500'!$B$3:$L$5634,3,0)</f>
        <v>paczka</v>
      </c>
      <c r="L2006" s="2" t="str">
        <f>VLOOKUP($A2006,'[1]23500'!$B$3:$L$5634,4,0)</f>
        <v>3917400000</v>
      </c>
      <c r="M2006" s="2" t="str">
        <f>VLOOKUP($A2006,'[1]23500'!$B$3:$L$5634,5,0)</f>
        <v>5906775915691</v>
      </c>
      <c r="N2006" s="2">
        <f>VLOOKUP($A2006,'[1]23500'!$B$3:$L$5634,6,0)</f>
        <v>0.13</v>
      </c>
      <c r="O2006" s="2" t="str">
        <f>VLOOKUP($A2006,'[1]23500'!$B$3:$L$5634,7,0)</f>
        <v>Kg</v>
      </c>
      <c r="P2006" s="2">
        <f>VLOOKUP($A2006,'[1]23500'!$B$3:$L$5634,8,0)</f>
        <v>0.13100000000000001</v>
      </c>
      <c r="Q2006" s="2" t="str">
        <f>VLOOKUP($A2006,'[1]23500'!$B$3:$L$5634,10,0)</f>
        <v>Opaski Kablowe</v>
      </c>
      <c r="R2006" s="2" t="str">
        <f>VLOOKUP($A2006,'[1]23500'!$B$3:$L$5634,11,0)</f>
        <v>8001</v>
      </c>
    </row>
    <row r="2007" spans="1:18" x14ac:dyDescent="0.3">
      <c r="A2007" s="7" t="s">
        <v>5786</v>
      </c>
      <c r="B2007" s="7" t="s">
        <v>5787</v>
      </c>
      <c r="C2007" s="7" t="s">
        <v>680</v>
      </c>
      <c r="D2007" s="7" t="s">
        <v>5788</v>
      </c>
      <c r="E2007" s="7">
        <f t="shared" si="31"/>
        <v>3.5583333333333331</v>
      </c>
      <c r="F2007" s="7">
        <v>4.2699999999999996</v>
      </c>
      <c r="G2007" s="7" t="s">
        <v>5681</v>
      </c>
      <c r="H2007" s="7" t="s">
        <v>54</v>
      </c>
      <c r="I2007" s="2" t="str">
        <f>VLOOKUP($A2007,'[1]23500'!$B$3:$L$5634,1,0)</f>
        <v>PKB-25048-9</v>
      </c>
      <c r="J2007" s="2" t="str">
        <f>VLOOKUP($A2007,'[1]23500'!$B$3:$L$5634,2,0)</f>
        <v>OPASKA ZACISKOWA 250 x 4.8 mm BIAŁA  (100 szt.)</v>
      </c>
      <c r="K2007" s="2" t="str">
        <f>VLOOKUP($A2007,'[1]23500'!$B$3:$L$5634,3,0)</f>
        <v>paczka</v>
      </c>
      <c r="L2007" s="2" t="str">
        <f>VLOOKUP($A2007,'[1]23500'!$B$3:$L$5634,4,0)</f>
        <v>3917400000</v>
      </c>
      <c r="M2007" s="2" t="str">
        <f>VLOOKUP($A2007,'[1]23500'!$B$3:$L$5634,5,0)</f>
        <v>5906775915684</v>
      </c>
      <c r="N2007" s="2">
        <f>VLOOKUP($A2007,'[1]23500'!$B$3:$L$5634,6,0)</f>
        <v>0.13</v>
      </c>
      <c r="O2007" s="2" t="str">
        <f>VLOOKUP($A2007,'[1]23500'!$B$3:$L$5634,7,0)</f>
        <v>Kg</v>
      </c>
      <c r="P2007" s="2">
        <f>VLOOKUP($A2007,'[1]23500'!$B$3:$L$5634,8,0)</f>
        <v>0.13100000000000001</v>
      </c>
      <c r="Q2007" s="2" t="str">
        <f>VLOOKUP($A2007,'[1]23500'!$B$3:$L$5634,10,0)</f>
        <v>Opaski Kablowe</v>
      </c>
      <c r="R2007" s="2" t="str">
        <f>VLOOKUP($A2007,'[1]23500'!$B$3:$L$5634,11,0)</f>
        <v>8001</v>
      </c>
    </row>
    <row r="2008" spans="1:18" x14ac:dyDescent="0.3">
      <c r="A2008" s="1" t="s">
        <v>5789</v>
      </c>
      <c r="B2008" s="1" t="s">
        <v>5790</v>
      </c>
      <c r="C2008" s="1" t="s">
        <v>680</v>
      </c>
      <c r="D2008" s="1" t="s">
        <v>5791</v>
      </c>
      <c r="E2008" s="1">
        <f t="shared" si="31"/>
        <v>0</v>
      </c>
      <c r="F2008" s="1"/>
      <c r="G2008" s="1" t="s">
        <v>5681</v>
      </c>
      <c r="H2008" s="1" t="s">
        <v>54</v>
      </c>
      <c r="I2008" s="2" t="e">
        <f>VLOOKUP($A2008,'[1]23500'!$B$3:$L$5634,1,0)</f>
        <v>#N/A</v>
      </c>
      <c r="J2008" s="2" t="e">
        <f>VLOOKUP($A2008,'[1]23500'!$B$3:$L$5634,2,0)</f>
        <v>#N/A</v>
      </c>
      <c r="K2008" s="2" t="e">
        <f>VLOOKUP($A2008,'[1]23500'!$B$3:$L$5634,3,0)</f>
        <v>#N/A</v>
      </c>
      <c r="L2008" s="2" t="e">
        <f>VLOOKUP($A2008,'[1]23500'!$B$3:$L$5634,4,0)</f>
        <v>#N/A</v>
      </c>
      <c r="M2008" s="2" t="e">
        <f>VLOOKUP($A2008,'[1]23500'!$B$3:$L$5634,5,0)</f>
        <v>#N/A</v>
      </c>
      <c r="N2008" s="2" t="e">
        <f>VLOOKUP($A2008,'[1]23500'!$B$3:$L$5634,6,0)</f>
        <v>#N/A</v>
      </c>
      <c r="O2008" s="2" t="e">
        <f>VLOOKUP($A2008,'[1]23500'!$B$3:$L$5634,7,0)</f>
        <v>#N/A</v>
      </c>
      <c r="P2008" s="2" t="e">
        <f>VLOOKUP($A2008,'[1]23500'!$B$3:$L$5634,8,0)</f>
        <v>#N/A</v>
      </c>
      <c r="Q2008" s="2" t="e">
        <f>VLOOKUP($A2008,'[1]23500'!$B$3:$L$5634,10,0)</f>
        <v>#N/A</v>
      </c>
      <c r="R2008" s="2" t="e">
        <f>VLOOKUP($A2008,'[1]23500'!$B$3:$L$5634,11,0)</f>
        <v>#N/A</v>
      </c>
    </row>
    <row r="2009" spans="1:18" x14ac:dyDescent="0.3">
      <c r="A2009" s="7" t="s">
        <v>5792</v>
      </c>
      <c r="B2009" s="7" t="s">
        <v>5793</v>
      </c>
      <c r="C2009" s="7" t="s">
        <v>680</v>
      </c>
      <c r="D2009" s="7" t="s">
        <v>5794</v>
      </c>
      <c r="E2009" s="7">
        <f t="shared" si="31"/>
        <v>3.7416666666666671</v>
      </c>
      <c r="F2009" s="7">
        <v>4.49</v>
      </c>
      <c r="G2009" s="7" t="s">
        <v>5681</v>
      </c>
      <c r="H2009" s="7" t="s">
        <v>54</v>
      </c>
      <c r="I2009" s="2" t="str">
        <f>VLOOKUP($A2009,'[1]23500'!$B$3:$L$5634,1,0)</f>
        <v>PKB-30028-0</v>
      </c>
      <c r="J2009" s="2" t="str">
        <f>VLOOKUP($A2009,'[1]23500'!$B$3:$L$5634,2,0)</f>
        <v>OPASKA ZACISKOWA 300 x 2.8 mm CZARNA  (100 szt.)</v>
      </c>
      <c r="K2009" s="2" t="str">
        <f>VLOOKUP($A2009,'[1]23500'!$B$3:$L$5634,3,0)</f>
        <v>paczka</v>
      </c>
      <c r="L2009" s="2" t="str">
        <f>VLOOKUP($A2009,'[1]23500'!$B$3:$L$5634,4,0)</f>
        <v>3917400000</v>
      </c>
      <c r="M2009" s="2" t="str">
        <f>VLOOKUP($A2009,'[1]23500'!$B$3:$L$5634,5,0)</f>
        <v>5906775915783</v>
      </c>
      <c r="N2009" s="2">
        <f>VLOOKUP($A2009,'[1]23500'!$B$3:$L$5634,6,0)</f>
        <v>0.12</v>
      </c>
      <c r="O2009" s="2" t="str">
        <f>VLOOKUP($A2009,'[1]23500'!$B$3:$L$5634,7,0)</f>
        <v>Kg</v>
      </c>
      <c r="P2009" s="2">
        <f>VLOOKUP($A2009,'[1]23500'!$B$3:$L$5634,8,0)</f>
        <v>0.121</v>
      </c>
      <c r="Q2009" s="2" t="str">
        <f>VLOOKUP($A2009,'[1]23500'!$B$3:$L$5634,10,0)</f>
        <v>Opaski Kablowe</v>
      </c>
      <c r="R2009" s="2" t="str">
        <f>VLOOKUP($A2009,'[1]23500'!$B$3:$L$5634,11,0)</f>
        <v>8001</v>
      </c>
    </row>
    <row r="2010" spans="1:18" x14ac:dyDescent="0.3">
      <c r="A2010" s="7" t="s">
        <v>5795</v>
      </c>
      <c r="B2010" s="7" t="s">
        <v>5796</v>
      </c>
      <c r="C2010" s="7" t="s">
        <v>680</v>
      </c>
      <c r="D2010" s="7" t="s">
        <v>5797</v>
      </c>
      <c r="E2010" s="7">
        <f t="shared" si="31"/>
        <v>3.7416666666666671</v>
      </c>
      <c r="F2010" s="7">
        <v>4.49</v>
      </c>
      <c r="G2010" s="7" t="s">
        <v>5681</v>
      </c>
      <c r="H2010" s="7" t="s">
        <v>54</v>
      </c>
      <c r="I2010" s="2" t="str">
        <f>VLOOKUP($A2010,'[1]23500'!$B$3:$L$5634,1,0)</f>
        <v>PKB-30028-9</v>
      </c>
      <c r="J2010" s="2" t="str">
        <f>VLOOKUP($A2010,'[1]23500'!$B$3:$L$5634,2,0)</f>
        <v>OPASKA ZACISKOWA 300 x 2.8 mm BIAŁA  (100 szt.)</v>
      </c>
      <c r="K2010" s="2" t="str">
        <f>VLOOKUP($A2010,'[1]23500'!$B$3:$L$5634,3,0)</f>
        <v>paczka</v>
      </c>
      <c r="L2010" s="2" t="str">
        <f>VLOOKUP($A2010,'[1]23500'!$B$3:$L$5634,4,0)</f>
        <v>3917400000</v>
      </c>
      <c r="M2010" s="2" t="str">
        <f>VLOOKUP($A2010,'[1]23500'!$B$3:$L$5634,5,0)</f>
        <v>5906775915776</v>
      </c>
      <c r="N2010" s="2">
        <f>VLOOKUP($A2010,'[1]23500'!$B$3:$L$5634,6,0)</f>
        <v>0.12</v>
      </c>
      <c r="O2010" s="2" t="str">
        <f>VLOOKUP($A2010,'[1]23500'!$B$3:$L$5634,7,0)</f>
        <v>Kg</v>
      </c>
      <c r="P2010" s="2">
        <f>VLOOKUP($A2010,'[1]23500'!$B$3:$L$5634,8,0)</f>
        <v>0.121</v>
      </c>
      <c r="Q2010" s="2" t="str">
        <f>VLOOKUP($A2010,'[1]23500'!$B$3:$L$5634,10,0)</f>
        <v>Opaski Kablowe</v>
      </c>
      <c r="R2010" s="2" t="str">
        <f>VLOOKUP($A2010,'[1]23500'!$B$3:$L$5634,11,0)</f>
        <v>8001</v>
      </c>
    </row>
    <row r="2011" spans="1:18" x14ac:dyDescent="0.3">
      <c r="A2011" s="7" t="s">
        <v>5798</v>
      </c>
      <c r="B2011" s="7" t="s">
        <v>5799</v>
      </c>
      <c r="C2011" s="7" t="s">
        <v>680</v>
      </c>
      <c r="D2011" s="7" t="s">
        <v>5800</v>
      </c>
      <c r="E2011" s="7">
        <f t="shared" si="31"/>
        <v>4</v>
      </c>
      <c r="F2011" s="7">
        <v>4.8</v>
      </c>
      <c r="G2011" s="7" t="s">
        <v>5681</v>
      </c>
      <c r="H2011" s="7" t="s">
        <v>54</v>
      </c>
      <c r="I2011" s="2" t="str">
        <f>VLOOKUP($A2011,'[1]23500'!$B$3:$L$5634,1,0)</f>
        <v>PKB-30036-0</v>
      </c>
      <c r="J2011" s="2" t="str">
        <f>VLOOKUP($A2011,'[1]23500'!$B$3:$L$5634,2,0)</f>
        <v>OPASKA ZACISKOWA 300 x 3.6 mm CZARNA  (100 szt.)</v>
      </c>
      <c r="K2011" s="2" t="str">
        <f>VLOOKUP($A2011,'[1]23500'!$B$3:$L$5634,3,0)</f>
        <v>paczka</v>
      </c>
      <c r="L2011" s="2" t="str">
        <f>VLOOKUP($A2011,'[1]23500'!$B$3:$L$5634,4,0)</f>
        <v>3917400000</v>
      </c>
      <c r="M2011" s="2" t="str">
        <f>VLOOKUP($A2011,'[1]23500'!$B$3:$L$5634,5,0)</f>
        <v>5905933206305</v>
      </c>
      <c r="N2011" s="2">
        <f>VLOOKUP($A2011,'[1]23500'!$B$3:$L$5634,6,0)</f>
        <v>0.14199999999999999</v>
      </c>
      <c r="O2011" s="2" t="str">
        <f>VLOOKUP($A2011,'[1]23500'!$B$3:$L$5634,7,0)</f>
        <v>Kg</v>
      </c>
      <c r="P2011" s="2">
        <f>VLOOKUP($A2011,'[1]23500'!$B$3:$L$5634,8,0)</f>
        <v>0.14399999999999999</v>
      </c>
      <c r="Q2011" s="2" t="str">
        <f>VLOOKUP($A2011,'[1]23500'!$B$3:$L$5634,10,0)</f>
        <v>Opaski Kablowe</v>
      </c>
      <c r="R2011" s="2" t="str">
        <f>VLOOKUP($A2011,'[1]23500'!$B$3:$L$5634,11,0)</f>
        <v>8001</v>
      </c>
    </row>
    <row r="2012" spans="1:18" x14ac:dyDescent="0.3">
      <c r="A2012" s="7" t="s">
        <v>5801</v>
      </c>
      <c r="B2012" s="7" t="s">
        <v>5802</v>
      </c>
      <c r="C2012" s="7" t="s">
        <v>680</v>
      </c>
      <c r="D2012" s="7" t="s">
        <v>5803</v>
      </c>
      <c r="E2012" s="7">
        <f t="shared" si="31"/>
        <v>4</v>
      </c>
      <c r="F2012" s="7">
        <v>4.8</v>
      </c>
      <c r="G2012" s="7" t="s">
        <v>5681</v>
      </c>
      <c r="H2012" s="7" t="s">
        <v>54</v>
      </c>
      <c r="I2012" s="2" t="str">
        <f>VLOOKUP($A2012,'[1]23500'!$B$3:$L$5634,1,0)</f>
        <v>PKB-30036-9</v>
      </c>
      <c r="J2012" s="2" t="str">
        <f>VLOOKUP($A2012,'[1]23500'!$B$3:$L$5634,2,0)</f>
        <v>OPASKA ZACISKOWA 300 x 3.6 mm BIAŁA  (100 szt.)</v>
      </c>
      <c r="K2012" s="2" t="str">
        <f>VLOOKUP($A2012,'[1]23500'!$B$3:$L$5634,3,0)</f>
        <v>paczka</v>
      </c>
      <c r="L2012" s="2" t="str">
        <f>VLOOKUP($A2012,'[1]23500'!$B$3:$L$5634,4,0)</f>
        <v>3917400000</v>
      </c>
      <c r="M2012" s="2" t="str">
        <f>VLOOKUP($A2012,'[1]23500'!$B$3:$L$5634,5,0)</f>
        <v>5905933206312</v>
      </c>
      <c r="N2012" s="2">
        <f>VLOOKUP($A2012,'[1]23500'!$B$3:$L$5634,6,0)</f>
        <v>0.14199999999999999</v>
      </c>
      <c r="O2012" s="2" t="str">
        <f>VLOOKUP($A2012,'[1]23500'!$B$3:$L$5634,7,0)</f>
        <v>Kg</v>
      </c>
      <c r="P2012" s="2">
        <f>VLOOKUP($A2012,'[1]23500'!$B$3:$L$5634,8,0)</f>
        <v>0.14399999999999999</v>
      </c>
      <c r="Q2012" s="2" t="str">
        <f>VLOOKUP($A2012,'[1]23500'!$B$3:$L$5634,10,0)</f>
        <v>Opaski Kablowe</v>
      </c>
      <c r="R2012" s="2" t="str">
        <f>VLOOKUP($A2012,'[1]23500'!$B$3:$L$5634,11,0)</f>
        <v>8001</v>
      </c>
    </row>
    <row r="2013" spans="1:18" x14ac:dyDescent="0.3">
      <c r="A2013" s="7" t="s">
        <v>5804</v>
      </c>
      <c r="B2013" s="7" t="s">
        <v>5805</v>
      </c>
      <c r="C2013" s="7" t="s">
        <v>680</v>
      </c>
      <c r="D2013" s="7" t="s">
        <v>5806</v>
      </c>
      <c r="E2013" s="7">
        <f t="shared" si="31"/>
        <v>4.8666666666666671</v>
      </c>
      <c r="F2013" s="7">
        <v>5.84</v>
      </c>
      <c r="G2013" s="7" t="s">
        <v>5681</v>
      </c>
      <c r="H2013" s="7" t="s">
        <v>54</v>
      </c>
      <c r="I2013" s="2" t="str">
        <f>VLOOKUP($A2013,'[1]23500'!$B$3:$L$5634,1,0)</f>
        <v>PKB-30048-0</v>
      </c>
      <c r="J2013" s="2" t="str">
        <f>VLOOKUP($A2013,'[1]23500'!$B$3:$L$5634,2,0)</f>
        <v>OPASKA ZACISKOWA 300 x 4.8 mm CZARNA  (100 szt.)</v>
      </c>
      <c r="K2013" s="2" t="str">
        <f>VLOOKUP($A2013,'[1]23500'!$B$3:$L$5634,3,0)</f>
        <v>paczka</v>
      </c>
      <c r="L2013" s="2" t="str">
        <f>VLOOKUP($A2013,'[1]23500'!$B$3:$L$5634,4,0)</f>
        <v>3917400000</v>
      </c>
      <c r="M2013" s="2" t="str">
        <f>VLOOKUP($A2013,'[1]23500'!$B$3:$L$5634,5,0)</f>
        <v>5905933206329</v>
      </c>
      <c r="N2013" s="2">
        <f>VLOOKUP($A2013,'[1]23500'!$B$3:$L$5634,6,0)</f>
        <v>0.2</v>
      </c>
      <c r="O2013" s="2" t="str">
        <f>VLOOKUP($A2013,'[1]23500'!$B$3:$L$5634,7,0)</f>
        <v>Kg</v>
      </c>
      <c r="P2013" s="2">
        <f>VLOOKUP($A2013,'[1]23500'!$B$3:$L$5634,8,0)</f>
        <v>0.20200000000000001</v>
      </c>
      <c r="Q2013" s="2" t="str">
        <f>VLOOKUP($A2013,'[1]23500'!$B$3:$L$5634,10,0)</f>
        <v>Opaski Kablowe</v>
      </c>
      <c r="R2013" s="2" t="str">
        <f>VLOOKUP($A2013,'[1]23500'!$B$3:$L$5634,11,0)</f>
        <v>8001</v>
      </c>
    </row>
    <row r="2014" spans="1:18" x14ac:dyDescent="0.3">
      <c r="A2014" s="7" t="s">
        <v>5807</v>
      </c>
      <c r="B2014" s="7" t="s">
        <v>5808</v>
      </c>
      <c r="C2014" s="7" t="s">
        <v>680</v>
      </c>
      <c r="D2014" s="7" t="s">
        <v>5809</v>
      </c>
      <c r="E2014" s="7">
        <f t="shared" si="31"/>
        <v>4.8666666666666671</v>
      </c>
      <c r="F2014" s="7">
        <v>5.84</v>
      </c>
      <c r="G2014" s="7" t="s">
        <v>5681</v>
      </c>
      <c r="H2014" s="7" t="s">
        <v>54</v>
      </c>
      <c r="I2014" s="2" t="str">
        <f>VLOOKUP($A2014,'[1]23500'!$B$3:$L$5634,1,0)</f>
        <v>PKB-30048-9</v>
      </c>
      <c r="J2014" s="2" t="str">
        <f>VLOOKUP($A2014,'[1]23500'!$B$3:$L$5634,2,0)</f>
        <v>OPASKA ZACISKOWA 300 x 4.8 mm BIAŁA  (100 szt.)</v>
      </c>
      <c r="K2014" s="2" t="str">
        <f>VLOOKUP($A2014,'[1]23500'!$B$3:$L$5634,3,0)</f>
        <v>paczka</v>
      </c>
      <c r="L2014" s="2" t="str">
        <f>VLOOKUP($A2014,'[1]23500'!$B$3:$L$5634,4,0)</f>
        <v>3917400000</v>
      </c>
      <c r="M2014" s="2" t="str">
        <f>VLOOKUP($A2014,'[1]23500'!$B$3:$L$5634,5,0)</f>
        <v>5905933206336</v>
      </c>
      <c r="N2014" s="2">
        <f>VLOOKUP($A2014,'[1]23500'!$B$3:$L$5634,6,0)</f>
        <v>0.2</v>
      </c>
      <c r="O2014" s="2" t="str">
        <f>VLOOKUP($A2014,'[1]23500'!$B$3:$L$5634,7,0)</f>
        <v>Kg</v>
      </c>
      <c r="P2014" s="2">
        <f>VLOOKUP($A2014,'[1]23500'!$B$3:$L$5634,8,0)</f>
        <v>0.20200000000000001</v>
      </c>
      <c r="Q2014" s="2" t="str">
        <f>VLOOKUP($A2014,'[1]23500'!$B$3:$L$5634,10,0)</f>
        <v>Opaski Kablowe</v>
      </c>
      <c r="R2014" s="2" t="str">
        <f>VLOOKUP($A2014,'[1]23500'!$B$3:$L$5634,11,0)</f>
        <v>8001</v>
      </c>
    </row>
    <row r="2015" spans="1:18" x14ac:dyDescent="0.3">
      <c r="A2015" s="7" t="s">
        <v>5810</v>
      </c>
      <c r="B2015" s="7" t="s">
        <v>5811</v>
      </c>
      <c r="C2015" s="7" t="s">
        <v>680</v>
      </c>
      <c r="D2015" s="7" t="s">
        <v>5812</v>
      </c>
      <c r="E2015" s="7">
        <f t="shared" si="31"/>
        <v>11.233333333333334</v>
      </c>
      <c r="F2015" s="7">
        <v>13.48</v>
      </c>
      <c r="G2015" s="7" t="s">
        <v>5681</v>
      </c>
      <c r="H2015" s="7" t="s">
        <v>54</v>
      </c>
      <c r="I2015" s="2" t="str">
        <f>VLOOKUP($A2015,'[1]23500'!$B$3:$L$5634,1,0)</f>
        <v>PKB-30076-0</v>
      </c>
      <c r="J2015" s="2" t="str">
        <f>VLOOKUP($A2015,'[1]23500'!$B$3:$L$5634,2,0)</f>
        <v>OPASKA ZACISKOWA 300 x 7.6 mm CZARNA  (100 szt.)</v>
      </c>
      <c r="K2015" s="2" t="str">
        <f>VLOOKUP($A2015,'[1]23500'!$B$3:$L$5634,3,0)</f>
        <v>paczka</v>
      </c>
      <c r="L2015" s="2" t="str">
        <f>VLOOKUP($A2015,'[1]23500'!$B$3:$L$5634,4,0)</f>
        <v>3917400000</v>
      </c>
      <c r="M2015" s="2" t="str">
        <f>VLOOKUP($A2015,'[1]23500'!$B$3:$L$5634,5,0)</f>
        <v>5905933206343</v>
      </c>
      <c r="N2015" s="2">
        <f>VLOOKUP($A2015,'[1]23500'!$B$3:$L$5634,6,0)</f>
        <v>0</v>
      </c>
      <c r="O2015" s="2" t="str">
        <f>VLOOKUP($A2015,'[1]23500'!$B$3:$L$5634,7,0)</f>
        <v>Kg</v>
      </c>
      <c r="P2015" s="2">
        <f>VLOOKUP($A2015,'[1]23500'!$B$3:$L$5634,8,0)</f>
        <v>1.0549999999999999</v>
      </c>
      <c r="Q2015" s="2" t="str">
        <f>VLOOKUP($A2015,'[1]23500'!$B$3:$L$5634,10,0)</f>
        <v>Opaski Kablowe</v>
      </c>
      <c r="R2015" s="2" t="str">
        <f>VLOOKUP($A2015,'[1]23500'!$B$3:$L$5634,11,0)</f>
        <v>8001</v>
      </c>
    </row>
    <row r="2016" spans="1:18" x14ac:dyDescent="0.3">
      <c r="A2016" s="7" t="s">
        <v>5813</v>
      </c>
      <c r="B2016" s="7" t="s">
        <v>5814</v>
      </c>
      <c r="C2016" s="7" t="s">
        <v>680</v>
      </c>
      <c r="D2016" s="7" t="s">
        <v>5815</v>
      </c>
      <c r="E2016" s="7">
        <f t="shared" si="31"/>
        <v>11.233333333333334</v>
      </c>
      <c r="F2016" s="7">
        <v>13.48</v>
      </c>
      <c r="G2016" s="7" t="s">
        <v>5681</v>
      </c>
      <c r="H2016" s="7" t="s">
        <v>54</v>
      </c>
      <c r="I2016" s="2" t="str">
        <f>VLOOKUP($A2016,'[1]23500'!$B$3:$L$5634,1,0)</f>
        <v>PKB-30076-9</v>
      </c>
      <c r="J2016" s="2" t="str">
        <f>VLOOKUP($A2016,'[1]23500'!$B$3:$L$5634,2,0)</f>
        <v>OPASKA ZACISKOWA 300 x 7.6 mm BIAŁA  (100 szt.)</v>
      </c>
      <c r="K2016" s="2" t="str">
        <f>VLOOKUP($A2016,'[1]23500'!$B$3:$L$5634,3,0)</f>
        <v>paczka</v>
      </c>
      <c r="L2016" s="2" t="str">
        <f>VLOOKUP($A2016,'[1]23500'!$B$3:$L$5634,4,0)</f>
        <v>3917400000</v>
      </c>
      <c r="M2016" s="2" t="str">
        <f>VLOOKUP($A2016,'[1]23500'!$B$3:$L$5634,5,0)</f>
        <v>5905933206350</v>
      </c>
      <c r="N2016" s="2">
        <f>VLOOKUP($A2016,'[1]23500'!$B$3:$L$5634,6,0)</f>
        <v>0</v>
      </c>
      <c r="O2016" s="2" t="str">
        <f>VLOOKUP($A2016,'[1]23500'!$B$3:$L$5634,7,0)</f>
        <v>Kg</v>
      </c>
      <c r="P2016" s="2">
        <f>VLOOKUP($A2016,'[1]23500'!$B$3:$L$5634,8,0)</f>
        <v>5.5E-2</v>
      </c>
      <c r="Q2016" s="2" t="str">
        <f>VLOOKUP($A2016,'[1]23500'!$B$3:$L$5634,10,0)</f>
        <v>Opaski Kablowe</v>
      </c>
      <c r="R2016" s="2" t="str">
        <f>VLOOKUP($A2016,'[1]23500'!$B$3:$L$5634,11,0)</f>
        <v>8001</v>
      </c>
    </row>
    <row r="2017" spans="1:18" x14ac:dyDescent="0.3">
      <c r="A2017" s="1" t="s">
        <v>5816</v>
      </c>
      <c r="B2017" s="1" t="s">
        <v>5817</v>
      </c>
      <c r="C2017" s="1" t="s">
        <v>680</v>
      </c>
      <c r="D2017" s="1" t="s">
        <v>5818</v>
      </c>
      <c r="E2017" s="1">
        <f t="shared" si="31"/>
        <v>0</v>
      </c>
      <c r="F2017" s="1"/>
      <c r="G2017" s="1" t="s">
        <v>5681</v>
      </c>
      <c r="H2017" s="1" t="s">
        <v>54</v>
      </c>
      <c r="I2017" s="2" t="str">
        <f>VLOOKUP($A2017,'[1]23500'!$B$3:$L$5634,1,0)</f>
        <v>PKB-320CT</v>
      </c>
      <c r="J2017" s="2" t="str">
        <f>VLOOKUP($A2017,'[1]23500'!$B$3:$L$5634,2,0)</f>
        <v>OPASKA DO MONTOWANIA W KANAŁACH KABLOWYCH 320 x 7.6 mm  (100 szt.)</v>
      </c>
      <c r="K2017" s="2" t="str">
        <f>VLOOKUP($A2017,'[1]23500'!$B$3:$L$5634,3,0)</f>
        <v>paczka</v>
      </c>
      <c r="L2017" s="2" t="str">
        <f>VLOOKUP($A2017,'[1]23500'!$B$3:$L$5634,4,0)</f>
        <v>3917400000</v>
      </c>
      <c r="M2017" s="2" t="str">
        <f>VLOOKUP($A2017,'[1]23500'!$B$3:$L$5634,5,0)</f>
        <v>5906775915820</v>
      </c>
      <c r="N2017" s="2">
        <f>VLOOKUP($A2017,'[1]23500'!$B$3:$L$5634,6,0)</f>
        <v>0</v>
      </c>
      <c r="O2017" s="2">
        <f>VLOOKUP($A2017,'[1]23500'!$B$3:$L$5634,7,0)</f>
        <v>0</v>
      </c>
      <c r="P2017" s="2">
        <f>VLOOKUP($A2017,'[1]23500'!$B$3:$L$5634,8,0)</f>
        <v>0</v>
      </c>
      <c r="Q2017" s="2" t="str">
        <f>VLOOKUP($A2017,'[1]23500'!$B$3:$L$5634,10,0)</f>
        <v>Opaski Kablowe</v>
      </c>
      <c r="R2017" s="2" t="str">
        <f>VLOOKUP($A2017,'[1]23500'!$B$3:$L$5634,11,0)</f>
        <v>8001</v>
      </c>
    </row>
    <row r="2018" spans="1:18" x14ac:dyDescent="0.3">
      <c r="A2018" s="9" t="s">
        <v>5819</v>
      </c>
      <c r="B2018" s="9" t="s">
        <v>5820</v>
      </c>
      <c r="C2018" s="9" t="s">
        <v>680</v>
      </c>
      <c r="D2018" s="9" t="s">
        <v>5821</v>
      </c>
      <c r="E2018" s="7">
        <f t="shared" si="31"/>
        <v>7.4833333333333343</v>
      </c>
      <c r="F2018" s="9">
        <v>8.98</v>
      </c>
      <c r="G2018" s="9" t="s">
        <v>5681</v>
      </c>
      <c r="H2018" s="9" t="s">
        <v>54</v>
      </c>
      <c r="I2018" s="2" t="e">
        <f>VLOOKUP($A2018,'[1]23500'!$B$3:$L$5634,1,0)</f>
        <v>#N/A</v>
      </c>
      <c r="J2018" s="2" t="e">
        <f>VLOOKUP($A2018,'[1]23500'!$B$3:$L$5634,2,0)</f>
        <v>#N/A</v>
      </c>
      <c r="K2018" s="2" t="e">
        <f>VLOOKUP($A2018,'[1]23500'!$B$3:$L$5634,3,0)</f>
        <v>#N/A</v>
      </c>
      <c r="L2018" s="2" t="e">
        <f>VLOOKUP($A2018,'[1]23500'!$B$3:$L$5634,4,0)</f>
        <v>#N/A</v>
      </c>
      <c r="M2018" s="2" t="e">
        <f>VLOOKUP($A2018,'[1]23500'!$B$3:$L$5634,5,0)</f>
        <v>#N/A</v>
      </c>
      <c r="N2018" s="2" t="e">
        <f>VLOOKUP($A2018,'[1]23500'!$B$3:$L$5634,6,0)</f>
        <v>#N/A</v>
      </c>
      <c r="O2018" s="2" t="e">
        <f>VLOOKUP($A2018,'[1]23500'!$B$3:$L$5634,7,0)</f>
        <v>#N/A</v>
      </c>
      <c r="P2018" s="2" t="e">
        <f>VLOOKUP($A2018,'[1]23500'!$B$3:$L$5634,8,0)</f>
        <v>#N/A</v>
      </c>
      <c r="Q2018" s="2" t="e">
        <f>VLOOKUP($A2018,'[1]23500'!$B$3:$L$5634,10,0)</f>
        <v>#N/A</v>
      </c>
      <c r="R2018" s="2" t="e">
        <f>VLOOKUP($A2018,'[1]23500'!$B$3:$L$5634,11,0)</f>
        <v>#N/A</v>
      </c>
    </row>
    <row r="2019" spans="1:18" x14ac:dyDescent="0.3">
      <c r="A2019" s="7" t="s">
        <v>5822</v>
      </c>
      <c r="B2019" s="7" t="s">
        <v>5823</v>
      </c>
      <c r="C2019" s="7" t="s">
        <v>680</v>
      </c>
      <c r="D2019" s="7" t="s">
        <v>5824</v>
      </c>
      <c r="E2019" s="7">
        <f t="shared" si="31"/>
        <v>7.4833333333333343</v>
      </c>
      <c r="F2019" s="7">
        <v>8.98</v>
      </c>
      <c r="G2019" s="7" t="s">
        <v>5681</v>
      </c>
      <c r="H2019" s="7" t="s">
        <v>54</v>
      </c>
      <c r="I2019" s="2" t="str">
        <f>VLOOKUP($A2019,'[1]23500'!$B$3:$L$5634,1,0)</f>
        <v>PKB-37048-9</v>
      </c>
      <c r="J2019" s="2" t="str">
        <f>VLOOKUP($A2019,'[1]23500'!$B$3:$L$5634,2,0)</f>
        <v>OPASKA ZACISKOWA 370 x 4.8 mm BIAŁA  (100 szt.)</v>
      </c>
      <c r="K2019" s="2" t="str">
        <f>VLOOKUP($A2019,'[1]23500'!$B$3:$L$5634,3,0)</f>
        <v>paczka</v>
      </c>
      <c r="L2019" s="2" t="str">
        <f>VLOOKUP($A2019,'[1]23500'!$B$3:$L$5634,4,0)</f>
        <v>3917400000</v>
      </c>
      <c r="M2019" s="2" t="str">
        <f>VLOOKUP($A2019,'[1]23500'!$B$3:$L$5634,5,0)</f>
        <v>5905933206374</v>
      </c>
      <c r="N2019" s="2">
        <f>VLOOKUP($A2019,'[1]23500'!$B$3:$L$5634,6,0)</f>
        <v>0.25</v>
      </c>
      <c r="O2019" s="2" t="str">
        <f>VLOOKUP($A2019,'[1]23500'!$B$3:$L$5634,7,0)</f>
        <v>Kg</v>
      </c>
      <c r="P2019" s="2">
        <f>VLOOKUP($A2019,'[1]23500'!$B$3:$L$5634,8,0)</f>
        <v>0.26</v>
      </c>
      <c r="Q2019" s="2" t="str">
        <f>VLOOKUP($A2019,'[1]23500'!$B$3:$L$5634,10,0)</f>
        <v>Opaski Kablowe</v>
      </c>
      <c r="R2019" s="2" t="str">
        <f>VLOOKUP($A2019,'[1]23500'!$B$3:$L$5634,11,0)</f>
        <v>8001</v>
      </c>
    </row>
    <row r="2020" spans="1:18" x14ac:dyDescent="0.3">
      <c r="A2020" s="7" t="s">
        <v>5825</v>
      </c>
      <c r="B2020" s="7" t="s">
        <v>5826</v>
      </c>
      <c r="C2020" s="7" t="s">
        <v>680</v>
      </c>
      <c r="D2020" s="7" t="s">
        <v>5827</v>
      </c>
      <c r="E2020" s="7">
        <f t="shared" si="31"/>
        <v>13.533333333333333</v>
      </c>
      <c r="F2020" s="7">
        <v>16.239999999999998</v>
      </c>
      <c r="G2020" s="7" t="s">
        <v>5681</v>
      </c>
      <c r="H2020" s="7" t="s">
        <v>54</v>
      </c>
      <c r="I2020" s="2" t="str">
        <f>VLOOKUP($A2020,'[1]23500'!$B$3:$L$5634,1,0)</f>
        <v>PKB-37076-0</v>
      </c>
      <c r="J2020" s="2" t="str">
        <f>VLOOKUP($A2020,'[1]23500'!$B$3:$L$5634,2,0)</f>
        <v>OPASKA ZACISKOWA 370 x 7.6 mm CZARNA  (100 szt.)</v>
      </c>
      <c r="K2020" s="2" t="str">
        <f>VLOOKUP($A2020,'[1]23500'!$B$3:$L$5634,3,0)</f>
        <v>paczka</v>
      </c>
      <c r="L2020" s="2" t="str">
        <f>VLOOKUP($A2020,'[1]23500'!$B$3:$L$5634,4,0)</f>
        <v>3917400000</v>
      </c>
      <c r="M2020" s="2" t="str">
        <f>VLOOKUP($A2020,'[1]23500'!$B$3:$L$5634,5,0)</f>
        <v>5905933206381</v>
      </c>
      <c r="N2020" s="2">
        <f>VLOOKUP($A2020,'[1]23500'!$B$3:$L$5634,6,0)</f>
        <v>0.53400000000000003</v>
      </c>
      <c r="O2020" s="2" t="str">
        <f>VLOOKUP($A2020,'[1]23500'!$B$3:$L$5634,7,0)</f>
        <v>Kg</v>
      </c>
      <c r="P2020" s="2">
        <f>VLOOKUP($A2020,'[1]23500'!$B$3:$L$5634,8,0)</f>
        <v>0.54400000000000004</v>
      </c>
      <c r="Q2020" s="2" t="str">
        <f>VLOOKUP($A2020,'[1]23500'!$B$3:$L$5634,10,0)</f>
        <v>Opaski Kablowe</v>
      </c>
      <c r="R2020" s="2" t="str">
        <f>VLOOKUP($A2020,'[1]23500'!$B$3:$L$5634,11,0)</f>
        <v>8001</v>
      </c>
    </row>
    <row r="2021" spans="1:18" x14ac:dyDescent="0.3">
      <c r="A2021" s="7" t="s">
        <v>5828</v>
      </c>
      <c r="B2021" s="7" t="s">
        <v>5829</v>
      </c>
      <c r="C2021" s="7" t="s">
        <v>680</v>
      </c>
      <c r="D2021" s="7" t="s">
        <v>5830</v>
      </c>
      <c r="E2021" s="7">
        <f t="shared" si="31"/>
        <v>13.533333333333333</v>
      </c>
      <c r="F2021" s="7">
        <v>16.239999999999998</v>
      </c>
      <c r="G2021" s="7" t="s">
        <v>5681</v>
      </c>
      <c r="H2021" s="7" t="s">
        <v>54</v>
      </c>
      <c r="I2021" s="2" t="str">
        <f>VLOOKUP($A2021,'[1]23500'!$B$3:$L$5634,1,0)</f>
        <v>PKB-37076-9</v>
      </c>
      <c r="J2021" s="2" t="str">
        <f>VLOOKUP($A2021,'[1]23500'!$B$3:$L$5634,2,0)</f>
        <v>OPASKA ZACISKOWA 370 x 7.6 mm BIAŁA  (100 szt.)</v>
      </c>
      <c r="K2021" s="2" t="str">
        <f>VLOOKUP($A2021,'[1]23500'!$B$3:$L$5634,3,0)</f>
        <v>paczka</v>
      </c>
      <c r="L2021" s="2" t="str">
        <f>VLOOKUP($A2021,'[1]23500'!$B$3:$L$5634,4,0)</f>
        <v>3917400000</v>
      </c>
      <c r="M2021" s="2" t="str">
        <f>VLOOKUP($A2021,'[1]23500'!$B$3:$L$5634,5,0)</f>
        <v>5905933206398</v>
      </c>
      <c r="N2021" s="2">
        <f>VLOOKUP($A2021,'[1]23500'!$B$3:$L$5634,6,0)</f>
        <v>0</v>
      </c>
      <c r="O2021" s="2">
        <f>VLOOKUP($A2021,'[1]23500'!$B$3:$L$5634,7,0)</f>
        <v>0</v>
      </c>
      <c r="P2021" s="2">
        <f>VLOOKUP($A2021,'[1]23500'!$B$3:$L$5634,8,0)</f>
        <v>0</v>
      </c>
      <c r="Q2021" s="2" t="str">
        <f>VLOOKUP($A2021,'[1]23500'!$B$3:$L$5634,10,0)</f>
        <v>Opaski Kablowe</v>
      </c>
      <c r="R2021" s="2" t="str">
        <f>VLOOKUP($A2021,'[1]23500'!$B$3:$L$5634,11,0)</f>
        <v>8001</v>
      </c>
    </row>
    <row r="2022" spans="1:18" x14ac:dyDescent="0.3">
      <c r="A2022" s="7" t="s">
        <v>5831</v>
      </c>
      <c r="B2022" s="7" t="s">
        <v>5832</v>
      </c>
      <c r="C2022" s="7" t="s">
        <v>680</v>
      </c>
      <c r="D2022" s="7" t="s">
        <v>5833</v>
      </c>
      <c r="E2022" s="7">
        <f t="shared" si="31"/>
        <v>22.774999999999999</v>
      </c>
      <c r="F2022" s="7">
        <v>27.33</v>
      </c>
      <c r="G2022" s="7" t="s">
        <v>5681</v>
      </c>
      <c r="H2022" s="7" t="s">
        <v>54</v>
      </c>
      <c r="I2022" s="2" t="str">
        <f>VLOOKUP($A2022,'[1]23500'!$B$3:$L$5634,1,0)</f>
        <v>PKB-43090-0</v>
      </c>
      <c r="J2022" s="2" t="str">
        <f>VLOOKUP($A2022,'[1]23500'!$B$3:$L$5634,2,0)</f>
        <v>OPASKA ZACISKOWA 430 x 9.0 mm CZARNA  (100 szt.)</v>
      </c>
      <c r="K2022" s="2" t="str">
        <f>VLOOKUP($A2022,'[1]23500'!$B$3:$L$5634,3,0)</f>
        <v>paczka</v>
      </c>
      <c r="L2022" s="2" t="str">
        <f>VLOOKUP($A2022,'[1]23500'!$B$3:$L$5634,4,0)</f>
        <v>3917400000</v>
      </c>
      <c r="M2022" s="2" t="str">
        <f>VLOOKUP($A2022,'[1]23500'!$B$3:$L$5634,5,0)</f>
        <v>5905933206428</v>
      </c>
      <c r="N2022" s="2">
        <f>VLOOKUP($A2022,'[1]23500'!$B$3:$L$5634,6,0)</f>
        <v>0.86</v>
      </c>
      <c r="O2022" s="2" t="str">
        <f>VLOOKUP($A2022,'[1]23500'!$B$3:$L$5634,7,0)</f>
        <v>Kg</v>
      </c>
      <c r="P2022" s="2">
        <f>VLOOKUP($A2022,'[1]23500'!$B$3:$L$5634,8,0)</f>
        <v>0.86199999999999999</v>
      </c>
      <c r="Q2022" s="2" t="str">
        <f>VLOOKUP($A2022,'[1]23500'!$B$3:$L$5634,10,0)</f>
        <v>Opaski Kablowe</v>
      </c>
      <c r="R2022" s="2" t="str">
        <f>VLOOKUP($A2022,'[1]23500'!$B$3:$L$5634,11,0)</f>
        <v>8001</v>
      </c>
    </row>
    <row r="2023" spans="1:18" x14ac:dyDescent="0.3">
      <c r="A2023" s="7" t="s">
        <v>5834</v>
      </c>
      <c r="B2023" s="7" t="s">
        <v>5835</v>
      </c>
      <c r="C2023" s="7" t="s">
        <v>680</v>
      </c>
      <c r="D2023" s="7" t="s">
        <v>5836</v>
      </c>
      <c r="E2023" s="7">
        <f t="shared" si="31"/>
        <v>22.774999999999999</v>
      </c>
      <c r="F2023" s="7">
        <v>27.33</v>
      </c>
      <c r="G2023" s="7" t="s">
        <v>5681</v>
      </c>
      <c r="H2023" s="7" t="s">
        <v>54</v>
      </c>
      <c r="I2023" s="2" t="str">
        <f>VLOOKUP($A2023,'[1]23500'!$B$3:$L$5634,1,0)</f>
        <v>PKB-43090-9</v>
      </c>
      <c r="J2023" s="2" t="str">
        <f>VLOOKUP($A2023,'[1]23500'!$B$3:$L$5634,2,0)</f>
        <v>OPASKA ZACISKOWA 430 x 9.0 mm BIAŁA  (100 szt.)</v>
      </c>
      <c r="K2023" s="2" t="str">
        <f>VLOOKUP($A2023,'[1]23500'!$B$3:$L$5634,3,0)</f>
        <v>paczka</v>
      </c>
      <c r="L2023" s="2" t="str">
        <f>VLOOKUP($A2023,'[1]23500'!$B$3:$L$5634,4,0)</f>
        <v>3917400000</v>
      </c>
      <c r="M2023" s="2" t="str">
        <f>VLOOKUP($A2023,'[1]23500'!$B$3:$L$5634,5,0)</f>
        <v>5905933206435</v>
      </c>
      <c r="N2023" s="2">
        <f>VLOOKUP($A2023,'[1]23500'!$B$3:$L$5634,6,0)</f>
        <v>0.86</v>
      </c>
      <c r="O2023" s="2" t="str">
        <f>VLOOKUP($A2023,'[1]23500'!$B$3:$L$5634,7,0)</f>
        <v>Kg</v>
      </c>
      <c r="P2023" s="2">
        <f>VLOOKUP($A2023,'[1]23500'!$B$3:$L$5634,8,0)</f>
        <v>0.86199999999999999</v>
      </c>
      <c r="Q2023" s="2" t="str">
        <f>VLOOKUP($A2023,'[1]23500'!$B$3:$L$5634,10,0)</f>
        <v>Opaski Kablowe</v>
      </c>
      <c r="R2023" s="2" t="str">
        <f>VLOOKUP($A2023,'[1]23500'!$B$3:$L$5634,11,0)</f>
        <v>8001</v>
      </c>
    </row>
    <row r="2024" spans="1:18" x14ac:dyDescent="0.3">
      <c r="A2024" s="1" t="s">
        <v>5837</v>
      </c>
      <c r="B2024" s="1" t="s">
        <v>5838</v>
      </c>
      <c r="C2024" s="1" t="s">
        <v>680</v>
      </c>
      <c r="D2024" s="1" t="s">
        <v>5839</v>
      </c>
      <c r="E2024" s="1">
        <f t="shared" si="31"/>
        <v>0</v>
      </c>
      <c r="F2024" s="1"/>
      <c r="G2024" s="1" t="s">
        <v>5681</v>
      </c>
      <c r="H2024" s="1" t="s">
        <v>54</v>
      </c>
      <c r="I2024" s="2" t="e">
        <f>VLOOKUP($A2024,'[1]23500'!$B$3:$L$5634,1,0)</f>
        <v>#N/A</v>
      </c>
      <c r="J2024" s="2" t="e">
        <f>VLOOKUP($A2024,'[1]23500'!$B$3:$L$5634,2,0)</f>
        <v>#N/A</v>
      </c>
      <c r="K2024" s="2" t="e">
        <f>VLOOKUP($A2024,'[1]23500'!$B$3:$L$5634,3,0)</f>
        <v>#N/A</v>
      </c>
      <c r="L2024" s="2" t="e">
        <f>VLOOKUP($A2024,'[1]23500'!$B$3:$L$5634,4,0)</f>
        <v>#N/A</v>
      </c>
      <c r="M2024" s="2" t="e">
        <f>VLOOKUP($A2024,'[1]23500'!$B$3:$L$5634,5,0)</f>
        <v>#N/A</v>
      </c>
      <c r="N2024" s="2" t="e">
        <f>VLOOKUP($A2024,'[1]23500'!$B$3:$L$5634,6,0)</f>
        <v>#N/A</v>
      </c>
      <c r="O2024" s="2" t="e">
        <f>VLOOKUP($A2024,'[1]23500'!$B$3:$L$5634,7,0)</f>
        <v>#N/A</v>
      </c>
      <c r="P2024" s="2" t="e">
        <f>VLOOKUP($A2024,'[1]23500'!$B$3:$L$5634,8,0)</f>
        <v>#N/A</v>
      </c>
      <c r="Q2024" s="2" t="e">
        <f>VLOOKUP($A2024,'[1]23500'!$B$3:$L$5634,10,0)</f>
        <v>#N/A</v>
      </c>
      <c r="R2024" s="2" t="e">
        <f>VLOOKUP($A2024,'[1]23500'!$B$3:$L$5634,11,0)</f>
        <v>#N/A</v>
      </c>
    </row>
    <row r="2025" spans="1:18" x14ac:dyDescent="0.3">
      <c r="A2025" s="7" t="s">
        <v>5840</v>
      </c>
      <c r="B2025" s="7" t="s">
        <v>5841</v>
      </c>
      <c r="C2025" s="7" t="s">
        <v>680</v>
      </c>
      <c r="D2025" s="7" t="s">
        <v>5842</v>
      </c>
      <c r="E2025" s="7">
        <f t="shared" si="31"/>
        <v>28.533333333333335</v>
      </c>
      <c r="F2025" s="7">
        <v>34.24</v>
      </c>
      <c r="G2025" s="7" t="s">
        <v>5681</v>
      </c>
      <c r="H2025" s="7" t="s">
        <v>54</v>
      </c>
      <c r="I2025" s="2" t="str">
        <f>VLOOKUP($A2025,'[1]23500'!$B$3:$L$5634,1,0)</f>
        <v>PKB-53090-0</v>
      </c>
      <c r="J2025" s="2" t="str">
        <f>VLOOKUP($A2025,'[1]23500'!$B$3:$L$5634,2,0)</f>
        <v>OPASKA ZACISKOWA 530 x 9.0 mm CZARNA  (100 szt.)</v>
      </c>
      <c r="K2025" s="2" t="str">
        <f>VLOOKUP($A2025,'[1]23500'!$B$3:$L$5634,3,0)</f>
        <v>paczka</v>
      </c>
      <c r="L2025" s="2" t="str">
        <f>VLOOKUP($A2025,'[1]23500'!$B$3:$L$5634,4,0)</f>
        <v>3917400000</v>
      </c>
      <c r="M2025" s="2" t="str">
        <f>VLOOKUP($A2025,'[1]23500'!$B$3:$L$5634,5,0)</f>
        <v>5905933206442</v>
      </c>
      <c r="N2025" s="2">
        <f>VLOOKUP($A2025,'[1]23500'!$B$3:$L$5634,6,0)</f>
        <v>1.0229999999999999</v>
      </c>
      <c r="O2025" s="2" t="str">
        <f>VLOOKUP($A2025,'[1]23500'!$B$3:$L$5634,7,0)</f>
        <v>Kg</v>
      </c>
      <c r="P2025" s="2">
        <f>VLOOKUP($A2025,'[1]23500'!$B$3:$L$5634,8,0)</f>
        <v>1.0329999999999999</v>
      </c>
      <c r="Q2025" s="2" t="str">
        <f>VLOOKUP($A2025,'[1]23500'!$B$3:$L$5634,10,0)</f>
        <v>Opaski Kablowe</v>
      </c>
      <c r="R2025" s="2" t="str">
        <f>VLOOKUP($A2025,'[1]23500'!$B$3:$L$5634,11,0)</f>
        <v>8001</v>
      </c>
    </row>
    <row r="2026" spans="1:18" x14ac:dyDescent="0.3">
      <c r="A2026" s="7" t="s">
        <v>5843</v>
      </c>
      <c r="B2026" s="7" t="s">
        <v>5844</v>
      </c>
      <c r="C2026" s="7" t="s">
        <v>680</v>
      </c>
      <c r="D2026" s="7" t="s">
        <v>5845</v>
      </c>
      <c r="E2026" s="7">
        <f t="shared" si="31"/>
        <v>28.533333333333335</v>
      </c>
      <c r="F2026" s="7">
        <v>34.24</v>
      </c>
      <c r="G2026" s="7" t="s">
        <v>5681</v>
      </c>
      <c r="H2026" s="7" t="s">
        <v>54</v>
      </c>
      <c r="I2026" s="2" t="str">
        <f>VLOOKUP($A2026,'[1]23500'!$B$3:$L$5634,1,0)</f>
        <v>PKB-53090-9</v>
      </c>
      <c r="J2026" s="2" t="str">
        <f>VLOOKUP($A2026,'[1]23500'!$B$3:$L$5634,2,0)</f>
        <v>OPASKA ZACISKOWA 530 x 9.0 mm BIAŁA  (100 szt.)</v>
      </c>
      <c r="K2026" s="2" t="str">
        <f>VLOOKUP($A2026,'[1]23500'!$B$3:$L$5634,3,0)</f>
        <v>paczka</v>
      </c>
      <c r="L2026" s="2" t="str">
        <f>VLOOKUP($A2026,'[1]23500'!$B$3:$L$5634,4,0)</f>
        <v>3917400000</v>
      </c>
      <c r="M2026" s="2" t="str">
        <f>VLOOKUP($A2026,'[1]23500'!$B$3:$L$5634,5,0)</f>
        <v>5905933206459</v>
      </c>
      <c r="N2026" s="2">
        <f>VLOOKUP($A2026,'[1]23500'!$B$3:$L$5634,6,0)</f>
        <v>0</v>
      </c>
      <c r="O2026" s="2">
        <f>VLOOKUP($A2026,'[1]23500'!$B$3:$L$5634,7,0)</f>
        <v>0</v>
      </c>
      <c r="P2026" s="2">
        <f>VLOOKUP($A2026,'[1]23500'!$B$3:$L$5634,8,0)</f>
        <v>0</v>
      </c>
      <c r="Q2026" s="2" t="str">
        <f>VLOOKUP($A2026,'[1]23500'!$B$3:$L$5634,10,0)</f>
        <v>Opaski Kablowe</v>
      </c>
      <c r="R2026" s="2" t="str">
        <f>VLOOKUP($A2026,'[1]23500'!$B$3:$L$5634,11,0)</f>
        <v>8001</v>
      </c>
    </row>
    <row r="2027" spans="1:18" x14ac:dyDescent="0.3">
      <c r="A2027" s="7" t="s">
        <v>5846</v>
      </c>
      <c r="B2027" s="7" t="s">
        <v>5847</v>
      </c>
      <c r="C2027" s="7" t="s">
        <v>680</v>
      </c>
      <c r="D2027" s="7" t="s">
        <v>5848</v>
      </c>
      <c r="E2027" s="7">
        <f t="shared" si="31"/>
        <v>40.06666666666667</v>
      </c>
      <c r="F2027" s="7">
        <v>48.08</v>
      </c>
      <c r="G2027" s="7" t="s">
        <v>5681</v>
      </c>
      <c r="H2027" s="7" t="s">
        <v>54</v>
      </c>
      <c r="I2027" s="2" t="e">
        <f>VLOOKUP($A2027,'[1]23500'!$B$3:$L$5634,1,0)</f>
        <v>#N/A</v>
      </c>
      <c r="J2027" s="2" t="e">
        <f>VLOOKUP($A2027,'[1]23500'!$B$3:$L$5634,2,0)</f>
        <v>#N/A</v>
      </c>
      <c r="K2027" s="2" t="e">
        <f>VLOOKUP($A2027,'[1]23500'!$B$3:$L$5634,3,0)</f>
        <v>#N/A</v>
      </c>
      <c r="L2027" s="2" t="e">
        <f>VLOOKUP($A2027,'[1]23500'!$B$3:$L$5634,4,0)</f>
        <v>#N/A</v>
      </c>
      <c r="M2027" s="2" t="e">
        <f>VLOOKUP($A2027,'[1]23500'!$B$3:$L$5634,5,0)</f>
        <v>#N/A</v>
      </c>
      <c r="N2027" s="2" t="e">
        <f>VLOOKUP($A2027,'[1]23500'!$B$3:$L$5634,6,0)</f>
        <v>#N/A</v>
      </c>
      <c r="O2027" s="2" t="e">
        <f>VLOOKUP($A2027,'[1]23500'!$B$3:$L$5634,7,0)</f>
        <v>#N/A</v>
      </c>
      <c r="P2027" s="2" t="e">
        <f>VLOOKUP($A2027,'[1]23500'!$B$3:$L$5634,8,0)</f>
        <v>#N/A</v>
      </c>
      <c r="Q2027" s="2" t="e">
        <f>VLOOKUP($A2027,'[1]23500'!$B$3:$L$5634,10,0)</f>
        <v>#N/A</v>
      </c>
      <c r="R2027" s="2" t="e">
        <f>VLOOKUP($A2027,'[1]23500'!$B$3:$L$5634,11,0)</f>
        <v>#N/A</v>
      </c>
    </row>
    <row r="2028" spans="1:18" x14ac:dyDescent="0.3">
      <c r="A2028" s="7" t="s">
        <v>5846</v>
      </c>
      <c r="B2028" s="7" t="s">
        <v>5849</v>
      </c>
      <c r="C2028" s="7" t="s">
        <v>680</v>
      </c>
      <c r="D2028" s="7" t="s">
        <v>5850</v>
      </c>
      <c r="E2028" s="7">
        <f t="shared" si="31"/>
        <v>40.06666666666667</v>
      </c>
      <c r="F2028" s="7">
        <v>48.08</v>
      </c>
      <c r="G2028" s="7" t="s">
        <v>5681</v>
      </c>
      <c r="H2028" s="7" t="s">
        <v>539</v>
      </c>
      <c r="I2028" s="2" t="e">
        <f>VLOOKUP($A2028,'[1]23500'!$B$3:$L$5634,1,0)</f>
        <v>#N/A</v>
      </c>
      <c r="J2028" s="2" t="e">
        <f>VLOOKUP($A2028,'[1]23500'!$B$3:$L$5634,2,0)</f>
        <v>#N/A</v>
      </c>
      <c r="K2028" s="2" t="e">
        <f>VLOOKUP($A2028,'[1]23500'!$B$3:$L$5634,3,0)</f>
        <v>#N/A</v>
      </c>
      <c r="L2028" s="2" t="e">
        <f>VLOOKUP($A2028,'[1]23500'!$B$3:$L$5634,4,0)</f>
        <v>#N/A</v>
      </c>
      <c r="M2028" s="2" t="e">
        <f>VLOOKUP($A2028,'[1]23500'!$B$3:$L$5634,5,0)</f>
        <v>#N/A</v>
      </c>
      <c r="N2028" s="2" t="e">
        <f>VLOOKUP($A2028,'[1]23500'!$B$3:$L$5634,6,0)</f>
        <v>#N/A</v>
      </c>
      <c r="O2028" s="2" t="e">
        <f>VLOOKUP($A2028,'[1]23500'!$B$3:$L$5634,7,0)</f>
        <v>#N/A</v>
      </c>
      <c r="P2028" s="2" t="e">
        <f>VLOOKUP($A2028,'[1]23500'!$B$3:$L$5634,8,0)</f>
        <v>#N/A</v>
      </c>
      <c r="Q2028" s="2" t="e">
        <f>VLOOKUP($A2028,'[1]23500'!$B$3:$L$5634,10,0)</f>
        <v>#N/A</v>
      </c>
      <c r="R2028" s="2" t="e">
        <f>VLOOKUP($A2028,'[1]23500'!$B$3:$L$5634,11,0)</f>
        <v>#N/A</v>
      </c>
    </row>
    <row r="2029" spans="1:18" x14ac:dyDescent="0.3">
      <c r="A2029" s="1" t="s">
        <v>5851</v>
      </c>
      <c r="B2029" s="1" t="s">
        <v>5852</v>
      </c>
      <c r="C2029" s="1" t="s">
        <v>680</v>
      </c>
      <c r="D2029" s="1" t="s">
        <v>5853</v>
      </c>
      <c r="E2029" s="1">
        <f t="shared" si="31"/>
        <v>0</v>
      </c>
      <c r="F2029" s="1"/>
      <c r="G2029" s="1" t="s">
        <v>5681</v>
      </c>
      <c r="H2029" s="1" t="s">
        <v>54</v>
      </c>
      <c r="I2029" s="2" t="e">
        <f>VLOOKUP($A2029,'[1]23500'!$B$3:$L$5634,1,0)</f>
        <v>#N/A</v>
      </c>
      <c r="J2029" s="2" t="e">
        <f>VLOOKUP($A2029,'[1]23500'!$B$3:$L$5634,2,0)</f>
        <v>#N/A</v>
      </c>
      <c r="K2029" s="2" t="e">
        <f>VLOOKUP($A2029,'[1]23500'!$B$3:$L$5634,3,0)</f>
        <v>#N/A</v>
      </c>
      <c r="L2029" s="2" t="e">
        <f>VLOOKUP($A2029,'[1]23500'!$B$3:$L$5634,4,0)</f>
        <v>#N/A</v>
      </c>
      <c r="M2029" s="2" t="e">
        <f>VLOOKUP($A2029,'[1]23500'!$B$3:$L$5634,5,0)</f>
        <v>#N/A</v>
      </c>
      <c r="N2029" s="2" t="e">
        <f>VLOOKUP($A2029,'[1]23500'!$B$3:$L$5634,6,0)</f>
        <v>#N/A</v>
      </c>
      <c r="O2029" s="2" t="e">
        <f>VLOOKUP($A2029,'[1]23500'!$B$3:$L$5634,7,0)</f>
        <v>#N/A</v>
      </c>
      <c r="P2029" s="2" t="e">
        <f>VLOOKUP($A2029,'[1]23500'!$B$3:$L$5634,8,0)</f>
        <v>#N/A</v>
      </c>
      <c r="Q2029" s="2" t="e">
        <f>VLOOKUP($A2029,'[1]23500'!$B$3:$L$5634,10,0)</f>
        <v>#N/A</v>
      </c>
      <c r="R2029" s="2" t="e">
        <f>VLOOKUP($A2029,'[1]23500'!$B$3:$L$5634,11,0)</f>
        <v>#N/A</v>
      </c>
    </row>
    <row r="2030" spans="1:18" x14ac:dyDescent="0.3">
      <c r="A2030" s="7" t="s">
        <v>5854</v>
      </c>
      <c r="B2030" s="7" t="s">
        <v>5855</v>
      </c>
      <c r="C2030" s="7" t="s">
        <v>680</v>
      </c>
      <c r="D2030" s="7" t="s">
        <v>5856</v>
      </c>
      <c r="E2030" s="7">
        <f t="shared" si="31"/>
        <v>34.308333333333337</v>
      </c>
      <c r="F2030" s="7">
        <v>41.17</v>
      </c>
      <c r="G2030" s="7" t="s">
        <v>5681</v>
      </c>
      <c r="H2030" s="7" t="s">
        <v>54</v>
      </c>
      <c r="I2030" s="2" t="str">
        <f>VLOOKUP($A2030,'[1]23500'!$B$3:$L$5634,1,0)</f>
        <v>PKB-71090-0</v>
      </c>
      <c r="J2030" s="2" t="str">
        <f>VLOOKUP($A2030,'[1]23500'!$B$3:$L$5634,2,0)</f>
        <v>OPASKA ZACISKOWA 710 x 9.0 mm CZARNA  (100 szt.)</v>
      </c>
      <c r="K2030" s="2" t="str">
        <f>VLOOKUP($A2030,'[1]23500'!$B$3:$L$5634,3,0)</f>
        <v>paczka</v>
      </c>
      <c r="L2030" s="2" t="str">
        <f>VLOOKUP($A2030,'[1]23500'!$B$3:$L$5634,4,0)</f>
        <v>3917400000</v>
      </c>
      <c r="M2030" s="2" t="str">
        <f>VLOOKUP($A2030,'[1]23500'!$B$3:$L$5634,5,0)</f>
        <v>5905933206466</v>
      </c>
      <c r="N2030" s="2">
        <f>VLOOKUP($A2030,'[1]23500'!$B$3:$L$5634,6,0)</f>
        <v>0</v>
      </c>
      <c r="O2030" s="2">
        <f>VLOOKUP($A2030,'[1]23500'!$B$3:$L$5634,7,0)</f>
        <v>0</v>
      </c>
      <c r="P2030" s="2">
        <f>VLOOKUP($A2030,'[1]23500'!$B$3:$L$5634,8,0)</f>
        <v>0</v>
      </c>
      <c r="Q2030" s="2" t="str">
        <f>VLOOKUP($A2030,'[1]23500'!$B$3:$L$5634,10,0)</f>
        <v>Opaski Kablowe</v>
      </c>
      <c r="R2030" s="2" t="str">
        <f>VLOOKUP($A2030,'[1]23500'!$B$3:$L$5634,11,0)</f>
        <v>8001</v>
      </c>
    </row>
    <row r="2031" spans="1:18" x14ac:dyDescent="0.3">
      <c r="A2031" s="7" t="s">
        <v>5857</v>
      </c>
      <c r="B2031" s="7" t="s">
        <v>5858</v>
      </c>
      <c r="C2031" s="7" t="s">
        <v>680</v>
      </c>
      <c r="D2031" s="7" t="s">
        <v>5859</v>
      </c>
      <c r="E2031" s="7">
        <f t="shared" si="31"/>
        <v>34.308333333333337</v>
      </c>
      <c r="F2031" s="7">
        <v>41.17</v>
      </c>
      <c r="G2031" s="7" t="s">
        <v>5681</v>
      </c>
      <c r="H2031" s="7" t="s">
        <v>54</v>
      </c>
      <c r="I2031" s="2" t="str">
        <f>VLOOKUP($A2031,'[1]23500'!$B$3:$L$5634,1,0)</f>
        <v>PKB-71090-9</v>
      </c>
      <c r="J2031" s="2" t="str">
        <f>VLOOKUP($A2031,'[1]23500'!$B$3:$L$5634,2,0)</f>
        <v>OPASKA ZACISKOWA 710 x 9.0 mm BIAŁA  (100 szt.)</v>
      </c>
      <c r="K2031" s="2" t="str">
        <f>VLOOKUP($A2031,'[1]23500'!$B$3:$L$5634,3,0)</f>
        <v>paczka</v>
      </c>
      <c r="L2031" s="2" t="str">
        <f>VLOOKUP($A2031,'[1]23500'!$B$3:$L$5634,4,0)</f>
        <v>3917400000</v>
      </c>
      <c r="M2031" s="2" t="str">
        <f>VLOOKUP($A2031,'[1]23500'!$B$3:$L$5634,5,0)</f>
        <v>5905933206473</v>
      </c>
      <c r="N2031" s="2">
        <f>VLOOKUP($A2031,'[1]23500'!$B$3:$L$5634,6,0)</f>
        <v>0</v>
      </c>
      <c r="O2031" s="2">
        <f>VLOOKUP($A2031,'[1]23500'!$B$3:$L$5634,7,0)</f>
        <v>0</v>
      </c>
      <c r="P2031" s="2">
        <f>VLOOKUP($A2031,'[1]23500'!$B$3:$L$5634,8,0)</f>
        <v>0</v>
      </c>
      <c r="Q2031" s="2" t="str">
        <f>VLOOKUP($A2031,'[1]23500'!$B$3:$L$5634,10,0)</f>
        <v>Opaski Kablowe</v>
      </c>
      <c r="R2031" s="2" t="str">
        <f>VLOOKUP($A2031,'[1]23500'!$B$3:$L$5634,11,0)</f>
        <v>8001</v>
      </c>
    </row>
    <row r="2032" spans="1:18" x14ac:dyDescent="0.3">
      <c r="A2032" s="1" t="s">
        <v>5860</v>
      </c>
      <c r="B2032" s="1" t="s">
        <v>5861</v>
      </c>
      <c r="C2032" s="1" t="s">
        <v>680</v>
      </c>
      <c r="D2032" s="1" t="s">
        <v>5862</v>
      </c>
      <c r="E2032" s="1">
        <f t="shared" si="31"/>
        <v>0</v>
      </c>
      <c r="F2032" s="1"/>
      <c r="G2032" s="1" t="s">
        <v>5681</v>
      </c>
      <c r="H2032" s="1" t="s">
        <v>54</v>
      </c>
      <c r="I2032" s="2" t="str">
        <f>VLOOKUP($A2032,'[1]23500'!$B$3:$L$5634,1,0)</f>
        <v>PKBM-140I</v>
      </c>
      <c r="J2032" s="2" t="str">
        <f>VLOOKUP($A2032,'[1]23500'!$B$3:$L$5634,2,0)</f>
        <v>OPASKA ZACISKOWA Z OPIŁKAMI METALU 140 x 3.5 mm NIEBIESKA  (100 szt.)</v>
      </c>
      <c r="K2032" s="2" t="str">
        <f>VLOOKUP($A2032,'[1]23500'!$B$3:$L$5634,3,0)</f>
        <v>paczka</v>
      </c>
      <c r="L2032" s="2" t="str">
        <f>VLOOKUP($A2032,'[1]23500'!$B$3:$L$5634,4,0)</f>
        <v>3917400000</v>
      </c>
      <c r="M2032" s="2">
        <f>VLOOKUP($A2032,'[1]23500'!$B$3:$L$5634,5,0)</f>
        <v>0</v>
      </c>
      <c r="N2032" s="2">
        <f>VLOOKUP($A2032,'[1]23500'!$B$3:$L$5634,6,0)</f>
        <v>0</v>
      </c>
      <c r="O2032" s="2">
        <f>VLOOKUP($A2032,'[1]23500'!$B$3:$L$5634,7,0)</f>
        <v>0</v>
      </c>
      <c r="P2032" s="2">
        <f>VLOOKUP($A2032,'[1]23500'!$B$3:$L$5634,8,0)</f>
        <v>0</v>
      </c>
      <c r="Q2032" s="2" t="str">
        <f>VLOOKUP($A2032,'[1]23500'!$B$3:$L$5634,10,0)</f>
        <v>Opaski Kablowe</v>
      </c>
      <c r="R2032" s="2" t="str">
        <f>VLOOKUP($A2032,'[1]23500'!$B$3:$L$5634,11,0)</f>
        <v>8001</v>
      </c>
    </row>
    <row r="2033" spans="1:18" x14ac:dyDescent="0.3">
      <c r="A2033" s="1" t="s">
        <v>5863</v>
      </c>
      <c r="B2033" s="1" t="s">
        <v>5864</v>
      </c>
      <c r="C2033" s="1" t="s">
        <v>680</v>
      </c>
      <c r="D2033" s="1" t="s">
        <v>5865</v>
      </c>
      <c r="E2033" s="1">
        <f t="shared" si="31"/>
        <v>0</v>
      </c>
      <c r="F2033" s="1"/>
      <c r="G2033" s="1" t="s">
        <v>5681</v>
      </c>
      <c r="H2033" s="1" t="s">
        <v>54</v>
      </c>
      <c r="I2033" s="2" t="str">
        <f>VLOOKUP($A2033,'[1]23500'!$B$3:$L$5634,1,0)</f>
        <v>PKBM-200</v>
      </c>
      <c r="J2033" s="2" t="str">
        <f>VLOOKUP($A2033,'[1]23500'!$B$3:$L$5634,2,0)</f>
        <v>OPASKA ZACISKOWA Z OPIŁKAMI METALU 200 x 4.5 mm NIEBIESKA  (100 szt.)</v>
      </c>
      <c r="K2033" s="2" t="str">
        <f>VLOOKUP($A2033,'[1]23500'!$B$3:$L$5634,3,0)</f>
        <v>paczka</v>
      </c>
      <c r="L2033" s="2" t="str">
        <f>VLOOKUP($A2033,'[1]23500'!$B$3:$L$5634,4,0)</f>
        <v>3917400000</v>
      </c>
      <c r="M2033" s="2">
        <f>VLOOKUP($A2033,'[1]23500'!$B$3:$L$5634,5,0)</f>
        <v>0</v>
      </c>
      <c r="N2033" s="2">
        <f>VLOOKUP($A2033,'[1]23500'!$B$3:$L$5634,6,0)</f>
        <v>0</v>
      </c>
      <c r="O2033" s="2">
        <f>VLOOKUP($A2033,'[1]23500'!$B$3:$L$5634,7,0)</f>
        <v>0</v>
      </c>
      <c r="P2033" s="2">
        <f>VLOOKUP($A2033,'[1]23500'!$B$3:$L$5634,8,0)</f>
        <v>0</v>
      </c>
      <c r="Q2033" s="2" t="str">
        <f>VLOOKUP($A2033,'[1]23500'!$B$3:$L$5634,10,0)</f>
        <v>Opaski Kablowe</v>
      </c>
      <c r="R2033" s="2" t="str">
        <f>VLOOKUP($A2033,'[1]23500'!$B$3:$L$5634,11,0)</f>
        <v>8001</v>
      </c>
    </row>
    <row r="2034" spans="1:18" x14ac:dyDescent="0.3">
      <c r="A2034" s="1" t="s">
        <v>5866</v>
      </c>
      <c r="B2034" s="1" t="s">
        <v>5867</v>
      </c>
      <c r="C2034" s="1" t="s">
        <v>680</v>
      </c>
      <c r="D2034" s="1" t="s">
        <v>5868</v>
      </c>
      <c r="E2034" s="1">
        <f t="shared" si="31"/>
        <v>0</v>
      </c>
      <c r="F2034" s="1"/>
      <c r="G2034" s="1" t="s">
        <v>5681</v>
      </c>
      <c r="H2034" s="1" t="s">
        <v>54</v>
      </c>
      <c r="I2034" s="2" t="str">
        <f>VLOOKUP($A2034,'[1]23500'!$B$3:$L$5634,1,0)</f>
        <v>PKBM-280</v>
      </c>
      <c r="J2034" s="2" t="str">
        <f>VLOOKUP($A2034,'[1]23500'!$B$3:$L$5634,2,0)</f>
        <v>OPASKA ZACISKOWA Z OPIŁKAMI METALU 280 x 4.5 mm NIEBIESKA  (100 szt.)</v>
      </c>
      <c r="K2034" s="2" t="str">
        <f>VLOOKUP($A2034,'[1]23500'!$B$3:$L$5634,3,0)</f>
        <v>paczka</v>
      </c>
      <c r="L2034" s="2" t="str">
        <f>VLOOKUP($A2034,'[1]23500'!$B$3:$L$5634,4,0)</f>
        <v>3917400000</v>
      </c>
      <c r="M2034" s="2">
        <f>VLOOKUP($A2034,'[1]23500'!$B$3:$L$5634,5,0)</f>
        <v>0</v>
      </c>
      <c r="N2034" s="2">
        <f>VLOOKUP($A2034,'[1]23500'!$B$3:$L$5634,6,0)</f>
        <v>0</v>
      </c>
      <c r="O2034" s="2">
        <f>VLOOKUP($A2034,'[1]23500'!$B$3:$L$5634,7,0)</f>
        <v>0</v>
      </c>
      <c r="P2034" s="2">
        <f>VLOOKUP($A2034,'[1]23500'!$B$3:$L$5634,8,0)</f>
        <v>0</v>
      </c>
      <c r="Q2034" s="2" t="str">
        <f>VLOOKUP($A2034,'[1]23500'!$B$3:$L$5634,10,0)</f>
        <v>Opaski Kablowe</v>
      </c>
      <c r="R2034" s="2" t="str">
        <f>VLOOKUP($A2034,'[1]23500'!$B$3:$L$5634,11,0)</f>
        <v>8001</v>
      </c>
    </row>
    <row r="2035" spans="1:18" x14ac:dyDescent="0.3">
      <c r="A2035" s="1" t="s">
        <v>5869</v>
      </c>
      <c r="B2035" s="1" t="s">
        <v>5870</v>
      </c>
      <c r="C2035" s="1" t="s">
        <v>680</v>
      </c>
      <c r="D2035" s="1" t="s">
        <v>5871</v>
      </c>
      <c r="E2035" s="1">
        <f t="shared" si="31"/>
        <v>0</v>
      </c>
      <c r="F2035" s="1"/>
      <c r="G2035" s="1" t="s">
        <v>5681</v>
      </c>
      <c r="H2035" s="1" t="s">
        <v>54</v>
      </c>
      <c r="I2035" s="2" t="str">
        <f>VLOOKUP($A2035,'[1]23500'!$B$3:$L$5634,1,0)</f>
        <v>PKBM-380</v>
      </c>
      <c r="J2035" s="2" t="str">
        <f>VLOOKUP($A2035,'[1]23500'!$B$3:$L$5634,2,0)</f>
        <v>OPASKA ZACISKOWA Z OPIŁKAMI METALU 380 x 4.5 mm NIEBIESKA  (100 szt.)</v>
      </c>
      <c r="K2035" s="2" t="str">
        <f>VLOOKUP($A2035,'[1]23500'!$B$3:$L$5634,3,0)</f>
        <v>paczka</v>
      </c>
      <c r="L2035" s="2" t="str">
        <f>VLOOKUP($A2035,'[1]23500'!$B$3:$L$5634,4,0)</f>
        <v>3917400000</v>
      </c>
      <c r="M2035" s="2">
        <f>VLOOKUP($A2035,'[1]23500'!$B$3:$L$5634,5,0)</f>
        <v>0</v>
      </c>
      <c r="N2035" s="2">
        <f>VLOOKUP($A2035,'[1]23500'!$B$3:$L$5634,6,0)</f>
        <v>0</v>
      </c>
      <c r="O2035" s="2">
        <f>VLOOKUP($A2035,'[1]23500'!$B$3:$L$5634,7,0)</f>
        <v>0</v>
      </c>
      <c r="P2035" s="2">
        <f>VLOOKUP($A2035,'[1]23500'!$B$3:$L$5634,8,0)</f>
        <v>0</v>
      </c>
      <c r="Q2035" s="2" t="str">
        <f>VLOOKUP($A2035,'[1]23500'!$B$3:$L$5634,10,0)</f>
        <v>Opaski Kablowe</v>
      </c>
      <c r="R2035" s="2" t="str">
        <f>VLOOKUP($A2035,'[1]23500'!$B$3:$L$5634,11,0)</f>
        <v>8001</v>
      </c>
    </row>
    <row r="2036" spans="1:18" x14ac:dyDescent="0.3">
      <c r="A2036" s="1" t="s">
        <v>5872</v>
      </c>
      <c r="B2036" s="1" t="s">
        <v>5873</v>
      </c>
      <c r="C2036" s="1" t="s">
        <v>680</v>
      </c>
      <c r="D2036" s="1" t="s">
        <v>5874</v>
      </c>
      <c r="E2036" s="1">
        <f t="shared" si="31"/>
        <v>0</v>
      </c>
      <c r="F2036" s="1"/>
      <c r="G2036" s="1" t="s">
        <v>5681</v>
      </c>
      <c r="H2036" s="1" t="s">
        <v>54</v>
      </c>
      <c r="I2036" s="2" t="str">
        <f>VLOOKUP($A2036,'[1]23500'!$B$3:$L$5634,1,0)</f>
        <v>PKBS-140</v>
      </c>
      <c r="J2036" s="2" t="str">
        <f>VLOOKUP($A2036,'[1]23500'!$B$3:$L$5634,2,0)</f>
        <v>OPASKA ZACISKOWA UV-ODPORNA 140 x 3.6 mm CZARNA  (100 szt.)</v>
      </c>
      <c r="K2036" s="2" t="str">
        <f>VLOOKUP($A2036,'[1]23500'!$B$3:$L$5634,3,0)</f>
        <v>paczka</v>
      </c>
      <c r="L2036" s="2" t="str">
        <f>VLOOKUP($A2036,'[1]23500'!$B$3:$L$5634,4,0)</f>
        <v>3917400000</v>
      </c>
      <c r="M2036" s="2" t="str">
        <f>VLOOKUP($A2036,'[1]23500'!$B$3:$L$5634,5,0)</f>
        <v>5903041610403</v>
      </c>
      <c r="N2036" s="2">
        <f>VLOOKUP($A2036,'[1]23500'!$B$3:$L$5634,6,0)</f>
        <v>6.5000000000000002E-2</v>
      </c>
      <c r="O2036" s="2" t="str">
        <f>VLOOKUP($A2036,'[1]23500'!$B$3:$L$5634,7,0)</f>
        <v>Kg</v>
      </c>
      <c r="P2036" s="2">
        <f>VLOOKUP($A2036,'[1]23500'!$B$3:$L$5634,8,0)</f>
        <v>7.4999999999999997E-2</v>
      </c>
      <c r="Q2036" s="2" t="str">
        <f>VLOOKUP($A2036,'[1]23500'!$B$3:$L$5634,10,0)</f>
        <v>Opaski Kablowe</v>
      </c>
      <c r="R2036" s="2" t="str">
        <f>VLOOKUP($A2036,'[1]23500'!$B$3:$L$5634,11,0)</f>
        <v>8001</v>
      </c>
    </row>
    <row r="2037" spans="1:18" x14ac:dyDescent="0.3">
      <c r="A2037" s="1" t="s">
        <v>5875</v>
      </c>
      <c r="B2037" s="1" t="s">
        <v>5876</v>
      </c>
      <c r="C2037" s="1" t="s">
        <v>680</v>
      </c>
      <c r="D2037" s="1" t="s">
        <v>5877</v>
      </c>
      <c r="E2037" s="1">
        <f t="shared" si="31"/>
        <v>0</v>
      </c>
      <c r="F2037" s="1"/>
      <c r="G2037" s="1" t="s">
        <v>5681</v>
      </c>
      <c r="H2037" s="1" t="s">
        <v>54</v>
      </c>
      <c r="I2037" s="2" t="str">
        <f>VLOOKUP($A2037,'[1]23500'!$B$3:$L$5634,1,0)</f>
        <v>PKBS-200</v>
      </c>
      <c r="J2037" s="2" t="str">
        <f>VLOOKUP($A2037,'[1]23500'!$B$3:$L$5634,2,0)</f>
        <v>OPASKA ZACISKOWA UV-ODPORNA 200 x 4.8 mm CZARNA  (100 szt.)</v>
      </c>
      <c r="K2037" s="2" t="str">
        <f>VLOOKUP($A2037,'[1]23500'!$B$3:$L$5634,3,0)</f>
        <v>paczka</v>
      </c>
      <c r="L2037" s="2" t="str">
        <f>VLOOKUP($A2037,'[1]23500'!$B$3:$L$5634,4,0)</f>
        <v>3917400000</v>
      </c>
      <c r="M2037" s="2" t="str">
        <f>VLOOKUP($A2037,'[1]23500'!$B$3:$L$5634,5,0)</f>
        <v>5903041610410</v>
      </c>
      <c r="N2037" s="2">
        <f>VLOOKUP($A2037,'[1]23500'!$B$3:$L$5634,6,0)</f>
        <v>0.13200000000000001</v>
      </c>
      <c r="O2037" s="2" t="str">
        <f>VLOOKUP($A2037,'[1]23500'!$B$3:$L$5634,7,0)</f>
        <v>Kg</v>
      </c>
      <c r="P2037" s="2">
        <f>VLOOKUP($A2037,'[1]23500'!$B$3:$L$5634,8,0)</f>
        <v>0.14199999999999999</v>
      </c>
      <c r="Q2037" s="2" t="str">
        <f>VLOOKUP($A2037,'[1]23500'!$B$3:$L$5634,10,0)</f>
        <v>Opaski Kablowe</v>
      </c>
      <c r="R2037" s="2" t="str">
        <f>VLOOKUP($A2037,'[1]23500'!$B$3:$L$5634,11,0)</f>
        <v>8001</v>
      </c>
    </row>
    <row r="2038" spans="1:18" x14ac:dyDescent="0.3">
      <c r="A2038" s="1" t="s">
        <v>5875</v>
      </c>
      <c r="B2038" s="1" t="s">
        <v>5878</v>
      </c>
      <c r="C2038" s="1" t="s">
        <v>680</v>
      </c>
      <c r="D2038" s="1" t="s">
        <v>5879</v>
      </c>
      <c r="E2038" s="1">
        <f t="shared" si="31"/>
        <v>0</v>
      </c>
      <c r="F2038" s="1"/>
      <c r="G2038" s="1" t="s">
        <v>5681</v>
      </c>
      <c r="H2038" s="1" t="s">
        <v>54</v>
      </c>
      <c r="I2038" s="2" t="str">
        <f>VLOOKUP($A2038,'[1]23500'!$B$3:$L$5634,1,0)</f>
        <v>PKBS-200</v>
      </c>
      <c r="J2038" s="2" t="str">
        <f>VLOOKUP($A2038,'[1]23500'!$B$3:$L$5634,2,0)</f>
        <v>OPASKA ZACISKOWA UV-ODPORNA 200 x 4.8 mm CZARNA  (100 szt.)</v>
      </c>
      <c r="K2038" s="2" t="str">
        <f>VLOOKUP($A2038,'[1]23500'!$B$3:$L$5634,3,0)</f>
        <v>paczka</v>
      </c>
      <c r="L2038" s="2" t="str">
        <f>VLOOKUP($A2038,'[1]23500'!$B$3:$L$5634,4,0)</f>
        <v>3917400000</v>
      </c>
      <c r="M2038" s="2" t="str">
        <f>VLOOKUP($A2038,'[1]23500'!$B$3:$L$5634,5,0)</f>
        <v>5903041610410</v>
      </c>
      <c r="N2038" s="2">
        <f>VLOOKUP($A2038,'[1]23500'!$B$3:$L$5634,6,0)</f>
        <v>0.13200000000000001</v>
      </c>
      <c r="O2038" s="2" t="str">
        <f>VLOOKUP($A2038,'[1]23500'!$B$3:$L$5634,7,0)</f>
        <v>Kg</v>
      </c>
      <c r="P2038" s="2">
        <f>VLOOKUP($A2038,'[1]23500'!$B$3:$L$5634,8,0)</f>
        <v>0.14199999999999999</v>
      </c>
      <c r="Q2038" s="2" t="str">
        <f>VLOOKUP($A2038,'[1]23500'!$B$3:$L$5634,10,0)</f>
        <v>Opaski Kablowe</v>
      </c>
      <c r="R2038" s="2" t="str">
        <f>VLOOKUP($A2038,'[1]23500'!$B$3:$L$5634,11,0)</f>
        <v>8001</v>
      </c>
    </row>
    <row r="2039" spans="1:18" x14ac:dyDescent="0.3">
      <c r="A2039" s="1" t="s">
        <v>5880</v>
      </c>
      <c r="B2039" s="1" t="s">
        <v>5881</v>
      </c>
      <c r="C2039" s="1" t="s">
        <v>680</v>
      </c>
      <c r="D2039" s="1" t="s">
        <v>5882</v>
      </c>
      <c r="E2039" s="1">
        <f t="shared" si="31"/>
        <v>0</v>
      </c>
      <c r="F2039" s="1"/>
      <c r="G2039" s="1" t="s">
        <v>5681</v>
      </c>
      <c r="H2039" s="1" t="s">
        <v>54</v>
      </c>
      <c r="I2039" s="2" t="str">
        <f>VLOOKUP($A2039,'[1]23500'!$B$3:$L$5634,1,0)</f>
        <v>PKBS-300</v>
      </c>
      <c r="J2039" s="2" t="str">
        <f>VLOOKUP($A2039,'[1]23500'!$B$3:$L$5634,2,0)</f>
        <v>OPASKA ZACISKOWA UV-ODPORNA 300 x 4.8 mm CZARNA  (100 szt.)</v>
      </c>
      <c r="K2039" s="2" t="str">
        <f>VLOOKUP($A2039,'[1]23500'!$B$3:$L$5634,3,0)</f>
        <v>paczka</v>
      </c>
      <c r="L2039" s="2" t="str">
        <f>VLOOKUP($A2039,'[1]23500'!$B$3:$L$5634,4,0)</f>
        <v>3917400000</v>
      </c>
      <c r="M2039" s="2" t="str">
        <f>VLOOKUP($A2039,'[1]23500'!$B$3:$L$5634,5,0)</f>
        <v>5903041610427</v>
      </c>
      <c r="N2039" s="2">
        <f>VLOOKUP($A2039,'[1]23500'!$B$3:$L$5634,6,0)</f>
        <v>0.191</v>
      </c>
      <c r="O2039" s="2" t="str">
        <f>VLOOKUP($A2039,'[1]23500'!$B$3:$L$5634,7,0)</f>
        <v>Kg</v>
      </c>
      <c r="P2039" s="2">
        <f>VLOOKUP($A2039,'[1]23500'!$B$3:$L$5634,8,0)</f>
        <v>0.20100000000000001</v>
      </c>
      <c r="Q2039" s="2" t="str">
        <f>VLOOKUP($A2039,'[1]23500'!$B$3:$L$5634,10,0)</f>
        <v>Opaski Kablowe</v>
      </c>
      <c r="R2039" s="2" t="str">
        <f>VLOOKUP($A2039,'[1]23500'!$B$3:$L$5634,11,0)</f>
        <v>8001</v>
      </c>
    </row>
    <row r="2040" spans="1:18" x14ac:dyDescent="0.3">
      <c r="A2040" s="1" t="s">
        <v>5883</v>
      </c>
      <c r="B2040" s="1" t="s">
        <v>5884</v>
      </c>
      <c r="C2040" s="1" t="s">
        <v>680</v>
      </c>
      <c r="D2040" s="1" t="s">
        <v>5885</v>
      </c>
      <c r="E2040" s="1">
        <f t="shared" si="31"/>
        <v>0</v>
      </c>
      <c r="F2040" s="1"/>
      <c r="G2040" s="1" t="s">
        <v>5681</v>
      </c>
      <c r="H2040" s="1" t="s">
        <v>54</v>
      </c>
      <c r="I2040" s="2" t="e">
        <f>VLOOKUP($A2040,'[1]23500'!$B$3:$L$5634,1,0)</f>
        <v>#N/A</v>
      </c>
      <c r="J2040" s="2" t="e">
        <f>VLOOKUP($A2040,'[1]23500'!$B$3:$L$5634,2,0)</f>
        <v>#N/A</v>
      </c>
      <c r="K2040" s="2" t="e">
        <f>VLOOKUP($A2040,'[1]23500'!$B$3:$L$5634,3,0)</f>
        <v>#N/A</v>
      </c>
      <c r="L2040" s="2" t="e">
        <f>VLOOKUP($A2040,'[1]23500'!$B$3:$L$5634,4,0)</f>
        <v>#N/A</v>
      </c>
      <c r="M2040" s="2" t="e">
        <f>VLOOKUP($A2040,'[1]23500'!$B$3:$L$5634,5,0)</f>
        <v>#N/A</v>
      </c>
      <c r="N2040" s="2" t="e">
        <f>VLOOKUP($A2040,'[1]23500'!$B$3:$L$5634,6,0)</f>
        <v>#N/A</v>
      </c>
      <c r="O2040" s="2" t="e">
        <f>VLOOKUP($A2040,'[1]23500'!$B$3:$L$5634,7,0)</f>
        <v>#N/A</v>
      </c>
      <c r="P2040" s="2" t="e">
        <f>VLOOKUP($A2040,'[1]23500'!$B$3:$L$5634,8,0)</f>
        <v>#N/A</v>
      </c>
      <c r="Q2040" s="2" t="e">
        <f>VLOOKUP($A2040,'[1]23500'!$B$3:$L$5634,10,0)</f>
        <v>#N/A</v>
      </c>
      <c r="R2040" s="2" t="e">
        <f>VLOOKUP($A2040,'[1]23500'!$B$3:$L$5634,11,0)</f>
        <v>#N/A</v>
      </c>
    </row>
    <row r="2041" spans="1:18" x14ac:dyDescent="0.3">
      <c r="A2041" s="1" t="s">
        <v>5886</v>
      </c>
      <c r="B2041" s="1" t="s">
        <v>5887</v>
      </c>
      <c r="C2041" s="1" t="s">
        <v>680</v>
      </c>
      <c r="D2041" s="1" t="s">
        <v>5888</v>
      </c>
      <c r="E2041" s="1">
        <f t="shared" si="31"/>
        <v>0</v>
      </c>
      <c r="F2041" s="1"/>
      <c r="G2041" s="1" t="s">
        <v>5681</v>
      </c>
      <c r="H2041" s="1" t="s">
        <v>54</v>
      </c>
      <c r="I2041" s="2" t="str">
        <f>VLOOKUP($A2041,'[1]23500'!$B$3:$L$5634,1,0)</f>
        <v>PKBS-370</v>
      </c>
      <c r="J2041" s="2" t="str">
        <f>VLOOKUP($A2041,'[1]23500'!$B$3:$L$5634,2,0)</f>
        <v>OPASKA ZACISKOWA UV-ODPORNA 370 x 4.8 mm CZARNA  (100 szt.)</v>
      </c>
      <c r="K2041" s="2" t="str">
        <f>VLOOKUP($A2041,'[1]23500'!$B$3:$L$5634,3,0)</f>
        <v>paczka</v>
      </c>
      <c r="L2041" s="2" t="str">
        <f>VLOOKUP($A2041,'[1]23500'!$B$3:$L$5634,4,0)</f>
        <v>3917400000</v>
      </c>
      <c r="M2041" s="2" t="str">
        <f>VLOOKUP($A2041,'[1]23500'!$B$3:$L$5634,5,0)</f>
        <v>5903041610441</v>
      </c>
      <c r="N2041" s="2">
        <f>VLOOKUP($A2041,'[1]23500'!$B$3:$L$5634,6,0)</f>
        <v>0</v>
      </c>
      <c r="O2041" s="2">
        <f>VLOOKUP($A2041,'[1]23500'!$B$3:$L$5634,7,0)</f>
        <v>0</v>
      </c>
      <c r="P2041" s="2">
        <f>VLOOKUP($A2041,'[1]23500'!$B$3:$L$5634,8,0)</f>
        <v>0</v>
      </c>
      <c r="Q2041" s="2" t="str">
        <f>VLOOKUP($A2041,'[1]23500'!$B$3:$L$5634,10,0)</f>
        <v>Opaski Kablowe</v>
      </c>
      <c r="R2041" s="2" t="str">
        <f>VLOOKUP($A2041,'[1]23500'!$B$3:$L$5634,11,0)</f>
        <v>8001</v>
      </c>
    </row>
    <row r="2042" spans="1:18" x14ac:dyDescent="0.3">
      <c r="A2042" s="1" t="s">
        <v>5889</v>
      </c>
      <c r="B2042" s="1" t="s">
        <v>5890</v>
      </c>
      <c r="C2042" s="1" t="s">
        <v>680</v>
      </c>
      <c r="D2042" s="1" t="s">
        <v>5891</v>
      </c>
      <c r="E2042" s="1">
        <f t="shared" si="31"/>
        <v>0</v>
      </c>
      <c r="F2042" s="1"/>
      <c r="G2042" s="1" t="s">
        <v>5681</v>
      </c>
      <c r="H2042" s="1" t="s">
        <v>54</v>
      </c>
      <c r="I2042" s="2" t="str">
        <f>VLOOKUP($A2042,'[1]23500'!$B$3:$L$5634,1,0)</f>
        <v>PKBS-700</v>
      </c>
      <c r="J2042" s="2" t="str">
        <f>VLOOKUP($A2042,'[1]23500'!$B$3:$L$5634,2,0)</f>
        <v>OPASKA ZACISKOWA UV-ODPORNA 710 x 9.0 mm CZARNA  (100 szt.)</v>
      </c>
      <c r="K2042" s="2" t="str">
        <f>VLOOKUP($A2042,'[1]23500'!$B$3:$L$5634,3,0)</f>
        <v>paczka</v>
      </c>
      <c r="L2042" s="2" t="str">
        <f>VLOOKUP($A2042,'[1]23500'!$B$3:$L$5634,4,0)</f>
        <v>3917400000</v>
      </c>
      <c r="M2042" s="2" t="str">
        <f>VLOOKUP($A2042,'[1]23500'!$B$3:$L$5634,5,0)</f>
        <v>5903041610458</v>
      </c>
      <c r="N2042" s="2">
        <f>VLOOKUP($A2042,'[1]23500'!$B$3:$L$5634,6,0)</f>
        <v>1.34</v>
      </c>
      <c r="O2042" s="2" t="str">
        <f>VLOOKUP($A2042,'[1]23500'!$B$3:$L$5634,7,0)</f>
        <v>Kg</v>
      </c>
      <c r="P2042" s="2">
        <f>VLOOKUP($A2042,'[1]23500'!$B$3:$L$5634,8,0)</f>
        <v>1.44</v>
      </c>
      <c r="Q2042" s="2" t="str">
        <f>VLOOKUP($A2042,'[1]23500'!$B$3:$L$5634,10,0)</f>
        <v>Opaski Kablowe</v>
      </c>
      <c r="R2042" s="2" t="str">
        <f>VLOOKUP($A2042,'[1]23500'!$B$3:$L$5634,11,0)</f>
        <v>8001</v>
      </c>
    </row>
    <row r="2043" spans="1:18" x14ac:dyDescent="0.3">
      <c r="A2043" s="7" t="s">
        <v>5892</v>
      </c>
      <c r="B2043" s="7" t="s">
        <v>5893</v>
      </c>
      <c r="C2043" s="7" t="s">
        <v>680</v>
      </c>
      <c r="D2043" s="7" t="s">
        <v>5894</v>
      </c>
      <c r="E2043" s="7">
        <f t="shared" si="31"/>
        <v>6.0583333333333336</v>
      </c>
      <c r="F2043" s="7">
        <v>7.27</v>
      </c>
      <c r="G2043" s="7" t="s">
        <v>5681</v>
      </c>
      <c r="H2043" s="7" t="s">
        <v>54</v>
      </c>
      <c r="I2043" s="2" t="e">
        <f>VLOOKUP($A2043,'[1]23500'!$B$3:$L$5634,1,0)</f>
        <v>#N/A</v>
      </c>
      <c r="J2043" s="2" t="e">
        <f>VLOOKUP($A2043,'[1]23500'!$B$3:$L$5634,2,0)</f>
        <v>#N/A</v>
      </c>
      <c r="K2043" s="2" t="e">
        <f>VLOOKUP($A2043,'[1]23500'!$B$3:$L$5634,3,0)</f>
        <v>#N/A</v>
      </c>
      <c r="L2043" s="2" t="e">
        <f>VLOOKUP($A2043,'[1]23500'!$B$3:$L$5634,4,0)</f>
        <v>#N/A</v>
      </c>
      <c r="M2043" s="2" t="e">
        <f>VLOOKUP($A2043,'[1]23500'!$B$3:$L$5634,5,0)</f>
        <v>#N/A</v>
      </c>
      <c r="N2043" s="2" t="e">
        <f>VLOOKUP($A2043,'[1]23500'!$B$3:$L$5634,6,0)</f>
        <v>#N/A</v>
      </c>
      <c r="O2043" s="2" t="e">
        <f>VLOOKUP($A2043,'[1]23500'!$B$3:$L$5634,7,0)</f>
        <v>#N/A</v>
      </c>
      <c r="P2043" s="2" t="e">
        <f>VLOOKUP($A2043,'[1]23500'!$B$3:$L$5634,8,0)</f>
        <v>#N/A</v>
      </c>
      <c r="Q2043" s="2" t="e">
        <f>VLOOKUP($A2043,'[1]23500'!$B$3:$L$5634,10,0)</f>
        <v>#N/A</v>
      </c>
      <c r="R2043" s="2" t="e">
        <f>VLOOKUP($A2043,'[1]23500'!$B$3:$L$5634,11,0)</f>
        <v>#N/A</v>
      </c>
    </row>
    <row r="2044" spans="1:18" x14ac:dyDescent="0.3">
      <c r="A2044" s="7" t="s">
        <v>5895</v>
      </c>
      <c r="B2044" s="7" t="s">
        <v>5896</v>
      </c>
      <c r="C2044" s="7" t="s">
        <v>680</v>
      </c>
      <c r="D2044" s="7" t="s">
        <v>5897</v>
      </c>
      <c r="E2044" s="7">
        <f t="shared" si="31"/>
        <v>6.0583333333333336</v>
      </c>
      <c r="F2044" s="7">
        <v>7.27</v>
      </c>
      <c r="G2044" s="7" t="s">
        <v>5681</v>
      </c>
      <c r="H2044" s="7" t="s">
        <v>54</v>
      </c>
      <c r="I2044" s="2" t="str">
        <f>VLOOKUP($A2044,'[1]23500'!$B$3:$L$5634,1,0)</f>
        <v>PKB-SM2-9</v>
      </c>
      <c r="J2044" s="2" t="str">
        <f>VLOOKUP($A2044,'[1]23500'!$B$3:$L$5634,2,0)</f>
        <v>UCHWYT SIODŁOWY 15 x 10 mm BIAŁY  (100 szt.)</v>
      </c>
      <c r="K2044" s="2" t="str">
        <f>VLOOKUP($A2044,'[1]23500'!$B$3:$L$5634,3,0)</f>
        <v>paczka</v>
      </c>
      <c r="L2044" s="2" t="str">
        <f>VLOOKUP($A2044,'[1]23500'!$B$3:$L$5634,4,0)</f>
        <v>3917400000</v>
      </c>
      <c r="M2044" s="2" t="str">
        <f>VLOOKUP($A2044,'[1]23500'!$B$3:$L$5634,5,0)</f>
        <v>5906775915301</v>
      </c>
      <c r="N2044" s="2">
        <f>VLOOKUP($A2044,'[1]23500'!$B$3:$L$5634,6,0)</f>
        <v>0</v>
      </c>
      <c r="O2044" s="2">
        <f>VLOOKUP($A2044,'[1]23500'!$B$3:$L$5634,7,0)</f>
        <v>0</v>
      </c>
      <c r="P2044" s="2">
        <f>VLOOKUP($A2044,'[1]23500'!$B$3:$L$5634,8,0)</f>
        <v>0</v>
      </c>
      <c r="Q2044" s="2" t="str">
        <f>VLOOKUP($A2044,'[1]23500'!$B$3:$L$5634,10,0)</f>
        <v>Opaski Kablowe</v>
      </c>
      <c r="R2044" s="2" t="str">
        <f>VLOOKUP($A2044,'[1]23500'!$B$3:$L$5634,11,0)</f>
        <v>8001</v>
      </c>
    </row>
    <row r="2045" spans="1:18" x14ac:dyDescent="0.3">
      <c r="A2045" s="7" t="s">
        <v>5898</v>
      </c>
      <c r="B2045" s="7" t="s">
        <v>5899</v>
      </c>
      <c r="C2045" s="7" t="s">
        <v>680</v>
      </c>
      <c r="D2045" s="7" t="s">
        <v>5900</v>
      </c>
      <c r="E2045" s="7">
        <f t="shared" si="31"/>
        <v>9.2333333333333343</v>
      </c>
      <c r="F2045" s="7">
        <v>11.08</v>
      </c>
      <c r="G2045" s="7" t="s">
        <v>5681</v>
      </c>
      <c r="H2045" s="7" t="s">
        <v>54</v>
      </c>
      <c r="I2045" s="2" t="e">
        <f>VLOOKUP($A2045,'[1]23500'!$B$3:$L$5634,1,0)</f>
        <v>#N/A</v>
      </c>
      <c r="J2045" s="2" t="e">
        <f>VLOOKUP($A2045,'[1]23500'!$B$3:$L$5634,2,0)</f>
        <v>#N/A</v>
      </c>
      <c r="K2045" s="2" t="e">
        <f>VLOOKUP($A2045,'[1]23500'!$B$3:$L$5634,3,0)</f>
        <v>#N/A</v>
      </c>
      <c r="L2045" s="2" t="e">
        <f>VLOOKUP($A2045,'[1]23500'!$B$3:$L$5634,4,0)</f>
        <v>#N/A</v>
      </c>
      <c r="M2045" s="2" t="e">
        <f>VLOOKUP($A2045,'[1]23500'!$B$3:$L$5634,5,0)</f>
        <v>#N/A</v>
      </c>
      <c r="N2045" s="2" t="e">
        <f>VLOOKUP($A2045,'[1]23500'!$B$3:$L$5634,6,0)</f>
        <v>#N/A</v>
      </c>
      <c r="O2045" s="2" t="e">
        <f>VLOOKUP($A2045,'[1]23500'!$B$3:$L$5634,7,0)</f>
        <v>#N/A</v>
      </c>
      <c r="P2045" s="2" t="e">
        <f>VLOOKUP($A2045,'[1]23500'!$B$3:$L$5634,8,0)</f>
        <v>#N/A</v>
      </c>
      <c r="Q2045" s="2" t="e">
        <f>VLOOKUP($A2045,'[1]23500'!$B$3:$L$5634,10,0)</f>
        <v>#N/A</v>
      </c>
      <c r="R2045" s="2" t="e">
        <f>VLOOKUP($A2045,'[1]23500'!$B$3:$L$5634,11,0)</f>
        <v>#N/A</v>
      </c>
    </row>
    <row r="2046" spans="1:18" x14ac:dyDescent="0.3">
      <c r="A2046" s="7" t="s">
        <v>5901</v>
      </c>
      <c r="B2046" s="7" t="s">
        <v>5902</v>
      </c>
      <c r="C2046" s="7" t="s">
        <v>680</v>
      </c>
      <c r="D2046" s="7" t="s">
        <v>5903</v>
      </c>
      <c r="E2046" s="7">
        <f t="shared" si="31"/>
        <v>9.2333333333333343</v>
      </c>
      <c r="F2046" s="7">
        <v>11.08</v>
      </c>
      <c r="G2046" s="7" t="s">
        <v>5681</v>
      </c>
      <c r="H2046" s="7" t="s">
        <v>54</v>
      </c>
      <c r="I2046" s="2" t="str">
        <f>VLOOKUP($A2046,'[1]23500'!$B$3:$L$5634,1,0)</f>
        <v>PKB-SM3-9</v>
      </c>
      <c r="J2046" s="2" t="str">
        <f>VLOOKUP($A2046,'[1]23500'!$B$3:$L$5634,2,0)</f>
        <v>UCHWYT SIODŁOWY 23 x 16 mm BIAŁY  (100 szt.)</v>
      </c>
      <c r="K2046" s="2" t="str">
        <f>VLOOKUP($A2046,'[1]23500'!$B$3:$L$5634,3,0)</f>
        <v>paczka</v>
      </c>
      <c r="L2046" s="2" t="str">
        <f>VLOOKUP($A2046,'[1]23500'!$B$3:$L$5634,4,0)</f>
        <v>3917400000</v>
      </c>
      <c r="M2046" s="2" t="str">
        <f>VLOOKUP($A2046,'[1]23500'!$B$3:$L$5634,5,0)</f>
        <v>5906775915318</v>
      </c>
      <c r="N2046" s="2">
        <f>VLOOKUP($A2046,'[1]23500'!$B$3:$L$5634,6,0)</f>
        <v>0</v>
      </c>
      <c r="O2046" s="2">
        <f>VLOOKUP($A2046,'[1]23500'!$B$3:$L$5634,7,0)</f>
        <v>0</v>
      </c>
      <c r="P2046" s="2">
        <f>VLOOKUP($A2046,'[1]23500'!$B$3:$L$5634,8,0)</f>
        <v>0</v>
      </c>
      <c r="Q2046" s="2" t="str">
        <f>VLOOKUP($A2046,'[1]23500'!$B$3:$L$5634,10,0)</f>
        <v>Opaski Kablowe</v>
      </c>
      <c r="R2046" s="2" t="str">
        <f>VLOOKUP($A2046,'[1]23500'!$B$3:$L$5634,11,0)</f>
        <v>8001</v>
      </c>
    </row>
    <row r="2047" spans="1:18" x14ac:dyDescent="0.3">
      <c r="A2047" s="1" t="s">
        <v>5904</v>
      </c>
      <c r="B2047" s="1" t="s">
        <v>5905</v>
      </c>
      <c r="C2047" s="1" t="s">
        <v>7</v>
      </c>
      <c r="D2047" s="1" t="s">
        <v>5906</v>
      </c>
      <c r="E2047" s="1">
        <f t="shared" si="31"/>
        <v>0</v>
      </c>
      <c r="F2047" s="1"/>
      <c r="G2047" s="1" t="s">
        <v>538</v>
      </c>
      <c r="H2047" s="1" t="s">
        <v>539</v>
      </c>
      <c r="I2047" s="2" t="str">
        <f>VLOOKUP($A2047,'[1]23500'!$B$3:$L$5634,1,0)</f>
        <v>PKB-TT1</v>
      </c>
      <c r="J2047" s="2" t="str">
        <f>VLOOKUP($A2047,'[1]23500'!$B$3:$L$5634,2,0)</f>
        <v>NARZĘDZIE DO ZACISKANIA I AUTOMATYCZNEGO CIĘCIA OPASEK NYLONOWYCH 2.2 - 4.8 mm</v>
      </c>
      <c r="K2047" s="2" t="str">
        <f>VLOOKUP($A2047,'[1]23500'!$B$3:$L$5634,3,0)</f>
        <v>paczka</v>
      </c>
      <c r="L2047" s="2" t="str">
        <f>VLOOKUP($A2047,'[1]23500'!$B$3:$L$5634,4,0)</f>
        <v>8203300000</v>
      </c>
      <c r="M2047" s="2" t="str">
        <f>VLOOKUP($A2047,'[1]23500'!$B$3:$L$5634,5,0)</f>
        <v>5906775915936</v>
      </c>
      <c r="N2047" s="2">
        <f>VLOOKUP($A2047,'[1]23500'!$B$3:$L$5634,6,0)</f>
        <v>0.308</v>
      </c>
      <c r="O2047" s="2" t="str">
        <f>VLOOKUP($A2047,'[1]23500'!$B$3:$L$5634,7,0)</f>
        <v>Kg</v>
      </c>
      <c r="P2047" s="2">
        <f>VLOOKUP($A2047,'[1]23500'!$B$3:$L$5634,8,0)</f>
        <v>0.35499999999999998</v>
      </c>
      <c r="Q2047" s="2" t="str">
        <f>VLOOKUP($A2047,'[1]23500'!$B$3:$L$5634,10,0)</f>
        <v>Do opasek</v>
      </c>
      <c r="R2047" s="2" t="str">
        <f>VLOOKUP($A2047,'[1]23500'!$B$3:$L$5634,11,0)</f>
        <v>8004</v>
      </c>
    </row>
    <row r="2048" spans="1:18" x14ac:dyDescent="0.3">
      <c r="A2048" s="7" t="s">
        <v>5907</v>
      </c>
      <c r="B2048" s="7" t="s">
        <v>5908</v>
      </c>
      <c r="C2048" s="7" t="s">
        <v>680</v>
      </c>
      <c r="D2048" s="7" t="s">
        <v>5909</v>
      </c>
      <c r="E2048" s="7">
        <f t="shared" si="31"/>
        <v>9.0833333333333339</v>
      </c>
      <c r="F2048" s="7">
        <v>10.9</v>
      </c>
      <c r="G2048" s="7" t="s">
        <v>538</v>
      </c>
      <c r="H2048" s="7" t="s">
        <v>585</v>
      </c>
      <c r="I2048" s="2" t="str">
        <f>VLOOKUP($A2048,'[1]23500'!$B$3:$L$5634,1,0)</f>
        <v>PKH070</v>
      </c>
      <c r="J2048" s="2" t="str">
        <f>VLOOKUP($A2048,'[1]23500'!$B$3:$L$5634,2,0)</f>
        <v>UCHWYT DO PK/PO 70 mm  (100 szt.)</v>
      </c>
      <c r="K2048" s="2" t="str">
        <f>VLOOKUP($A2048,'[1]23500'!$B$3:$L$5634,3,0)</f>
        <v>paczka</v>
      </c>
      <c r="L2048" s="2" t="str">
        <f>VLOOKUP($A2048,'[1]23500'!$B$3:$L$5634,4,0)</f>
        <v>3926909700</v>
      </c>
      <c r="M2048" s="2" t="str">
        <f>VLOOKUP($A2048,'[1]23500'!$B$3:$L$5634,5,0)</f>
        <v>7330417021200</v>
      </c>
      <c r="N2048" s="2">
        <f>VLOOKUP($A2048,'[1]23500'!$B$3:$L$5634,6,0)</f>
        <v>8.4000000000000005E-2</v>
      </c>
      <c r="O2048" s="2" t="str">
        <f>VLOOKUP($A2048,'[1]23500'!$B$3:$L$5634,7,0)</f>
        <v>Kg</v>
      </c>
      <c r="P2048" s="2">
        <f>VLOOKUP($A2048,'[1]23500'!$B$3:$L$5634,8,0)</f>
        <v>9.4E-2</v>
      </c>
      <c r="Q2048" s="2" t="str">
        <f>VLOOKUP($A2048,'[1]23500'!$B$3:$L$5634,10,0)</f>
        <v>Akcesoria</v>
      </c>
      <c r="R2048" s="2" t="str">
        <f>VLOOKUP($A2048,'[1]23500'!$B$3:$L$5634,11,0)</f>
        <v>6001</v>
      </c>
    </row>
    <row r="2049" spans="1:18" x14ac:dyDescent="0.3">
      <c r="A2049" s="7" t="s">
        <v>5910</v>
      </c>
      <c r="B2049" s="7" t="s">
        <v>5911</v>
      </c>
      <c r="C2049" s="7" t="s">
        <v>680</v>
      </c>
      <c r="D2049" s="7" t="s">
        <v>5912</v>
      </c>
      <c r="E2049" s="7">
        <f t="shared" si="31"/>
        <v>20.425000000000001</v>
      </c>
      <c r="F2049" s="7">
        <v>24.51</v>
      </c>
      <c r="G2049" s="7" t="s">
        <v>538</v>
      </c>
      <c r="H2049" s="7" t="s">
        <v>585</v>
      </c>
      <c r="I2049" s="2" t="str">
        <f>VLOOKUP($A2049,'[1]23500'!$B$3:$L$5634,1,0)</f>
        <v>PKH070POL</v>
      </c>
      <c r="J2049" s="2" t="str">
        <f>VLOOKUP($A2049,'[1]23500'!$B$3:$L$5634,2,0)</f>
        <v>UCHWYT DO PK/PO 70 mm BEZHALOGENOWY  (100 szt.)</v>
      </c>
      <c r="K2049" s="2" t="str">
        <f>VLOOKUP($A2049,'[1]23500'!$B$3:$L$5634,3,0)</f>
        <v>paczka</v>
      </c>
      <c r="L2049" s="2" t="str">
        <f>VLOOKUP($A2049,'[1]23500'!$B$3:$L$5634,4,0)</f>
        <v>3926909700</v>
      </c>
      <c r="M2049" s="2" t="str">
        <f>VLOOKUP($A2049,'[1]23500'!$B$3:$L$5634,5,0)</f>
        <v>7330417021217</v>
      </c>
      <c r="N2049" s="2">
        <f>VLOOKUP($A2049,'[1]23500'!$B$3:$L$5634,6,0)</f>
        <v>8.4000000000000005E-2</v>
      </c>
      <c r="O2049" s="2" t="str">
        <f>VLOOKUP($A2049,'[1]23500'!$B$3:$L$5634,7,0)</f>
        <v>Kg</v>
      </c>
      <c r="P2049" s="2">
        <f>VLOOKUP($A2049,'[1]23500'!$B$3:$L$5634,8,0)</f>
        <v>8.5000000000000006E-2</v>
      </c>
      <c r="Q2049" s="2" t="str">
        <f>VLOOKUP($A2049,'[1]23500'!$B$3:$L$5634,10,0)</f>
        <v>Akcesoria</v>
      </c>
      <c r="R2049" s="2" t="str">
        <f>VLOOKUP($A2049,'[1]23500'!$B$3:$L$5634,11,0)</f>
        <v>6001</v>
      </c>
    </row>
    <row r="2050" spans="1:18" x14ac:dyDescent="0.3">
      <c r="A2050" s="7" t="s">
        <v>5913</v>
      </c>
      <c r="B2050" s="7" t="s">
        <v>5914</v>
      </c>
      <c r="C2050" s="7" t="s">
        <v>680</v>
      </c>
      <c r="D2050" s="7" t="s">
        <v>5915</v>
      </c>
      <c r="E2050" s="7">
        <f t="shared" si="31"/>
        <v>23.591666666666665</v>
      </c>
      <c r="F2050" s="7">
        <v>28.31</v>
      </c>
      <c r="G2050" s="7" t="s">
        <v>538</v>
      </c>
      <c r="H2050" s="7" t="s">
        <v>585</v>
      </c>
      <c r="I2050" s="2" t="str">
        <f>VLOOKUP($A2050,'[1]23500'!$B$3:$L$5634,1,0)</f>
        <v>PKH110POL</v>
      </c>
      <c r="J2050" s="2" t="str">
        <f>VLOOKUP($A2050,'[1]23500'!$B$3:$L$5634,2,0)</f>
        <v>UCHWYT DO PK/PO 110 mm BEZHALOGENOWY  (100 szt.)</v>
      </c>
      <c r="K2050" s="2" t="str">
        <f>VLOOKUP($A2050,'[1]23500'!$B$3:$L$5634,3,0)</f>
        <v>paczka</v>
      </c>
      <c r="L2050" s="2" t="str">
        <f>VLOOKUP($A2050,'[1]23500'!$B$3:$L$5634,4,0)</f>
        <v>3926909700</v>
      </c>
      <c r="M2050" s="2" t="str">
        <f>VLOOKUP($A2050,'[1]23500'!$B$3:$L$5634,5,0)</f>
        <v>7330417021224</v>
      </c>
      <c r="N2050" s="2">
        <f>VLOOKUP($A2050,'[1]23500'!$B$3:$L$5634,6,0)</f>
        <v>0.13100000000000001</v>
      </c>
      <c r="O2050" s="2" t="str">
        <f>VLOOKUP($A2050,'[1]23500'!$B$3:$L$5634,7,0)</f>
        <v>Kg</v>
      </c>
      <c r="P2050" s="2">
        <f>VLOOKUP($A2050,'[1]23500'!$B$3:$L$5634,8,0)</f>
        <v>0.13200000000000001</v>
      </c>
      <c r="Q2050" s="2" t="str">
        <f>VLOOKUP($A2050,'[1]23500'!$B$3:$L$5634,10,0)</f>
        <v>Akcesoria</v>
      </c>
      <c r="R2050" s="2" t="str">
        <f>VLOOKUP($A2050,'[1]23500'!$B$3:$L$5634,11,0)</f>
        <v>6001</v>
      </c>
    </row>
    <row r="2051" spans="1:18" x14ac:dyDescent="0.3">
      <c r="A2051" s="7" t="s">
        <v>5916</v>
      </c>
      <c r="B2051" s="7" t="s">
        <v>5917</v>
      </c>
      <c r="C2051" s="7" t="s">
        <v>910</v>
      </c>
      <c r="D2051" s="7" t="s">
        <v>5918</v>
      </c>
      <c r="E2051" s="7">
        <f t="shared" ref="E2051:E2114" si="32">F2051/1.2</f>
        <v>8.0749999999999993</v>
      </c>
      <c r="F2051" s="7">
        <v>9.69</v>
      </c>
      <c r="G2051" s="7" t="s">
        <v>5919</v>
      </c>
      <c r="H2051" s="7" t="s">
        <v>585</v>
      </c>
      <c r="I2051" s="2" t="str">
        <f>VLOOKUP($A2051,'[1]23500'!$B$3:$L$5634,1,0)</f>
        <v>PKS10006PP.-</v>
      </c>
      <c r="J2051" s="2" t="str">
        <f>VLOOKUP($A2051,'[1]23500'!$B$3:$L$5634,2,0)</f>
        <v>PKS10/6 OZNACZNIK NIERDZEWNY : -  (50 szt.)</v>
      </c>
      <c r="K2051" s="2" t="str">
        <f>VLOOKUP($A2051,'[1]23500'!$B$3:$L$5634,3,0)</f>
        <v>paczka</v>
      </c>
      <c r="L2051" s="2" t="str">
        <f>VLOOKUP($A2051,'[1]23500'!$B$3:$L$5634,4,0)</f>
        <v>8310000000</v>
      </c>
      <c r="M2051" s="2" t="str">
        <f>VLOOKUP($A2051,'[1]23500'!$B$3:$L$5634,5,0)</f>
        <v>7330417031667</v>
      </c>
      <c r="N2051" s="2">
        <f>VLOOKUP($A2051,'[1]23500'!$B$3:$L$5634,6,0)</f>
        <v>8.9999999999999993E-3</v>
      </c>
      <c r="O2051" s="2" t="str">
        <f>VLOOKUP($A2051,'[1]23500'!$B$3:$L$5634,7,0)</f>
        <v>Kg</v>
      </c>
      <c r="P2051" s="2">
        <f>VLOOKUP($A2051,'[1]23500'!$B$3:$L$5634,8,0)</f>
        <v>0.01</v>
      </c>
      <c r="Q2051" s="2" t="str">
        <f>VLOOKUP($A2051,'[1]23500'!$B$3:$L$5634,10,0)</f>
        <v>Stalowe</v>
      </c>
      <c r="R2051" s="2" t="str">
        <f>VLOOKUP($A2051,'[1]23500'!$B$3:$L$5634,11,0)</f>
        <v>3001</v>
      </c>
    </row>
    <row r="2052" spans="1:18" x14ac:dyDescent="0.3">
      <c r="A2052" s="7" t="s">
        <v>5920</v>
      </c>
      <c r="B2052" s="7" t="s">
        <v>5921</v>
      </c>
      <c r="C2052" s="7" t="s">
        <v>910</v>
      </c>
      <c r="D2052" s="7" t="s">
        <v>5922</v>
      </c>
      <c r="E2052" s="7">
        <f t="shared" si="32"/>
        <v>8.0749999999999993</v>
      </c>
      <c r="F2052" s="7">
        <v>9.69</v>
      </c>
      <c r="G2052" s="7" t="s">
        <v>5919</v>
      </c>
      <c r="H2052" s="7" t="s">
        <v>585</v>
      </c>
      <c r="I2052" s="2" t="e">
        <f>VLOOKUP($A2052,'[1]23500'!$B$3:$L$5634,1,0)</f>
        <v>#N/A</v>
      </c>
      <c r="J2052" s="2" t="e">
        <f>VLOOKUP($A2052,'[1]23500'!$B$3:$L$5634,2,0)</f>
        <v>#N/A</v>
      </c>
      <c r="K2052" s="2" t="e">
        <f>VLOOKUP($A2052,'[1]23500'!$B$3:$L$5634,3,0)</f>
        <v>#N/A</v>
      </c>
      <c r="L2052" s="2" t="e">
        <f>VLOOKUP($A2052,'[1]23500'!$B$3:$L$5634,4,0)</f>
        <v>#N/A</v>
      </c>
      <c r="M2052" s="2" t="e">
        <f>VLOOKUP($A2052,'[1]23500'!$B$3:$L$5634,5,0)</f>
        <v>#N/A</v>
      </c>
      <c r="N2052" s="2" t="e">
        <f>VLOOKUP($A2052,'[1]23500'!$B$3:$L$5634,6,0)</f>
        <v>#N/A</v>
      </c>
      <c r="O2052" s="2" t="e">
        <f>VLOOKUP($A2052,'[1]23500'!$B$3:$L$5634,7,0)</f>
        <v>#N/A</v>
      </c>
      <c r="P2052" s="2" t="e">
        <f>VLOOKUP($A2052,'[1]23500'!$B$3:$L$5634,8,0)</f>
        <v>#N/A</v>
      </c>
      <c r="Q2052" s="2" t="e">
        <f>VLOOKUP($A2052,'[1]23500'!$B$3:$L$5634,10,0)</f>
        <v>#N/A</v>
      </c>
      <c r="R2052" s="2" t="e">
        <f>VLOOKUP($A2052,'[1]23500'!$B$3:$L$5634,11,0)</f>
        <v>#N/A</v>
      </c>
    </row>
    <row r="2053" spans="1:18" x14ac:dyDescent="0.3">
      <c r="A2053" s="7" t="s">
        <v>5923</v>
      </c>
      <c r="B2053" s="7" t="s">
        <v>5924</v>
      </c>
      <c r="C2053" s="7" t="s">
        <v>910</v>
      </c>
      <c r="D2053" s="7" t="s">
        <v>5925</v>
      </c>
      <c r="E2053" s="7">
        <f t="shared" si="32"/>
        <v>8.0749999999999993</v>
      </c>
      <c r="F2053" s="7">
        <v>9.69</v>
      </c>
      <c r="G2053" s="7" t="s">
        <v>5919</v>
      </c>
      <c r="H2053" s="7" t="s">
        <v>585</v>
      </c>
      <c r="I2053" s="2" t="str">
        <f>VLOOKUP($A2053,'[1]23500'!$B$3:$L$5634,1,0)</f>
        <v>PKS10006PP./</v>
      </c>
      <c r="J2053" s="2" t="str">
        <f>VLOOKUP($A2053,'[1]23500'!$B$3:$L$5634,2,0)</f>
        <v>PKS10/6 OZNACZNIK NIERDZEWNY : /  (50 szt.)</v>
      </c>
      <c r="K2053" s="2" t="str">
        <f>VLOOKUP($A2053,'[1]23500'!$B$3:$L$5634,3,0)</f>
        <v>paczka</v>
      </c>
      <c r="L2053" s="2" t="str">
        <f>VLOOKUP($A2053,'[1]23500'!$B$3:$L$5634,4,0)</f>
        <v>8310000000</v>
      </c>
      <c r="M2053" s="2" t="str">
        <f>VLOOKUP($A2053,'[1]23500'!$B$3:$L$5634,5,0)</f>
        <v>7330417031728</v>
      </c>
      <c r="N2053" s="2">
        <f>VLOOKUP($A2053,'[1]23500'!$B$3:$L$5634,6,0)</f>
        <v>8.9999999999999993E-3</v>
      </c>
      <c r="O2053" s="2" t="str">
        <f>VLOOKUP($A2053,'[1]23500'!$B$3:$L$5634,7,0)</f>
        <v>Kg</v>
      </c>
      <c r="P2053" s="2">
        <f>VLOOKUP($A2053,'[1]23500'!$B$3:$L$5634,8,0)</f>
        <v>0.01</v>
      </c>
      <c r="Q2053" s="2" t="str">
        <f>VLOOKUP($A2053,'[1]23500'!$B$3:$L$5634,10,0)</f>
        <v>Stalowe</v>
      </c>
      <c r="R2053" s="2" t="str">
        <f>VLOOKUP($A2053,'[1]23500'!$B$3:$L$5634,11,0)</f>
        <v>3001</v>
      </c>
    </row>
    <row r="2054" spans="1:18" x14ac:dyDescent="0.3">
      <c r="A2054" s="7" t="s">
        <v>5926</v>
      </c>
      <c r="B2054" s="7" t="s">
        <v>5927</v>
      </c>
      <c r="C2054" s="7" t="s">
        <v>910</v>
      </c>
      <c r="D2054" s="7" t="s">
        <v>5928</v>
      </c>
      <c r="E2054" s="7">
        <f t="shared" si="32"/>
        <v>8.0749999999999993</v>
      </c>
      <c r="F2054" s="7">
        <v>9.69</v>
      </c>
      <c r="G2054" s="7" t="s">
        <v>5919</v>
      </c>
      <c r="H2054" s="7" t="s">
        <v>585</v>
      </c>
      <c r="I2054" s="2" t="str">
        <f>VLOOKUP($A2054,'[1]23500'!$B$3:$L$5634,1,0)</f>
        <v>PKS10006PP.:</v>
      </c>
      <c r="J2054" s="2" t="str">
        <f>VLOOKUP($A2054,'[1]23500'!$B$3:$L$5634,2,0)</f>
        <v>PKS10/6 OZNACZNIK NIERDZEWNY : DWUKROPEK  (50 szt.)</v>
      </c>
      <c r="K2054" s="2" t="str">
        <f>VLOOKUP($A2054,'[1]23500'!$B$3:$L$5634,3,0)</f>
        <v>paczka</v>
      </c>
      <c r="L2054" s="2" t="str">
        <f>VLOOKUP($A2054,'[1]23500'!$B$3:$L$5634,4,0)</f>
        <v>8310000000</v>
      </c>
      <c r="M2054" s="2" t="str">
        <f>VLOOKUP($A2054,'[1]23500'!$B$3:$L$5634,5,0)</f>
        <v>7330417031735</v>
      </c>
      <c r="N2054" s="2">
        <f>VLOOKUP($A2054,'[1]23500'!$B$3:$L$5634,6,0)</f>
        <v>8.9999999999999993E-3</v>
      </c>
      <c r="O2054" s="2" t="str">
        <f>VLOOKUP($A2054,'[1]23500'!$B$3:$L$5634,7,0)</f>
        <v>Kg</v>
      </c>
      <c r="P2054" s="2">
        <f>VLOOKUP($A2054,'[1]23500'!$B$3:$L$5634,8,0)</f>
        <v>0.01</v>
      </c>
      <c r="Q2054" s="2" t="str">
        <f>VLOOKUP($A2054,'[1]23500'!$B$3:$L$5634,10,0)</f>
        <v>Stalowe</v>
      </c>
      <c r="R2054" s="2" t="str">
        <f>VLOOKUP($A2054,'[1]23500'!$B$3:$L$5634,11,0)</f>
        <v>3001</v>
      </c>
    </row>
    <row r="2055" spans="1:18" x14ac:dyDescent="0.3">
      <c r="A2055" s="7" t="s">
        <v>5929</v>
      </c>
      <c r="B2055" s="7" t="s">
        <v>5930</v>
      </c>
      <c r="C2055" s="7" t="s">
        <v>910</v>
      </c>
      <c r="D2055" s="7" t="s">
        <v>5931</v>
      </c>
      <c r="E2055" s="7">
        <f t="shared" si="32"/>
        <v>8.0749999999999993</v>
      </c>
      <c r="F2055" s="7">
        <v>9.69</v>
      </c>
      <c r="G2055" s="7" t="s">
        <v>5919</v>
      </c>
      <c r="H2055" s="7" t="s">
        <v>585</v>
      </c>
      <c r="I2055" s="2" t="e">
        <f>VLOOKUP($A2055,'[1]23500'!$B$3:$L$5634,1,0)</f>
        <v>#N/A</v>
      </c>
      <c r="J2055" s="2" t="e">
        <f>VLOOKUP($A2055,'[1]23500'!$B$3:$L$5634,2,0)</f>
        <v>#N/A</v>
      </c>
      <c r="K2055" s="2" t="e">
        <f>VLOOKUP($A2055,'[1]23500'!$B$3:$L$5634,3,0)</f>
        <v>#N/A</v>
      </c>
      <c r="L2055" s="2" t="e">
        <f>VLOOKUP($A2055,'[1]23500'!$B$3:$L$5634,4,0)</f>
        <v>#N/A</v>
      </c>
      <c r="M2055" s="2" t="e">
        <f>VLOOKUP($A2055,'[1]23500'!$B$3:$L$5634,5,0)</f>
        <v>#N/A</v>
      </c>
      <c r="N2055" s="2" t="e">
        <f>VLOOKUP($A2055,'[1]23500'!$B$3:$L$5634,6,0)</f>
        <v>#N/A</v>
      </c>
      <c r="O2055" s="2" t="e">
        <f>VLOOKUP($A2055,'[1]23500'!$B$3:$L$5634,7,0)</f>
        <v>#N/A</v>
      </c>
      <c r="P2055" s="2" t="e">
        <f>VLOOKUP($A2055,'[1]23500'!$B$3:$L$5634,8,0)</f>
        <v>#N/A</v>
      </c>
      <c r="Q2055" s="2" t="e">
        <f>VLOOKUP($A2055,'[1]23500'!$B$3:$L$5634,10,0)</f>
        <v>#N/A</v>
      </c>
      <c r="R2055" s="2" t="e">
        <f>VLOOKUP($A2055,'[1]23500'!$B$3:$L$5634,11,0)</f>
        <v>#N/A</v>
      </c>
    </row>
    <row r="2056" spans="1:18" x14ac:dyDescent="0.3">
      <c r="A2056" s="7" t="s">
        <v>5932</v>
      </c>
      <c r="B2056" s="7" t="s">
        <v>5933</v>
      </c>
      <c r="C2056" s="7" t="s">
        <v>910</v>
      </c>
      <c r="D2056" s="7" t="s">
        <v>5934</v>
      </c>
      <c r="E2056" s="7">
        <f t="shared" si="32"/>
        <v>8.0749999999999993</v>
      </c>
      <c r="F2056" s="7">
        <v>9.69</v>
      </c>
      <c r="G2056" s="7" t="s">
        <v>5919</v>
      </c>
      <c r="H2056" s="7" t="s">
        <v>585</v>
      </c>
      <c r="I2056" s="2" t="str">
        <f>VLOOKUP($A2056,'[1]23500'!$B$3:$L$5634,1,0)</f>
        <v>PKS10006PP.+</v>
      </c>
      <c r="J2056" s="2" t="str">
        <f>VLOOKUP($A2056,'[1]23500'!$B$3:$L$5634,2,0)</f>
        <v>PKS10/6 OZNACZNIK NIERDZEWNY : +  (50 szt.)</v>
      </c>
      <c r="K2056" s="2" t="str">
        <f>VLOOKUP($A2056,'[1]23500'!$B$3:$L$5634,3,0)</f>
        <v>paczka</v>
      </c>
      <c r="L2056" s="2" t="str">
        <f>VLOOKUP($A2056,'[1]23500'!$B$3:$L$5634,4,0)</f>
        <v>8310000000</v>
      </c>
      <c r="M2056" s="2" t="str">
        <f>VLOOKUP($A2056,'[1]23500'!$B$3:$L$5634,5,0)</f>
        <v>7330417031766</v>
      </c>
      <c r="N2056" s="2">
        <f>VLOOKUP($A2056,'[1]23500'!$B$3:$L$5634,6,0)</f>
        <v>8.9999999999999993E-3</v>
      </c>
      <c r="O2056" s="2" t="str">
        <f>VLOOKUP($A2056,'[1]23500'!$B$3:$L$5634,7,0)</f>
        <v>Kg</v>
      </c>
      <c r="P2056" s="2">
        <f>VLOOKUP($A2056,'[1]23500'!$B$3:$L$5634,8,0)</f>
        <v>0.01</v>
      </c>
      <c r="Q2056" s="2" t="str">
        <f>VLOOKUP($A2056,'[1]23500'!$B$3:$L$5634,10,0)</f>
        <v>Stalowe</v>
      </c>
      <c r="R2056" s="2" t="str">
        <f>VLOOKUP($A2056,'[1]23500'!$B$3:$L$5634,11,0)</f>
        <v>3001</v>
      </c>
    </row>
    <row r="2057" spans="1:18" x14ac:dyDescent="0.3">
      <c r="A2057" s="7" t="s">
        <v>5935</v>
      </c>
      <c r="B2057" s="7" t="s">
        <v>5936</v>
      </c>
      <c r="C2057" s="7" t="s">
        <v>910</v>
      </c>
      <c r="D2057" s="7" t="s">
        <v>5937</v>
      </c>
      <c r="E2057" s="7">
        <f t="shared" si="32"/>
        <v>8.0749999999999993</v>
      </c>
      <c r="F2057" s="7">
        <v>9.69</v>
      </c>
      <c r="G2057" s="7" t="s">
        <v>5919</v>
      </c>
      <c r="H2057" s="7" t="s">
        <v>585</v>
      </c>
      <c r="I2057" s="2" t="str">
        <f>VLOOKUP($A2057,'[1]23500'!$B$3:$L$5634,1,0)</f>
        <v>PKS10006PP.=</v>
      </c>
      <c r="J2057" s="2" t="str">
        <f>VLOOKUP($A2057,'[1]23500'!$B$3:$L$5634,2,0)</f>
        <v>PKS10/6 OZNACZNIK NIERDZEWNY : =  (50 szt.)</v>
      </c>
      <c r="K2057" s="2" t="str">
        <f>VLOOKUP($A2057,'[1]23500'!$B$3:$L$5634,3,0)</f>
        <v>paczka</v>
      </c>
      <c r="L2057" s="2" t="str">
        <f>VLOOKUP($A2057,'[1]23500'!$B$3:$L$5634,4,0)</f>
        <v>8310000000</v>
      </c>
      <c r="M2057" s="2" t="str">
        <f>VLOOKUP($A2057,'[1]23500'!$B$3:$L$5634,5,0)</f>
        <v>7330417031780</v>
      </c>
      <c r="N2057" s="2">
        <f>VLOOKUP($A2057,'[1]23500'!$B$3:$L$5634,6,0)</f>
        <v>8.9999999999999993E-3</v>
      </c>
      <c r="O2057" s="2" t="str">
        <f>VLOOKUP($A2057,'[1]23500'!$B$3:$L$5634,7,0)</f>
        <v>Kg</v>
      </c>
      <c r="P2057" s="2">
        <f>VLOOKUP($A2057,'[1]23500'!$B$3:$L$5634,8,0)</f>
        <v>0.01</v>
      </c>
      <c r="Q2057" s="2" t="str">
        <f>VLOOKUP($A2057,'[1]23500'!$B$3:$L$5634,10,0)</f>
        <v>Stalowe</v>
      </c>
      <c r="R2057" s="2" t="str">
        <f>VLOOKUP($A2057,'[1]23500'!$B$3:$L$5634,11,0)</f>
        <v>3001</v>
      </c>
    </row>
    <row r="2058" spans="1:18" x14ac:dyDescent="0.3">
      <c r="A2058" s="7" t="s">
        <v>5938</v>
      </c>
      <c r="B2058" s="7" t="s">
        <v>5939</v>
      </c>
      <c r="C2058" s="7" t="s">
        <v>910</v>
      </c>
      <c r="D2058" s="7" t="s">
        <v>5940</v>
      </c>
      <c r="E2058" s="7">
        <f t="shared" si="32"/>
        <v>8.0749999999999993</v>
      </c>
      <c r="F2058" s="7">
        <v>9.69</v>
      </c>
      <c r="G2058" s="7" t="s">
        <v>5919</v>
      </c>
      <c r="H2058" s="7" t="s">
        <v>585</v>
      </c>
      <c r="I2058" s="2" t="str">
        <f>VLOOKUP($A2058,'[1]23500'!$B$3:$L$5634,1,0)</f>
        <v>PKS10006PP.0</v>
      </c>
      <c r="J2058" s="2" t="str">
        <f>VLOOKUP($A2058,'[1]23500'!$B$3:$L$5634,2,0)</f>
        <v>PKS10/6 OZNACZNIK NIERDZEWNY : 0  (50 szt.)</v>
      </c>
      <c r="K2058" s="2" t="str">
        <f>VLOOKUP($A2058,'[1]23500'!$B$3:$L$5634,3,0)</f>
        <v>paczka</v>
      </c>
      <c r="L2058" s="2" t="str">
        <f>VLOOKUP($A2058,'[1]23500'!$B$3:$L$5634,4,0)</f>
        <v>8310000000</v>
      </c>
      <c r="M2058" s="2" t="str">
        <f>VLOOKUP($A2058,'[1]23500'!$B$3:$L$5634,5,0)</f>
        <v>7330417031810</v>
      </c>
      <c r="N2058" s="2">
        <f>VLOOKUP($A2058,'[1]23500'!$B$3:$L$5634,6,0)</f>
        <v>8.9999999999999993E-3</v>
      </c>
      <c r="O2058" s="2" t="str">
        <f>VLOOKUP($A2058,'[1]23500'!$B$3:$L$5634,7,0)</f>
        <v>Kg</v>
      </c>
      <c r="P2058" s="2">
        <f>VLOOKUP($A2058,'[1]23500'!$B$3:$L$5634,8,0)</f>
        <v>0.01</v>
      </c>
      <c r="Q2058" s="2" t="str">
        <f>VLOOKUP($A2058,'[1]23500'!$B$3:$L$5634,10,0)</f>
        <v>Stalowe</v>
      </c>
      <c r="R2058" s="2" t="str">
        <f>VLOOKUP($A2058,'[1]23500'!$B$3:$L$5634,11,0)</f>
        <v>3001</v>
      </c>
    </row>
    <row r="2059" spans="1:18" x14ac:dyDescent="0.3">
      <c r="A2059" s="7" t="s">
        <v>5941</v>
      </c>
      <c r="B2059" s="7" t="s">
        <v>5942</v>
      </c>
      <c r="C2059" s="7" t="s">
        <v>910</v>
      </c>
      <c r="D2059" s="7" t="s">
        <v>5943</v>
      </c>
      <c r="E2059" s="7">
        <f t="shared" si="32"/>
        <v>8.0749999999999993</v>
      </c>
      <c r="F2059" s="7">
        <v>9.69</v>
      </c>
      <c r="G2059" s="7" t="s">
        <v>5919</v>
      </c>
      <c r="H2059" s="7" t="s">
        <v>585</v>
      </c>
      <c r="I2059" s="2" t="str">
        <f>VLOOKUP($A2059,'[1]23500'!$B$3:$L$5634,1,0)</f>
        <v>PKS10006PP.1</v>
      </c>
      <c r="J2059" s="2" t="str">
        <f>VLOOKUP($A2059,'[1]23500'!$B$3:$L$5634,2,0)</f>
        <v>PKS10/6 OZNACZNIK NIERDZEWNY:1  (50 szt.)</v>
      </c>
      <c r="K2059" s="2" t="str">
        <f>VLOOKUP($A2059,'[1]23500'!$B$3:$L$5634,3,0)</f>
        <v>paczka</v>
      </c>
      <c r="L2059" s="2" t="str">
        <f>VLOOKUP($A2059,'[1]23500'!$B$3:$L$5634,4,0)</f>
        <v>8310000000</v>
      </c>
      <c r="M2059" s="2" t="str">
        <f>VLOOKUP($A2059,'[1]23500'!$B$3:$L$5634,5,0)</f>
        <v>7330417031827</v>
      </c>
      <c r="N2059" s="2">
        <f>VLOOKUP($A2059,'[1]23500'!$B$3:$L$5634,6,0)</f>
        <v>8.9999999999999993E-3</v>
      </c>
      <c r="O2059" s="2" t="str">
        <f>VLOOKUP($A2059,'[1]23500'!$B$3:$L$5634,7,0)</f>
        <v>Kg</v>
      </c>
      <c r="P2059" s="2">
        <f>VLOOKUP($A2059,'[1]23500'!$B$3:$L$5634,8,0)</f>
        <v>0.01</v>
      </c>
      <c r="Q2059" s="2" t="str">
        <f>VLOOKUP($A2059,'[1]23500'!$B$3:$L$5634,10,0)</f>
        <v>Stalowe</v>
      </c>
      <c r="R2059" s="2" t="str">
        <f>VLOOKUP($A2059,'[1]23500'!$B$3:$L$5634,11,0)</f>
        <v>3001</v>
      </c>
    </row>
    <row r="2060" spans="1:18" x14ac:dyDescent="0.3">
      <c r="A2060" s="7" t="s">
        <v>5944</v>
      </c>
      <c r="B2060" s="7" t="s">
        <v>5945</v>
      </c>
      <c r="C2060" s="7" t="s">
        <v>910</v>
      </c>
      <c r="D2060" s="7" t="s">
        <v>5946</v>
      </c>
      <c r="E2060" s="7">
        <f t="shared" si="32"/>
        <v>8.0749999999999993</v>
      </c>
      <c r="F2060" s="7">
        <v>9.69</v>
      </c>
      <c r="G2060" s="7" t="s">
        <v>5919</v>
      </c>
      <c r="H2060" s="7" t="s">
        <v>585</v>
      </c>
      <c r="I2060" s="2" t="str">
        <f>VLOOKUP($A2060,'[1]23500'!$B$3:$L$5634,1,0)</f>
        <v>PKS10006PP.2</v>
      </c>
      <c r="J2060" s="2" t="str">
        <f>VLOOKUP($A2060,'[1]23500'!$B$3:$L$5634,2,0)</f>
        <v>PKS10/6 OZNACZNIK NIERDZEWNY:2  (50 szt.)</v>
      </c>
      <c r="K2060" s="2" t="str">
        <f>VLOOKUP($A2060,'[1]23500'!$B$3:$L$5634,3,0)</f>
        <v>paczka</v>
      </c>
      <c r="L2060" s="2" t="str">
        <f>VLOOKUP($A2060,'[1]23500'!$B$3:$L$5634,4,0)</f>
        <v>8310000000</v>
      </c>
      <c r="M2060" s="2" t="str">
        <f>VLOOKUP($A2060,'[1]23500'!$B$3:$L$5634,5,0)</f>
        <v>7330417031834</v>
      </c>
      <c r="N2060" s="2">
        <f>VLOOKUP($A2060,'[1]23500'!$B$3:$L$5634,6,0)</f>
        <v>8.9999999999999993E-3</v>
      </c>
      <c r="O2060" s="2" t="str">
        <f>VLOOKUP($A2060,'[1]23500'!$B$3:$L$5634,7,0)</f>
        <v>Kg</v>
      </c>
      <c r="P2060" s="2">
        <f>VLOOKUP($A2060,'[1]23500'!$B$3:$L$5634,8,0)</f>
        <v>0.01</v>
      </c>
      <c r="Q2060" s="2" t="str">
        <f>VLOOKUP($A2060,'[1]23500'!$B$3:$L$5634,10,0)</f>
        <v>Stalowe</v>
      </c>
      <c r="R2060" s="2" t="str">
        <f>VLOOKUP($A2060,'[1]23500'!$B$3:$L$5634,11,0)</f>
        <v>3001</v>
      </c>
    </row>
    <row r="2061" spans="1:18" x14ac:dyDescent="0.3">
      <c r="A2061" s="7" t="s">
        <v>5947</v>
      </c>
      <c r="B2061" s="7" t="s">
        <v>5948</v>
      </c>
      <c r="C2061" s="7" t="s">
        <v>910</v>
      </c>
      <c r="D2061" s="7" t="s">
        <v>5949</v>
      </c>
      <c r="E2061" s="7">
        <f t="shared" si="32"/>
        <v>8.0749999999999993</v>
      </c>
      <c r="F2061" s="7">
        <v>9.69</v>
      </c>
      <c r="G2061" s="7" t="s">
        <v>5919</v>
      </c>
      <c r="H2061" s="7" t="s">
        <v>585</v>
      </c>
      <c r="I2061" s="2" t="str">
        <f>VLOOKUP($A2061,'[1]23500'!$B$3:$L$5634,1,0)</f>
        <v>PKS10006PP.3</v>
      </c>
      <c r="J2061" s="2" t="str">
        <f>VLOOKUP($A2061,'[1]23500'!$B$3:$L$5634,2,0)</f>
        <v>PKS10/6 OZNACZNIK NIERDZEWNY:3  (50 szt.)</v>
      </c>
      <c r="K2061" s="2" t="str">
        <f>VLOOKUP($A2061,'[1]23500'!$B$3:$L$5634,3,0)</f>
        <v>paczka</v>
      </c>
      <c r="L2061" s="2" t="str">
        <f>VLOOKUP($A2061,'[1]23500'!$B$3:$L$5634,4,0)</f>
        <v>8310000000</v>
      </c>
      <c r="M2061" s="2" t="str">
        <f>VLOOKUP($A2061,'[1]23500'!$B$3:$L$5634,5,0)</f>
        <v>7330417031841</v>
      </c>
      <c r="N2061" s="2">
        <f>VLOOKUP($A2061,'[1]23500'!$B$3:$L$5634,6,0)</f>
        <v>8.9999999999999993E-3</v>
      </c>
      <c r="O2061" s="2" t="str">
        <f>VLOOKUP($A2061,'[1]23500'!$B$3:$L$5634,7,0)</f>
        <v>Kg</v>
      </c>
      <c r="P2061" s="2">
        <f>VLOOKUP($A2061,'[1]23500'!$B$3:$L$5634,8,0)</f>
        <v>0.01</v>
      </c>
      <c r="Q2061" s="2" t="str">
        <f>VLOOKUP($A2061,'[1]23500'!$B$3:$L$5634,10,0)</f>
        <v>Stalowe</v>
      </c>
      <c r="R2061" s="2" t="str">
        <f>VLOOKUP($A2061,'[1]23500'!$B$3:$L$5634,11,0)</f>
        <v>3001</v>
      </c>
    </row>
    <row r="2062" spans="1:18" x14ac:dyDescent="0.3">
      <c r="A2062" s="7" t="s">
        <v>5950</v>
      </c>
      <c r="B2062" s="7" t="s">
        <v>5951</v>
      </c>
      <c r="C2062" s="7" t="s">
        <v>910</v>
      </c>
      <c r="D2062" s="7" t="s">
        <v>5952</v>
      </c>
      <c r="E2062" s="7">
        <f t="shared" si="32"/>
        <v>8.0749999999999993</v>
      </c>
      <c r="F2062" s="7">
        <v>9.69</v>
      </c>
      <c r="G2062" s="7" t="s">
        <v>5919</v>
      </c>
      <c r="H2062" s="7" t="s">
        <v>585</v>
      </c>
      <c r="I2062" s="2" t="str">
        <f>VLOOKUP($A2062,'[1]23500'!$B$3:$L$5634,1,0)</f>
        <v>PKS10006PP.4</v>
      </c>
      <c r="J2062" s="2" t="str">
        <f>VLOOKUP($A2062,'[1]23500'!$B$3:$L$5634,2,0)</f>
        <v>PKS10/6 OZNACZNIK NIERDZEWNY:4  (50 szt.)</v>
      </c>
      <c r="K2062" s="2" t="str">
        <f>VLOOKUP($A2062,'[1]23500'!$B$3:$L$5634,3,0)</f>
        <v>paczka</v>
      </c>
      <c r="L2062" s="2" t="str">
        <f>VLOOKUP($A2062,'[1]23500'!$B$3:$L$5634,4,0)</f>
        <v>8310000000</v>
      </c>
      <c r="M2062" s="2" t="str">
        <f>VLOOKUP($A2062,'[1]23500'!$B$3:$L$5634,5,0)</f>
        <v>7330417031858</v>
      </c>
      <c r="N2062" s="2">
        <f>VLOOKUP($A2062,'[1]23500'!$B$3:$L$5634,6,0)</f>
        <v>8.9999999999999993E-3</v>
      </c>
      <c r="O2062" s="2" t="str">
        <f>VLOOKUP($A2062,'[1]23500'!$B$3:$L$5634,7,0)</f>
        <v>Kg</v>
      </c>
      <c r="P2062" s="2">
        <f>VLOOKUP($A2062,'[1]23500'!$B$3:$L$5634,8,0)</f>
        <v>0.01</v>
      </c>
      <c r="Q2062" s="2" t="str">
        <f>VLOOKUP($A2062,'[1]23500'!$B$3:$L$5634,10,0)</f>
        <v>Stalowe</v>
      </c>
      <c r="R2062" s="2" t="str">
        <f>VLOOKUP($A2062,'[1]23500'!$B$3:$L$5634,11,0)</f>
        <v>3001</v>
      </c>
    </row>
    <row r="2063" spans="1:18" x14ac:dyDescent="0.3">
      <c r="A2063" s="7" t="s">
        <v>5953</v>
      </c>
      <c r="B2063" s="7" t="s">
        <v>5954</v>
      </c>
      <c r="C2063" s="7" t="s">
        <v>910</v>
      </c>
      <c r="D2063" s="7" t="s">
        <v>5955</v>
      </c>
      <c r="E2063" s="7">
        <f t="shared" si="32"/>
        <v>8.0749999999999993</v>
      </c>
      <c r="F2063" s="7">
        <v>9.69</v>
      </c>
      <c r="G2063" s="7" t="s">
        <v>5919</v>
      </c>
      <c r="H2063" s="7" t="s">
        <v>585</v>
      </c>
      <c r="I2063" s="2" t="str">
        <f>VLOOKUP($A2063,'[1]23500'!$B$3:$L$5634,1,0)</f>
        <v>PKS10006PP.5</v>
      </c>
      <c r="J2063" s="2" t="str">
        <f>VLOOKUP($A2063,'[1]23500'!$B$3:$L$5634,2,0)</f>
        <v>PKS10/6 OZNACZNIK NIERDZEWNY:5  (50 szt.)</v>
      </c>
      <c r="K2063" s="2" t="str">
        <f>VLOOKUP($A2063,'[1]23500'!$B$3:$L$5634,3,0)</f>
        <v>paczka</v>
      </c>
      <c r="L2063" s="2" t="str">
        <f>VLOOKUP($A2063,'[1]23500'!$B$3:$L$5634,4,0)</f>
        <v>8310000000</v>
      </c>
      <c r="M2063" s="2" t="str">
        <f>VLOOKUP($A2063,'[1]23500'!$B$3:$L$5634,5,0)</f>
        <v>7330417031865</v>
      </c>
      <c r="N2063" s="2">
        <f>VLOOKUP($A2063,'[1]23500'!$B$3:$L$5634,6,0)</f>
        <v>8.9999999999999993E-3</v>
      </c>
      <c r="O2063" s="2" t="str">
        <f>VLOOKUP($A2063,'[1]23500'!$B$3:$L$5634,7,0)</f>
        <v>Kg</v>
      </c>
      <c r="P2063" s="2">
        <f>VLOOKUP($A2063,'[1]23500'!$B$3:$L$5634,8,0)</f>
        <v>0.01</v>
      </c>
      <c r="Q2063" s="2" t="str">
        <f>VLOOKUP($A2063,'[1]23500'!$B$3:$L$5634,10,0)</f>
        <v>Stalowe</v>
      </c>
      <c r="R2063" s="2" t="str">
        <f>VLOOKUP($A2063,'[1]23500'!$B$3:$L$5634,11,0)</f>
        <v>3001</v>
      </c>
    </row>
    <row r="2064" spans="1:18" x14ac:dyDescent="0.3">
      <c r="A2064" s="7" t="s">
        <v>5956</v>
      </c>
      <c r="B2064" s="7" t="s">
        <v>5957</v>
      </c>
      <c r="C2064" s="7" t="s">
        <v>910</v>
      </c>
      <c r="D2064" s="7" t="s">
        <v>5958</v>
      </c>
      <c r="E2064" s="7">
        <f t="shared" si="32"/>
        <v>8.0749999999999993</v>
      </c>
      <c r="F2064" s="7">
        <v>9.69</v>
      </c>
      <c r="G2064" s="7" t="s">
        <v>5919</v>
      </c>
      <c r="H2064" s="7" t="s">
        <v>585</v>
      </c>
      <c r="I2064" s="2" t="str">
        <f>VLOOKUP($A2064,'[1]23500'!$B$3:$L$5634,1,0)</f>
        <v>PKS10006PP.6</v>
      </c>
      <c r="J2064" s="2" t="str">
        <f>VLOOKUP($A2064,'[1]23500'!$B$3:$L$5634,2,0)</f>
        <v>PKS10/6 OZNACZNIK NIERDZEWNY:6  (50 szt.)</v>
      </c>
      <c r="K2064" s="2" t="str">
        <f>VLOOKUP($A2064,'[1]23500'!$B$3:$L$5634,3,0)</f>
        <v>paczka</v>
      </c>
      <c r="L2064" s="2" t="str">
        <f>VLOOKUP($A2064,'[1]23500'!$B$3:$L$5634,4,0)</f>
        <v>8310000000</v>
      </c>
      <c r="M2064" s="2" t="str">
        <f>VLOOKUP($A2064,'[1]23500'!$B$3:$L$5634,5,0)</f>
        <v>7330417031872</v>
      </c>
      <c r="N2064" s="2">
        <f>VLOOKUP($A2064,'[1]23500'!$B$3:$L$5634,6,0)</f>
        <v>8.9999999999999993E-3</v>
      </c>
      <c r="O2064" s="2" t="str">
        <f>VLOOKUP($A2064,'[1]23500'!$B$3:$L$5634,7,0)</f>
        <v>Kg</v>
      </c>
      <c r="P2064" s="2">
        <f>VLOOKUP($A2064,'[1]23500'!$B$3:$L$5634,8,0)</f>
        <v>0.01</v>
      </c>
      <c r="Q2064" s="2" t="str">
        <f>VLOOKUP($A2064,'[1]23500'!$B$3:$L$5634,10,0)</f>
        <v>Stalowe</v>
      </c>
      <c r="R2064" s="2" t="str">
        <f>VLOOKUP($A2064,'[1]23500'!$B$3:$L$5634,11,0)</f>
        <v>3001</v>
      </c>
    </row>
    <row r="2065" spans="1:18" x14ac:dyDescent="0.3">
      <c r="A2065" s="7" t="s">
        <v>5959</v>
      </c>
      <c r="B2065" s="7" t="s">
        <v>5960</v>
      </c>
      <c r="C2065" s="7" t="s">
        <v>910</v>
      </c>
      <c r="D2065" s="7" t="s">
        <v>5961</v>
      </c>
      <c r="E2065" s="7">
        <f t="shared" si="32"/>
        <v>8.0749999999999993</v>
      </c>
      <c r="F2065" s="7">
        <v>9.69</v>
      </c>
      <c r="G2065" s="7" t="s">
        <v>5919</v>
      </c>
      <c r="H2065" s="7" t="s">
        <v>585</v>
      </c>
      <c r="I2065" s="2" t="str">
        <f>VLOOKUP($A2065,'[1]23500'!$B$3:$L$5634,1,0)</f>
        <v>PKS10006PP.7</v>
      </c>
      <c r="J2065" s="2" t="str">
        <f>VLOOKUP($A2065,'[1]23500'!$B$3:$L$5634,2,0)</f>
        <v>PKS10/6 OZNACZNIK NIERDZEWNY:7  (50 szt.)</v>
      </c>
      <c r="K2065" s="2" t="str">
        <f>VLOOKUP($A2065,'[1]23500'!$B$3:$L$5634,3,0)</f>
        <v>paczka</v>
      </c>
      <c r="L2065" s="2" t="str">
        <f>VLOOKUP($A2065,'[1]23500'!$B$3:$L$5634,4,0)</f>
        <v>8310000000</v>
      </c>
      <c r="M2065" s="2" t="str">
        <f>VLOOKUP($A2065,'[1]23500'!$B$3:$L$5634,5,0)</f>
        <v>7330417031889</v>
      </c>
      <c r="N2065" s="2">
        <f>VLOOKUP($A2065,'[1]23500'!$B$3:$L$5634,6,0)</f>
        <v>8.9999999999999993E-3</v>
      </c>
      <c r="O2065" s="2" t="str">
        <f>VLOOKUP($A2065,'[1]23500'!$B$3:$L$5634,7,0)</f>
        <v>Kg</v>
      </c>
      <c r="P2065" s="2">
        <f>VLOOKUP($A2065,'[1]23500'!$B$3:$L$5634,8,0)</f>
        <v>0.01</v>
      </c>
      <c r="Q2065" s="2" t="str">
        <f>VLOOKUP($A2065,'[1]23500'!$B$3:$L$5634,10,0)</f>
        <v>Stalowe</v>
      </c>
      <c r="R2065" s="2" t="str">
        <f>VLOOKUP($A2065,'[1]23500'!$B$3:$L$5634,11,0)</f>
        <v>3001</v>
      </c>
    </row>
    <row r="2066" spans="1:18" x14ac:dyDescent="0.3">
      <c r="A2066" s="7" t="s">
        <v>5962</v>
      </c>
      <c r="B2066" s="7" t="s">
        <v>5963</v>
      </c>
      <c r="C2066" s="7" t="s">
        <v>910</v>
      </c>
      <c r="D2066" s="7" t="s">
        <v>5964</v>
      </c>
      <c r="E2066" s="7">
        <f t="shared" si="32"/>
        <v>8.0749999999999993</v>
      </c>
      <c r="F2066" s="7">
        <v>9.69</v>
      </c>
      <c r="G2066" s="7" t="s">
        <v>5919</v>
      </c>
      <c r="H2066" s="7" t="s">
        <v>585</v>
      </c>
      <c r="I2066" s="2" t="str">
        <f>VLOOKUP($A2066,'[1]23500'!$B$3:$L$5634,1,0)</f>
        <v>PKS10006PP.8</v>
      </c>
      <c r="J2066" s="2" t="str">
        <f>VLOOKUP($A2066,'[1]23500'!$B$3:$L$5634,2,0)</f>
        <v>PKS10/6 OZNACZNIK NIERDZEWNY:8  (50 szt.)</v>
      </c>
      <c r="K2066" s="2" t="str">
        <f>VLOOKUP($A2066,'[1]23500'!$B$3:$L$5634,3,0)</f>
        <v>paczka</v>
      </c>
      <c r="L2066" s="2" t="str">
        <f>VLOOKUP($A2066,'[1]23500'!$B$3:$L$5634,4,0)</f>
        <v>8310000000</v>
      </c>
      <c r="M2066" s="2" t="str">
        <f>VLOOKUP($A2066,'[1]23500'!$B$3:$L$5634,5,0)</f>
        <v>7330417031896</v>
      </c>
      <c r="N2066" s="2">
        <f>VLOOKUP($A2066,'[1]23500'!$B$3:$L$5634,6,0)</f>
        <v>8.9999999999999993E-3</v>
      </c>
      <c r="O2066" s="2" t="str">
        <f>VLOOKUP($A2066,'[1]23500'!$B$3:$L$5634,7,0)</f>
        <v>Kg</v>
      </c>
      <c r="P2066" s="2">
        <f>VLOOKUP($A2066,'[1]23500'!$B$3:$L$5634,8,0)</f>
        <v>0.01</v>
      </c>
      <c r="Q2066" s="2" t="str">
        <f>VLOOKUP($A2066,'[1]23500'!$B$3:$L$5634,10,0)</f>
        <v>Stalowe</v>
      </c>
      <c r="R2066" s="2" t="str">
        <f>VLOOKUP($A2066,'[1]23500'!$B$3:$L$5634,11,0)</f>
        <v>3001</v>
      </c>
    </row>
    <row r="2067" spans="1:18" x14ac:dyDescent="0.3">
      <c r="A2067" s="7" t="s">
        <v>5965</v>
      </c>
      <c r="B2067" s="7" t="s">
        <v>5966</v>
      </c>
      <c r="C2067" s="7" t="s">
        <v>910</v>
      </c>
      <c r="D2067" s="7" t="s">
        <v>5967</v>
      </c>
      <c r="E2067" s="7">
        <f t="shared" si="32"/>
        <v>8.0749999999999993</v>
      </c>
      <c r="F2067" s="7">
        <v>9.69</v>
      </c>
      <c r="G2067" s="7" t="s">
        <v>5919</v>
      </c>
      <c r="H2067" s="7" t="s">
        <v>585</v>
      </c>
      <c r="I2067" s="2" t="str">
        <f>VLOOKUP($A2067,'[1]23500'!$B$3:$L$5634,1,0)</f>
        <v>PKS10006PP.9</v>
      </c>
      <c r="J2067" s="2" t="str">
        <f>VLOOKUP($A2067,'[1]23500'!$B$3:$L$5634,2,0)</f>
        <v>PKS10/6 OZNACZNIK NIERDZEWNY:9  (50 szt.)</v>
      </c>
      <c r="K2067" s="2" t="str">
        <f>VLOOKUP($A2067,'[1]23500'!$B$3:$L$5634,3,0)</f>
        <v>paczka</v>
      </c>
      <c r="L2067" s="2" t="str">
        <f>VLOOKUP($A2067,'[1]23500'!$B$3:$L$5634,4,0)</f>
        <v>8310000000</v>
      </c>
      <c r="M2067" s="2" t="str">
        <f>VLOOKUP($A2067,'[1]23500'!$B$3:$L$5634,5,0)</f>
        <v>7330417031902</v>
      </c>
      <c r="N2067" s="2">
        <f>VLOOKUP($A2067,'[1]23500'!$B$3:$L$5634,6,0)</f>
        <v>8.9999999999999993E-3</v>
      </c>
      <c r="O2067" s="2" t="str">
        <f>VLOOKUP($A2067,'[1]23500'!$B$3:$L$5634,7,0)</f>
        <v>Kg</v>
      </c>
      <c r="P2067" s="2">
        <f>VLOOKUP($A2067,'[1]23500'!$B$3:$L$5634,8,0)</f>
        <v>0.01</v>
      </c>
      <c r="Q2067" s="2" t="str">
        <f>VLOOKUP($A2067,'[1]23500'!$B$3:$L$5634,10,0)</f>
        <v>Stalowe</v>
      </c>
      <c r="R2067" s="2" t="str">
        <f>VLOOKUP($A2067,'[1]23500'!$B$3:$L$5634,11,0)</f>
        <v>3001</v>
      </c>
    </row>
    <row r="2068" spans="1:18" x14ac:dyDescent="0.3">
      <c r="A2068" s="7" t="s">
        <v>5968</v>
      </c>
      <c r="B2068" s="7" t="s">
        <v>5969</v>
      </c>
      <c r="C2068" s="7" t="s">
        <v>910</v>
      </c>
      <c r="D2068" s="7" t="s">
        <v>5970</v>
      </c>
      <c r="E2068" s="7">
        <f t="shared" si="32"/>
        <v>8.0749999999999993</v>
      </c>
      <c r="F2068" s="7">
        <v>9.69</v>
      </c>
      <c r="G2068" s="7" t="s">
        <v>5919</v>
      </c>
      <c r="H2068" s="7" t="s">
        <v>585</v>
      </c>
      <c r="I2068" s="2" t="str">
        <f>VLOOKUP($A2068,'[1]23500'!$B$3:$L$5634,1,0)</f>
        <v>PKS10006PP.A</v>
      </c>
      <c r="J2068" s="2" t="str">
        <f>VLOOKUP($A2068,'[1]23500'!$B$3:$L$5634,2,0)</f>
        <v>PKS10/6 OZNACZNIK NIERDZEWNY:A  (50 szt.)</v>
      </c>
      <c r="K2068" s="2" t="str">
        <f>VLOOKUP($A2068,'[1]23500'!$B$3:$L$5634,3,0)</f>
        <v>paczka</v>
      </c>
      <c r="L2068" s="2" t="str">
        <f>VLOOKUP($A2068,'[1]23500'!$B$3:$L$5634,4,0)</f>
        <v>8310000000</v>
      </c>
      <c r="M2068" s="2" t="str">
        <f>VLOOKUP($A2068,'[1]23500'!$B$3:$L$5634,5,0)</f>
        <v>7330417031919</v>
      </c>
      <c r="N2068" s="2">
        <f>VLOOKUP($A2068,'[1]23500'!$B$3:$L$5634,6,0)</f>
        <v>8.9999999999999993E-3</v>
      </c>
      <c r="O2068" s="2" t="str">
        <f>VLOOKUP($A2068,'[1]23500'!$B$3:$L$5634,7,0)</f>
        <v>Kg</v>
      </c>
      <c r="P2068" s="2">
        <f>VLOOKUP($A2068,'[1]23500'!$B$3:$L$5634,8,0)</f>
        <v>0.01</v>
      </c>
      <c r="Q2068" s="2" t="str">
        <f>VLOOKUP($A2068,'[1]23500'!$B$3:$L$5634,10,0)</f>
        <v>Stalowe</v>
      </c>
      <c r="R2068" s="2" t="str">
        <f>VLOOKUP($A2068,'[1]23500'!$B$3:$L$5634,11,0)</f>
        <v>3001</v>
      </c>
    </row>
    <row r="2069" spans="1:18" x14ac:dyDescent="0.3">
      <c r="A2069" s="7" t="s">
        <v>5971</v>
      </c>
      <c r="B2069" s="7" t="s">
        <v>5972</v>
      </c>
      <c r="C2069" s="7" t="s">
        <v>910</v>
      </c>
      <c r="D2069" s="7" t="s">
        <v>5973</v>
      </c>
      <c r="E2069" s="7">
        <f t="shared" si="32"/>
        <v>8.0749999999999993</v>
      </c>
      <c r="F2069" s="7">
        <v>9.69</v>
      </c>
      <c r="G2069" s="7" t="s">
        <v>5919</v>
      </c>
      <c r="H2069" s="7" t="s">
        <v>585</v>
      </c>
      <c r="I2069" s="2" t="str">
        <f>VLOOKUP($A2069,'[1]23500'!$B$3:$L$5634,1,0)</f>
        <v>PKS10006PP.B</v>
      </c>
      <c r="J2069" s="2" t="str">
        <f>VLOOKUP($A2069,'[1]23500'!$B$3:$L$5634,2,0)</f>
        <v>PKS10/6 OZNACZNIK NIERDZEWNY:B  (50 szt.)</v>
      </c>
      <c r="K2069" s="2" t="str">
        <f>VLOOKUP($A2069,'[1]23500'!$B$3:$L$5634,3,0)</f>
        <v>paczka</v>
      </c>
      <c r="L2069" s="2" t="str">
        <f>VLOOKUP($A2069,'[1]23500'!$B$3:$L$5634,4,0)</f>
        <v>8310000000</v>
      </c>
      <c r="M2069" s="2" t="str">
        <f>VLOOKUP($A2069,'[1]23500'!$B$3:$L$5634,5,0)</f>
        <v>7330417031933</v>
      </c>
      <c r="N2069" s="2">
        <f>VLOOKUP($A2069,'[1]23500'!$B$3:$L$5634,6,0)</f>
        <v>8.9999999999999993E-3</v>
      </c>
      <c r="O2069" s="2" t="str">
        <f>VLOOKUP($A2069,'[1]23500'!$B$3:$L$5634,7,0)</f>
        <v>Kg</v>
      </c>
      <c r="P2069" s="2">
        <f>VLOOKUP($A2069,'[1]23500'!$B$3:$L$5634,8,0)</f>
        <v>0.01</v>
      </c>
      <c r="Q2069" s="2" t="str">
        <f>VLOOKUP($A2069,'[1]23500'!$B$3:$L$5634,10,0)</f>
        <v>Stalowe</v>
      </c>
      <c r="R2069" s="2" t="str">
        <f>VLOOKUP($A2069,'[1]23500'!$B$3:$L$5634,11,0)</f>
        <v>3001</v>
      </c>
    </row>
    <row r="2070" spans="1:18" x14ac:dyDescent="0.3">
      <c r="A2070" s="7" t="s">
        <v>5974</v>
      </c>
      <c r="B2070" s="7" t="s">
        <v>5975</v>
      </c>
      <c r="C2070" s="7" t="s">
        <v>910</v>
      </c>
      <c r="D2070" s="7" t="s">
        <v>5976</v>
      </c>
      <c r="E2070" s="7">
        <f t="shared" si="32"/>
        <v>8.0749999999999993</v>
      </c>
      <c r="F2070" s="7">
        <v>9.69</v>
      </c>
      <c r="G2070" s="7" t="s">
        <v>5919</v>
      </c>
      <c r="H2070" s="7" t="s">
        <v>585</v>
      </c>
      <c r="I2070" s="2" t="str">
        <f>VLOOKUP($A2070,'[1]23500'!$B$3:$L$5634,1,0)</f>
        <v>PKS10006PP.C</v>
      </c>
      <c r="J2070" s="2" t="str">
        <f>VLOOKUP($A2070,'[1]23500'!$B$3:$L$5634,2,0)</f>
        <v>PKS10/6 OZNACZNIK NIERDZEWNY:C  (50 szt.)</v>
      </c>
      <c r="K2070" s="2" t="str">
        <f>VLOOKUP($A2070,'[1]23500'!$B$3:$L$5634,3,0)</f>
        <v>paczka</v>
      </c>
      <c r="L2070" s="2" t="str">
        <f>VLOOKUP($A2070,'[1]23500'!$B$3:$L$5634,4,0)</f>
        <v>8310000000</v>
      </c>
      <c r="M2070" s="2" t="str">
        <f>VLOOKUP($A2070,'[1]23500'!$B$3:$L$5634,5,0)</f>
        <v>7330417031940</v>
      </c>
      <c r="N2070" s="2">
        <f>VLOOKUP($A2070,'[1]23500'!$B$3:$L$5634,6,0)</f>
        <v>8.9999999999999993E-3</v>
      </c>
      <c r="O2070" s="2" t="str">
        <f>VLOOKUP($A2070,'[1]23500'!$B$3:$L$5634,7,0)</f>
        <v>Kg</v>
      </c>
      <c r="P2070" s="2">
        <f>VLOOKUP($A2070,'[1]23500'!$B$3:$L$5634,8,0)</f>
        <v>0.01</v>
      </c>
      <c r="Q2070" s="2" t="str">
        <f>VLOOKUP($A2070,'[1]23500'!$B$3:$L$5634,10,0)</f>
        <v>Stalowe</v>
      </c>
      <c r="R2070" s="2" t="str">
        <f>VLOOKUP($A2070,'[1]23500'!$B$3:$L$5634,11,0)</f>
        <v>3001</v>
      </c>
    </row>
    <row r="2071" spans="1:18" x14ac:dyDescent="0.3">
      <c r="A2071" s="7" t="s">
        <v>5977</v>
      </c>
      <c r="B2071" s="7" t="s">
        <v>5978</v>
      </c>
      <c r="C2071" s="7" t="s">
        <v>910</v>
      </c>
      <c r="D2071" s="7" t="s">
        <v>5979</v>
      </c>
      <c r="E2071" s="7">
        <f t="shared" si="32"/>
        <v>8.0749999999999993</v>
      </c>
      <c r="F2071" s="7">
        <v>9.69</v>
      </c>
      <c r="G2071" s="7" t="s">
        <v>5919</v>
      </c>
      <c r="H2071" s="7" t="s">
        <v>585</v>
      </c>
      <c r="I2071" s="2" t="str">
        <f>VLOOKUP($A2071,'[1]23500'!$B$3:$L$5634,1,0)</f>
        <v>PKS10006PP.D</v>
      </c>
      <c r="J2071" s="2" t="str">
        <f>VLOOKUP($A2071,'[1]23500'!$B$3:$L$5634,2,0)</f>
        <v>PKS10/6 OZNACZNIK NIERDZEWNY:D  (50 szt.)</v>
      </c>
      <c r="K2071" s="2" t="str">
        <f>VLOOKUP($A2071,'[1]23500'!$B$3:$L$5634,3,0)</f>
        <v>paczka</v>
      </c>
      <c r="L2071" s="2" t="str">
        <f>VLOOKUP($A2071,'[1]23500'!$B$3:$L$5634,4,0)</f>
        <v>8310000000</v>
      </c>
      <c r="M2071" s="2" t="str">
        <f>VLOOKUP($A2071,'[1]23500'!$B$3:$L$5634,5,0)</f>
        <v>7330417031957</v>
      </c>
      <c r="N2071" s="2">
        <f>VLOOKUP($A2071,'[1]23500'!$B$3:$L$5634,6,0)</f>
        <v>8.9999999999999993E-3</v>
      </c>
      <c r="O2071" s="2" t="str">
        <f>VLOOKUP($A2071,'[1]23500'!$B$3:$L$5634,7,0)</f>
        <v>Kg</v>
      </c>
      <c r="P2071" s="2">
        <f>VLOOKUP($A2071,'[1]23500'!$B$3:$L$5634,8,0)</f>
        <v>0.01</v>
      </c>
      <c r="Q2071" s="2" t="str">
        <f>VLOOKUP($A2071,'[1]23500'!$B$3:$L$5634,10,0)</f>
        <v>Stalowe</v>
      </c>
      <c r="R2071" s="2" t="str">
        <f>VLOOKUP($A2071,'[1]23500'!$B$3:$L$5634,11,0)</f>
        <v>3001</v>
      </c>
    </row>
    <row r="2072" spans="1:18" x14ac:dyDescent="0.3">
      <c r="A2072" s="7" t="s">
        <v>5980</v>
      </c>
      <c r="B2072" s="7" t="s">
        <v>5981</v>
      </c>
      <c r="C2072" s="7" t="s">
        <v>910</v>
      </c>
      <c r="D2072" s="7" t="s">
        <v>5982</v>
      </c>
      <c r="E2072" s="7">
        <f t="shared" si="32"/>
        <v>8.0749999999999993</v>
      </c>
      <c r="F2072" s="7">
        <v>9.69</v>
      </c>
      <c r="G2072" s="7" t="s">
        <v>5919</v>
      </c>
      <c r="H2072" s="7" t="s">
        <v>585</v>
      </c>
      <c r="I2072" s="2" t="str">
        <f>VLOOKUP($A2072,'[1]23500'!$B$3:$L$5634,1,0)</f>
        <v>PKS10006PP.E</v>
      </c>
      <c r="J2072" s="2" t="str">
        <f>VLOOKUP($A2072,'[1]23500'!$B$3:$L$5634,2,0)</f>
        <v>PKS10/6 OZNACZNIK NIERDZEWNY:E  (50 szt.)</v>
      </c>
      <c r="K2072" s="2" t="str">
        <f>VLOOKUP($A2072,'[1]23500'!$B$3:$L$5634,3,0)</f>
        <v>paczka</v>
      </c>
      <c r="L2072" s="2" t="str">
        <f>VLOOKUP($A2072,'[1]23500'!$B$3:$L$5634,4,0)</f>
        <v>8310000000</v>
      </c>
      <c r="M2072" s="2" t="str">
        <f>VLOOKUP($A2072,'[1]23500'!$B$3:$L$5634,5,0)</f>
        <v>7330417031964</v>
      </c>
      <c r="N2072" s="2">
        <f>VLOOKUP($A2072,'[1]23500'!$B$3:$L$5634,6,0)</f>
        <v>8.9999999999999993E-3</v>
      </c>
      <c r="O2072" s="2" t="str">
        <f>VLOOKUP($A2072,'[1]23500'!$B$3:$L$5634,7,0)</f>
        <v>Kg</v>
      </c>
      <c r="P2072" s="2">
        <f>VLOOKUP($A2072,'[1]23500'!$B$3:$L$5634,8,0)</f>
        <v>0.01</v>
      </c>
      <c r="Q2072" s="2" t="str">
        <f>VLOOKUP($A2072,'[1]23500'!$B$3:$L$5634,10,0)</f>
        <v>Stalowe</v>
      </c>
      <c r="R2072" s="2" t="str">
        <f>VLOOKUP($A2072,'[1]23500'!$B$3:$L$5634,11,0)</f>
        <v>3001</v>
      </c>
    </row>
    <row r="2073" spans="1:18" x14ac:dyDescent="0.3">
      <c r="A2073" s="7" t="s">
        <v>5983</v>
      </c>
      <c r="B2073" s="7" t="s">
        <v>5984</v>
      </c>
      <c r="C2073" s="7" t="s">
        <v>910</v>
      </c>
      <c r="D2073" s="7" t="s">
        <v>5985</v>
      </c>
      <c r="E2073" s="7">
        <f t="shared" si="32"/>
        <v>8.0749999999999993</v>
      </c>
      <c r="F2073" s="7">
        <v>9.69</v>
      </c>
      <c r="G2073" s="7" t="s">
        <v>5919</v>
      </c>
      <c r="H2073" s="7" t="s">
        <v>585</v>
      </c>
      <c r="I2073" s="2" t="str">
        <f>VLOOKUP($A2073,'[1]23500'!$B$3:$L$5634,1,0)</f>
        <v>PKS10006PP.F</v>
      </c>
      <c r="J2073" s="2" t="str">
        <f>VLOOKUP($A2073,'[1]23500'!$B$3:$L$5634,2,0)</f>
        <v>PKS10/6 OZNACZNIK NIERDZEWNY:F  (50 szt.)</v>
      </c>
      <c r="K2073" s="2" t="str">
        <f>VLOOKUP($A2073,'[1]23500'!$B$3:$L$5634,3,0)</f>
        <v>paczka</v>
      </c>
      <c r="L2073" s="2" t="str">
        <f>VLOOKUP($A2073,'[1]23500'!$B$3:$L$5634,4,0)</f>
        <v>8310000000</v>
      </c>
      <c r="M2073" s="2" t="str">
        <f>VLOOKUP($A2073,'[1]23500'!$B$3:$L$5634,5,0)</f>
        <v>7330417031971</v>
      </c>
      <c r="N2073" s="2">
        <f>VLOOKUP($A2073,'[1]23500'!$B$3:$L$5634,6,0)</f>
        <v>8.9999999999999993E-3</v>
      </c>
      <c r="O2073" s="2" t="str">
        <f>VLOOKUP($A2073,'[1]23500'!$B$3:$L$5634,7,0)</f>
        <v>Kg</v>
      </c>
      <c r="P2073" s="2">
        <f>VLOOKUP($A2073,'[1]23500'!$B$3:$L$5634,8,0)</f>
        <v>0.01</v>
      </c>
      <c r="Q2073" s="2" t="str">
        <f>VLOOKUP($A2073,'[1]23500'!$B$3:$L$5634,10,0)</f>
        <v>Stalowe</v>
      </c>
      <c r="R2073" s="2" t="str">
        <f>VLOOKUP($A2073,'[1]23500'!$B$3:$L$5634,11,0)</f>
        <v>3001</v>
      </c>
    </row>
    <row r="2074" spans="1:18" x14ac:dyDescent="0.3">
      <c r="A2074" s="7" t="s">
        <v>5986</v>
      </c>
      <c r="B2074" s="7" t="s">
        <v>5987</v>
      </c>
      <c r="C2074" s="7" t="s">
        <v>910</v>
      </c>
      <c r="D2074" s="7" t="s">
        <v>5988</v>
      </c>
      <c r="E2074" s="7">
        <f t="shared" si="32"/>
        <v>8.0749999999999993</v>
      </c>
      <c r="F2074" s="7">
        <v>9.69</v>
      </c>
      <c r="G2074" s="7" t="s">
        <v>5919</v>
      </c>
      <c r="H2074" s="7" t="s">
        <v>585</v>
      </c>
      <c r="I2074" s="2" t="str">
        <f>VLOOKUP($A2074,'[1]23500'!$B$3:$L$5634,1,0)</f>
        <v>PKS10006PP.G</v>
      </c>
      <c r="J2074" s="2" t="str">
        <f>VLOOKUP($A2074,'[1]23500'!$B$3:$L$5634,2,0)</f>
        <v>PKS10/6 OZNACZNIK NIERDZEWNY:G  (50 szt.)</v>
      </c>
      <c r="K2074" s="2" t="str">
        <f>VLOOKUP($A2074,'[1]23500'!$B$3:$L$5634,3,0)</f>
        <v>paczka</v>
      </c>
      <c r="L2074" s="2" t="str">
        <f>VLOOKUP($A2074,'[1]23500'!$B$3:$L$5634,4,0)</f>
        <v>8310000000</v>
      </c>
      <c r="M2074" s="2" t="str">
        <f>VLOOKUP($A2074,'[1]23500'!$B$3:$L$5634,5,0)</f>
        <v>7330417031988</v>
      </c>
      <c r="N2074" s="2">
        <f>VLOOKUP($A2074,'[1]23500'!$B$3:$L$5634,6,0)</f>
        <v>8.9999999999999993E-3</v>
      </c>
      <c r="O2074" s="2" t="str">
        <f>VLOOKUP($A2074,'[1]23500'!$B$3:$L$5634,7,0)</f>
        <v>Kg</v>
      </c>
      <c r="P2074" s="2">
        <f>VLOOKUP($A2074,'[1]23500'!$B$3:$L$5634,8,0)</f>
        <v>0.01</v>
      </c>
      <c r="Q2074" s="2" t="str">
        <f>VLOOKUP($A2074,'[1]23500'!$B$3:$L$5634,10,0)</f>
        <v>Stalowe</v>
      </c>
      <c r="R2074" s="2" t="str">
        <f>VLOOKUP($A2074,'[1]23500'!$B$3:$L$5634,11,0)</f>
        <v>3001</v>
      </c>
    </row>
    <row r="2075" spans="1:18" x14ac:dyDescent="0.3">
      <c r="A2075" s="7" t="s">
        <v>5989</v>
      </c>
      <c r="B2075" s="7" t="s">
        <v>5990</v>
      </c>
      <c r="C2075" s="7" t="s">
        <v>910</v>
      </c>
      <c r="D2075" s="7" t="s">
        <v>5991</v>
      </c>
      <c r="E2075" s="7">
        <f t="shared" si="32"/>
        <v>8.0749999999999993</v>
      </c>
      <c r="F2075" s="7">
        <v>9.69</v>
      </c>
      <c r="G2075" s="7" t="s">
        <v>5919</v>
      </c>
      <c r="H2075" s="7" t="s">
        <v>585</v>
      </c>
      <c r="I2075" s="2" t="str">
        <f>VLOOKUP($A2075,'[1]23500'!$B$3:$L$5634,1,0)</f>
        <v>PKS10006PP.GRD</v>
      </c>
      <c r="J2075" s="2" t="str">
        <f>VLOOKUP($A2075,'[1]23500'!$B$3:$L$5634,2,0)</f>
        <v>PKS10/6 OZNACZNIK NIERDZEWNY: UZIEMIENIE  (50 szt.)</v>
      </c>
      <c r="K2075" s="2" t="str">
        <f>VLOOKUP($A2075,'[1]23500'!$B$3:$L$5634,3,0)</f>
        <v>paczka</v>
      </c>
      <c r="L2075" s="2" t="str">
        <f>VLOOKUP($A2075,'[1]23500'!$B$3:$L$5634,4,0)</f>
        <v>8310000000</v>
      </c>
      <c r="M2075" s="2" t="str">
        <f>VLOOKUP($A2075,'[1]23500'!$B$3:$L$5634,5,0)</f>
        <v>7330417032022</v>
      </c>
      <c r="N2075" s="2">
        <f>VLOOKUP($A2075,'[1]23500'!$B$3:$L$5634,6,0)</f>
        <v>8.9999999999999993E-3</v>
      </c>
      <c r="O2075" s="2" t="str">
        <f>VLOOKUP($A2075,'[1]23500'!$B$3:$L$5634,7,0)</f>
        <v>Kg</v>
      </c>
      <c r="P2075" s="2">
        <f>VLOOKUP($A2075,'[1]23500'!$B$3:$L$5634,8,0)</f>
        <v>0.01</v>
      </c>
      <c r="Q2075" s="2" t="str">
        <f>VLOOKUP($A2075,'[1]23500'!$B$3:$L$5634,10,0)</f>
        <v>Stalowe</v>
      </c>
      <c r="R2075" s="2" t="str">
        <f>VLOOKUP($A2075,'[1]23500'!$B$3:$L$5634,11,0)</f>
        <v>3001</v>
      </c>
    </row>
    <row r="2076" spans="1:18" x14ac:dyDescent="0.3">
      <c r="A2076" s="7" t="s">
        <v>5992</v>
      </c>
      <c r="B2076" s="7" t="s">
        <v>5993</v>
      </c>
      <c r="C2076" s="7" t="s">
        <v>910</v>
      </c>
      <c r="D2076" s="7" t="s">
        <v>5994</v>
      </c>
      <c r="E2076" s="7">
        <f t="shared" si="32"/>
        <v>8.0749999999999993</v>
      </c>
      <c r="F2076" s="7">
        <v>9.69</v>
      </c>
      <c r="G2076" s="7" t="s">
        <v>5919</v>
      </c>
      <c r="H2076" s="7" t="s">
        <v>585</v>
      </c>
      <c r="I2076" s="2" t="str">
        <f>VLOOKUP($A2076,'[1]23500'!$B$3:$L$5634,1,0)</f>
        <v>PKS10006PP.H</v>
      </c>
      <c r="J2076" s="2" t="str">
        <f>VLOOKUP($A2076,'[1]23500'!$B$3:$L$5634,2,0)</f>
        <v>PKS10/6 OZNACZNIK NIERDZEWNY:H  (50 szt.)</v>
      </c>
      <c r="K2076" s="2" t="str">
        <f>VLOOKUP($A2076,'[1]23500'!$B$3:$L$5634,3,0)</f>
        <v>paczka</v>
      </c>
      <c r="L2076" s="2" t="str">
        <f>VLOOKUP($A2076,'[1]23500'!$B$3:$L$5634,4,0)</f>
        <v>8310000000</v>
      </c>
      <c r="M2076" s="2" t="str">
        <f>VLOOKUP($A2076,'[1]23500'!$B$3:$L$5634,5,0)</f>
        <v>7330417031995</v>
      </c>
      <c r="N2076" s="2">
        <f>VLOOKUP($A2076,'[1]23500'!$B$3:$L$5634,6,0)</f>
        <v>8.9999999999999993E-3</v>
      </c>
      <c r="O2076" s="2" t="str">
        <f>VLOOKUP($A2076,'[1]23500'!$B$3:$L$5634,7,0)</f>
        <v>Kg</v>
      </c>
      <c r="P2076" s="2">
        <f>VLOOKUP($A2076,'[1]23500'!$B$3:$L$5634,8,0)</f>
        <v>0.01</v>
      </c>
      <c r="Q2076" s="2" t="str">
        <f>VLOOKUP($A2076,'[1]23500'!$B$3:$L$5634,10,0)</f>
        <v>Stalowe</v>
      </c>
      <c r="R2076" s="2" t="str">
        <f>VLOOKUP($A2076,'[1]23500'!$B$3:$L$5634,11,0)</f>
        <v>3001</v>
      </c>
    </row>
    <row r="2077" spans="1:18" x14ac:dyDescent="0.3">
      <c r="A2077" s="7" t="s">
        <v>5995</v>
      </c>
      <c r="B2077" s="7" t="s">
        <v>5996</v>
      </c>
      <c r="C2077" s="7" t="s">
        <v>910</v>
      </c>
      <c r="D2077" s="7" t="s">
        <v>5997</v>
      </c>
      <c r="E2077" s="7">
        <f t="shared" si="32"/>
        <v>8.0749999999999993</v>
      </c>
      <c r="F2077" s="7">
        <v>9.69</v>
      </c>
      <c r="G2077" s="7" t="s">
        <v>5919</v>
      </c>
      <c r="H2077" s="7" t="s">
        <v>585</v>
      </c>
      <c r="I2077" s="2" t="str">
        <f>VLOOKUP($A2077,'[1]23500'!$B$3:$L$5634,1,0)</f>
        <v>PKS10006PP.I</v>
      </c>
      <c r="J2077" s="2" t="str">
        <f>VLOOKUP($A2077,'[1]23500'!$B$3:$L$5634,2,0)</f>
        <v>PKS10/6 OZNACZNIK NIERDZEWNY:I  (50 szt.)</v>
      </c>
      <c r="K2077" s="2" t="str">
        <f>VLOOKUP($A2077,'[1]23500'!$B$3:$L$5634,3,0)</f>
        <v>paczka</v>
      </c>
      <c r="L2077" s="2" t="str">
        <f>VLOOKUP($A2077,'[1]23500'!$B$3:$L$5634,4,0)</f>
        <v>8310000000</v>
      </c>
      <c r="M2077" s="2" t="str">
        <f>VLOOKUP($A2077,'[1]23500'!$B$3:$L$5634,5,0)</f>
        <v>7330417032008</v>
      </c>
      <c r="N2077" s="2">
        <f>VLOOKUP($A2077,'[1]23500'!$B$3:$L$5634,6,0)</f>
        <v>8.9999999999999993E-3</v>
      </c>
      <c r="O2077" s="2" t="str">
        <f>VLOOKUP($A2077,'[1]23500'!$B$3:$L$5634,7,0)</f>
        <v>Kg</v>
      </c>
      <c r="P2077" s="2">
        <f>VLOOKUP($A2077,'[1]23500'!$B$3:$L$5634,8,0)</f>
        <v>0.01</v>
      </c>
      <c r="Q2077" s="2" t="str">
        <f>VLOOKUP($A2077,'[1]23500'!$B$3:$L$5634,10,0)</f>
        <v>Stalowe</v>
      </c>
      <c r="R2077" s="2" t="str">
        <f>VLOOKUP($A2077,'[1]23500'!$B$3:$L$5634,11,0)</f>
        <v>3001</v>
      </c>
    </row>
    <row r="2078" spans="1:18" x14ac:dyDescent="0.3">
      <c r="A2078" s="7" t="s">
        <v>5998</v>
      </c>
      <c r="B2078" s="7" t="s">
        <v>5999</v>
      </c>
      <c r="C2078" s="7" t="s">
        <v>910</v>
      </c>
      <c r="D2078" s="7" t="s">
        <v>6000</v>
      </c>
      <c r="E2078" s="7">
        <f t="shared" si="32"/>
        <v>8.0749999999999993</v>
      </c>
      <c r="F2078" s="7">
        <v>9.69</v>
      </c>
      <c r="G2078" s="7" t="s">
        <v>5919</v>
      </c>
      <c r="H2078" s="7" t="s">
        <v>585</v>
      </c>
      <c r="I2078" s="2" t="str">
        <f>VLOOKUP($A2078,'[1]23500'!$B$3:$L$5634,1,0)</f>
        <v>PKS10006PP.J</v>
      </c>
      <c r="J2078" s="2" t="str">
        <f>VLOOKUP($A2078,'[1]23500'!$B$3:$L$5634,2,0)</f>
        <v>PKS10/6 OZNACZNIK NIERDZEWNY:J  (50 szt.)</v>
      </c>
      <c r="K2078" s="2" t="str">
        <f>VLOOKUP($A2078,'[1]23500'!$B$3:$L$5634,3,0)</f>
        <v>paczka</v>
      </c>
      <c r="L2078" s="2" t="str">
        <f>VLOOKUP($A2078,'[1]23500'!$B$3:$L$5634,4,0)</f>
        <v>8310000000</v>
      </c>
      <c r="M2078" s="2" t="str">
        <f>VLOOKUP($A2078,'[1]23500'!$B$3:$L$5634,5,0)</f>
        <v>7330417032015</v>
      </c>
      <c r="N2078" s="2">
        <f>VLOOKUP($A2078,'[1]23500'!$B$3:$L$5634,6,0)</f>
        <v>8.9999999999999993E-3</v>
      </c>
      <c r="O2078" s="2" t="str">
        <f>VLOOKUP($A2078,'[1]23500'!$B$3:$L$5634,7,0)</f>
        <v>Kg</v>
      </c>
      <c r="P2078" s="2">
        <f>VLOOKUP($A2078,'[1]23500'!$B$3:$L$5634,8,0)</f>
        <v>0.01</v>
      </c>
      <c r="Q2078" s="2" t="str">
        <f>VLOOKUP($A2078,'[1]23500'!$B$3:$L$5634,10,0)</f>
        <v>Stalowe</v>
      </c>
      <c r="R2078" s="2" t="str">
        <f>VLOOKUP($A2078,'[1]23500'!$B$3:$L$5634,11,0)</f>
        <v>3001</v>
      </c>
    </row>
    <row r="2079" spans="1:18" x14ac:dyDescent="0.3">
      <c r="A2079" s="7" t="s">
        <v>6001</v>
      </c>
      <c r="B2079" s="7" t="s">
        <v>6002</v>
      </c>
      <c r="C2079" s="7" t="s">
        <v>910</v>
      </c>
      <c r="D2079" s="7" t="s">
        <v>6003</v>
      </c>
      <c r="E2079" s="7">
        <f t="shared" si="32"/>
        <v>8.0749999999999993</v>
      </c>
      <c r="F2079" s="7">
        <v>9.69</v>
      </c>
      <c r="G2079" s="7" t="s">
        <v>5919</v>
      </c>
      <c r="H2079" s="7" t="s">
        <v>585</v>
      </c>
      <c r="I2079" s="2" t="str">
        <f>VLOOKUP($A2079,'[1]23500'!$B$3:$L$5634,1,0)</f>
        <v>PKS10006PP.K</v>
      </c>
      <c r="J2079" s="2" t="str">
        <f>VLOOKUP($A2079,'[1]23500'!$B$3:$L$5634,2,0)</f>
        <v>PKS10/6 OZNACZNIK NIERDZEWNY:K  (50 szt.)</v>
      </c>
      <c r="K2079" s="2" t="str">
        <f>VLOOKUP($A2079,'[1]23500'!$B$3:$L$5634,3,0)</f>
        <v>paczka</v>
      </c>
      <c r="L2079" s="2" t="str">
        <f>VLOOKUP($A2079,'[1]23500'!$B$3:$L$5634,4,0)</f>
        <v>8310000000</v>
      </c>
      <c r="M2079" s="2" t="str">
        <f>VLOOKUP($A2079,'[1]23500'!$B$3:$L$5634,5,0)</f>
        <v>7330417032039</v>
      </c>
      <c r="N2079" s="2">
        <f>VLOOKUP($A2079,'[1]23500'!$B$3:$L$5634,6,0)</f>
        <v>8.9999999999999993E-3</v>
      </c>
      <c r="O2079" s="2" t="str">
        <f>VLOOKUP($A2079,'[1]23500'!$B$3:$L$5634,7,0)</f>
        <v>Kg</v>
      </c>
      <c r="P2079" s="2">
        <f>VLOOKUP($A2079,'[1]23500'!$B$3:$L$5634,8,0)</f>
        <v>0.01</v>
      </c>
      <c r="Q2079" s="2" t="str">
        <f>VLOOKUP($A2079,'[1]23500'!$B$3:$L$5634,10,0)</f>
        <v>Stalowe</v>
      </c>
      <c r="R2079" s="2" t="str">
        <f>VLOOKUP($A2079,'[1]23500'!$B$3:$L$5634,11,0)</f>
        <v>3001</v>
      </c>
    </row>
    <row r="2080" spans="1:18" x14ac:dyDescent="0.3">
      <c r="A2080" s="7" t="s">
        <v>6004</v>
      </c>
      <c r="B2080" s="7" t="s">
        <v>6005</v>
      </c>
      <c r="C2080" s="7" t="s">
        <v>910</v>
      </c>
      <c r="D2080" s="7" t="s">
        <v>6006</v>
      </c>
      <c r="E2080" s="7">
        <f t="shared" si="32"/>
        <v>8.0749999999999993</v>
      </c>
      <c r="F2080" s="7">
        <v>9.69</v>
      </c>
      <c r="G2080" s="7" t="s">
        <v>5919</v>
      </c>
      <c r="H2080" s="7" t="s">
        <v>585</v>
      </c>
      <c r="I2080" s="2" t="str">
        <f>VLOOKUP($A2080,'[1]23500'!$B$3:$L$5634,1,0)</f>
        <v>PKS10006PP.L</v>
      </c>
      <c r="J2080" s="2" t="str">
        <f>VLOOKUP($A2080,'[1]23500'!$B$3:$L$5634,2,0)</f>
        <v>PKS10/6 OZNACZNIK NIERDZEWNY:L  (50 szt.)</v>
      </c>
      <c r="K2080" s="2" t="str">
        <f>VLOOKUP($A2080,'[1]23500'!$B$3:$L$5634,3,0)</f>
        <v>paczka</v>
      </c>
      <c r="L2080" s="2" t="str">
        <f>VLOOKUP($A2080,'[1]23500'!$B$3:$L$5634,4,0)</f>
        <v>8310000000</v>
      </c>
      <c r="M2080" s="2" t="str">
        <f>VLOOKUP($A2080,'[1]23500'!$B$3:$L$5634,5,0)</f>
        <v>7330417032046</v>
      </c>
      <c r="N2080" s="2">
        <f>VLOOKUP($A2080,'[1]23500'!$B$3:$L$5634,6,0)</f>
        <v>8.9999999999999993E-3</v>
      </c>
      <c r="O2080" s="2" t="str">
        <f>VLOOKUP($A2080,'[1]23500'!$B$3:$L$5634,7,0)</f>
        <v>Kg</v>
      </c>
      <c r="P2080" s="2">
        <f>VLOOKUP($A2080,'[1]23500'!$B$3:$L$5634,8,0)</f>
        <v>0.01</v>
      </c>
      <c r="Q2080" s="2" t="str">
        <f>VLOOKUP($A2080,'[1]23500'!$B$3:$L$5634,10,0)</f>
        <v>Stalowe</v>
      </c>
      <c r="R2080" s="2" t="str">
        <f>VLOOKUP($A2080,'[1]23500'!$B$3:$L$5634,11,0)</f>
        <v>3001</v>
      </c>
    </row>
    <row r="2081" spans="1:18" x14ac:dyDescent="0.3">
      <c r="A2081" s="7" t="s">
        <v>6007</v>
      </c>
      <c r="B2081" s="7" t="s">
        <v>6008</v>
      </c>
      <c r="C2081" s="7" t="s">
        <v>910</v>
      </c>
      <c r="D2081" s="7" t="s">
        <v>6009</v>
      </c>
      <c r="E2081" s="7">
        <f t="shared" si="32"/>
        <v>8.0749999999999993</v>
      </c>
      <c r="F2081" s="7">
        <v>9.69</v>
      </c>
      <c r="G2081" s="7" t="s">
        <v>5919</v>
      </c>
      <c r="H2081" s="7" t="s">
        <v>585</v>
      </c>
      <c r="I2081" s="2" t="str">
        <f>VLOOKUP($A2081,'[1]23500'!$B$3:$L$5634,1,0)</f>
        <v>PKS10006PP.M</v>
      </c>
      <c r="J2081" s="2" t="str">
        <f>VLOOKUP($A2081,'[1]23500'!$B$3:$L$5634,2,0)</f>
        <v>PKS10/6 OZNACZNIK NIERDZEWNY:M  (50 szt.)</v>
      </c>
      <c r="K2081" s="2" t="str">
        <f>VLOOKUP($A2081,'[1]23500'!$B$3:$L$5634,3,0)</f>
        <v>paczka</v>
      </c>
      <c r="L2081" s="2" t="str">
        <f>VLOOKUP($A2081,'[1]23500'!$B$3:$L$5634,4,0)</f>
        <v>8310000000</v>
      </c>
      <c r="M2081" s="2" t="str">
        <f>VLOOKUP($A2081,'[1]23500'!$B$3:$L$5634,5,0)</f>
        <v>7330417032053</v>
      </c>
      <c r="N2081" s="2">
        <f>VLOOKUP($A2081,'[1]23500'!$B$3:$L$5634,6,0)</f>
        <v>8.9999999999999993E-3</v>
      </c>
      <c r="O2081" s="2" t="str">
        <f>VLOOKUP($A2081,'[1]23500'!$B$3:$L$5634,7,0)</f>
        <v>Kg</v>
      </c>
      <c r="P2081" s="2">
        <f>VLOOKUP($A2081,'[1]23500'!$B$3:$L$5634,8,0)</f>
        <v>0.01</v>
      </c>
      <c r="Q2081" s="2" t="str">
        <f>VLOOKUP($A2081,'[1]23500'!$B$3:$L$5634,10,0)</f>
        <v>Stalowe</v>
      </c>
      <c r="R2081" s="2" t="str">
        <f>VLOOKUP($A2081,'[1]23500'!$B$3:$L$5634,11,0)</f>
        <v>3001</v>
      </c>
    </row>
    <row r="2082" spans="1:18" x14ac:dyDescent="0.3">
      <c r="A2082" s="7" t="s">
        <v>6010</v>
      </c>
      <c r="B2082" s="7" t="s">
        <v>6011</v>
      </c>
      <c r="C2082" s="7" t="s">
        <v>910</v>
      </c>
      <c r="D2082" s="7" t="s">
        <v>6012</v>
      </c>
      <c r="E2082" s="7">
        <f t="shared" si="32"/>
        <v>8.0749999999999993</v>
      </c>
      <c r="F2082" s="7">
        <v>9.69</v>
      </c>
      <c r="G2082" s="7" t="s">
        <v>5919</v>
      </c>
      <c r="H2082" s="7" t="s">
        <v>585</v>
      </c>
      <c r="I2082" s="2" t="str">
        <f>VLOOKUP($A2082,'[1]23500'!$B$3:$L$5634,1,0)</f>
        <v>PKS10006PP.N</v>
      </c>
      <c r="J2082" s="2" t="str">
        <f>VLOOKUP($A2082,'[1]23500'!$B$3:$L$5634,2,0)</f>
        <v>PKS10/6 OZNACZNIK NIERDZEWNY:N  (50 szt.)</v>
      </c>
      <c r="K2082" s="2" t="str">
        <f>VLOOKUP($A2082,'[1]23500'!$B$3:$L$5634,3,0)</f>
        <v>paczka</v>
      </c>
      <c r="L2082" s="2" t="str">
        <f>VLOOKUP($A2082,'[1]23500'!$B$3:$L$5634,4,0)</f>
        <v>8310000000</v>
      </c>
      <c r="M2082" s="2" t="str">
        <f>VLOOKUP($A2082,'[1]23500'!$B$3:$L$5634,5,0)</f>
        <v>7330417032060</v>
      </c>
      <c r="N2082" s="2">
        <f>VLOOKUP($A2082,'[1]23500'!$B$3:$L$5634,6,0)</f>
        <v>8.9999999999999993E-3</v>
      </c>
      <c r="O2082" s="2" t="str">
        <f>VLOOKUP($A2082,'[1]23500'!$B$3:$L$5634,7,0)</f>
        <v>Kg</v>
      </c>
      <c r="P2082" s="2">
        <f>VLOOKUP($A2082,'[1]23500'!$B$3:$L$5634,8,0)</f>
        <v>0.01</v>
      </c>
      <c r="Q2082" s="2" t="str">
        <f>VLOOKUP($A2082,'[1]23500'!$B$3:$L$5634,10,0)</f>
        <v>Stalowe</v>
      </c>
      <c r="R2082" s="2" t="str">
        <f>VLOOKUP($A2082,'[1]23500'!$B$3:$L$5634,11,0)</f>
        <v>3001</v>
      </c>
    </row>
    <row r="2083" spans="1:18" x14ac:dyDescent="0.3">
      <c r="A2083" s="7" t="s">
        <v>6013</v>
      </c>
      <c r="B2083" s="7" t="s">
        <v>6014</v>
      </c>
      <c r="C2083" s="7" t="s">
        <v>910</v>
      </c>
      <c r="D2083" s="7" t="s">
        <v>6015</v>
      </c>
      <c r="E2083" s="7">
        <f t="shared" si="32"/>
        <v>8.0749999999999993</v>
      </c>
      <c r="F2083" s="7">
        <v>9.69</v>
      </c>
      <c r="G2083" s="7" t="s">
        <v>5919</v>
      </c>
      <c r="H2083" s="7" t="s">
        <v>585</v>
      </c>
      <c r="I2083" s="2" t="str">
        <f>VLOOKUP($A2083,'[1]23500'!$B$3:$L$5634,1,0)</f>
        <v>PKS10006PP.O</v>
      </c>
      <c r="J2083" s="2" t="str">
        <f>VLOOKUP($A2083,'[1]23500'!$B$3:$L$5634,2,0)</f>
        <v>PKS10/6 OZNACZNIK NIERDZEWNY:O  (50 szt.)</v>
      </c>
      <c r="K2083" s="2" t="str">
        <f>VLOOKUP($A2083,'[1]23500'!$B$3:$L$5634,3,0)</f>
        <v>paczka</v>
      </c>
      <c r="L2083" s="2" t="str">
        <f>VLOOKUP($A2083,'[1]23500'!$B$3:$L$5634,4,0)</f>
        <v>8310000000</v>
      </c>
      <c r="M2083" s="2" t="str">
        <f>VLOOKUP($A2083,'[1]23500'!$B$3:$L$5634,5,0)</f>
        <v>7330417032077</v>
      </c>
      <c r="N2083" s="2">
        <f>VLOOKUP($A2083,'[1]23500'!$B$3:$L$5634,6,0)</f>
        <v>8.9999999999999993E-3</v>
      </c>
      <c r="O2083" s="2" t="str">
        <f>VLOOKUP($A2083,'[1]23500'!$B$3:$L$5634,7,0)</f>
        <v>Kg</v>
      </c>
      <c r="P2083" s="2">
        <f>VLOOKUP($A2083,'[1]23500'!$B$3:$L$5634,8,0)</f>
        <v>0.01</v>
      </c>
      <c r="Q2083" s="2" t="str">
        <f>VLOOKUP($A2083,'[1]23500'!$B$3:$L$5634,10,0)</f>
        <v>Stalowe</v>
      </c>
      <c r="R2083" s="2" t="str">
        <f>VLOOKUP($A2083,'[1]23500'!$B$3:$L$5634,11,0)</f>
        <v>3001</v>
      </c>
    </row>
    <row r="2084" spans="1:18" x14ac:dyDescent="0.3">
      <c r="A2084" s="7" t="s">
        <v>6016</v>
      </c>
      <c r="B2084" s="7" t="s">
        <v>6017</v>
      </c>
      <c r="C2084" s="7" t="s">
        <v>910</v>
      </c>
      <c r="D2084" s="7" t="s">
        <v>6018</v>
      </c>
      <c r="E2084" s="7">
        <f t="shared" si="32"/>
        <v>8.0749999999999993</v>
      </c>
      <c r="F2084" s="7">
        <v>9.69</v>
      </c>
      <c r="G2084" s="7" t="s">
        <v>5919</v>
      </c>
      <c r="H2084" s="7" t="s">
        <v>585</v>
      </c>
      <c r="I2084" s="2" t="str">
        <f>VLOOKUP($A2084,'[1]23500'!$B$3:$L$5634,1,0)</f>
        <v>PKS10006PP.P</v>
      </c>
      <c r="J2084" s="2" t="str">
        <f>VLOOKUP($A2084,'[1]23500'!$B$3:$L$5634,2,0)</f>
        <v>PKS10/6 OZNACZNIK NIERDZEWNY:P  (50 szt.)</v>
      </c>
      <c r="K2084" s="2" t="str">
        <f>VLOOKUP($A2084,'[1]23500'!$B$3:$L$5634,3,0)</f>
        <v>paczka</v>
      </c>
      <c r="L2084" s="2" t="str">
        <f>VLOOKUP($A2084,'[1]23500'!$B$3:$L$5634,4,0)</f>
        <v>8310000000</v>
      </c>
      <c r="M2084" s="2" t="str">
        <f>VLOOKUP($A2084,'[1]23500'!$B$3:$L$5634,5,0)</f>
        <v>7330417032091</v>
      </c>
      <c r="N2084" s="2">
        <f>VLOOKUP($A2084,'[1]23500'!$B$3:$L$5634,6,0)</f>
        <v>8.9999999999999993E-3</v>
      </c>
      <c r="O2084" s="2" t="str">
        <f>VLOOKUP($A2084,'[1]23500'!$B$3:$L$5634,7,0)</f>
        <v>Kg</v>
      </c>
      <c r="P2084" s="2">
        <f>VLOOKUP($A2084,'[1]23500'!$B$3:$L$5634,8,0)</f>
        <v>0.01</v>
      </c>
      <c r="Q2084" s="2" t="str">
        <f>VLOOKUP($A2084,'[1]23500'!$B$3:$L$5634,10,0)</f>
        <v>Stalowe</v>
      </c>
      <c r="R2084" s="2" t="str">
        <f>VLOOKUP($A2084,'[1]23500'!$B$3:$L$5634,11,0)</f>
        <v>3001</v>
      </c>
    </row>
    <row r="2085" spans="1:18" x14ac:dyDescent="0.3">
      <c r="A2085" s="7" t="s">
        <v>6019</v>
      </c>
      <c r="B2085" s="7" t="s">
        <v>6020</v>
      </c>
      <c r="C2085" s="7" t="s">
        <v>910</v>
      </c>
      <c r="D2085" s="7" t="s">
        <v>6021</v>
      </c>
      <c r="E2085" s="7">
        <f t="shared" si="32"/>
        <v>8.0749999999999993</v>
      </c>
      <c r="F2085" s="7">
        <v>9.69</v>
      </c>
      <c r="G2085" s="7" t="s">
        <v>5919</v>
      </c>
      <c r="H2085" s="7" t="s">
        <v>585</v>
      </c>
      <c r="I2085" s="2" t="str">
        <f>VLOOKUP($A2085,'[1]23500'!$B$3:$L$5634,1,0)</f>
        <v>PKS10006PP.Q</v>
      </c>
      <c r="J2085" s="2" t="str">
        <f>VLOOKUP($A2085,'[1]23500'!$B$3:$L$5634,2,0)</f>
        <v>PKS10/6 OZNACZNIK NIERDZEWNY:Q  (50 szt.)</v>
      </c>
      <c r="K2085" s="2" t="str">
        <f>VLOOKUP($A2085,'[1]23500'!$B$3:$L$5634,3,0)</f>
        <v>paczka</v>
      </c>
      <c r="L2085" s="2" t="str">
        <f>VLOOKUP($A2085,'[1]23500'!$B$3:$L$5634,4,0)</f>
        <v>8310000000</v>
      </c>
      <c r="M2085" s="2" t="str">
        <f>VLOOKUP($A2085,'[1]23500'!$B$3:$L$5634,5,0)</f>
        <v>7330417032107</v>
      </c>
      <c r="N2085" s="2">
        <f>VLOOKUP($A2085,'[1]23500'!$B$3:$L$5634,6,0)</f>
        <v>8.9999999999999993E-3</v>
      </c>
      <c r="O2085" s="2" t="str">
        <f>VLOOKUP($A2085,'[1]23500'!$B$3:$L$5634,7,0)</f>
        <v>Kg</v>
      </c>
      <c r="P2085" s="2">
        <f>VLOOKUP($A2085,'[1]23500'!$B$3:$L$5634,8,0)</f>
        <v>0.01</v>
      </c>
      <c r="Q2085" s="2" t="str">
        <f>VLOOKUP($A2085,'[1]23500'!$B$3:$L$5634,10,0)</f>
        <v>Stalowe</v>
      </c>
      <c r="R2085" s="2" t="str">
        <f>VLOOKUP($A2085,'[1]23500'!$B$3:$L$5634,11,0)</f>
        <v>3001</v>
      </c>
    </row>
    <row r="2086" spans="1:18" x14ac:dyDescent="0.3">
      <c r="A2086" s="7" t="s">
        <v>6022</v>
      </c>
      <c r="B2086" s="7" t="s">
        <v>6023</v>
      </c>
      <c r="C2086" s="7" t="s">
        <v>910</v>
      </c>
      <c r="D2086" s="7" t="s">
        <v>6024</v>
      </c>
      <c r="E2086" s="7">
        <f t="shared" si="32"/>
        <v>8.0749999999999993</v>
      </c>
      <c r="F2086" s="7">
        <v>9.69</v>
      </c>
      <c r="G2086" s="7" t="s">
        <v>5919</v>
      </c>
      <c r="H2086" s="7" t="s">
        <v>585</v>
      </c>
      <c r="I2086" s="2" t="str">
        <f>VLOOKUP($A2086,'[1]23500'!$B$3:$L$5634,1,0)</f>
        <v>PKS10006PP.R</v>
      </c>
      <c r="J2086" s="2" t="str">
        <f>VLOOKUP($A2086,'[1]23500'!$B$3:$L$5634,2,0)</f>
        <v>PKS10/6 OZNACZNIK NIERDZEWNY:R  (50 szt.)</v>
      </c>
      <c r="K2086" s="2" t="str">
        <f>VLOOKUP($A2086,'[1]23500'!$B$3:$L$5634,3,0)</f>
        <v>paczka</v>
      </c>
      <c r="L2086" s="2" t="str">
        <f>VLOOKUP($A2086,'[1]23500'!$B$3:$L$5634,4,0)</f>
        <v>8310000000</v>
      </c>
      <c r="M2086" s="2" t="str">
        <f>VLOOKUP($A2086,'[1]23500'!$B$3:$L$5634,5,0)</f>
        <v>7330417032114</v>
      </c>
      <c r="N2086" s="2">
        <f>VLOOKUP($A2086,'[1]23500'!$B$3:$L$5634,6,0)</f>
        <v>8.9999999999999993E-3</v>
      </c>
      <c r="O2086" s="2" t="str">
        <f>VLOOKUP($A2086,'[1]23500'!$B$3:$L$5634,7,0)</f>
        <v>Kg</v>
      </c>
      <c r="P2086" s="2">
        <f>VLOOKUP($A2086,'[1]23500'!$B$3:$L$5634,8,0)</f>
        <v>0.01</v>
      </c>
      <c r="Q2086" s="2" t="str">
        <f>VLOOKUP($A2086,'[1]23500'!$B$3:$L$5634,10,0)</f>
        <v>Stalowe</v>
      </c>
      <c r="R2086" s="2" t="str">
        <f>VLOOKUP($A2086,'[1]23500'!$B$3:$L$5634,11,0)</f>
        <v>3001</v>
      </c>
    </row>
    <row r="2087" spans="1:18" x14ac:dyDescent="0.3">
      <c r="A2087" s="7" t="s">
        <v>6025</v>
      </c>
      <c r="B2087" s="7" t="s">
        <v>6026</v>
      </c>
      <c r="C2087" s="7" t="s">
        <v>910</v>
      </c>
      <c r="D2087" s="7" t="s">
        <v>6027</v>
      </c>
      <c r="E2087" s="7">
        <f t="shared" si="32"/>
        <v>8.0749999999999993</v>
      </c>
      <c r="F2087" s="7">
        <v>9.69</v>
      </c>
      <c r="G2087" s="7" t="s">
        <v>5919</v>
      </c>
      <c r="H2087" s="7" t="s">
        <v>585</v>
      </c>
      <c r="I2087" s="2" t="str">
        <f>VLOOKUP($A2087,'[1]23500'!$B$3:$L$5634,1,0)</f>
        <v>PKS10006PP.S</v>
      </c>
      <c r="J2087" s="2" t="str">
        <f>VLOOKUP($A2087,'[1]23500'!$B$3:$L$5634,2,0)</f>
        <v>PKS10/6 OZNACZNIK NIERDZEWNY:S  (50 szt.)</v>
      </c>
      <c r="K2087" s="2" t="str">
        <f>VLOOKUP($A2087,'[1]23500'!$B$3:$L$5634,3,0)</f>
        <v>paczka</v>
      </c>
      <c r="L2087" s="2" t="str">
        <f>VLOOKUP($A2087,'[1]23500'!$B$3:$L$5634,4,0)</f>
        <v>8310000000</v>
      </c>
      <c r="M2087" s="2" t="str">
        <f>VLOOKUP($A2087,'[1]23500'!$B$3:$L$5634,5,0)</f>
        <v>7330417032121</v>
      </c>
      <c r="N2087" s="2">
        <f>VLOOKUP($A2087,'[1]23500'!$B$3:$L$5634,6,0)</f>
        <v>8.9999999999999993E-3</v>
      </c>
      <c r="O2087" s="2" t="str">
        <f>VLOOKUP($A2087,'[1]23500'!$B$3:$L$5634,7,0)</f>
        <v>Kg</v>
      </c>
      <c r="P2087" s="2">
        <f>VLOOKUP($A2087,'[1]23500'!$B$3:$L$5634,8,0)</f>
        <v>0.01</v>
      </c>
      <c r="Q2087" s="2" t="str">
        <f>VLOOKUP($A2087,'[1]23500'!$B$3:$L$5634,10,0)</f>
        <v>Stalowe</v>
      </c>
      <c r="R2087" s="2" t="str">
        <f>VLOOKUP($A2087,'[1]23500'!$B$3:$L$5634,11,0)</f>
        <v>3001</v>
      </c>
    </row>
    <row r="2088" spans="1:18" x14ac:dyDescent="0.3">
      <c r="A2088" s="7" t="s">
        <v>6028</v>
      </c>
      <c r="B2088" s="7" t="s">
        <v>6029</v>
      </c>
      <c r="C2088" s="7" t="s">
        <v>910</v>
      </c>
      <c r="D2088" s="7" t="s">
        <v>6030</v>
      </c>
      <c r="E2088" s="7">
        <f t="shared" si="32"/>
        <v>8.0749999999999993</v>
      </c>
      <c r="F2088" s="7">
        <v>9.69</v>
      </c>
      <c r="G2088" s="7" t="s">
        <v>5919</v>
      </c>
      <c r="H2088" s="7" t="s">
        <v>585</v>
      </c>
      <c r="I2088" s="2" t="str">
        <f>VLOOKUP($A2088,'[1]23500'!$B$3:$L$5634,1,0)</f>
        <v>PKS10006PP.T</v>
      </c>
      <c r="J2088" s="2" t="str">
        <f>VLOOKUP($A2088,'[1]23500'!$B$3:$L$5634,2,0)</f>
        <v>PKS10/6 OZNACZNIK NIERDZEWNY:T  (50 szt.)</v>
      </c>
      <c r="K2088" s="2" t="str">
        <f>VLOOKUP($A2088,'[1]23500'!$B$3:$L$5634,3,0)</f>
        <v>paczka</v>
      </c>
      <c r="L2088" s="2" t="str">
        <f>VLOOKUP($A2088,'[1]23500'!$B$3:$L$5634,4,0)</f>
        <v>8310000000</v>
      </c>
      <c r="M2088" s="2" t="str">
        <f>VLOOKUP($A2088,'[1]23500'!$B$3:$L$5634,5,0)</f>
        <v>7330417032145</v>
      </c>
      <c r="N2088" s="2">
        <f>VLOOKUP($A2088,'[1]23500'!$B$3:$L$5634,6,0)</f>
        <v>8.9999999999999993E-3</v>
      </c>
      <c r="O2088" s="2" t="str">
        <f>VLOOKUP($A2088,'[1]23500'!$B$3:$L$5634,7,0)</f>
        <v>Kg</v>
      </c>
      <c r="P2088" s="2">
        <f>VLOOKUP($A2088,'[1]23500'!$B$3:$L$5634,8,0)</f>
        <v>0.01</v>
      </c>
      <c r="Q2088" s="2" t="str">
        <f>VLOOKUP($A2088,'[1]23500'!$B$3:$L$5634,10,0)</f>
        <v>Stalowe</v>
      </c>
      <c r="R2088" s="2" t="str">
        <f>VLOOKUP($A2088,'[1]23500'!$B$3:$L$5634,11,0)</f>
        <v>3001</v>
      </c>
    </row>
    <row r="2089" spans="1:18" x14ac:dyDescent="0.3">
      <c r="A2089" s="7" t="s">
        <v>6031</v>
      </c>
      <c r="B2089" s="7" t="s">
        <v>6032</v>
      </c>
      <c r="C2089" s="7" t="s">
        <v>910</v>
      </c>
      <c r="D2089" s="7" t="s">
        <v>6033</v>
      </c>
      <c r="E2089" s="7">
        <f t="shared" si="32"/>
        <v>8.0749999999999993</v>
      </c>
      <c r="F2089" s="7">
        <v>9.69</v>
      </c>
      <c r="G2089" s="7" t="s">
        <v>5919</v>
      </c>
      <c r="H2089" s="7" t="s">
        <v>585</v>
      </c>
      <c r="I2089" s="2" t="str">
        <f>VLOOKUP($A2089,'[1]23500'!$B$3:$L$5634,1,0)</f>
        <v>PKS10006PP.U</v>
      </c>
      <c r="J2089" s="2" t="str">
        <f>VLOOKUP($A2089,'[1]23500'!$B$3:$L$5634,2,0)</f>
        <v>PKS10/6 OZNACZNIK NIERDZEWNY:U  (50 szt.)</v>
      </c>
      <c r="K2089" s="2" t="str">
        <f>VLOOKUP($A2089,'[1]23500'!$B$3:$L$5634,3,0)</f>
        <v>paczka</v>
      </c>
      <c r="L2089" s="2" t="str">
        <f>VLOOKUP($A2089,'[1]23500'!$B$3:$L$5634,4,0)</f>
        <v>8310000000</v>
      </c>
      <c r="M2089" s="2" t="str">
        <f>VLOOKUP($A2089,'[1]23500'!$B$3:$L$5634,5,0)</f>
        <v>7330417032152</v>
      </c>
      <c r="N2089" s="2">
        <f>VLOOKUP($A2089,'[1]23500'!$B$3:$L$5634,6,0)</f>
        <v>8.9999999999999993E-3</v>
      </c>
      <c r="O2089" s="2" t="str">
        <f>VLOOKUP($A2089,'[1]23500'!$B$3:$L$5634,7,0)</f>
        <v>Kg</v>
      </c>
      <c r="P2089" s="2">
        <f>VLOOKUP($A2089,'[1]23500'!$B$3:$L$5634,8,0)</f>
        <v>0.01</v>
      </c>
      <c r="Q2089" s="2" t="str">
        <f>VLOOKUP($A2089,'[1]23500'!$B$3:$L$5634,10,0)</f>
        <v>Stalowe</v>
      </c>
      <c r="R2089" s="2" t="str">
        <f>VLOOKUP($A2089,'[1]23500'!$B$3:$L$5634,11,0)</f>
        <v>3001</v>
      </c>
    </row>
    <row r="2090" spans="1:18" x14ac:dyDescent="0.3">
      <c r="A2090" s="7" t="s">
        <v>6034</v>
      </c>
      <c r="B2090" s="7" t="s">
        <v>6035</v>
      </c>
      <c r="C2090" s="7" t="s">
        <v>910</v>
      </c>
      <c r="D2090" s="7" t="s">
        <v>6036</v>
      </c>
      <c r="E2090" s="7">
        <f t="shared" si="32"/>
        <v>8.0749999999999993</v>
      </c>
      <c r="F2090" s="7">
        <v>9.69</v>
      </c>
      <c r="G2090" s="7" t="s">
        <v>5919</v>
      </c>
      <c r="H2090" s="7" t="s">
        <v>585</v>
      </c>
      <c r="I2090" s="2" t="str">
        <f>VLOOKUP($A2090,'[1]23500'!$B$3:$L$5634,1,0)</f>
        <v>PKS10006PP.V</v>
      </c>
      <c r="J2090" s="2" t="str">
        <f>VLOOKUP($A2090,'[1]23500'!$B$3:$L$5634,2,0)</f>
        <v>PKS10/6 OZNACZNIK NIERDZEWNY:V  (50 szt.)</v>
      </c>
      <c r="K2090" s="2" t="str">
        <f>VLOOKUP($A2090,'[1]23500'!$B$3:$L$5634,3,0)</f>
        <v>paczka</v>
      </c>
      <c r="L2090" s="2" t="str">
        <f>VLOOKUP($A2090,'[1]23500'!$B$3:$L$5634,4,0)</f>
        <v>8310000000</v>
      </c>
      <c r="M2090" s="2" t="str">
        <f>VLOOKUP($A2090,'[1]23500'!$B$3:$L$5634,5,0)</f>
        <v>7330417032169</v>
      </c>
      <c r="N2090" s="2">
        <f>VLOOKUP($A2090,'[1]23500'!$B$3:$L$5634,6,0)</f>
        <v>8.9999999999999993E-3</v>
      </c>
      <c r="O2090" s="2" t="str">
        <f>VLOOKUP($A2090,'[1]23500'!$B$3:$L$5634,7,0)</f>
        <v>Kg</v>
      </c>
      <c r="P2090" s="2">
        <f>VLOOKUP($A2090,'[1]23500'!$B$3:$L$5634,8,0)</f>
        <v>0.01</v>
      </c>
      <c r="Q2090" s="2" t="str">
        <f>VLOOKUP($A2090,'[1]23500'!$B$3:$L$5634,10,0)</f>
        <v>Stalowe</v>
      </c>
      <c r="R2090" s="2" t="str">
        <f>VLOOKUP($A2090,'[1]23500'!$B$3:$L$5634,11,0)</f>
        <v>3001</v>
      </c>
    </row>
    <row r="2091" spans="1:18" x14ac:dyDescent="0.3">
      <c r="A2091" s="7" t="s">
        <v>6037</v>
      </c>
      <c r="B2091" s="7" t="s">
        <v>6038</v>
      </c>
      <c r="C2091" s="7" t="s">
        <v>910</v>
      </c>
      <c r="D2091" s="7" t="s">
        <v>6039</v>
      </c>
      <c r="E2091" s="7">
        <f t="shared" si="32"/>
        <v>8.0749999999999993</v>
      </c>
      <c r="F2091" s="7">
        <v>9.69</v>
      </c>
      <c r="G2091" s="7" t="s">
        <v>5919</v>
      </c>
      <c r="H2091" s="7" t="s">
        <v>585</v>
      </c>
      <c r="I2091" s="2" t="str">
        <f>VLOOKUP($A2091,'[1]23500'!$B$3:$L$5634,1,0)</f>
        <v>PKS10006PP.W</v>
      </c>
      <c r="J2091" s="2" t="str">
        <f>VLOOKUP($A2091,'[1]23500'!$B$3:$L$5634,2,0)</f>
        <v>PKS10/6 OZNACZNIK NIERDZEWNY:W  (50 szt.)</v>
      </c>
      <c r="K2091" s="2" t="str">
        <f>VLOOKUP($A2091,'[1]23500'!$B$3:$L$5634,3,0)</f>
        <v>paczka</v>
      </c>
      <c r="L2091" s="2" t="str">
        <f>VLOOKUP($A2091,'[1]23500'!$B$3:$L$5634,4,0)</f>
        <v>8310000000</v>
      </c>
      <c r="M2091" s="2" t="str">
        <f>VLOOKUP($A2091,'[1]23500'!$B$3:$L$5634,5,0)</f>
        <v>7330417032176</v>
      </c>
      <c r="N2091" s="2">
        <f>VLOOKUP($A2091,'[1]23500'!$B$3:$L$5634,6,0)</f>
        <v>8.9999999999999993E-3</v>
      </c>
      <c r="O2091" s="2" t="str">
        <f>VLOOKUP($A2091,'[1]23500'!$B$3:$L$5634,7,0)</f>
        <v>Kg</v>
      </c>
      <c r="P2091" s="2">
        <f>VLOOKUP($A2091,'[1]23500'!$B$3:$L$5634,8,0)</f>
        <v>0.01</v>
      </c>
      <c r="Q2091" s="2" t="str">
        <f>VLOOKUP($A2091,'[1]23500'!$B$3:$L$5634,10,0)</f>
        <v>Stalowe</v>
      </c>
      <c r="R2091" s="2" t="str">
        <f>VLOOKUP($A2091,'[1]23500'!$B$3:$L$5634,11,0)</f>
        <v>3001</v>
      </c>
    </row>
    <row r="2092" spans="1:18" x14ac:dyDescent="0.3">
      <c r="A2092" s="7" t="s">
        <v>6040</v>
      </c>
      <c r="B2092" s="7" t="s">
        <v>6041</v>
      </c>
      <c r="C2092" s="7" t="s">
        <v>910</v>
      </c>
      <c r="D2092" s="7" t="s">
        <v>6042</v>
      </c>
      <c r="E2092" s="7">
        <f t="shared" si="32"/>
        <v>8.0749999999999993</v>
      </c>
      <c r="F2092" s="7">
        <v>9.69</v>
      </c>
      <c r="G2092" s="7" t="s">
        <v>5919</v>
      </c>
      <c r="H2092" s="7" t="s">
        <v>585</v>
      </c>
      <c r="I2092" s="2" t="str">
        <f>VLOOKUP($A2092,'[1]23500'!$B$3:$L$5634,1,0)</f>
        <v>PKS10006PP.X</v>
      </c>
      <c r="J2092" s="2" t="str">
        <f>VLOOKUP($A2092,'[1]23500'!$B$3:$L$5634,2,0)</f>
        <v>PKS10/6 OZNACZNIK NIERDZEWNY:X  (50 szt.)</v>
      </c>
      <c r="K2092" s="2" t="str">
        <f>VLOOKUP($A2092,'[1]23500'!$B$3:$L$5634,3,0)</f>
        <v>paczka</v>
      </c>
      <c r="L2092" s="2" t="str">
        <f>VLOOKUP($A2092,'[1]23500'!$B$3:$L$5634,4,0)</f>
        <v>8310000000</v>
      </c>
      <c r="M2092" s="2" t="str">
        <f>VLOOKUP($A2092,'[1]23500'!$B$3:$L$5634,5,0)</f>
        <v>7330417032183</v>
      </c>
      <c r="N2092" s="2">
        <f>VLOOKUP($A2092,'[1]23500'!$B$3:$L$5634,6,0)</f>
        <v>8.9999999999999993E-3</v>
      </c>
      <c r="O2092" s="2" t="str">
        <f>VLOOKUP($A2092,'[1]23500'!$B$3:$L$5634,7,0)</f>
        <v>Kg</v>
      </c>
      <c r="P2092" s="2">
        <f>VLOOKUP($A2092,'[1]23500'!$B$3:$L$5634,8,0)</f>
        <v>0.01</v>
      </c>
      <c r="Q2092" s="2" t="str">
        <f>VLOOKUP($A2092,'[1]23500'!$B$3:$L$5634,10,0)</f>
        <v>Stalowe</v>
      </c>
      <c r="R2092" s="2" t="str">
        <f>VLOOKUP($A2092,'[1]23500'!$B$3:$L$5634,11,0)</f>
        <v>3001</v>
      </c>
    </row>
    <row r="2093" spans="1:18" x14ac:dyDescent="0.3">
      <c r="A2093" s="7" t="s">
        <v>6043</v>
      </c>
      <c r="B2093" s="7" t="s">
        <v>6044</v>
      </c>
      <c r="C2093" s="7" t="s">
        <v>910</v>
      </c>
      <c r="D2093" s="7" t="s">
        <v>6045</v>
      </c>
      <c r="E2093" s="7">
        <f t="shared" si="32"/>
        <v>8.0749999999999993</v>
      </c>
      <c r="F2093" s="7">
        <v>9.69</v>
      </c>
      <c r="G2093" s="7" t="s">
        <v>5919</v>
      </c>
      <c r="H2093" s="7" t="s">
        <v>585</v>
      </c>
      <c r="I2093" s="2" t="str">
        <f>VLOOKUP($A2093,'[1]23500'!$B$3:$L$5634,1,0)</f>
        <v>PKS10006PP.Y</v>
      </c>
      <c r="J2093" s="2" t="str">
        <f>VLOOKUP($A2093,'[1]23500'!$B$3:$L$5634,2,0)</f>
        <v>PKS10/6 OZNACZNIK NIERDZEWNY:Y  (50 szt.)</v>
      </c>
      <c r="K2093" s="2" t="str">
        <f>VLOOKUP($A2093,'[1]23500'!$B$3:$L$5634,3,0)</f>
        <v>paczka</v>
      </c>
      <c r="L2093" s="2" t="str">
        <f>VLOOKUP($A2093,'[1]23500'!$B$3:$L$5634,4,0)</f>
        <v>8310000000</v>
      </c>
      <c r="M2093" s="2" t="str">
        <f>VLOOKUP($A2093,'[1]23500'!$B$3:$L$5634,5,0)</f>
        <v>7330417032190</v>
      </c>
      <c r="N2093" s="2">
        <f>VLOOKUP($A2093,'[1]23500'!$B$3:$L$5634,6,0)</f>
        <v>8.9999999999999993E-3</v>
      </c>
      <c r="O2093" s="2" t="str">
        <f>VLOOKUP($A2093,'[1]23500'!$B$3:$L$5634,7,0)</f>
        <v>Kg</v>
      </c>
      <c r="P2093" s="2">
        <f>VLOOKUP($A2093,'[1]23500'!$B$3:$L$5634,8,0)</f>
        <v>0.01</v>
      </c>
      <c r="Q2093" s="2" t="str">
        <f>VLOOKUP($A2093,'[1]23500'!$B$3:$L$5634,10,0)</f>
        <v>Stalowe</v>
      </c>
      <c r="R2093" s="2" t="str">
        <f>VLOOKUP($A2093,'[1]23500'!$B$3:$L$5634,11,0)</f>
        <v>3001</v>
      </c>
    </row>
    <row r="2094" spans="1:18" x14ac:dyDescent="0.3">
      <c r="A2094" s="7" t="s">
        <v>6046</v>
      </c>
      <c r="B2094" s="7" t="s">
        <v>6047</v>
      </c>
      <c r="C2094" s="7" t="s">
        <v>910</v>
      </c>
      <c r="D2094" s="7" t="s">
        <v>6048</v>
      </c>
      <c r="E2094" s="7">
        <f t="shared" si="32"/>
        <v>8.0749999999999993</v>
      </c>
      <c r="F2094" s="7">
        <v>9.69</v>
      </c>
      <c r="G2094" s="7" t="s">
        <v>5919</v>
      </c>
      <c r="H2094" s="7" t="s">
        <v>585</v>
      </c>
      <c r="I2094" s="2" t="str">
        <f>VLOOKUP($A2094,'[1]23500'!$B$3:$L$5634,1,0)</f>
        <v>PKS10006PP.Z</v>
      </c>
      <c r="J2094" s="2" t="str">
        <f>VLOOKUP($A2094,'[1]23500'!$B$3:$L$5634,2,0)</f>
        <v>PKS10/6 OZNACZNIK NIERDZEWNY:Z  (50 szt.)</v>
      </c>
      <c r="K2094" s="2" t="str">
        <f>VLOOKUP($A2094,'[1]23500'!$B$3:$L$5634,3,0)</f>
        <v>paczka</v>
      </c>
      <c r="L2094" s="2" t="str">
        <f>VLOOKUP($A2094,'[1]23500'!$B$3:$L$5634,4,0)</f>
        <v>8310000000</v>
      </c>
      <c r="M2094" s="2" t="str">
        <f>VLOOKUP($A2094,'[1]23500'!$B$3:$L$5634,5,0)</f>
        <v>7330417032206</v>
      </c>
      <c r="N2094" s="2">
        <f>VLOOKUP($A2094,'[1]23500'!$B$3:$L$5634,6,0)</f>
        <v>8.9999999999999993E-3</v>
      </c>
      <c r="O2094" s="2" t="str">
        <f>VLOOKUP($A2094,'[1]23500'!$B$3:$L$5634,7,0)</f>
        <v>Kg</v>
      </c>
      <c r="P2094" s="2">
        <f>VLOOKUP($A2094,'[1]23500'!$B$3:$L$5634,8,0)</f>
        <v>0.01</v>
      </c>
      <c r="Q2094" s="2" t="str">
        <f>VLOOKUP($A2094,'[1]23500'!$B$3:$L$5634,10,0)</f>
        <v>Stalowe</v>
      </c>
      <c r="R2094" s="2" t="str">
        <f>VLOOKUP($A2094,'[1]23500'!$B$3:$L$5634,11,0)</f>
        <v>3001</v>
      </c>
    </row>
    <row r="2095" spans="1:18" x14ac:dyDescent="0.3">
      <c r="A2095" s="1" t="s">
        <v>6049</v>
      </c>
      <c r="B2095" s="1" t="s">
        <v>6050</v>
      </c>
      <c r="C2095" s="1" t="s">
        <v>910</v>
      </c>
      <c r="D2095" s="1" t="s">
        <v>6051</v>
      </c>
      <c r="E2095" s="1">
        <f t="shared" si="32"/>
        <v>0</v>
      </c>
      <c r="F2095" s="1"/>
      <c r="G2095" s="1" t="s">
        <v>538</v>
      </c>
      <c r="H2095" s="1" t="s">
        <v>585</v>
      </c>
      <c r="I2095" s="2" t="str">
        <f>VLOOKUP($A2095,'[1]23500'!$B$3:$L$5634,1,0)</f>
        <v>PKS10040FQS</v>
      </c>
      <c r="J2095" s="2" t="str">
        <f>VLOOKUP($A2095,'[1]23500'!$B$3:$L$5634,2,0)</f>
        <v>UCHWYT DO PKS 6 OZN/40 mm POD OPASKI  (50 szt.)</v>
      </c>
      <c r="K2095" s="2" t="str">
        <f>VLOOKUP($A2095,'[1]23500'!$B$3:$L$5634,3,0)</f>
        <v>paczka</v>
      </c>
      <c r="L2095" s="2" t="str">
        <f>VLOOKUP($A2095,'[1]23500'!$B$3:$L$5634,4,0)</f>
        <v>8310000000</v>
      </c>
      <c r="M2095" s="2" t="str">
        <f>VLOOKUP($A2095,'[1]23500'!$B$3:$L$5634,5,0)</f>
        <v>7330417032244</v>
      </c>
      <c r="N2095" s="2">
        <f>VLOOKUP($A2095,'[1]23500'!$B$3:$L$5634,6,0)</f>
        <v>5.8999999999999997E-2</v>
      </c>
      <c r="O2095" s="2" t="str">
        <f>VLOOKUP($A2095,'[1]23500'!$B$3:$L$5634,7,0)</f>
        <v>Kg</v>
      </c>
      <c r="P2095" s="2">
        <f>VLOOKUP($A2095,'[1]23500'!$B$3:$L$5634,8,0)</f>
        <v>0.06</v>
      </c>
      <c r="Q2095" s="2" t="str">
        <f>VLOOKUP($A2095,'[1]23500'!$B$3:$L$5634,10,0)</f>
        <v>Stalowe</v>
      </c>
      <c r="R2095" s="2" t="str">
        <f>VLOOKUP($A2095,'[1]23500'!$B$3:$L$5634,11,0)</f>
        <v>3001</v>
      </c>
    </row>
    <row r="2096" spans="1:18" x14ac:dyDescent="0.3">
      <c r="A2096" s="1" t="s">
        <v>6052</v>
      </c>
      <c r="B2096" s="1" t="s">
        <v>6053</v>
      </c>
      <c r="C2096" s="1" t="s">
        <v>7</v>
      </c>
      <c r="D2096" s="1" t="s">
        <v>6054</v>
      </c>
      <c r="E2096" s="1">
        <f t="shared" si="32"/>
        <v>0</v>
      </c>
      <c r="F2096" s="1"/>
      <c r="G2096" s="1" t="s">
        <v>589</v>
      </c>
      <c r="H2096" s="1" t="s">
        <v>590</v>
      </c>
      <c r="I2096" s="2" t="str">
        <f>VLOOKUP($A2096,'[1]23500'!$B$3:$L$5634,1,0)</f>
        <v>PKS10050S</v>
      </c>
      <c r="J2096" s="2" t="str">
        <f>VLOOKUP($A2096,'[1]23500'!$B$3:$L$5634,2,0)</f>
        <v>PKS 10 x 50 mm Z OPISEM DO 8/11 ZNAKÓW POD OPASKI</v>
      </c>
      <c r="K2096" s="2" t="str">
        <f>VLOOKUP($A2096,'[1]23500'!$B$3:$L$5634,3,0)</f>
        <v>szt.</v>
      </c>
      <c r="L2096" s="2" t="str">
        <f>VLOOKUP($A2096,'[1]23500'!$B$3:$L$5634,4,0)</f>
        <v>8310000000</v>
      </c>
      <c r="M2096" s="2" t="str">
        <f>VLOOKUP($A2096,'[1]23500'!$B$3:$L$5634,5,0)</f>
        <v>5903041610472</v>
      </c>
      <c r="N2096" s="2">
        <f>VLOOKUP($A2096,'[1]23500'!$B$3:$L$5634,6,0)</f>
        <v>0</v>
      </c>
      <c r="O2096" s="2">
        <f>VLOOKUP($A2096,'[1]23500'!$B$3:$L$5634,7,0)</f>
        <v>0</v>
      </c>
      <c r="P2096" s="2">
        <f>VLOOKUP($A2096,'[1]23500'!$B$3:$L$5634,8,0)</f>
        <v>0</v>
      </c>
      <c r="Q2096" s="2" t="str">
        <f>VLOOKUP($A2096,'[1]23500'!$B$3:$L$5634,10,0)</f>
        <v>Stalowe</v>
      </c>
      <c r="R2096" s="2" t="str">
        <f>VLOOKUP($A2096,'[1]23500'!$B$3:$L$5634,11,0)</f>
        <v>3002</v>
      </c>
    </row>
    <row r="2097" spans="1:18" x14ac:dyDescent="0.3">
      <c r="A2097" s="1" t="s">
        <v>6055</v>
      </c>
      <c r="B2097" s="1" t="s">
        <v>6056</v>
      </c>
      <c r="C2097" s="1" t="s">
        <v>910</v>
      </c>
      <c r="D2097" s="1" t="s">
        <v>6057</v>
      </c>
      <c r="E2097" s="1">
        <f t="shared" si="32"/>
        <v>0</v>
      </c>
      <c r="F2097" s="1"/>
      <c r="G2097" s="1" t="s">
        <v>538</v>
      </c>
      <c r="H2097" s="1" t="s">
        <v>585</v>
      </c>
      <c r="I2097" s="2" t="str">
        <f>VLOOKUP($A2097,'[1]23500'!$B$3:$L$5634,1,0)</f>
        <v>PKS10060FQS</v>
      </c>
      <c r="J2097" s="2" t="str">
        <f>VLOOKUP($A2097,'[1]23500'!$B$3:$L$5634,2,0)</f>
        <v>UCHWYT DO PKS 9 OZN/60 mm POD OPASKI  (50 szt.)</v>
      </c>
      <c r="K2097" s="2" t="str">
        <f>VLOOKUP($A2097,'[1]23500'!$B$3:$L$5634,3,0)</f>
        <v>paczka</v>
      </c>
      <c r="L2097" s="2" t="str">
        <f>VLOOKUP($A2097,'[1]23500'!$B$3:$L$5634,4,0)</f>
        <v>8310000000</v>
      </c>
      <c r="M2097" s="2" t="str">
        <f>VLOOKUP($A2097,'[1]23500'!$B$3:$L$5634,5,0)</f>
        <v>7330417032268</v>
      </c>
      <c r="N2097" s="2">
        <f>VLOOKUP($A2097,'[1]23500'!$B$3:$L$5634,6,0)</f>
        <v>8.1000000000000003E-2</v>
      </c>
      <c r="O2097" s="2" t="str">
        <f>VLOOKUP($A2097,'[1]23500'!$B$3:$L$5634,7,0)</f>
        <v>Kg</v>
      </c>
      <c r="P2097" s="2">
        <f>VLOOKUP($A2097,'[1]23500'!$B$3:$L$5634,8,0)</f>
        <v>8.2000000000000003E-2</v>
      </c>
      <c r="Q2097" s="2" t="str">
        <f>VLOOKUP($A2097,'[1]23500'!$B$3:$L$5634,10,0)</f>
        <v>Stalowe</v>
      </c>
      <c r="R2097" s="2" t="str">
        <f>VLOOKUP($A2097,'[1]23500'!$B$3:$L$5634,11,0)</f>
        <v>3001</v>
      </c>
    </row>
    <row r="2098" spans="1:18" x14ac:dyDescent="0.3">
      <c r="A2098" s="1" t="s">
        <v>6058</v>
      </c>
      <c r="B2098" s="1" t="s">
        <v>6059</v>
      </c>
      <c r="C2098" s="1" t="s">
        <v>7</v>
      </c>
      <c r="D2098" s="1" t="s">
        <v>6060</v>
      </c>
      <c r="E2098" s="1">
        <f t="shared" si="32"/>
        <v>0</v>
      </c>
      <c r="F2098" s="1"/>
      <c r="G2098" s="1" t="s">
        <v>589</v>
      </c>
      <c r="H2098" s="1" t="s">
        <v>590</v>
      </c>
      <c r="I2098" s="2" t="str">
        <f>VLOOKUP($A2098,'[1]23500'!$B$3:$L$5634,1,0)</f>
        <v>PKS10070S</v>
      </c>
      <c r="J2098" s="2" t="str">
        <f>VLOOKUP($A2098,'[1]23500'!$B$3:$L$5634,2,0)</f>
        <v>PKS 10 x 70 mm Z OPISEM DO 13/18 ZNAKÓW POD OPASKI</v>
      </c>
      <c r="K2098" s="2" t="str">
        <f>VLOOKUP($A2098,'[1]23500'!$B$3:$L$5634,3,0)</f>
        <v>szt.</v>
      </c>
      <c r="L2098" s="2" t="str">
        <f>VLOOKUP($A2098,'[1]23500'!$B$3:$L$5634,4,0)</f>
        <v>8310000000</v>
      </c>
      <c r="M2098" s="2" t="str">
        <f>VLOOKUP($A2098,'[1]23500'!$B$3:$L$5634,5,0)</f>
        <v>5903041610496</v>
      </c>
      <c r="N2098" s="2">
        <f>VLOOKUP($A2098,'[1]23500'!$B$3:$L$5634,6,0)</f>
        <v>1E-3</v>
      </c>
      <c r="O2098" s="2" t="str">
        <f>VLOOKUP($A2098,'[1]23500'!$B$3:$L$5634,7,0)</f>
        <v>Kg</v>
      </c>
      <c r="P2098" s="2">
        <f>VLOOKUP($A2098,'[1]23500'!$B$3:$L$5634,8,0)</f>
        <v>1E-3</v>
      </c>
      <c r="Q2098" s="2" t="str">
        <f>VLOOKUP($A2098,'[1]23500'!$B$3:$L$5634,10,0)</f>
        <v>Stalowe</v>
      </c>
      <c r="R2098" s="2" t="str">
        <f>VLOOKUP($A2098,'[1]23500'!$B$3:$L$5634,11,0)</f>
        <v>3002</v>
      </c>
    </row>
    <row r="2099" spans="1:18" x14ac:dyDescent="0.3">
      <c r="A2099" s="1" t="s">
        <v>6061</v>
      </c>
      <c r="B2099" s="1" t="s">
        <v>6062</v>
      </c>
      <c r="C2099" s="1" t="s">
        <v>910</v>
      </c>
      <c r="D2099" s="1" t="s">
        <v>6063</v>
      </c>
      <c r="E2099" s="1">
        <f t="shared" si="32"/>
        <v>0</v>
      </c>
      <c r="F2099" s="1"/>
      <c r="G2099" s="1" t="s">
        <v>538</v>
      </c>
      <c r="H2099" s="1" t="s">
        <v>585</v>
      </c>
      <c r="I2099" s="2" t="str">
        <f>VLOOKUP($A2099,'[1]23500'!$B$3:$L$5634,1,0)</f>
        <v>PKS10080FQS</v>
      </c>
      <c r="J2099" s="2" t="str">
        <f>VLOOKUP($A2099,'[1]23500'!$B$3:$L$5634,2,0)</f>
        <v>UCHWYT DO PKS 13 OZN/80 mm POD OPASKI  (50 szt.)</v>
      </c>
      <c r="K2099" s="2" t="str">
        <f>VLOOKUP($A2099,'[1]23500'!$B$3:$L$5634,3,0)</f>
        <v>paczka</v>
      </c>
      <c r="L2099" s="2" t="str">
        <f>VLOOKUP($A2099,'[1]23500'!$B$3:$L$5634,4,0)</f>
        <v>8310000000</v>
      </c>
      <c r="M2099" s="2" t="str">
        <f>VLOOKUP($A2099,'[1]23500'!$B$3:$L$5634,5,0)</f>
        <v>7330417032282</v>
      </c>
      <c r="N2099" s="2">
        <f>VLOOKUP($A2099,'[1]23500'!$B$3:$L$5634,6,0)</f>
        <v>0.11</v>
      </c>
      <c r="O2099" s="2" t="str">
        <f>VLOOKUP($A2099,'[1]23500'!$B$3:$L$5634,7,0)</f>
        <v>Kg</v>
      </c>
      <c r="P2099" s="2">
        <f>VLOOKUP($A2099,'[1]23500'!$B$3:$L$5634,8,0)</f>
        <v>0.111</v>
      </c>
      <c r="Q2099" s="2" t="str">
        <f>VLOOKUP($A2099,'[1]23500'!$B$3:$L$5634,10,0)</f>
        <v>Stalowe</v>
      </c>
      <c r="R2099" s="2" t="str">
        <f>VLOOKUP($A2099,'[1]23500'!$B$3:$L$5634,11,0)</f>
        <v>3001</v>
      </c>
    </row>
    <row r="2100" spans="1:18" x14ac:dyDescent="0.3">
      <c r="A2100" s="1" t="s">
        <v>6064</v>
      </c>
      <c r="B2100" s="1" t="s">
        <v>6065</v>
      </c>
      <c r="C2100" s="1" t="s">
        <v>7</v>
      </c>
      <c r="D2100" s="1" t="s">
        <v>6066</v>
      </c>
      <c r="E2100" s="1">
        <f t="shared" si="32"/>
        <v>0</v>
      </c>
      <c r="F2100" s="1"/>
      <c r="G2100" s="1" t="s">
        <v>589</v>
      </c>
      <c r="H2100" s="1" t="s">
        <v>590</v>
      </c>
      <c r="I2100" s="2" t="str">
        <f>VLOOKUP($A2100,'[1]23500'!$B$3:$L$5634,1,0)</f>
        <v>PKS10090S</v>
      </c>
      <c r="J2100" s="2" t="str">
        <f>VLOOKUP($A2100,'[1]23500'!$B$3:$L$5634,2,0)</f>
        <v>PKS 10 x 90 mm Z OPISEM DO 18/26 ZNAKÓW POD OPASKI</v>
      </c>
      <c r="K2100" s="2" t="str">
        <f>VLOOKUP($A2100,'[1]23500'!$B$3:$L$5634,3,0)</f>
        <v>szt.</v>
      </c>
      <c r="L2100" s="2" t="str">
        <f>VLOOKUP($A2100,'[1]23500'!$B$3:$L$5634,4,0)</f>
        <v>8310000000</v>
      </c>
      <c r="M2100" s="2" t="str">
        <f>VLOOKUP($A2100,'[1]23500'!$B$3:$L$5634,5,0)</f>
        <v>5903041610519</v>
      </c>
      <c r="N2100" s="2">
        <f>VLOOKUP($A2100,'[1]23500'!$B$3:$L$5634,6,0)</f>
        <v>1E-3</v>
      </c>
      <c r="O2100" s="2" t="str">
        <f>VLOOKUP($A2100,'[1]23500'!$B$3:$L$5634,7,0)</f>
        <v>Kg</v>
      </c>
      <c r="P2100" s="2">
        <f>VLOOKUP($A2100,'[1]23500'!$B$3:$L$5634,8,0)</f>
        <v>1E-3</v>
      </c>
      <c r="Q2100" s="2" t="str">
        <f>VLOOKUP($A2100,'[1]23500'!$B$3:$L$5634,10,0)</f>
        <v>Stalowe</v>
      </c>
      <c r="R2100" s="2" t="str">
        <f>VLOOKUP($A2100,'[1]23500'!$B$3:$L$5634,11,0)</f>
        <v>3002</v>
      </c>
    </row>
    <row r="2101" spans="1:18" x14ac:dyDescent="0.3">
      <c r="A2101" s="1" t="s">
        <v>6067</v>
      </c>
      <c r="B2101" s="1" t="s">
        <v>6068</v>
      </c>
      <c r="C2101" s="1" t="s">
        <v>910</v>
      </c>
      <c r="D2101" s="1" t="s">
        <v>6069</v>
      </c>
      <c r="E2101" s="1">
        <f t="shared" si="32"/>
        <v>0</v>
      </c>
      <c r="F2101" s="1"/>
      <c r="G2101" s="1" t="s">
        <v>538</v>
      </c>
      <c r="H2101" s="1" t="s">
        <v>585</v>
      </c>
      <c r="I2101" s="2" t="str">
        <f>VLOOKUP($A2101,'[1]23500'!$B$3:$L$5634,1,0)</f>
        <v>PKS10100FQS</v>
      </c>
      <c r="J2101" s="2" t="str">
        <f>VLOOKUP($A2101,'[1]23500'!$B$3:$L$5634,2,0)</f>
        <v>UCHWYT DO PKS 17 OZN/100 mm POD OPASKI  (50 szt.)</v>
      </c>
      <c r="K2101" s="2" t="str">
        <f>VLOOKUP($A2101,'[1]23500'!$B$3:$L$5634,3,0)</f>
        <v>paczka</v>
      </c>
      <c r="L2101" s="2" t="str">
        <f>VLOOKUP($A2101,'[1]23500'!$B$3:$L$5634,4,0)</f>
        <v>8310000000</v>
      </c>
      <c r="M2101" s="2" t="str">
        <f>VLOOKUP($A2101,'[1]23500'!$B$3:$L$5634,5,0)</f>
        <v>7330417032305</v>
      </c>
      <c r="N2101" s="2">
        <f>VLOOKUP($A2101,'[1]23500'!$B$3:$L$5634,6,0)</f>
        <v>0.123</v>
      </c>
      <c r="O2101" s="2" t="str">
        <f>VLOOKUP($A2101,'[1]23500'!$B$3:$L$5634,7,0)</f>
        <v>Kg</v>
      </c>
      <c r="P2101" s="2">
        <f>VLOOKUP($A2101,'[1]23500'!$B$3:$L$5634,8,0)</f>
        <v>0.124</v>
      </c>
      <c r="Q2101" s="2" t="str">
        <f>VLOOKUP($A2101,'[1]23500'!$B$3:$L$5634,10,0)</f>
        <v>Stalowe</v>
      </c>
      <c r="R2101" s="2" t="str">
        <f>VLOOKUP($A2101,'[1]23500'!$B$3:$L$5634,11,0)</f>
        <v>3001</v>
      </c>
    </row>
    <row r="2102" spans="1:18" x14ac:dyDescent="0.3">
      <c r="A2102" s="1" t="s">
        <v>6070</v>
      </c>
      <c r="B2102" s="1" t="s">
        <v>6071</v>
      </c>
      <c r="C2102" s="1" t="s">
        <v>7</v>
      </c>
      <c r="D2102" s="1" t="s">
        <v>6072</v>
      </c>
      <c r="E2102" s="1">
        <f t="shared" si="32"/>
        <v>0</v>
      </c>
      <c r="F2102" s="1"/>
      <c r="G2102" s="1" t="s">
        <v>589</v>
      </c>
      <c r="H2102" s="1" t="s">
        <v>590</v>
      </c>
      <c r="I2102" s="2" t="str">
        <f>VLOOKUP($A2102,'[1]23500'!$B$3:$L$5634,1,0)</f>
        <v>PKS10110S</v>
      </c>
      <c r="J2102" s="2" t="str">
        <f>VLOOKUP($A2102,'[1]23500'!$B$3:$L$5634,2,0)</f>
        <v>PKS 10 x 110 mm Z OPISEM DO 23/33 ZNAKÓW POD OPASKI</v>
      </c>
      <c r="K2102" s="2" t="str">
        <f>VLOOKUP($A2102,'[1]23500'!$B$3:$L$5634,3,0)</f>
        <v>szt.</v>
      </c>
      <c r="L2102" s="2" t="str">
        <f>VLOOKUP($A2102,'[1]23500'!$B$3:$L$5634,4,0)</f>
        <v>8310000000</v>
      </c>
      <c r="M2102" s="2" t="str">
        <f>VLOOKUP($A2102,'[1]23500'!$B$3:$L$5634,5,0)</f>
        <v>5903041610533</v>
      </c>
      <c r="N2102" s="2">
        <f>VLOOKUP($A2102,'[1]23500'!$B$3:$L$5634,6,0)</f>
        <v>0</v>
      </c>
      <c r="O2102" s="2">
        <f>VLOOKUP($A2102,'[1]23500'!$B$3:$L$5634,7,0)</f>
        <v>0</v>
      </c>
      <c r="P2102" s="2">
        <f>VLOOKUP($A2102,'[1]23500'!$B$3:$L$5634,8,0)</f>
        <v>0</v>
      </c>
      <c r="Q2102" s="2" t="str">
        <f>VLOOKUP($A2102,'[1]23500'!$B$3:$L$5634,10,0)</f>
        <v>Stalowe</v>
      </c>
      <c r="R2102" s="2" t="str">
        <f>VLOOKUP($A2102,'[1]23500'!$B$3:$L$5634,11,0)</f>
        <v>3002</v>
      </c>
    </row>
    <row r="2103" spans="1:18" x14ac:dyDescent="0.3">
      <c r="A2103" s="1" t="s">
        <v>6073</v>
      </c>
      <c r="B2103" s="1" t="s">
        <v>6074</v>
      </c>
      <c r="C2103" s="1" t="s">
        <v>910</v>
      </c>
      <c r="D2103" s="1" t="s">
        <v>6075</v>
      </c>
      <c r="E2103" s="1">
        <f t="shared" si="32"/>
        <v>0</v>
      </c>
      <c r="F2103" s="1"/>
      <c r="G2103" s="1" t="s">
        <v>538</v>
      </c>
      <c r="H2103" s="1" t="s">
        <v>585</v>
      </c>
      <c r="I2103" s="2" t="str">
        <f>VLOOKUP($A2103,'[1]23500'!$B$3:$L$5634,1,0)</f>
        <v>PKS10120FQS</v>
      </c>
      <c r="J2103" s="2" t="str">
        <f>VLOOKUP($A2103,'[1]23500'!$B$3:$L$5634,2,0)</f>
        <v>UCHWYT DO PKS 20 OZN/120 mm POD OPASKI  (50 szt.)</v>
      </c>
      <c r="K2103" s="2" t="str">
        <f>VLOOKUP($A2103,'[1]23500'!$B$3:$L$5634,3,0)</f>
        <v>paczka</v>
      </c>
      <c r="L2103" s="2" t="str">
        <f>VLOOKUP($A2103,'[1]23500'!$B$3:$L$5634,4,0)</f>
        <v>8310000000</v>
      </c>
      <c r="M2103" s="2" t="str">
        <f>VLOOKUP($A2103,'[1]23500'!$B$3:$L$5634,5,0)</f>
        <v>7330417032329</v>
      </c>
      <c r="N2103" s="2">
        <f>VLOOKUP($A2103,'[1]23500'!$B$3:$L$5634,6,0)</f>
        <v>0.15</v>
      </c>
      <c r="O2103" s="2" t="str">
        <f>VLOOKUP($A2103,'[1]23500'!$B$3:$L$5634,7,0)</f>
        <v>Kg</v>
      </c>
      <c r="P2103" s="2">
        <f>VLOOKUP($A2103,'[1]23500'!$B$3:$L$5634,8,0)</f>
        <v>0.151</v>
      </c>
      <c r="Q2103" s="2" t="str">
        <f>VLOOKUP($A2103,'[1]23500'!$B$3:$L$5634,10,0)</f>
        <v>Stalowe</v>
      </c>
      <c r="R2103" s="2" t="str">
        <f>VLOOKUP($A2103,'[1]23500'!$B$3:$L$5634,11,0)</f>
        <v>3001</v>
      </c>
    </row>
    <row r="2104" spans="1:18" x14ac:dyDescent="0.3">
      <c r="A2104" s="1" t="s">
        <v>6076</v>
      </c>
      <c r="B2104" s="1" t="s">
        <v>6077</v>
      </c>
      <c r="C2104" s="1" t="s">
        <v>7</v>
      </c>
      <c r="D2104" s="1" t="s">
        <v>6078</v>
      </c>
      <c r="E2104" s="1">
        <f t="shared" si="32"/>
        <v>0</v>
      </c>
      <c r="F2104" s="1"/>
      <c r="G2104" s="1" t="s">
        <v>538</v>
      </c>
      <c r="H2104" s="1" t="s">
        <v>539</v>
      </c>
      <c r="I2104" s="2" t="str">
        <f>VLOOKUP($A2104,'[1]23500'!$B$3:$L$5634,1,0)</f>
        <v>PKS10AT</v>
      </c>
      <c r="J2104" s="2" t="str">
        <f>VLOOKUP($A2104,'[1]23500'!$B$3:$L$5634,2,0)</f>
        <v>NARZĘDZIE DO ZACISKANIA OPASEK STALOWYCH - ODCINANIE AUTOMATYCZNE</v>
      </c>
      <c r="K2104" s="2" t="str">
        <f>VLOOKUP($A2104,'[1]23500'!$B$3:$L$5634,3,0)</f>
        <v>szt.</v>
      </c>
      <c r="L2104" s="2" t="str">
        <f>VLOOKUP($A2104,'[1]23500'!$B$3:$L$5634,4,0)</f>
        <v>8203200000</v>
      </c>
      <c r="M2104" s="2" t="str">
        <f>VLOOKUP($A2104,'[1]23500'!$B$3:$L$5634,5,0)</f>
        <v>5906775917985</v>
      </c>
      <c r="N2104" s="2">
        <f>VLOOKUP($A2104,'[1]23500'!$B$3:$L$5634,6,0)</f>
        <v>0.55500000000000005</v>
      </c>
      <c r="O2104" s="2" t="str">
        <f>VLOOKUP($A2104,'[1]23500'!$B$3:$L$5634,7,0)</f>
        <v>Kg</v>
      </c>
      <c r="P2104" s="2">
        <f>VLOOKUP($A2104,'[1]23500'!$B$3:$L$5634,8,0)</f>
        <v>0.626</v>
      </c>
      <c r="Q2104" s="2" t="str">
        <f>VLOOKUP($A2104,'[1]23500'!$B$3:$L$5634,10,0)</f>
        <v>Do opasek</v>
      </c>
      <c r="R2104" s="2" t="str">
        <f>VLOOKUP($A2104,'[1]23500'!$B$3:$L$5634,11,0)</f>
        <v>8004</v>
      </c>
    </row>
    <row r="2105" spans="1:18" x14ac:dyDescent="0.3">
      <c r="A2105" s="1" t="s">
        <v>6079</v>
      </c>
      <c r="B2105" s="1" t="s">
        <v>6080</v>
      </c>
      <c r="C2105" s="1" t="s">
        <v>7</v>
      </c>
      <c r="D2105" s="1" t="s">
        <v>6081</v>
      </c>
      <c r="E2105" s="1">
        <f t="shared" si="32"/>
        <v>0</v>
      </c>
      <c r="F2105" s="1"/>
      <c r="G2105" s="1" t="s">
        <v>538</v>
      </c>
      <c r="H2105" s="1" t="s">
        <v>539</v>
      </c>
      <c r="I2105" s="2" t="str">
        <f>VLOOKUP($A2105,'[1]23500'!$B$3:$L$5634,1,0)</f>
        <v>PKS10MT</v>
      </c>
      <c r="J2105" s="2" t="str">
        <f>VLOOKUP($A2105,'[1]23500'!$B$3:$L$5634,2,0)</f>
        <v>NARZĘDZIE DO ZACISKANIA OPASEK STALOWYCH - ODCINANIE RĘCZNE</v>
      </c>
      <c r="K2105" s="2" t="str">
        <f>VLOOKUP($A2105,'[1]23500'!$B$3:$L$5634,3,0)</f>
        <v>szt.</v>
      </c>
      <c r="L2105" s="2" t="str">
        <f>VLOOKUP($A2105,'[1]23500'!$B$3:$L$5634,4,0)</f>
        <v>8203300000</v>
      </c>
      <c r="M2105" s="2" t="str">
        <f>VLOOKUP($A2105,'[1]23500'!$B$3:$L$5634,5,0)</f>
        <v>5903041610564</v>
      </c>
      <c r="N2105" s="2">
        <f>VLOOKUP($A2105,'[1]23500'!$B$3:$L$5634,6,0)</f>
        <v>0.56499999999999995</v>
      </c>
      <c r="O2105" s="2" t="str">
        <f>VLOOKUP($A2105,'[1]23500'!$B$3:$L$5634,7,0)</f>
        <v>Kg</v>
      </c>
      <c r="P2105" s="2">
        <f>VLOOKUP($A2105,'[1]23500'!$B$3:$L$5634,8,0)</f>
        <v>0.63</v>
      </c>
      <c r="Q2105" s="2" t="str">
        <f>VLOOKUP($A2105,'[1]23500'!$B$3:$L$5634,10,0)</f>
        <v>Do opasek</v>
      </c>
      <c r="R2105" s="2" t="str">
        <f>VLOOKUP($A2105,'[1]23500'!$B$3:$L$5634,11,0)</f>
        <v>8004</v>
      </c>
    </row>
    <row r="2106" spans="1:18" x14ac:dyDescent="0.3">
      <c r="A2106" s="1" t="s">
        <v>6082</v>
      </c>
      <c r="B2106" s="1" t="s">
        <v>6083</v>
      </c>
      <c r="C2106" s="1" t="s">
        <v>7</v>
      </c>
      <c r="D2106" s="1" t="s">
        <v>6084</v>
      </c>
      <c r="E2106" s="1">
        <f t="shared" si="32"/>
        <v>0</v>
      </c>
      <c r="F2106" s="1"/>
      <c r="G2106" s="1" t="s">
        <v>589</v>
      </c>
      <c r="H2106" s="1" t="s">
        <v>590</v>
      </c>
      <c r="I2106" s="2" t="e">
        <f>VLOOKUP($A2106,'[1]23500'!$B$3:$L$5634,1,0)</f>
        <v>#N/A</v>
      </c>
      <c r="J2106" s="2" t="e">
        <f>VLOOKUP($A2106,'[1]23500'!$B$3:$L$5634,2,0)</f>
        <v>#N/A</v>
      </c>
      <c r="K2106" s="2" t="e">
        <f>VLOOKUP($A2106,'[1]23500'!$B$3:$L$5634,3,0)</f>
        <v>#N/A</v>
      </c>
      <c r="L2106" s="2" t="e">
        <f>VLOOKUP($A2106,'[1]23500'!$B$3:$L$5634,4,0)</f>
        <v>#N/A</v>
      </c>
      <c r="M2106" s="2" t="e">
        <f>VLOOKUP($A2106,'[1]23500'!$B$3:$L$5634,5,0)</f>
        <v>#N/A</v>
      </c>
      <c r="N2106" s="2" t="e">
        <f>VLOOKUP($A2106,'[1]23500'!$B$3:$L$5634,6,0)</f>
        <v>#N/A</v>
      </c>
      <c r="O2106" s="2" t="e">
        <f>VLOOKUP($A2106,'[1]23500'!$B$3:$L$5634,7,0)</f>
        <v>#N/A</v>
      </c>
      <c r="P2106" s="2" t="e">
        <f>VLOOKUP($A2106,'[1]23500'!$B$3:$L$5634,8,0)</f>
        <v>#N/A</v>
      </c>
      <c r="Q2106" s="2" t="e">
        <f>VLOOKUP($A2106,'[1]23500'!$B$3:$L$5634,10,0)</f>
        <v>#N/A</v>
      </c>
      <c r="R2106" s="2" t="e">
        <f>VLOOKUP($A2106,'[1]23500'!$B$3:$L$5634,11,0)</f>
        <v>#N/A</v>
      </c>
    </row>
    <row r="2107" spans="1:18" x14ac:dyDescent="0.3">
      <c r="A2107" s="1" t="s">
        <v>6085</v>
      </c>
      <c r="B2107" s="1" t="s">
        <v>6086</v>
      </c>
      <c r="C2107" s="1" t="s">
        <v>7</v>
      </c>
      <c r="D2107" s="1" t="s">
        <v>6087</v>
      </c>
      <c r="E2107" s="1">
        <f t="shared" si="32"/>
        <v>0</v>
      </c>
      <c r="F2107" s="1"/>
      <c r="G2107" s="1" t="s">
        <v>589</v>
      </c>
      <c r="H2107" s="1" t="s">
        <v>590</v>
      </c>
      <c r="I2107" s="2" t="e">
        <f>VLOOKUP($A2107,'[1]23500'!$B$3:$L$5634,1,0)</f>
        <v>#N/A</v>
      </c>
      <c r="J2107" s="2" t="e">
        <f>VLOOKUP($A2107,'[1]23500'!$B$3:$L$5634,2,0)</f>
        <v>#N/A</v>
      </c>
      <c r="K2107" s="2" t="e">
        <f>VLOOKUP($A2107,'[1]23500'!$B$3:$L$5634,3,0)</f>
        <v>#N/A</v>
      </c>
      <c r="L2107" s="2" t="e">
        <f>VLOOKUP($A2107,'[1]23500'!$B$3:$L$5634,4,0)</f>
        <v>#N/A</v>
      </c>
      <c r="M2107" s="2" t="e">
        <f>VLOOKUP($A2107,'[1]23500'!$B$3:$L$5634,5,0)</f>
        <v>#N/A</v>
      </c>
      <c r="N2107" s="2" t="e">
        <f>VLOOKUP($A2107,'[1]23500'!$B$3:$L$5634,6,0)</f>
        <v>#N/A</v>
      </c>
      <c r="O2107" s="2" t="e">
        <f>VLOOKUP($A2107,'[1]23500'!$B$3:$L$5634,7,0)</f>
        <v>#N/A</v>
      </c>
      <c r="P2107" s="2" t="e">
        <f>VLOOKUP($A2107,'[1]23500'!$B$3:$L$5634,8,0)</f>
        <v>#N/A</v>
      </c>
      <c r="Q2107" s="2" t="e">
        <f>VLOOKUP($A2107,'[1]23500'!$B$3:$L$5634,10,0)</f>
        <v>#N/A</v>
      </c>
      <c r="R2107" s="2" t="e">
        <f>VLOOKUP($A2107,'[1]23500'!$B$3:$L$5634,11,0)</f>
        <v>#N/A</v>
      </c>
    </row>
    <row r="2108" spans="1:18" x14ac:dyDescent="0.3">
      <c r="A2108" s="1" t="s">
        <v>6088</v>
      </c>
      <c r="B2108" s="1" t="s">
        <v>6089</v>
      </c>
      <c r="C2108" s="1" t="s">
        <v>7</v>
      </c>
      <c r="D2108" s="1" t="s">
        <v>6090</v>
      </c>
      <c r="E2108" s="1">
        <f t="shared" si="32"/>
        <v>0</v>
      </c>
      <c r="F2108" s="1"/>
      <c r="G2108" s="1" t="s">
        <v>589</v>
      </c>
      <c r="H2108" s="1" t="s">
        <v>590</v>
      </c>
      <c r="I2108" s="2" t="str">
        <f>VLOOKUP($A2108,'[1]23500'!$B$3:$L$5634,1,0)</f>
        <v>PKS19090S</v>
      </c>
      <c r="J2108" s="2" t="str">
        <f>VLOOKUP($A2108,'[1]23500'!$B$3:$L$5634,2,0)</f>
        <v>PKS 19 x 90 mm Z OPISEM DO 2/3 x 18/26 ZNAKÓW POD OPASKI</v>
      </c>
      <c r="K2108" s="2" t="str">
        <f>VLOOKUP($A2108,'[1]23500'!$B$3:$L$5634,3,0)</f>
        <v>szt.</v>
      </c>
      <c r="L2108" s="2" t="str">
        <f>VLOOKUP($A2108,'[1]23500'!$B$3:$L$5634,4,0)</f>
        <v>8310000000</v>
      </c>
      <c r="M2108" s="2">
        <f>VLOOKUP($A2108,'[1]23500'!$B$3:$L$5634,5,0)</f>
        <v>0</v>
      </c>
      <c r="N2108" s="2">
        <f>VLOOKUP($A2108,'[1]23500'!$B$3:$L$5634,6,0)</f>
        <v>3.0000000000000001E-3</v>
      </c>
      <c r="O2108" s="2" t="str">
        <f>VLOOKUP($A2108,'[1]23500'!$B$3:$L$5634,7,0)</f>
        <v>Kg</v>
      </c>
      <c r="P2108" s="2">
        <f>VLOOKUP($A2108,'[1]23500'!$B$3:$L$5634,8,0)</f>
        <v>3.0000000000000001E-3</v>
      </c>
      <c r="Q2108" s="2" t="str">
        <f>VLOOKUP($A2108,'[1]23500'!$B$3:$L$5634,10,0)</f>
        <v>Stalowe</v>
      </c>
      <c r="R2108" s="2" t="str">
        <f>VLOOKUP($A2108,'[1]23500'!$B$3:$L$5634,11,0)</f>
        <v>3002</v>
      </c>
    </row>
    <row r="2109" spans="1:18" x14ac:dyDescent="0.3">
      <c r="A2109" s="1" t="s">
        <v>6091</v>
      </c>
      <c r="B2109" s="1" t="s">
        <v>6092</v>
      </c>
      <c r="C2109" s="1" t="s">
        <v>7</v>
      </c>
      <c r="D2109" s="1" t="s">
        <v>6093</v>
      </c>
      <c r="E2109" s="1">
        <f t="shared" si="32"/>
        <v>0</v>
      </c>
      <c r="F2109" s="1"/>
      <c r="G2109" s="1" t="s">
        <v>589</v>
      </c>
      <c r="H2109" s="1" t="s">
        <v>590</v>
      </c>
      <c r="I2109" s="2" t="e">
        <f>VLOOKUP($A2109,'[1]23500'!$B$3:$L$5634,1,0)</f>
        <v>#N/A</v>
      </c>
      <c r="J2109" s="2" t="e">
        <f>VLOOKUP($A2109,'[1]23500'!$B$3:$L$5634,2,0)</f>
        <v>#N/A</v>
      </c>
      <c r="K2109" s="2" t="e">
        <f>VLOOKUP($A2109,'[1]23500'!$B$3:$L$5634,3,0)</f>
        <v>#N/A</v>
      </c>
      <c r="L2109" s="2" t="e">
        <f>VLOOKUP($A2109,'[1]23500'!$B$3:$L$5634,4,0)</f>
        <v>#N/A</v>
      </c>
      <c r="M2109" s="2" t="e">
        <f>VLOOKUP($A2109,'[1]23500'!$B$3:$L$5634,5,0)</f>
        <v>#N/A</v>
      </c>
      <c r="N2109" s="2" t="e">
        <f>VLOOKUP($A2109,'[1]23500'!$B$3:$L$5634,6,0)</f>
        <v>#N/A</v>
      </c>
      <c r="O2109" s="2" t="e">
        <f>VLOOKUP($A2109,'[1]23500'!$B$3:$L$5634,7,0)</f>
        <v>#N/A</v>
      </c>
      <c r="P2109" s="2" t="e">
        <f>VLOOKUP($A2109,'[1]23500'!$B$3:$L$5634,8,0)</f>
        <v>#N/A</v>
      </c>
      <c r="Q2109" s="2" t="e">
        <f>VLOOKUP($A2109,'[1]23500'!$B$3:$L$5634,10,0)</f>
        <v>#N/A</v>
      </c>
      <c r="R2109" s="2" t="e">
        <f>VLOOKUP($A2109,'[1]23500'!$B$3:$L$5634,11,0)</f>
        <v>#N/A</v>
      </c>
    </row>
    <row r="2110" spans="1:18" x14ac:dyDescent="0.3">
      <c r="A2110" s="1" t="s">
        <v>6094</v>
      </c>
      <c r="B2110" s="1" t="s">
        <v>6095</v>
      </c>
      <c r="C2110" s="1" t="s">
        <v>7</v>
      </c>
      <c r="D2110" s="1" t="s">
        <v>6096</v>
      </c>
      <c r="E2110" s="1">
        <f t="shared" si="32"/>
        <v>0</v>
      </c>
      <c r="F2110" s="1"/>
      <c r="G2110" s="1" t="s">
        <v>589</v>
      </c>
      <c r="H2110" s="1" t="s">
        <v>590</v>
      </c>
      <c r="I2110" s="2" t="e">
        <f>VLOOKUP($A2110,'[1]23500'!$B$3:$L$5634,1,0)</f>
        <v>#N/A</v>
      </c>
      <c r="J2110" s="2" t="e">
        <f>VLOOKUP($A2110,'[1]23500'!$B$3:$L$5634,2,0)</f>
        <v>#N/A</v>
      </c>
      <c r="K2110" s="2" t="e">
        <f>VLOOKUP($A2110,'[1]23500'!$B$3:$L$5634,3,0)</f>
        <v>#N/A</v>
      </c>
      <c r="L2110" s="2" t="e">
        <f>VLOOKUP($A2110,'[1]23500'!$B$3:$L$5634,4,0)</f>
        <v>#N/A</v>
      </c>
      <c r="M2110" s="2" t="e">
        <f>VLOOKUP($A2110,'[1]23500'!$B$3:$L$5634,5,0)</f>
        <v>#N/A</v>
      </c>
      <c r="N2110" s="2" t="e">
        <f>VLOOKUP($A2110,'[1]23500'!$B$3:$L$5634,6,0)</f>
        <v>#N/A</v>
      </c>
      <c r="O2110" s="2" t="e">
        <f>VLOOKUP($A2110,'[1]23500'!$B$3:$L$5634,7,0)</f>
        <v>#N/A</v>
      </c>
      <c r="P2110" s="2" t="e">
        <f>VLOOKUP($A2110,'[1]23500'!$B$3:$L$5634,8,0)</f>
        <v>#N/A</v>
      </c>
      <c r="Q2110" s="2" t="e">
        <f>VLOOKUP($A2110,'[1]23500'!$B$3:$L$5634,10,0)</f>
        <v>#N/A</v>
      </c>
      <c r="R2110" s="2" t="e">
        <f>VLOOKUP($A2110,'[1]23500'!$B$3:$L$5634,11,0)</f>
        <v>#N/A</v>
      </c>
    </row>
    <row r="2111" spans="1:18" x14ac:dyDescent="0.3">
      <c r="A2111" s="1" t="s">
        <v>6097</v>
      </c>
      <c r="B2111" s="1" t="s">
        <v>6098</v>
      </c>
      <c r="C2111" s="1" t="s">
        <v>7</v>
      </c>
      <c r="D2111" s="1" t="s">
        <v>6099</v>
      </c>
      <c r="E2111" s="1">
        <f t="shared" si="32"/>
        <v>0</v>
      </c>
      <c r="F2111" s="1"/>
      <c r="G2111" s="1" t="s">
        <v>589</v>
      </c>
      <c r="H2111" s="1" t="s">
        <v>590</v>
      </c>
      <c r="I2111" s="2" t="e">
        <f>VLOOKUP($A2111,'[1]23500'!$B$3:$L$5634,1,0)</f>
        <v>#N/A</v>
      </c>
      <c r="J2111" s="2" t="e">
        <f>VLOOKUP($A2111,'[1]23500'!$B$3:$L$5634,2,0)</f>
        <v>#N/A</v>
      </c>
      <c r="K2111" s="2" t="e">
        <f>VLOOKUP($A2111,'[1]23500'!$B$3:$L$5634,3,0)</f>
        <v>#N/A</v>
      </c>
      <c r="L2111" s="2" t="e">
        <f>VLOOKUP($A2111,'[1]23500'!$B$3:$L$5634,4,0)</f>
        <v>#N/A</v>
      </c>
      <c r="M2111" s="2" t="e">
        <f>VLOOKUP($A2111,'[1]23500'!$B$3:$L$5634,5,0)</f>
        <v>#N/A</v>
      </c>
      <c r="N2111" s="2" t="e">
        <f>VLOOKUP($A2111,'[1]23500'!$B$3:$L$5634,6,0)</f>
        <v>#N/A</v>
      </c>
      <c r="O2111" s="2" t="e">
        <f>VLOOKUP($A2111,'[1]23500'!$B$3:$L$5634,7,0)</f>
        <v>#N/A</v>
      </c>
      <c r="P2111" s="2" t="e">
        <f>VLOOKUP($A2111,'[1]23500'!$B$3:$L$5634,8,0)</f>
        <v>#N/A</v>
      </c>
      <c r="Q2111" s="2" t="e">
        <f>VLOOKUP($A2111,'[1]23500'!$B$3:$L$5634,10,0)</f>
        <v>#N/A</v>
      </c>
      <c r="R2111" s="2" t="e">
        <f>VLOOKUP($A2111,'[1]23500'!$B$3:$L$5634,11,0)</f>
        <v>#N/A</v>
      </c>
    </row>
    <row r="2112" spans="1:18" x14ac:dyDescent="0.3">
      <c r="A2112" s="1" t="s">
        <v>6100</v>
      </c>
      <c r="B2112" s="1" t="s">
        <v>6101</v>
      </c>
      <c r="C2112" s="1" t="s">
        <v>7</v>
      </c>
      <c r="D2112" s="1" t="s">
        <v>6102</v>
      </c>
      <c r="E2112" s="1">
        <f t="shared" si="32"/>
        <v>0</v>
      </c>
      <c r="F2112" s="1"/>
      <c r="G2112" s="1" t="s">
        <v>589</v>
      </c>
      <c r="H2112" s="1" t="s">
        <v>590</v>
      </c>
      <c r="I2112" s="2" t="e">
        <f>VLOOKUP($A2112,'[1]23500'!$B$3:$L$5634,1,0)</f>
        <v>#N/A</v>
      </c>
      <c r="J2112" s="2" t="e">
        <f>VLOOKUP($A2112,'[1]23500'!$B$3:$L$5634,2,0)</f>
        <v>#N/A</v>
      </c>
      <c r="K2112" s="2" t="e">
        <f>VLOOKUP($A2112,'[1]23500'!$B$3:$L$5634,3,0)</f>
        <v>#N/A</v>
      </c>
      <c r="L2112" s="2" t="e">
        <f>VLOOKUP($A2112,'[1]23500'!$B$3:$L$5634,4,0)</f>
        <v>#N/A</v>
      </c>
      <c r="M2112" s="2" t="e">
        <f>VLOOKUP($A2112,'[1]23500'!$B$3:$L$5634,5,0)</f>
        <v>#N/A</v>
      </c>
      <c r="N2112" s="2" t="e">
        <f>VLOOKUP($A2112,'[1]23500'!$B$3:$L$5634,6,0)</f>
        <v>#N/A</v>
      </c>
      <c r="O2112" s="2" t="e">
        <f>VLOOKUP($A2112,'[1]23500'!$B$3:$L$5634,7,0)</f>
        <v>#N/A</v>
      </c>
      <c r="P2112" s="2" t="e">
        <f>VLOOKUP($A2112,'[1]23500'!$B$3:$L$5634,8,0)</f>
        <v>#N/A</v>
      </c>
      <c r="Q2112" s="2" t="e">
        <f>VLOOKUP($A2112,'[1]23500'!$B$3:$L$5634,10,0)</f>
        <v>#N/A</v>
      </c>
      <c r="R2112" s="2" t="e">
        <f>VLOOKUP($A2112,'[1]23500'!$B$3:$L$5634,11,0)</f>
        <v>#N/A</v>
      </c>
    </row>
    <row r="2113" spans="1:18" x14ac:dyDescent="0.3">
      <c r="A2113" s="1" t="s">
        <v>6103</v>
      </c>
      <c r="B2113" s="1" t="s">
        <v>6104</v>
      </c>
      <c r="C2113" s="1" t="s">
        <v>7</v>
      </c>
      <c r="D2113" s="1" t="s">
        <v>6105</v>
      </c>
      <c r="E2113" s="1">
        <f t="shared" si="32"/>
        <v>0</v>
      </c>
      <c r="F2113" s="1"/>
      <c r="G2113" s="1" t="s">
        <v>589</v>
      </c>
      <c r="H2113" s="1" t="s">
        <v>590</v>
      </c>
      <c r="I2113" s="2" t="e">
        <f>VLOOKUP($A2113,'[1]23500'!$B$3:$L$5634,1,0)</f>
        <v>#N/A</v>
      </c>
      <c r="J2113" s="2" t="e">
        <f>VLOOKUP($A2113,'[1]23500'!$B$3:$L$5634,2,0)</f>
        <v>#N/A</v>
      </c>
      <c r="K2113" s="2" t="e">
        <f>VLOOKUP($A2113,'[1]23500'!$B$3:$L$5634,3,0)</f>
        <v>#N/A</v>
      </c>
      <c r="L2113" s="2" t="e">
        <f>VLOOKUP($A2113,'[1]23500'!$B$3:$L$5634,4,0)</f>
        <v>#N/A</v>
      </c>
      <c r="M2113" s="2" t="e">
        <f>VLOOKUP($A2113,'[1]23500'!$B$3:$L$5634,5,0)</f>
        <v>#N/A</v>
      </c>
      <c r="N2113" s="2" t="e">
        <f>VLOOKUP($A2113,'[1]23500'!$B$3:$L$5634,6,0)</f>
        <v>#N/A</v>
      </c>
      <c r="O2113" s="2" t="e">
        <f>VLOOKUP($A2113,'[1]23500'!$B$3:$L$5634,7,0)</f>
        <v>#N/A</v>
      </c>
      <c r="P2113" s="2" t="e">
        <f>VLOOKUP($A2113,'[1]23500'!$B$3:$L$5634,8,0)</f>
        <v>#N/A</v>
      </c>
      <c r="Q2113" s="2" t="e">
        <f>VLOOKUP($A2113,'[1]23500'!$B$3:$L$5634,10,0)</f>
        <v>#N/A</v>
      </c>
      <c r="R2113" s="2" t="e">
        <f>VLOOKUP($A2113,'[1]23500'!$B$3:$L$5634,11,0)</f>
        <v>#N/A</v>
      </c>
    </row>
    <row r="2114" spans="1:18" x14ac:dyDescent="0.3">
      <c r="A2114" s="1" t="s">
        <v>6106</v>
      </c>
      <c r="B2114" s="1" t="s">
        <v>6107</v>
      </c>
      <c r="C2114" s="1" t="s">
        <v>7</v>
      </c>
      <c r="D2114" s="1" t="s">
        <v>6108</v>
      </c>
      <c r="E2114" s="1">
        <f t="shared" si="32"/>
        <v>0</v>
      </c>
      <c r="F2114" s="1"/>
      <c r="G2114" s="1" t="s">
        <v>589</v>
      </c>
      <c r="H2114" s="1" t="s">
        <v>590</v>
      </c>
      <c r="I2114" s="2" t="e">
        <f>VLOOKUP($A2114,'[1]23500'!$B$3:$L$5634,1,0)</f>
        <v>#N/A</v>
      </c>
      <c r="J2114" s="2" t="e">
        <f>VLOOKUP($A2114,'[1]23500'!$B$3:$L$5634,2,0)</f>
        <v>#N/A</v>
      </c>
      <c r="K2114" s="2" t="e">
        <f>VLOOKUP($A2114,'[1]23500'!$B$3:$L$5634,3,0)</f>
        <v>#N/A</v>
      </c>
      <c r="L2114" s="2" t="e">
        <f>VLOOKUP($A2114,'[1]23500'!$B$3:$L$5634,4,0)</f>
        <v>#N/A</v>
      </c>
      <c r="M2114" s="2" t="e">
        <f>VLOOKUP($A2114,'[1]23500'!$B$3:$L$5634,5,0)</f>
        <v>#N/A</v>
      </c>
      <c r="N2114" s="2" t="e">
        <f>VLOOKUP($A2114,'[1]23500'!$B$3:$L$5634,6,0)</f>
        <v>#N/A</v>
      </c>
      <c r="O2114" s="2" t="e">
        <f>VLOOKUP($A2114,'[1]23500'!$B$3:$L$5634,7,0)</f>
        <v>#N/A</v>
      </c>
      <c r="P2114" s="2" t="e">
        <f>VLOOKUP($A2114,'[1]23500'!$B$3:$L$5634,8,0)</f>
        <v>#N/A</v>
      </c>
      <c r="Q2114" s="2" t="e">
        <f>VLOOKUP($A2114,'[1]23500'!$B$3:$L$5634,10,0)</f>
        <v>#N/A</v>
      </c>
      <c r="R2114" s="2" t="e">
        <f>VLOOKUP($A2114,'[1]23500'!$B$3:$L$5634,11,0)</f>
        <v>#N/A</v>
      </c>
    </row>
    <row r="2115" spans="1:18" x14ac:dyDescent="0.3">
      <c r="A2115" s="1" t="s">
        <v>6109</v>
      </c>
      <c r="B2115" s="1" t="s">
        <v>6110</v>
      </c>
      <c r="C2115" s="1" t="s">
        <v>7</v>
      </c>
      <c r="D2115" s="1" t="s">
        <v>6111</v>
      </c>
      <c r="E2115" s="1">
        <f t="shared" ref="E2115:E2178" si="33">F2115/1.2</f>
        <v>0</v>
      </c>
      <c r="F2115" s="1"/>
      <c r="G2115" s="1" t="s">
        <v>589</v>
      </c>
      <c r="H2115" s="1" t="s">
        <v>590</v>
      </c>
      <c r="I2115" s="2" t="e">
        <f>VLOOKUP($A2115,'[1]23500'!$B$3:$L$5634,1,0)</f>
        <v>#N/A</v>
      </c>
      <c r="J2115" s="2" t="e">
        <f>VLOOKUP($A2115,'[1]23500'!$B$3:$L$5634,2,0)</f>
        <v>#N/A</v>
      </c>
      <c r="K2115" s="2" t="e">
        <f>VLOOKUP($A2115,'[1]23500'!$B$3:$L$5634,3,0)</f>
        <v>#N/A</v>
      </c>
      <c r="L2115" s="2" t="e">
        <f>VLOOKUP($A2115,'[1]23500'!$B$3:$L$5634,4,0)</f>
        <v>#N/A</v>
      </c>
      <c r="M2115" s="2" t="e">
        <f>VLOOKUP($A2115,'[1]23500'!$B$3:$L$5634,5,0)</f>
        <v>#N/A</v>
      </c>
      <c r="N2115" s="2" t="e">
        <f>VLOOKUP($A2115,'[1]23500'!$B$3:$L$5634,6,0)</f>
        <v>#N/A</v>
      </c>
      <c r="O2115" s="2" t="e">
        <f>VLOOKUP($A2115,'[1]23500'!$B$3:$L$5634,7,0)</f>
        <v>#N/A</v>
      </c>
      <c r="P2115" s="2" t="e">
        <f>VLOOKUP($A2115,'[1]23500'!$B$3:$L$5634,8,0)</f>
        <v>#N/A</v>
      </c>
      <c r="Q2115" s="2" t="e">
        <f>VLOOKUP($A2115,'[1]23500'!$B$3:$L$5634,10,0)</f>
        <v>#N/A</v>
      </c>
      <c r="R2115" s="2" t="e">
        <f>VLOOKUP($A2115,'[1]23500'!$B$3:$L$5634,11,0)</f>
        <v>#N/A</v>
      </c>
    </row>
    <row r="2116" spans="1:18" x14ac:dyDescent="0.3">
      <c r="A2116" s="1" t="s">
        <v>6112</v>
      </c>
      <c r="B2116" s="1" t="s">
        <v>6113</v>
      </c>
      <c r="C2116" s="1" t="s">
        <v>7</v>
      </c>
      <c r="D2116" s="1" t="s">
        <v>6114</v>
      </c>
      <c r="E2116" s="1">
        <f t="shared" si="33"/>
        <v>0</v>
      </c>
      <c r="F2116" s="1"/>
      <c r="G2116" s="1" t="s">
        <v>589</v>
      </c>
      <c r="H2116" s="1" t="s">
        <v>590</v>
      </c>
      <c r="I2116" s="2" t="e">
        <f>VLOOKUP($A2116,'[1]23500'!$B$3:$L$5634,1,0)</f>
        <v>#N/A</v>
      </c>
      <c r="J2116" s="2" t="e">
        <f>VLOOKUP($A2116,'[1]23500'!$B$3:$L$5634,2,0)</f>
        <v>#N/A</v>
      </c>
      <c r="K2116" s="2" t="e">
        <f>VLOOKUP($A2116,'[1]23500'!$B$3:$L$5634,3,0)</f>
        <v>#N/A</v>
      </c>
      <c r="L2116" s="2" t="e">
        <f>VLOOKUP($A2116,'[1]23500'!$B$3:$L$5634,4,0)</f>
        <v>#N/A</v>
      </c>
      <c r="M2116" s="2" t="e">
        <f>VLOOKUP($A2116,'[1]23500'!$B$3:$L$5634,5,0)</f>
        <v>#N/A</v>
      </c>
      <c r="N2116" s="2" t="e">
        <f>VLOOKUP($A2116,'[1]23500'!$B$3:$L$5634,6,0)</f>
        <v>#N/A</v>
      </c>
      <c r="O2116" s="2" t="e">
        <f>VLOOKUP($A2116,'[1]23500'!$B$3:$L$5634,7,0)</f>
        <v>#N/A</v>
      </c>
      <c r="P2116" s="2" t="e">
        <f>VLOOKUP($A2116,'[1]23500'!$B$3:$L$5634,8,0)</f>
        <v>#N/A</v>
      </c>
      <c r="Q2116" s="2" t="e">
        <f>VLOOKUP($A2116,'[1]23500'!$B$3:$L$5634,10,0)</f>
        <v>#N/A</v>
      </c>
      <c r="R2116" s="2" t="e">
        <f>VLOOKUP($A2116,'[1]23500'!$B$3:$L$5634,11,0)</f>
        <v>#N/A</v>
      </c>
    </row>
    <row r="2117" spans="1:18" x14ac:dyDescent="0.3">
      <c r="A2117" s="1" t="s">
        <v>6115</v>
      </c>
      <c r="B2117" s="1" t="s">
        <v>6116</v>
      </c>
      <c r="C2117" s="1" t="s">
        <v>105</v>
      </c>
      <c r="D2117" s="1" t="s">
        <v>6117</v>
      </c>
      <c r="E2117" s="1">
        <f t="shared" si="33"/>
        <v>0</v>
      </c>
      <c r="F2117" s="1"/>
      <c r="G2117" s="1" t="s">
        <v>5681</v>
      </c>
      <c r="H2117" s="1" t="s">
        <v>54</v>
      </c>
      <c r="I2117" s="2" t="str">
        <f>VLOOKUP($A2117,'[1]23500'!$B$3:$L$5634,1,0)</f>
        <v>PKS46150AN16</v>
      </c>
      <c r="J2117" s="2" t="str">
        <f>VLOOKUP($A2117,'[1]23500'!$B$3:$L$5634,2,0)</f>
        <v>OPASKA STALOWA 150 x 4.6 mm AISI316</v>
      </c>
      <c r="K2117" s="2" t="str">
        <f>VLOOKUP($A2117,'[1]23500'!$B$3:$L$5634,3,0)</f>
        <v>szt.</v>
      </c>
      <c r="L2117" s="2" t="str">
        <f>VLOOKUP($A2117,'[1]23500'!$B$3:$L$5634,4,0)</f>
        <v>7326909800</v>
      </c>
      <c r="M2117" s="2" t="str">
        <f>VLOOKUP($A2117,'[1]23500'!$B$3:$L$5634,5,0)</f>
        <v>5906775915967</v>
      </c>
      <c r="N2117" s="2">
        <f>VLOOKUP($A2117,'[1]23500'!$B$3:$L$5634,6,0)</f>
        <v>2E-3</v>
      </c>
      <c r="O2117" s="2" t="str">
        <f>VLOOKUP($A2117,'[1]23500'!$B$3:$L$5634,7,0)</f>
        <v>Kg</v>
      </c>
      <c r="P2117" s="2">
        <f>VLOOKUP($A2117,'[1]23500'!$B$3:$L$5634,8,0)</f>
        <v>2E-3</v>
      </c>
      <c r="Q2117" s="2" t="str">
        <f>VLOOKUP($A2117,'[1]23500'!$B$3:$L$5634,10,0)</f>
        <v>OPASKI STALOWE</v>
      </c>
      <c r="R2117" s="2" t="str">
        <f>VLOOKUP($A2117,'[1]23500'!$B$3:$L$5634,11,0)</f>
        <v>3102</v>
      </c>
    </row>
    <row r="2118" spans="1:18" x14ac:dyDescent="0.3">
      <c r="A2118" s="1" t="s">
        <v>6118</v>
      </c>
      <c r="B2118" s="1" t="s">
        <v>6119</v>
      </c>
      <c r="C2118" s="1" t="s">
        <v>105</v>
      </c>
      <c r="D2118" s="1" t="s">
        <v>6120</v>
      </c>
      <c r="E2118" s="1">
        <f t="shared" si="33"/>
        <v>0</v>
      </c>
      <c r="F2118" s="1"/>
      <c r="G2118" s="1" t="s">
        <v>5681</v>
      </c>
      <c r="H2118" s="1" t="s">
        <v>54</v>
      </c>
      <c r="I2118" s="2" t="str">
        <f>VLOOKUP($A2118,'[1]23500'!$B$3:$L$5634,1,0)</f>
        <v>PKS46200AN16</v>
      </c>
      <c r="J2118" s="2" t="str">
        <f>VLOOKUP($A2118,'[1]23500'!$B$3:$L$5634,2,0)</f>
        <v>OPASKA STALOWA 200 x 4.6 mm AISI316</v>
      </c>
      <c r="K2118" s="2" t="str">
        <f>VLOOKUP($A2118,'[1]23500'!$B$3:$L$5634,3,0)</f>
        <v>szt.</v>
      </c>
      <c r="L2118" s="2" t="str">
        <f>VLOOKUP($A2118,'[1]23500'!$B$3:$L$5634,4,0)</f>
        <v>7326909800</v>
      </c>
      <c r="M2118" s="2" t="str">
        <f>VLOOKUP($A2118,'[1]23500'!$B$3:$L$5634,5,0)</f>
        <v>5906775915974</v>
      </c>
      <c r="N2118" s="2">
        <f>VLOOKUP($A2118,'[1]23500'!$B$3:$L$5634,6,0)</f>
        <v>2E-3</v>
      </c>
      <c r="O2118" s="2" t="str">
        <f>VLOOKUP($A2118,'[1]23500'!$B$3:$L$5634,7,0)</f>
        <v>Kg</v>
      </c>
      <c r="P2118" s="2">
        <f>VLOOKUP($A2118,'[1]23500'!$B$3:$L$5634,8,0)</f>
        <v>2E-3</v>
      </c>
      <c r="Q2118" s="2" t="str">
        <f>VLOOKUP($A2118,'[1]23500'!$B$3:$L$5634,10,0)</f>
        <v>OPASKI STALOWE</v>
      </c>
      <c r="R2118" s="2" t="str">
        <f>VLOOKUP($A2118,'[1]23500'!$B$3:$L$5634,11,0)</f>
        <v>3102</v>
      </c>
    </row>
    <row r="2119" spans="1:18" x14ac:dyDescent="0.3">
      <c r="A2119" s="1" t="s">
        <v>6121</v>
      </c>
      <c r="B2119" s="1" t="s">
        <v>6122</v>
      </c>
      <c r="C2119" s="1" t="s">
        <v>105</v>
      </c>
      <c r="D2119" s="1" t="s">
        <v>6123</v>
      </c>
      <c r="E2119" s="1">
        <f t="shared" si="33"/>
        <v>0</v>
      </c>
      <c r="F2119" s="1"/>
      <c r="G2119" s="1" t="s">
        <v>5681</v>
      </c>
      <c r="H2119" s="1" t="s">
        <v>54</v>
      </c>
      <c r="I2119" s="2" t="str">
        <f>VLOOKUP($A2119,'[1]23500'!$B$3:$L$5634,1,0)</f>
        <v>PKS46300AN16</v>
      </c>
      <c r="J2119" s="2" t="str">
        <f>VLOOKUP($A2119,'[1]23500'!$B$3:$L$5634,2,0)</f>
        <v>OPASKA STALOWA 300 x 4.6 mm AISI316</v>
      </c>
      <c r="K2119" s="2" t="str">
        <f>VLOOKUP($A2119,'[1]23500'!$B$3:$L$5634,3,0)</f>
        <v>szt.</v>
      </c>
      <c r="L2119" s="2" t="str">
        <f>VLOOKUP($A2119,'[1]23500'!$B$3:$L$5634,4,0)</f>
        <v>7326909800</v>
      </c>
      <c r="M2119" s="2" t="str">
        <f>VLOOKUP($A2119,'[1]23500'!$B$3:$L$5634,5,0)</f>
        <v>5903041610625</v>
      </c>
      <c r="N2119" s="2">
        <f>VLOOKUP($A2119,'[1]23500'!$B$3:$L$5634,6,0)</f>
        <v>3.0000000000000001E-3</v>
      </c>
      <c r="O2119" s="2" t="str">
        <f>VLOOKUP($A2119,'[1]23500'!$B$3:$L$5634,7,0)</f>
        <v>Kg</v>
      </c>
      <c r="P2119" s="2">
        <f>VLOOKUP($A2119,'[1]23500'!$B$3:$L$5634,8,0)</f>
        <v>3.0000000000000001E-3</v>
      </c>
      <c r="Q2119" s="2" t="str">
        <f>VLOOKUP($A2119,'[1]23500'!$B$3:$L$5634,10,0)</f>
        <v>OPASKI STALOWE</v>
      </c>
      <c r="R2119" s="2" t="str">
        <f>VLOOKUP($A2119,'[1]23500'!$B$3:$L$5634,11,0)</f>
        <v>3102</v>
      </c>
    </row>
    <row r="2120" spans="1:18" x14ac:dyDescent="0.3">
      <c r="A2120" s="1" t="s">
        <v>6124</v>
      </c>
      <c r="B2120" s="1" t="s">
        <v>6125</v>
      </c>
      <c r="C2120" s="1" t="s">
        <v>105</v>
      </c>
      <c r="D2120" s="1" t="s">
        <v>6126</v>
      </c>
      <c r="E2120" s="1">
        <f t="shared" si="33"/>
        <v>0</v>
      </c>
      <c r="F2120" s="1"/>
      <c r="G2120" s="1" t="s">
        <v>5681</v>
      </c>
      <c r="H2120" s="1" t="s">
        <v>54</v>
      </c>
      <c r="I2120" s="2" t="str">
        <f>VLOOKUP($A2120,'[1]23500'!$B$3:$L$5634,1,0)</f>
        <v>PKS46360AN16</v>
      </c>
      <c r="J2120" s="2" t="str">
        <f>VLOOKUP($A2120,'[1]23500'!$B$3:$L$5634,2,0)</f>
        <v>OPASKA STALOWA 360 x 4.6 mm AISI316</v>
      </c>
      <c r="K2120" s="2" t="str">
        <f>VLOOKUP($A2120,'[1]23500'!$B$3:$L$5634,3,0)</f>
        <v>szt.</v>
      </c>
      <c r="L2120" s="2" t="str">
        <f>VLOOKUP($A2120,'[1]23500'!$B$3:$L$5634,4,0)</f>
        <v>8301600000</v>
      </c>
      <c r="M2120" s="2" t="str">
        <f>VLOOKUP($A2120,'[1]23500'!$B$3:$L$5634,5,0)</f>
        <v>5906775915981</v>
      </c>
      <c r="N2120" s="2">
        <f>VLOOKUP($A2120,'[1]23500'!$B$3:$L$5634,6,0)</f>
        <v>4.0000000000000001E-3</v>
      </c>
      <c r="O2120" s="2" t="str">
        <f>VLOOKUP($A2120,'[1]23500'!$B$3:$L$5634,7,0)</f>
        <v>Kg</v>
      </c>
      <c r="P2120" s="2">
        <f>VLOOKUP($A2120,'[1]23500'!$B$3:$L$5634,8,0)</f>
        <v>4.0000000000000001E-3</v>
      </c>
      <c r="Q2120" s="2" t="str">
        <f>VLOOKUP($A2120,'[1]23500'!$B$3:$L$5634,10,0)</f>
        <v>OPASKI STALOWE</v>
      </c>
      <c r="R2120" s="2" t="str">
        <f>VLOOKUP($A2120,'[1]23500'!$B$3:$L$5634,11,0)</f>
        <v>3102</v>
      </c>
    </row>
    <row r="2121" spans="1:18" x14ac:dyDescent="0.3">
      <c r="A2121" s="1" t="s">
        <v>6127</v>
      </c>
      <c r="B2121" s="1" t="s">
        <v>6128</v>
      </c>
      <c r="C2121" s="1" t="s">
        <v>105</v>
      </c>
      <c r="D2121" s="1" t="s">
        <v>6129</v>
      </c>
      <c r="E2121" s="1">
        <f t="shared" si="33"/>
        <v>0</v>
      </c>
      <c r="F2121" s="1"/>
      <c r="G2121" s="1" t="s">
        <v>5681</v>
      </c>
      <c r="H2121" s="1" t="s">
        <v>54</v>
      </c>
      <c r="I2121" s="2" t="str">
        <f>VLOOKUP($A2121,'[1]23500'!$B$3:$L$5634,1,0)</f>
        <v>PKS46520AN16</v>
      </c>
      <c r="J2121" s="2" t="str">
        <f>VLOOKUP($A2121,'[1]23500'!$B$3:$L$5634,2,0)</f>
        <v>OPASKA STALOWA 520 x 4.6 mm AISI316</v>
      </c>
      <c r="K2121" s="2" t="str">
        <f>VLOOKUP($A2121,'[1]23500'!$B$3:$L$5634,3,0)</f>
        <v>szt.</v>
      </c>
      <c r="L2121" s="2" t="str">
        <f>VLOOKUP($A2121,'[1]23500'!$B$3:$L$5634,4,0)</f>
        <v>7326909800</v>
      </c>
      <c r="M2121" s="2" t="str">
        <f>VLOOKUP($A2121,'[1]23500'!$B$3:$L$5634,5,0)</f>
        <v>5903041610632</v>
      </c>
      <c r="N2121" s="2">
        <f>VLOOKUP($A2121,'[1]23500'!$B$3:$L$5634,6,0)</f>
        <v>6.0000000000000001E-3</v>
      </c>
      <c r="O2121" s="2" t="str">
        <f>VLOOKUP($A2121,'[1]23500'!$B$3:$L$5634,7,0)</f>
        <v>Kg</v>
      </c>
      <c r="P2121" s="2">
        <f>VLOOKUP($A2121,'[1]23500'!$B$3:$L$5634,8,0)</f>
        <v>7.0000000000000001E-3</v>
      </c>
      <c r="Q2121" s="2" t="str">
        <f>VLOOKUP($A2121,'[1]23500'!$B$3:$L$5634,10,0)</f>
        <v>OPASKI STALOWE</v>
      </c>
      <c r="R2121" s="2" t="str">
        <f>VLOOKUP($A2121,'[1]23500'!$B$3:$L$5634,11,0)</f>
        <v>3102</v>
      </c>
    </row>
    <row r="2122" spans="1:18" x14ac:dyDescent="0.3">
      <c r="A2122" s="1" t="s">
        <v>6130</v>
      </c>
      <c r="B2122" s="1" t="s">
        <v>6131</v>
      </c>
      <c r="C2122" s="1" t="s">
        <v>105</v>
      </c>
      <c r="D2122" s="1" t="s">
        <v>6132</v>
      </c>
      <c r="E2122" s="1">
        <f t="shared" si="33"/>
        <v>0</v>
      </c>
      <c r="F2122" s="1"/>
      <c r="G2122" s="1" t="s">
        <v>5681</v>
      </c>
      <c r="H2122" s="1" t="s">
        <v>54</v>
      </c>
      <c r="I2122" s="2" t="str">
        <f>VLOOKUP($A2122,'[1]23500'!$B$3:$L$5634,1,0)</f>
        <v>PKS46680AN16</v>
      </c>
      <c r="J2122" s="2" t="str">
        <f>VLOOKUP($A2122,'[1]23500'!$B$3:$L$5634,2,0)</f>
        <v>OPASKA STALOWA 680 x 4.6 mm AISI316</v>
      </c>
      <c r="K2122" s="2" t="str">
        <f>VLOOKUP($A2122,'[1]23500'!$B$3:$L$5634,3,0)</f>
        <v>szt.</v>
      </c>
      <c r="L2122" s="2" t="str">
        <f>VLOOKUP($A2122,'[1]23500'!$B$3:$L$5634,4,0)</f>
        <v>7326909800</v>
      </c>
      <c r="M2122" s="2">
        <f>VLOOKUP($A2122,'[1]23500'!$B$3:$L$5634,5,0)</f>
        <v>0</v>
      </c>
      <c r="N2122" s="2">
        <f>VLOOKUP($A2122,'[1]23500'!$B$3:$L$5634,6,0)</f>
        <v>6.0000000000000001E-3</v>
      </c>
      <c r="O2122" s="2" t="str">
        <f>VLOOKUP($A2122,'[1]23500'!$B$3:$L$5634,7,0)</f>
        <v>Kg</v>
      </c>
      <c r="P2122" s="2">
        <f>VLOOKUP($A2122,'[1]23500'!$B$3:$L$5634,8,0)</f>
        <v>7.0000000000000001E-3</v>
      </c>
      <c r="Q2122" s="2" t="str">
        <f>VLOOKUP($A2122,'[1]23500'!$B$3:$L$5634,10,0)</f>
        <v>OPASKI STALOWE</v>
      </c>
      <c r="R2122" s="2" t="str">
        <f>VLOOKUP($A2122,'[1]23500'!$B$3:$L$5634,11,0)</f>
        <v>3102</v>
      </c>
    </row>
    <row r="2123" spans="1:18" x14ac:dyDescent="0.3">
      <c r="A2123" s="1" t="s">
        <v>6133</v>
      </c>
      <c r="B2123" s="1" t="s">
        <v>6134</v>
      </c>
      <c r="C2123" s="1" t="s">
        <v>105</v>
      </c>
      <c r="D2123" s="1" t="s">
        <v>6135</v>
      </c>
      <c r="E2123" s="1">
        <f t="shared" si="33"/>
        <v>0</v>
      </c>
      <c r="F2123" s="1"/>
      <c r="G2123" s="1" t="s">
        <v>5681</v>
      </c>
      <c r="H2123" s="1" t="s">
        <v>54</v>
      </c>
      <c r="I2123" s="2" t="str">
        <f>VLOOKUP($A2123,'[1]23500'!$B$3:$L$5634,1,0)</f>
        <v>PKS79360AN16</v>
      </c>
      <c r="J2123" s="2" t="str">
        <f>VLOOKUP($A2123,'[1]23500'!$B$3:$L$5634,2,0)</f>
        <v>OPASKA STALOWA 360 x 7.9 mm AISI316</v>
      </c>
      <c r="K2123" s="2" t="str">
        <f>VLOOKUP($A2123,'[1]23500'!$B$3:$L$5634,3,0)</f>
        <v>szt.</v>
      </c>
      <c r="L2123" s="2" t="str">
        <f>VLOOKUP($A2123,'[1]23500'!$B$3:$L$5634,4,0)</f>
        <v>7326909800</v>
      </c>
      <c r="M2123" s="2" t="str">
        <f>VLOOKUP($A2123,'[1]23500'!$B$3:$L$5634,5,0)</f>
        <v>5903041610656</v>
      </c>
      <c r="N2123" s="2">
        <f>VLOOKUP($A2123,'[1]23500'!$B$3:$L$5634,6,0)</f>
        <v>7.0000000000000001E-3</v>
      </c>
      <c r="O2123" s="2" t="str">
        <f>VLOOKUP($A2123,'[1]23500'!$B$3:$L$5634,7,0)</f>
        <v>Kg</v>
      </c>
      <c r="P2123" s="2">
        <f>VLOOKUP($A2123,'[1]23500'!$B$3:$L$5634,8,0)</f>
        <v>8.0000000000000002E-3</v>
      </c>
      <c r="Q2123" s="2" t="str">
        <f>VLOOKUP($A2123,'[1]23500'!$B$3:$L$5634,10,0)</f>
        <v>OPASKI STALOWE</v>
      </c>
      <c r="R2123" s="2" t="str">
        <f>VLOOKUP($A2123,'[1]23500'!$B$3:$L$5634,11,0)</f>
        <v>3102</v>
      </c>
    </row>
    <row r="2124" spans="1:18" x14ac:dyDescent="0.3">
      <c r="A2124" s="1" t="s">
        <v>6136</v>
      </c>
      <c r="B2124" s="1" t="s">
        <v>6137</v>
      </c>
      <c r="C2124" s="1" t="s">
        <v>680</v>
      </c>
      <c r="D2124" s="1" t="s">
        <v>6138</v>
      </c>
      <c r="E2124" s="1">
        <f t="shared" si="33"/>
        <v>0</v>
      </c>
      <c r="F2124" s="1"/>
      <c r="G2124" s="1" t="s">
        <v>5681</v>
      </c>
      <c r="H2124" s="1" t="s">
        <v>54</v>
      </c>
      <c r="I2124" s="2" t="str">
        <f>VLOOKUP($A2124,'[1]23500'!$B$3:$L$5634,1,0)</f>
        <v>PKSC46150AN0</v>
      </c>
      <c r="J2124" s="2" t="str">
        <f>VLOOKUP($A2124,'[1]23500'!$B$3:$L$5634,2,0)</f>
        <v>OPASKA STALOWA 150 x 4.6 mm POWLEKANA CZARNA  (100 szt.)</v>
      </c>
      <c r="K2124" s="2" t="str">
        <f>VLOOKUP($A2124,'[1]23500'!$B$3:$L$5634,3,0)</f>
        <v>paczka</v>
      </c>
      <c r="L2124" s="2" t="str">
        <f>VLOOKUP($A2124,'[1]23500'!$B$3:$L$5634,4,0)</f>
        <v>7326909800</v>
      </c>
      <c r="M2124" s="2" t="str">
        <f>VLOOKUP($A2124,'[1]23500'!$B$3:$L$5634,5,0)</f>
        <v>5903041610663</v>
      </c>
      <c r="N2124" s="2">
        <f>VLOOKUP($A2124,'[1]23500'!$B$3:$L$5634,6,0)</f>
        <v>0.20799999999999999</v>
      </c>
      <c r="O2124" s="2" t="str">
        <f>VLOOKUP($A2124,'[1]23500'!$B$3:$L$5634,7,0)</f>
        <v>Kg</v>
      </c>
      <c r="P2124" s="2">
        <f>VLOOKUP($A2124,'[1]23500'!$B$3:$L$5634,8,0)</f>
        <v>0.21</v>
      </c>
      <c r="Q2124" s="2" t="str">
        <f>VLOOKUP($A2124,'[1]23500'!$B$3:$L$5634,10,0)</f>
        <v>OPASKI STALOWE</v>
      </c>
      <c r="R2124" s="2" t="str">
        <f>VLOOKUP($A2124,'[1]23500'!$B$3:$L$5634,11,0)</f>
        <v>3102</v>
      </c>
    </row>
    <row r="2125" spans="1:18" x14ac:dyDescent="0.3">
      <c r="A2125" s="1" t="s">
        <v>6139</v>
      </c>
      <c r="B2125" s="1" t="s">
        <v>6140</v>
      </c>
      <c r="C2125" s="1" t="s">
        <v>680</v>
      </c>
      <c r="D2125" s="1" t="s">
        <v>6141</v>
      </c>
      <c r="E2125" s="1">
        <f t="shared" si="33"/>
        <v>0</v>
      </c>
      <c r="F2125" s="1"/>
      <c r="G2125" s="1" t="s">
        <v>5681</v>
      </c>
      <c r="H2125" s="1" t="s">
        <v>54</v>
      </c>
      <c r="I2125" s="2" t="str">
        <f>VLOOKUP($A2125,'[1]23500'!$B$3:$L$5634,1,0)</f>
        <v>PKSC46200AN0</v>
      </c>
      <c r="J2125" s="2" t="str">
        <f>VLOOKUP($A2125,'[1]23500'!$B$3:$L$5634,2,0)</f>
        <v>OPASKA STALOWA 200 x 4.6 mm POWLEKANA CZARNA  (100 szt.)</v>
      </c>
      <c r="K2125" s="2" t="str">
        <f>VLOOKUP($A2125,'[1]23500'!$B$3:$L$5634,3,0)</f>
        <v>paczka</v>
      </c>
      <c r="L2125" s="2" t="str">
        <f>VLOOKUP($A2125,'[1]23500'!$B$3:$L$5634,4,0)</f>
        <v>7326909800</v>
      </c>
      <c r="M2125" s="2" t="str">
        <f>VLOOKUP($A2125,'[1]23500'!$B$3:$L$5634,5,0)</f>
        <v>5903041610670</v>
      </c>
      <c r="N2125" s="2">
        <f>VLOOKUP($A2125,'[1]23500'!$B$3:$L$5634,6,0)</f>
        <v>0.25800000000000001</v>
      </c>
      <c r="O2125" s="2" t="str">
        <f>VLOOKUP($A2125,'[1]23500'!$B$3:$L$5634,7,0)</f>
        <v>Kg</v>
      </c>
      <c r="P2125" s="2">
        <f>VLOOKUP($A2125,'[1]23500'!$B$3:$L$5634,8,0)</f>
        <v>0.26</v>
      </c>
      <c r="Q2125" s="2" t="str">
        <f>VLOOKUP($A2125,'[1]23500'!$B$3:$L$5634,10,0)</f>
        <v>OPASKI STALOWE</v>
      </c>
      <c r="R2125" s="2" t="str">
        <f>VLOOKUP($A2125,'[1]23500'!$B$3:$L$5634,11,0)</f>
        <v>3102</v>
      </c>
    </row>
    <row r="2126" spans="1:18" x14ac:dyDescent="0.3">
      <c r="A2126" s="1" t="s">
        <v>6142</v>
      </c>
      <c r="B2126" s="1" t="s">
        <v>6143</v>
      </c>
      <c r="C2126" s="1" t="s">
        <v>680</v>
      </c>
      <c r="D2126" s="1" t="s">
        <v>6144</v>
      </c>
      <c r="E2126" s="1">
        <f t="shared" si="33"/>
        <v>0</v>
      </c>
      <c r="F2126" s="1"/>
      <c r="G2126" s="1" t="s">
        <v>5681</v>
      </c>
      <c r="H2126" s="1" t="s">
        <v>54</v>
      </c>
      <c r="I2126" s="2" t="str">
        <f>VLOOKUP($A2126,'[1]23500'!$B$3:$L$5634,1,0)</f>
        <v>PKSC46200AN2</v>
      </c>
      <c r="J2126" s="2" t="str">
        <f>VLOOKUP($A2126,'[1]23500'!$B$3:$L$5634,2,0)</f>
        <v>OPASKA STALOWA 200 x 4.6 mm POWLEKANA CZERWONA (100 szt.)</v>
      </c>
      <c r="K2126" s="2" t="str">
        <f>VLOOKUP($A2126,'[1]23500'!$B$3:$L$5634,3,0)</f>
        <v>paczka</v>
      </c>
      <c r="L2126" s="2" t="str">
        <f>VLOOKUP($A2126,'[1]23500'!$B$3:$L$5634,4,0)</f>
        <v>7326909800</v>
      </c>
      <c r="M2126" s="2" t="str">
        <f>VLOOKUP($A2126,'[1]23500'!$B$3:$L$5634,5,0)</f>
        <v>5903041610687</v>
      </c>
      <c r="N2126" s="2">
        <f>VLOOKUP($A2126,'[1]23500'!$B$3:$L$5634,6,0)</f>
        <v>0.25800000000000001</v>
      </c>
      <c r="O2126" s="2" t="str">
        <f>VLOOKUP($A2126,'[1]23500'!$B$3:$L$5634,7,0)</f>
        <v>Kg</v>
      </c>
      <c r="P2126" s="2">
        <f>VLOOKUP($A2126,'[1]23500'!$B$3:$L$5634,8,0)</f>
        <v>0.26</v>
      </c>
      <c r="Q2126" s="2" t="str">
        <f>VLOOKUP($A2126,'[1]23500'!$B$3:$L$5634,10,0)</f>
        <v>OPASKI STALOWE</v>
      </c>
      <c r="R2126" s="2" t="str">
        <f>VLOOKUP($A2126,'[1]23500'!$B$3:$L$5634,11,0)</f>
        <v>3102</v>
      </c>
    </row>
    <row r="2127" spans="1:18" x14ac:dyDescent="0.3">
      <c r="A2127" s="1" t="s">
        <v>6145</v>
      </c>
      <c r="B2127" s="1" t="s">
        <v>6146</v>
      </c>
      <c r="C2127" s="1" t="s">
        <v>680</v>
      </c>
      <c r="D2127" s="1" t="s">
        <v>6147</v>
      </c>
      <c r="E2127" s="1">
        <f t="shared" si="33"/>
        <v>0</v>
      </c>
      <c r="F2127" s="1"/>
      <c r="G2127" s="1" t="s">
        <v>5681</v>
      </c>
      <c r="H2127" s="1" t="s">
        <v>54</v>
      </c>
      <c r="I2127" s="2" t="str">
        <f>VLOOKUP($A2127,'[1]23500'!$B$3:$L$5634,1,0)</f>
        <v>PKSC46260AN0</v>
      </c>
      <c r="J2127" s="2" t="str">
        <f>VLOOKUP($A2127,'[1]23500'!$B$3:$L$5634,2,0)</f>
        <v>OPASKA STALOWA 260 x 4.6 mm POWLEKANA CZARNA  (100 szt.)</v>
      </c>
      <c r="K2127" s="2" t="str">
        <f>VLOOKUP($A2127,'[1]23500'!$B$3:$L$5634,3,0)</f>
        <v>paczka</v>
      </c>
      <c r="L2127" s="2" t="str">
        <f>VLOOKUP($A2127,'[1]23500'!$B$3:$L$5634,4,0)</f>
        <v>7326909800</v>
      </c>
      <c r="M2127" s="2" t="str">
        <f>VLOOKUP($A2127,'[1]23500'!$B$3:$L$5634,5,0)</f>
        <v>5903041610694</v>
      </c>
      <c r="N2127" s="2">
        <f>VLOOKUP($A2127,'[1]23500'!$B$3:$L$5634,6,0)</f>
        <v>0.32400000000000001</v>
      </c>
      <c r="O2127" s="2" t="str">
        <f>VLOOKUP($A2127,'[1]23500'!$B$3:$L$5634,7,0)</f>
        <v>Kg</v>
      </c>
      <c r="P2127" s="2">
        <f>VLOOKUP($A2127,'[1]23500'!$B$3:$L$5634,8,0)</f>
        <v>0.32600000000000001</v>
      </c>
      <c r="Q2127" s="2" t="str">
        <f>VLOOKUP($A2127,'[1]23500'!$B$3:$L$5634,10,0)</f>
        <v>OPASKI STALOWE</v>
      </c>
      <c r="R2127" s="2" t="str">
        <f>VLOOKUP($A2127,'[1]23500'!$B$3:$L$5634,11,0)</f>
        <v>3102</v>
      </c>
    </row>
    <row r="2128" spans="1:18" x14ac:dyDescent="0.3">
      <c r="A2128" s="1" t="s">
        <v>6148</v>
      </c>
      <c r="B2128" s="1" t="s">
        <v>6149</v>
      </c>
      <c r="C2128" s="1" t="s">
        <v>680</v>
      </c>
      <c r="D2128" s="1" t="s">
        <v>6150</v>
      </c>
      <c r="E2128" s="1">
        <f t="shared" si="33"/>
        <v>0</v>
      </c>
      <c r="F2128" s="1"/>
      <c r="G2128" s="1" t="s">
        <v>5681</v>
      </c>
      <c r="H2128" s="1" t="s">
        <v>54</v>
      </c>
      <c r="I2128" s="2" t="str">
        <f>VLOOKUP($A2128,'[1]23500'!$B$3:$L$5634,1,0)</f>
        <v>PKSC46300AN0</v>
      </c>
      <c r="J2128" s="2" t="str">
        <f>VLOOKUP($A2128,'[1]23500'!$B$3:$L$5634,2,0)</f>
        <v>OPASKA STALOWA 300 x 4.6 mm POWLEKANA CZARNA  (100 szt.)</v>
      </c>
      <c r="K2128" s="2" t="str">
        <f>VLOOKUP($A2128,'[1]23500'!$B$3:$L$5634,3,0)</f>
        <v>paczka</v>
      </c>
      <c r="L2128" s="2" t="str">
        <f>VLOOKUP($A2128,'[1]23500'!$B$3:$L$5634,4,0)</f>
        <v>7326909800</v>
      </c>
      <c r="M2128" s="2" t="str">
        <f>VLOOKUP($A2128,'[1]23500'!$B$3:$L$5634,5,0)</f>
        <v>5903041610700</v>
      </c>
      <c r="N2128" s="2">
        <f>VLOOKUP($A2128,'[1]23500'!$B$3:$L$5634,6,0)</f>
        <v>0.35699999999999998</v>
      </c>
      <c r="O2128" s="2" t="str">
        <f>VLOOKUP($A2128,'[1]23500'!$B$3:$L$5634,7,0)</f>
        <v>Kg</v>
      </c>
      <c r="P2128" s="2">
        <f>VLOOKUP($A2128,'[1]23500'!$B$3:$L$5634,8,0)</f>
        <v>0.35899999999999999</v>
      </c>
      <c r="Q2128" s="2" t="str">
        <f>VLOOKUP($A2128,'[1]23500'!$B$3:$L$5634,10,0)</f>
        <v>OPASKI STALOWE</v>
      </c>
      <c r="R2128" s="2" t="str">
        <f>VLOOKUP($A2128,'[1]23500'!$B$3:$L$5634,11,0)</f>
        <v>3102</v>
      </c>
    </row>
    <row r="2129" spans="1:18" x14ac:dyDescent="0.3">
      <c r="A2129" s="1" t="s">
        <v>6151</v>
      </c>
      <c r="B2129" s="1" t="s">
        <v>6152</v>
      </c>
      <c r="C2129" s="1" t="s">
        <v>680</v>
      </c>
      <c r="D2129" s="1" t="s">
        <v>6153</v>
      </c>
      <c r="E2129" s="1">
        <f t="shared" si="33"/>
        <v>0</v>
      </c>
      <c r="F2129" s="1"/>
      <c r="G2129" s="1" t="s">
        <v>5681</v>
      </c>
      <c r="H2129" s="1" t="s">
        <v>54</v>
      </c>
      <c r="I2129" s="2" t="str">
        <f>VLOOKUP($A2129,'[1]23500'!$B$3:$L$5634,1,0)</f>
        <v>PKSC46360AN0</v>
      </c>
      <c r="J2129" s="2" t="str">
        <f>VLOOKUP($A2129,'[1]23500'!$B$3:$L$5634,2,0)</f>
        <v>OPASKA STALOWA 360 x 4.6 mm POWLEKANA CZARNA  (100 szt.)</v>
      </c>
      <c r="K2129" s="2" t="str">
        <f>VLOOKUP($A2129,'[1]23500'!$B$3:$L$5634,3,0)</f>
        <v>paczka</v>
      </c>
      <c r="L2129" s="2" t="str">
        <f>VLOOKUP($A2129,'[1]23500'!$B$3:$L$5634,4,0)</f>
        <v>7326909800</v>
      </c>
      <c r="M2129" s="2" t="str">
        <f>VLOOKUP($A2129,'[1]23500'!$B$3:$L$5634,5,0)</f>
        <v>5903041610724</v>
      </c>
      <c r="N2129" s="2">
        <f>VLOOKUP($A2129,'[1]23500'!$B$3:$L$5634,6,0)</f>
        <v>0.40400000000000003</v>
      </c>
      <c r="O2129" s="2" t="str">
        <f>VLOOKUP($A2129,'[1]23500'!$B$3:$L$5634,7,0)</f>
        <v>Kg</v>
      </c>
      <c r="P2129" s="2">
        <f>VLOOKUP($A2129,'[1]23500'!$B$3:$L$5634,8,0)</f>
        <v>0.40600000000000003</v>
      </c>
      <c r="Q2129" s="2" t="str">
        <f>VLOOKUP($A2129,'[1]23500'!$B$3:$L$5634,10,0)</f>
        <v>OPASKI STALOWE</v>
      </c>
      <c r="R2129" s="2" t="str">
        <f>VLOOKUP($A2129,'[1]23500'!$B$3:$L$5634,11,0)</f>
        <v>3102</v>
      </c>
    </row>
    <row r="2130" spans="1:18" x14ac:dyDescent="0.3">
      <c r="A2130" s="1" t="s">
        <v>6154</v>
      </c>
      <c r="B2130" s="1" t="s">
        <v>6155</v>
      </c>
      <c r="C2130" s="1" t="s">
        <v>680</v>
      </c>
      <c r="D2130" s="1" t="s">
        <v>6156</v>
      </c>
      <c r="E2130" s="1">
        <f t="shared" si="33"/>
        <v>0</v>
      </c>
      <c r="F2130" s="1"/>
      <c r="G2130" s="1" t="s">
        <v>5681</v>
      </c>
      <c r="H2130" s="1" t="s">
        <v>54</v>
      </c>
      <c r="I2130" s="2" t="str">
        <f>VLOOKUP($A2130,'[1]23500'!$B$3:$L$5634,1,0)</f>
        <v>PKSC46360AN2</v>
      </c>
      <c r="J2130" s="2" t="str">
        <f>VLOOKUP($A2130,'[1]23500'!$B$3:$L$5634,2,0)</f>
        <v>OPASKA STALOWA 360 x 4.6 mm POWLEKANA CZERWONA  (100 szt.)</v>
      </c>
      <c r="K2130" s="2" t="str">
        <f>VLOOKUP($A2130,'[1]23500'!$B$3:$L$5634,3,0)</f>
        <v>paczka</v>
      </c>
      <c r="L2130" s="2" t="str">
        <f>VLOOKUP($A2130,'[1]23500'!$B$3:$L$5634,4,0)</f>
        <v>7326909800</v>
      </c>
      <c r="M2130" s="2" t="str">
        <f>VLOOKUP($A2130,'[1]23500'!$B$3:$L$5634,5,0)</f>
        <v>5903041610731</v>
      </c>
      <c r="N2130" s="2">
        <f>VLOOKUP($A2130,'[1]23500'!$B$3:$L$5634,6,0)</f>
        <v>0.40400000000000003</v>
      </c>
      <c r="O2130" s="2" t="str">
        <f>VLOOKUP($A2130,'[1]23500'!$B$3:$L$5634,7,0)</f>
        <v>Kg</v>
      </c>
      <c r="P2130" s="2">
        <f>VLOOKUP($A2130,'[1]23500'!$B$3:$L$5634,8,0)</f>
        <v>0.40600000000000003</v>
      </c>
      <c r="Q2130" s="2" t="str">
        <f>VLOOKUP($A2130,'[1]23500'!$B$3:$L$5634,10,0)</f>
        <v>OPASKI STALOWE</v>
      </c>
      <c r="R2130" s="2" t="str">
        <f>VLOOKUP($A2130,'[1]23500'!$B$3:$L$5634,11,0)</f>
        <v>3102</v>
      </c>
    </row>
    <row r="2131" spans="1:18" x14ac:dyDescent="0.3">
      <c r="A2131" s="1" t="s">
        <v>6157</v>
      </c>
      <c r="B2131" s="1" t="s">
        <v>6158</v>
      </c>
      <c r="C2131" s="1" t="s">
        <v>680</v>
      </c>
      <c r="D2131" s="1" t="s">
        <v>6159</v>
      </c>
      <c r="E2131" s="1">
        <f t="shared" si="33"/>
        <v>0</v>
      </c>
      <c r="F2131" s="1"/>
      <c r="G2131" s="1" t="s">
        <v>5681</v>
      </c>
      <c r="H2131" s="1" t="s">
        <v>54</v>
      </c>
      <c r="I2131" s="2" t="str">
        <f>VLOOKUP($A2131,'[1]23500'!$B$3:$L$5634,1,0)</f>
        <v>PKSC46520AN0</v>
      </c>
      <c r="J2131" s="2" t="str">
        <f>VLOOKUP($A2131,'[1]23500'!$B$3:$L$5634,2,0)</f>
        <v>OPASKA STALOWA 520 x 4.6 mm POWLEKANA CZARNA  (100 szt.)</v>
      </c>
      <c r="K2131" s="2" t="str">
        <f>VLOOKUP($A2131,'[1]23500'!$B$3:$L$5634,3,0)</f>
        <v>paczka</v>
      </c>
      <c r="L2131" s="2" t="str">
        <f>VLOOKUP($A2131,'[1]23500'!$B$3:$L$5634,4,0)</f>
        <v>7326909800</v>
      </c>
      <c r="M2131" s="2">
        <f>VLOOKUP($A2131,'[1]23500'!$B$3:$L$5634,5,0)</f>
        <v>0</v>
      </c>
      <c r="N2131" s="2">
        <f>VLOOKUP($A2131,'[1]23500'!$B$3:$L$5634,6,0)</f>
        <v>0.56399999999999995</v>
      </c>
      <c r="O2131" s="2" t="str">
        <f>VLOOKUP($A2131,'[1]23500'!$B$3:$L$5634,7,0)</f>
        <v>Kg</v>
      </c>
      <c r="P2131" s="2">
        <f>VLOOKUP($A2131,'[1]23500'!$B$3:$L$5634,8,0)</f>
        <v>0.56599999999999995</v>
      </c>
      <c r="Q2131" s="2" t="str">
        <f>VLOOKUP($A2131,'[1]23500'!$B$3:$L$5634,10,0)</f>
        <v>OPASKI STALOWE</v>
      </c>
      <c r="R2131" s="2" t="str">
        <f>VLOOKUP($A2131,'[1]23500'!$B$3:$L$5634,11,0)</f>
        <v>3102</v>
      </c>
    </row>
    <row r="2132" spans="1:18" x14ac:dyDescent="0.3">
      <c r="A2132" s="1" t="s">
        <v>6160</v>
      </c>
      <c r="B2132" s="1" t="s">
        <v>6161</v>
      </c>
      <c r="C2132" s="1" t="s">
        <v>680</v>
      </c>
      <c r="D2132" s="1" t="s">
        <v>6162</v>
      </c>
      <c r="E2132" s="1">
        <f t="shared" si="33"/>
        <v>0</v>
      </c>
      <c r="F2132" s="1"/>
      <c r="G2132" s="1" t="s">
        <v>5681</v>
      </c>
      <c r="H2132" s="1" t="s">
        <v>54</v>
      </c>
      <c r="I2132" s="2" t="str">
        <f>VLOOKUP($A2132,'[1]23500'!$B$3:$L$5634,1,0)</f>
        <v>PKSC46680AN0</v>
      </c>
      <c r="J2132" s="2" t="str">
        <f>VLOOKUP($A2132,'[1]23500'!$B$3:$L$5634,2,0)</f>
        <v>OPASKA STALOWA 680 x 4.6 mm POWLEKANA CZARNA  (100 szt.)</v>
      </c>
      <c r="K2132" s="2" t="str">
        <f>VLOOKUP($A2132,'[1]23500'!$B$3:$L$5634,3,0)</f>
        <v>paczka</v>
      </c>
      <c r="L2132" s="2" t="str">
        <f>VLOOKUP($A2132,'[1]23500'!$B$3:$L$5634,4,0)</f>
        <v>7326909800</v>
      </c>
      <c r="M2132" s="2">
        <f>VLOOKUP($A2132,'[1]23500'!$B$3:$L$5634,5,0)</f>
        <v>0</v>
      </c>
      <c r="N2132" s="2">
        <f>VLOOKUP($A2132,'[1]23500'!$B$3:$L$5634,6,0)</f>
        <v>0.56399999999999995</v>
      </c>
      <c r="O2132" s="2" t="str">
        <f>VLOOKUP($A2132,'[1]23500'!$B$3:$L$5634,7,0)</f>
        <v>Kg</v>
      </c>
      <c r="P2132" s="2">
        <f>VLOOKUP($A2132,'[1]23500'!$B$3:$L$5634,8,0)</f>
        <v>0.56599999999999995</v>
      </c>
      <c r="Q2132" s="2" t="str">
        <f>VLOOKUP($A2132,'[1]23500'!$B$3:$L$5634,10,0)</f>
        <v>OPASKI STALOWE</v>
      </c>
      <c r="R2132" s="2" t="str">
        <f>VLOOKUP($A2132,'[1]23500'!$B$3:$L$5634,11,0)</f>
        <v>3102</v>
      </c>
    </row>
    <row r="2133" spans="1:18" x14ac:dyDescent="0.3">
      <c r="A2133" s="1" t="s">
        <v>6163</v>
      </c>
      <c r="B2133" s="1" t="s">
        <v>6164</v>
      </c>
      <c r="C2133" s="1" t="s">
        <v>680</v>
      </c>
      <c r="D2133" s="1" t="s">
        <v>6165</v>
      </c>
      <c r="E2133" s="1">
        <f t="shared" si="33"/>
        <v>0</v>
      </c>
      <c r="F2133" s="1"/>
      <c r="G2133" s="1" t="s">
        <v>5681</v>
      </c>
      <c r="H2133" s="1" t="s">
        <v>54</v>
      </c>
      <c r="I2133" s="2" t="str">
        <f>VLOOKUP($A2133,'[1]23500'!$B$3:$L$5634,1,0)</f>
        <v>PKSC79360AN0</v>
      </c>
      <c r="J2133" s="2" t="str">
        <f>VLOOKUP($A2133,'[1]23500'!$B$3:$L$5634,2,0)</f>
        <v>OPASKA STALOWA 360 x 7.9 mm POWLEKANA CZARNA  (100 szt.)</v>
      </c>
      <c r="K2133" s="2" t="str">
        <f>VLOOKUP($A2133,'[1]23500'!$B$3:$L$5634,3,0)</f>
        <v>paczka</v>
      </c>
      <c r="L2133" s="2" t="str">
        <f>VLOOKUP($A2133,'[1]23500'!$B$3:$L$5634,4,0)</f>
        <v>7326909800</v>
      </c>
      <c r="M2133" s="2" t="str">
        <f>VLOOKUP($A2133,'[1]23500'!$B$3:$L$5634,5,0)</f>
        <v>5903041610748</v>
      </c>
      <c r="N2133" s="2">
        <f>VLOOKUP($A2133,'[1]23500'!$B$3:$L$5634,6,0)</f>
        <v>0.77900000000000003</v>
      </c>
      <c r="O2133" s="2" t="str">
        <f>VLOOKUP($A2133,'[1]23500'!$B$3:$L$5634,7,0)</f>
        <v>Kg</v>
      </c>
      <c r="P2133" s="2">
        <f>VLOOKUP($A2133,'[1]23500'!$B$3:$L$5634,8,0)</f>
        <v>0.78100000000000003</v>
      </c>
      <c r="Q2133" s="2" t="str">
        <f>VLOOKUP($A2133,'[1]23500'!$B$3:$L$5634,10,0)</f>
        <v>OPASKI STALOWE</v>
      </c>
      <c r="R2133" s="2" t="str">
        <f>VLOOKUP($A2133,'[1]23500'!$B$3:$L$5634,11,0)</f>
        <v>3102</v>
      </c>
    </row>
    <row r="2134" spans="1:18" x14ac:dyDescent="0.3">
      <c r="A2134" s="1" t="s">
        <v>6166</v>
      </c>
      <c r="B2134" s="1" t="s">
        <v>6167</v>
      </c>
      <c r="C2134" s="1" t="s">
        <v>680</v>
      </c>
      <c r="D2134" s="1" t="s">
        <v>6168</v>
      </c>
      <c r="E2134" s="1">
        <f t="shared" si="33"/>
        <v>0</v>
      </c>
      <c r="F2134" s="1"/>
      <c r="G2134" s="1" t="s">
        <v>5681</v>
      </c>
      <c r="H2134" s="1" t="s">
        <v>54</v>
      </c>
      <c r="I2134" s="2" t="str">
        <f>VLOOKUP($A2134,'[1]23500'!$B$3:$L$5634,1,0)</f>
        <v>PKSC79520AN0</v>
      </c>
      <c r="J2134" s="2" t="str">
        <f>VLOOKUP($A2134,'[1]23500'!$B$3:$L$5634,2,0)</f>
        <v>OPASKA STALOWA 520 x 7.9 mm POWLEKANA CZARNA  (100 szt.)</v>
      </c>
      <c r="K2134" s="2" t="str">
        <f>VLOOKUP($A2134,'[1]23500'!$B$3:$L$5634,3,0)</f>
        <v>paczka</v>
      </c>
      <c r="L2134" s="2" t="str">
        <f>VLOOKUP($A2134,'[1]23500'!$B$3:$L$5634,4,0)</f>
        <v>7326909800</v>
      </c>
      <c r="M2134" s="2">
        <f>VLOOKUP($A2134,'[1]23500'!$B$3:$L$5634,5,0)</f>
        <v>0</v>
      </c>
      <c r="N2134" s="2">
        <f>VLOOKUP($A2134,'[1]23500'!$B$3:$L$5634,6,0)</f>
        <v>0.77900000000000003</v>
      </c>
      <c r="O2134" s="2" t="str">
        <f>VLOOKUP($A2134,'[1]23500'!$B$3:$L$5634,7,0)</f>
        <v>Kg</v>
      </c>
      <c r="P2134" s="2">
        <f>VLOOKUP($A2134,'[1]23500'!$B$3:$L$5634,8,0)</f>
        <v>0.78100000000000003</v>
      </c>
      <c r="Q2134" s="2" t="str">
        <f>VLOOKUP($A2134,'[1]23500'!$B$3:$L$5634,10,0)</f>
        <v>OPASKI STALOWE</v>
      </c>
      <c r="R2134" s="2" t="str">
        <f>VLOOKUP($A2134,'[1]23500'!$B$3:$L$5634,11,0)</f>
        <v>3102</v>
      </c>
    </row>
    <row r="2135" spans="1:18" x14ac:dyDescent="0.3">
      <c r="A2135" s="1" t="s">
        <v>6169</v>
      </c>
      <c r="B2135" s="1" t="s">
        <v>6170</v>
      </c>
      <c r="C2135" s="1" t="s">
        <v>7</v>
      </c>
      <c r="D2135" s="1" t="s">
        <v>6171</v>
      </c>
      <c r="E2135" s="1">
        <f t="shared" si="33"/>
        <v>0</v>
      </c>
      <c r="F2135" s="1"/>
      <c r="G2135" s="1" t="s">
        <v>589</v>
      </c>
      <c r="H2135" s="1" t="s">
        <v>590</v>
      </c>
      <c r="I2135" s="2" t="e">
        <f>VLOOKUP($A2135,'[1]23500'!$B$3:$L$5634,1,0)</f>
        <v>#N/A</v>
      </c>
      <c r="J2135" s="2" t="e">
        <f>VLOOKUP($A2135,'[1]23500'!$B$3:$L$5634,2,0)</f>
        <v>#N/A</v>
      </c>
      <c r="K2135" s="2" t="e">
        <f>VLOOKUP($A2135,'[1]23500'!$B$3:$L$5634,3,0)</f>
        <v>#N/A</v>
      </c>
      <c r="L2135" s="2" t="e">
        <f>VLOOKUP($A2135,'[1]23500'!$B$3:$L$5634,4,0)</f>
        <v>#N/A</v>
      </c>
      <c r="M2135" s="2" t="e">
        <f>VLOOKUP($A2135,'[1]23500'!$B$3:$L$5634,5,0)</f>
        <v>#N/A</v>
      </c>
      <c r="N2135" s="2" t="e">
        <f>VLOOKUP($A2135,'[1]23500'!$B$3:$L$5634,6,0)</f>
        <v>#N/A</v>
      </c>
      <c r="O2135" s="2" t="e">
        <f>VLOOKUP($A2135,'[1]23500'!$B$3:$L$5634,7,0)</f>
        <v>#N/A</v>
      </c>
      <c r="P2135" s="2" t="e">
        <f>VLOOKUP($A2135,'[1]23500'!$B$3:$L$5634,8,0)</f>
        <v>#N/A</v>
      </c>
      <c r="Q2135" s="2" t="e">
        <f>VLOOKUP($A2135,'[1]23500'!$B$3:$L$5634,10,0)</f>
        <v>#N/A</v>
      </c>
      <c r="R2135" s="2" t="e">
        <f>VLOOKUP($A2135,'[1]23500'!$B$3:$L$5634,11,0)</f>
        <v>#N/A</v>
      </c>
    </row>
    <row r="2136" spans="1:18" x14ac:dyDescent="0.3">
      <c r="A2136" s="1" t="s">
        <v>6172</v>
      </c>
      <c r="B2136" s="1" t="s">
        <v>6173</v>
      </c>
      <c r="C2136" s="1" t="s">
        <v>582</v>
      </c>
      <c r="D2136" s="1" t="s">
        <v>6174</v>
      </c>
      <c r="E2136" s="1">
        <f t="shared" si="33"/>
        <v>0</v>
      </c>
      <c r="F2136" s="1"/>
      <c r="G2136" s="1" t="s">
        <v>584</v>
      </c>
      <c r="H2136" s="1" t="s">
        <v>585</v>
      </c>
      <c r="I2136" s="2" t="e">
        <f>VLOOKUP($A2136,'[1]23500'!$B$3:$L$5634,1,0)</f>
        <v>#N/A</v>
      </c>
      <c r="J2136" s="2" t="e">
        <f>VLOOKUP($A2136,'[1]23500'!$B$3:$L$5634,2,0)</f>
        <v>#N/A</v>
      </c>
      <c r="K2136" s="2" t="e">
        <f>VLOOKUP($A2136,'[1]23500'!$B$3:$L$5634,3,0)</f>
        <v>#N/A</v>
      </c>
      <c r="L2136" s="2" t="e">
        <f>VLOOKUP($A2136,'[1]23500'!$B$3:$L$5634,4,0)</f>
        <v>#N/A</v>
      </c>
      <c r="M2136" s="2" t="e">
        <f>VLOOKUP($A2136,'[1]23500'!$B$3:$L$5634,5,0)</f>
        <v>#N/A</v>
      </c>
      <c r="N2136" s="2" t="e">
        <f>VLOOKUP($A2136,'[1]23500'!$B$3:$L$5634,6,0)</f>
        <v>#N/A</v>
      </c>
      <c r="O2136" s="2" t="e">
        <f>VLOOKUP($A2136,'[1]23500'!$B$3:$L$5634,7,0)</f>
        <v>#N/A</v>
      </c>
      <c r="P2136" s="2" t="e">
        <f>VLOOKUP($A2136,'[1]23500'!$B$3:$L$5634,8,0)</f>
        <v>#N/A</v>
      </c>
      <c r="Q2136" s="2" t="e">
        <f>VLOOKUP($A2136,'[1]23500'!$B$3:$L$5634,10,0)</f>
        <v>#N/A</v>
      </c>
      <c r="R2136" s="2" t="e">
        <f>VLOOKUP($A2136,'[1]23500'!$B$3:$L$5634,11,0)</f>
        <v>#N/A</v>
      </c>
    </row>
    <row r="2137" spans="1:18" x14ac:dyDescent="0.3">
      <c r="A2137" s="1" t="s">
        <v>6175</v>
      </c>
      <c r="B2137" s="1" t="s">
        <v>6176</v>
      </c>
      <c r="C2137" s="1" t="s">
        <v>582</v>
      </c>
      <c r="D2137" s="1" t="s">
        <v>6177</v>
      </c>
      <c r="E2137" s="1">
        <f t="shared" si="33"/>
        <v>0</v>
      </c>
      <c r="F2137" s="1"/>
      <c r="G2137" s="1" t="s">
        <v>584</v>
      </c>
      <c r="H2137" s="1" t="s">
        <v>585</v>
      </c>
      <c r="I2137" s="2" t="e">
        <f>VLOOKUP($A2137,'[1]23500'!$B$3:$L$5634,1,0)</f>
        <v>#N/A</v>
      </c>
      <c r="J2137" s="2" t="e">
        <f>VLOOKUP($A2137,'[1]23500'!$B$3:$L$5634,2,0)</f>
        <v>#N/A</v>
      </c>
      <c r="K2137" s="2" t="e">
        <f>VLOOKUP($A2137,'[1]23500'!$B$3:$L$5634,3,0)</f>
        <v>#N/A</v>
      </c>
      <c r="L2137" s="2" t="e">
        <f>VLOOKUP($A2137,'[1]23500'!$B$3:$L$5634,4,0)</f>
        <v>#N/A</v>
      </c>
      <c r="M2137" s="2" t="e">
        <f>VLOOKUP($A2137,'[1]23500'!$B$3:$L$5634,5,0)</f>
        <v>#N/A</v>
      </c>
      <c r="N2137" s="2" t="e">
        <f>VLOOKUP($A2137,'[1]23500'!$B$3:$L$5634,6,0)</f>
        <v>#N/A</v>
      </c>
      <c r="O2137" s="2" t="e">
        <f>VLOOKUP($A2137,'[1]23500'!$B$3:$L$5634,7,0)</f>
        <v>#N/A</v>
      </c>
      <c r="P2137" s="2" t="e">
        <f>VLOOKUP($A2137,'[1]23500'!$B$3:$L$5634,8,0)</f>
        <v>#N/A</v>
      </c>
      <c r="Q2137" s="2" t="e">
        <f>VLOOKUP($A2137,'[1]23500'!$B$3:$L$5634,10,0)</f>
        <v>#N/A</v>
      </c>
      <c r="R2137" s="2" t="e">
        <f>VLOOKUP($A2137,'[1]23500'!$B$3:$L$5634,11,0)</f>
        <v>#N/A</v>
      </c>
    </row>
    <row r="2138" spans="1:18" x14ac:dyDescent="0.3">
      <c r="A2138" s="1" t="s">
        <v>6178</v>
      </c>
      <c r="B2138" s="1" t="s">
        <v>6179</v>
      </c>
      <c r="C2138" s="1" t="s">
        <v>582</v>
      </c>
      <c r="D2138" s="1" t="s">
        <v>6180</v>
      </c>
      <c r="E2138" s="1">
        <f t="shared" si="33"/>
        <v>0</v>
      </c>
      <c r="F2138" s="1"/>
      <c r="G2138" s="1" t="s">
        <v>584</v>
      </c>
      <c r="H2138" s="1" t="s">
        <v>585</v>
      </c>
      <c r="I2138" s="2" t="e">
        <f>VLOOKUP($A2138,'[1]23500'!$B$3:$L$5634,1,0)</f>
        <v>#N/A</v>
      </c>
      <c r="J2138" s="2" t="e">
        <f>VLOOKUP($A2138,'[1]23500'!$B$3:$L$5634,2,0)</f>
        <v>#N/A</v>
      </c>
      <c r="K2138" s="2" t="e">
        <f>VLOOKUP($A2138,'[1]23500'!$B$3:$L$5634,3,0)</f>
        <v>#N/A</v>
      </c>
      <c r="L2138" s="2" t="e">
        <f>VLOOKUP($A2138,'[1]23500'!$B$3:$L$5634,4,0)</f>
        <v>#N/A</v>
      </c>
      <c r="M2138" s="2" t="e">
        <f>VLOOKUP($A2138,'[1]23500'!$B$3:$L$5634,5,0)</f>
        <v>#N/A</v>
      </c>
      <c r="N2138" s="2" t="e">
        <f>VLOOKUP($A2138,'[1]23500'!$B$3:$L$5634,6,0)</f>
        <v>#N/A</v>
      </c>
      <c r="O2138" s="2" t="e">
        <f>VLOOKUP($A2138,'[1]23500'!$B$3:$L$5634,7,0)</f>
        <v>#N/A</v>
      </c>
      <c r="P2138" s="2" t="e">
        <f>VLOOKUP($A2138,'[1]23500'!$B$3:$L$5634,8,0)</f>
        <v>#N/A</v>
      </c>
      <c r="Q2138" s="2" t="e">
        <f>VLOOKUP($A2138,'[1]23500'!$B$3:$L$5634,10,0)</f>
        <v>#N/A</v>
      </c>
      <c r="R2138" s="2" t="e">
        <f>VLOOKUP($A2138,'[1]23500'!$B$3:$L$5634,11,0)</f>
        <v>#N/A</v>
      </c>
    </row>
    <row r="2139" spans="1:18" x14ac:dyDescent="0.3">
      <c r="A2139" s="1" t="s">
        <v>6181</v>
      </c>
      <c r="B2139" s="1" t="s">
        <v>6182</v>
      </c>
      <c r="C2139" s="1" t="s">
        <v>582</v>
      </c>
      <c r="D2139" s="1" t="s">
        <v>6183</v>
      </c>
      <c r="E2139" s="1">
        <f t="shared" si="33"/>
        <v>0</v>
      </c>
      <c r="F2139" s="1"/>
      <c r="G2139" s="1" t="s">
        <v>584</v>
      </c>
      <c r="H2139" s="1" t="s">
        <v>585</v>
      </c>
      <c r="I2139" s="2" t="e">
        <f>VLOOKUP($A2139,'[1]23500'!$B$3:$L$5634,1,0)</f>
        <v>#N/A</v>
      </c>
      <c r="J2139" s="2" t="e">
        <f>VLOOKUP($A2139,'[1]23500'!$B$3:$L$5634,2,0)</f>
        <v>#N/A</v>
      </c>
      <c r="K2139" s="2" t="e">
        <f>VLOOKUP($A2139,'[1]23500'!$B$3:$L$5634,3,0)</f>
        <v>#N/A</v>
      </c>
      <c r="L2139" s="2" t="e">
        <f>VLOOKUP($A2139,'[1]23500'!$B$3:$L$5634,4,0)</f>
        <v>#N/A</v>
      </c>
      <c r="M2139" s="2" t="e">
        <f>VLOOKUP($A2139,'[1]23500'!$B$3:$L$5634,5,0)</f>
        <v>#N/A</v>
      </c>
      <c r="N2139" s="2" t="e">
        <f>VLOOKUP($A2139,'[1]23500'!$B$3:$L$5634,6,0)</f>
        <v>#N/A</v>
      </c>
      <c r="O2139" s="2" t="e">
        <f>VLOOKUP($A2139,'[1]23500'!$B$3:$L$5634,7,0)</f>
        <v>#N/A</v>
      </c>
      <c r="P2139" s="2" t="e">
        <f>VLOOKUP($A2139,'[1]23500'!$B$3:$L$5634,8,0)</f>
        <v>#N/A</v>
      </c>
      <c r="Q2139" s="2" t="e">
        <f>VLOOKUP($A2139,'[1]23500'!$B$3:$L$5634,10,0)</f>
        <v>#N/A</v>
      </c>
      <c r="R2139" s="2" t="e">
        <f>VLOOKUP($A2139,'[1]23500'!$B$3:$L$5634,11,0)</f>
        <v>#N/A</v>
      </c>
    </row>
    <row r="2140" spans="1:18" x14ac:dyDescent="0.3">
      <c r="A2140" s="1" t="s">
        <v>6184</v>
      </c>
      <c r="B2140" s="1" t="s">
        <v>6185</v>
      </c>
      <c r="C2140" s="1" t="s">
        <v>582</v>
      </c>
      <c r="D2140" s="1" t="s">
        <v>6186</v>
      </c>
      <c r="E2140" s="1">
        <f t="shared" si="33"/>
        <v>0</v>
      </c>
      <c r="F2140" s="1"/>
      <c r="G2140" s="1" t="s">
        <v>584</v>
      </c>
      <c r="H2140" s="1" t="s">
        <v>585</v>
      </c>
      <c r="I2140" s="2" t="e">
        <f>VLOOKUP($A2140,'[1]23500'!$B$3:$L$5634,1,0)</f>
        <v>#N/A</v>
      </c>
      <c r="J2140" s="2" t="e">
        <f>VLOOKUP($A2140,'[1]23500'!$B$3:$L$5634,2,0)</f>
        <v>#N/A</v>
      </c>
      <c r="K2140" s="2" t="e">
        <f>VLOOKUP($A2140,'[1]23500'!$B$3:$L$5634,3,0)</f>
        <v>#N/A</v>
      </c>
      <c r="L2140" s="2" t="e">
        <f>VLOOKUP($A2140,'[1]23500'!$B$3:$L$5634,4,0)</f>
        <v>#N/A</v>
      </c>
      <c r="M2140" s="2" t="e">
        <f>VLOOKUP($A2140,'[1]23500'!$B$3:$L$5634,5,0)</f>
        <v>#N/A</v>
      </c>
      <c r="N2140" s="2" t="e">
        <f>VLOOKUP($A2140,'[1]23500'!$B$3:$L$5634,6,0)</f>
        <v>#N/A</v>
      </c>
      <c r="O2140" s="2" t="e">
        <f>VLOOKUP($A2140,'[1]23500'!$B$3:$L$5634,7,0)</f>
        <v>#N/A</v>
      </c>
      <c r="P2140" s="2" t="e">
        <f>VLOOKUP($A2140,'[1]23500'!$B$3:$L$5634,8,0)</f>
        <v>#N/A</v>
      </c>
      <c r="Q2140" s="2" t="e">
        <f>VLOOKUP($A2140,'[1]23500'!$B$3:$L$5634,10,0)</f>
        <v>#N/A</v>
      </c>
      <c r="R2140" s="2" t="e">
        <f>VLOOKUP($A2140,'[1]23500'!$B$3:$L$5634,11,0)</f>
        <v>#N/A</v>
      </c>
    </row>
    <row r="2141" spans="1:18" x14ac:dyDescent="0.3">
      <c r="A2141" s="1" t="s">
        <v>6187</v>
      </c>
      <c r="B2141" s="1" t="s">
        <v>6188</v>
      </c>
      <c r="C2141" s="1" t="s">
        <v>582</v>
      </c>
      <c r="D2141" s="1" t="s">
        <v>6189</v>
      </c>
      <c r="E2141" s="1">
        <f t="shared" si="33"/>
        <v>0</v>
      </c>
      <c r="F2141" s="1"/>
      <c r="G2141" s="1" t="s">
        <v>584</v>
      </c>
      <c r="H2141" s="1" t="s">
        <v>585</v>
      </c>
      <c r="I2141" s="2" t="e">
        <f>VLOOKUP($A2141,'[1]23500'!$B$3:$L$5634,1,0)</f>
        <v>#N/A</v>
      </c>
      <c r="J2141" s="2" t="e">
        <f>VLOOKUP($A2141,'[1]23500'!$B$3:$L$5634,2,0)</f>
        <v>#N/A</v>
      </c>
      <c r="K2141" s="2" t="e">
        <f>VLOOKUP($A2141,'[1]23500'!$B$3:$L$5634,3,0)</f>
        <v>#N/A</v>
      </c>
      <c r="L2141" s="2" t="e">
        <f>VLOOKUP($A2141,'[1]23500'!$B$3:$L$5634,4,0)</f>
        <v>#N/A</v>
      </c>
      <c r="M2141" s="2" t="e">
        <f>VLOOKUP($A2141,'[1]23500'!$B$3:$L$5634,5,0)</f>
        <v>#N/A</v>
      </c>
      <c r="N2141" s="2" t="e">
        <f>VLOOKUP($A2141,'[1]23500'!$B$3:$L$5634,6,0)</f>
        <v>#N/A</v>
      </c>
      <c r="O2141" s="2" t="e">
        <f>VLOOKUP($A2141,'[1]23500'!$B$3:$L$5634,7,0)</f>
        <v>#N/A</v>
      </c>
      <c r="P2141" s="2" t="e">
        <f>VLOOKUP($A2141,'[1]23500'!$B$3:$L$5634,8,0)</f>
        <v>#N/A</v>
      </c>
      <c r="Q2141" s="2" t="e">
        <f>VLOOKUP($A2141,'[1]23500'!$B$3:$L$5634,10,0)</f>
        <v>#N/A</v>
      </c>
      <c r="R2141" s="2" t="e">
        <f>VLOOKUP($A2141,'[1]23500'!$B$3:$L$5634,11,0)</f>
        <v>#N/A</v>
      </c>
    </row>
    <row r="2142" spans="1:18" x14ac:dyDescent="0.3">
      <c r="A2142" s="1" t="s">
        <v>6190</v>
      </c>
      <c r="B2142" s="1" t="s">
        <v>6191</v>
      </c>
      <c r="C2142" s="1" t="s">
        <v>582</v>
      </c>
      <c r="D2142" s="1" t="s">
        <v>6192</v>
      </c>
      <c r="E2142" s="1">
        <f t="shared" si="33"/>
        <v>0</v>
      </c>
      <c r="F2142" s="1"/>
      <c r="G2142" s="1" t="s">
        <v>584</v>
      </c>
      <c r="H2142" s="1" t="s">
        <v>585</v>
      </c>
      <c r="I2142" s="2" t="e">
        <f>VLOOKUP($A2142,'[1]23500'!$B$3:$L$5634,1,0)</f>
        <v>#N/A</v>
      </c>
      <c r="J2142" s="2" t="e">
        <f>VLOOKUP($A2142,'[1]23500'!$B$3:$L$5634,2,0)</f>
        <v>#N/A</v>
      </c>
      <c r="K2142" s="2" t="e">
        <f>VLOOKUP($A2142,'[1]23500'!$B$3:$L$5634,3,0)</f>
        <v>#N/A</v>
      </c>
      <c r="L2142" s="2" t="e">
        <f>VLOOKUP($A2142,'[1]23500'!$B$3:$L$5634,4,0)</f>
        <v>#N/A</v>
      </c>
      <c r="M2142" s="2" t="e">
        <f>VLOOKUP($A2142,'[1]23500'!$B$3:$L$5634,5,0)</f>
        <v>#N/A</v>
      </c>
      <c r="N2142" s="2" t="e">
        <f>VLOOKUP($A2142,'[1]23500'!$B$3:$L$5634,6,0)</f>
        <v>#N/A</v>
      </c>
      <c r="O2142" s="2" t="e">
        <f>VLOOKUP($A2142,'[1]23500'!$B$3:$L$5634,7,0)</f>
        <v>#N/A</v>
      </c>
      <c r="P2142" s="2" t="e">
        <f>VLOOKUP($A2142,'[1]23500'!$B$3:$L$5634,8,0)</f>
        <v>#N/A</v>
      </c>
      <c r="Q2142" s="2" t="e">
        <f>VLOOKUP($A2142,'[1]23500'!$B$3:$L$5634,10,0)</f>
        <v>#N/A</v>
      </c>
      <c r="R2142" s="2" t="e">
        <f>VLOOKUP($A2142,'[1]23500'!$B$3:$L$5634,11,0)</f>
        <v>#N/A</v>
      </c>
    </row>
    <row r="2143" spans="1:18" x14ac:dyDescent="0.3">
      <c r="A2143" s="1" t="s">
        <v>6193</v>
      </c>
      <c r="B2143" s="1" t="s">
        <v>6194</v>
      </c>
      <c r="C2143" s="1" t="s">
        <v>582</v>
      </c>
      <c r="D2143" s="1" t="s">
        <v>6195</v>
      </c>
      <c r="E2143" s="1">
        <f t="shared" si="33"/>
        <v>0</v>
      </c>
      <c r="F2143" s="1"/>
      <c r="G2143" s="1" t="s">
        <v>584</v>
      </c>
      <c r="H2143" s="1" t="s">
        <v>585</v>
      </c>
      <c r="I2143" s="2" t="e">
        <f>VLOOKUP($A2143,'[1]23500'!$B$3:$L$5634,1,0)</f>
        <v>#N/A</v>
      </c>
      <c r="J2143" s="2" t="e">
        <f>VLOOKUP($A2143,'[1]23500'!$B$3:$L$5634,2,0)</f>
        <v>#N/A</v>
      </c>
      <c r="K2143" s="2" t="e">
        <f>VLOOKUP($A2143,'[1]23500'!$B$3:$L$5634,3,0)</f>
        <v>#N/A</v>
      </c>
      <c r="L2143" s="2" t="e">
        <f>VLOOKUP($A2143,'[1]23500'!$B$3:$L$5634,4,0)</f>
        <v>#N/A</v>
      </c>
      <c r="M2143" s="2" t="e">
        <f>VLOOKUP($A2143,'[1]23500'!$B$3:$L$5634,5,0)</f>
        <v>#N/A</v>
      </c>
      <c r="N2143" s="2" t="e">
        <f>VLOOKUP($A2143,'[1]23500'!$B$3:$L$5634,6,0)</f>
        <v>#N/A</v>
      </c>
      <c r="O2143" s="2" t="e">
        <f>VLOOKUP($A2143,'[1]23500'!$B$3:$L$5634,7,0)</f>
        <v>#N/A</v>
      </c>
      <c r="P2143" s="2" t="e">
        <f>VLOOKUP($A2143,'[1]23500'!$B$3:$L$5634,8,0)</f>
        <v>#N/A</v>
      </c>
      <c r="Q2143" s="2" t="e">
        <f>VLOOKUP($A2143,'[1]23500'!$B$3:$L$5634,10,0)</f>
        <v>#N/A</v>
      </c>
      <c r="R2143" s="2" t="e">
        <f>VLOOKUP($A2143,'[1]23500'!$B$3:$L$5634,11,0)</f>
        <v>#N/A</v>
      </c>
    </row>
    <row r="2144" spans="1:18" x14ac:dyDescent="0.3">
      <c r="A2144" s="1" t="s">
        <v>6196</v>
      </c>
      <c r="B2144" s="1" t="s">
        <v>6197</v>
      </c>
      <c r="C2144" s="1" t="s">
        <v>582</v>
      </c>
      <c r="D2144" s="1" t="s">
        <v>6198</v>
      </c>
      <c r="E2144" s="1">
        <f t="shared" si="33"/>
        <v>0</v>
      </c>
      <c r="F2144" s="1"/>
      <c r="G2144" s="1" t="s">
        <v>584</v>
      </c>
      <c r="H2144" s="1" t="s">
        <v>585</v>
      </c>
      <c r="I2144" s="2" t="e">
        <f>VLOOKUP($A2144,'[1]23500'!$B$3:$L$5634,1,0)</f>
        <v>#N/A</v>
      </c>
      <c r="J2144" s="2" t="e">
        <f>VLOOKUP($A2144,'[1]23500'!$B$3:$L$5634,2,0)</f>
        <v>#N/A</v>
      </c>
      <c r="K2144" s="2" t="e">
        <f>VLOOKUP($A2144,'[1]23500'!$B$3:$L$5634,3,0)</f>
        <v>#N/A</v>
      </c>
      <c r="L2144" s="2" t="e">
        <f>VLOOKUP($A2144,'[1]23500'!$B$3:$L$5634,4,0)</f>
        <v>#N/A</v>
      </c>
      <c r="M2144" s="2" t="e">
        <f>VLOOKUP($A2144,'[1]23500'!$B$3:$L$5634,5,0)</f>
        <v>#N/A</v>
      </c>
      <c r="N2144" s="2" t="e">
        <f>VLOOKUP($A2144,'[1]23500'!$B$3:$L$5634,6,0)</f>
        <v>#N/A</v>
      </c>
      <c r="O2144" s="2" t="e">
        <f>VLOOKUP($A2144,'[1]23500'!$B$3:$L$5634,7,0)</f>
        <v>#N/A</v>
      </c>
      <c r="P2144" s="2" t="e">
        <f>VLOOKUP($A2144,'[1]23500'!$B$3:$L$5634,8,0)</f>
        <v>#N/A</v>
      </c>
      <c r="Q2144" s="2" t="e">
        <f>VLOOKUP($A2144,'[1]23500'!$B$3:$L$5634,10,0)</f>
        <v>#N/A</v>
      </c>
      <c r="R2144" s="2" t="e">
        <f>VLOOKUP($A2144,'[1]23500'!$B$3:$L$5634,11,0)</f>
        <v>#N/A</v>
      </c>
    </row>
    <row r="2145" spans="1:18" x14ac:dyDescent="0.3">
      <c r="A2145" s="1" t="s">
        <v>6199</v>
      </c>
      <c r="B2145" s="1" t="s">
        <v>6200</v>
      </c>
      <c r="C2145" s="1" t="s">
        <v>582</v>
      </c>
      <c r="D2145" s="1" t="s">
        <v>6201</v>
      </c>
      <c r="E2145" s="1">
        <f t="shared" si="33"/>
        <v>0</v>
      </c>
      <c r="F2145" s="1"/>
      <c r="G2145" s="1" t="s">
        <v>584</v>
      </c>
      <c r="H2145" s="1" t="s">
        <v>585</v>
      </c>
      <c r="I2145" s="2" t="e">
        <f>VLOOKUP($A2145,'[1]23500'!$B$3:$L$5634,1,0)</f>
        <v>#N/A</v>
      </c>
      <c r="J2145" s="2" t="e">
        <f>VLOOKUP($A2145,'[1]23500'!$B$3:$L$5634,2,0)</f>
        <v>#N/A</v>
      </c>
      <c r="K2145" s="2" t="e">
        <f>VLOOKUP($A2145,'[1]23500'!$B$3:$L$5634,3,0)</f>
        <v>#N/A</v>
      </c>
      <c r="L2145" s="2" t="e">
        <f>VLOOKUP($A2145,'[1]23500'!$B$3:$L$5634,4,0)</f>
        <v>#N/A</v>
      </c>
      <c r="M2145" s="2" t="e">
        <f>VLOOKUP($A2145,'[1]23500'!$B$3:$L$5634,5,0)</f>
        <v>#N/A</v>
      </c>
      <c r="N2145" s="2" t="e">
        <f>VLOOKUP($A2145,'[1]23500'!$B$3:$L$5634,6,0)</f>
        <v>#N/A</v>
      </c>
      <c r="O2145" s="2" t="e">
        <f>VLOOKUP($A2145,'[1]23500'!$B$3:$L$5634,7,0)</f>
        <v>#N/A</v>
      </c>
      <c r="P2145" s="2" t="e">
        <f>VLOOKUP($A2145,'[1]23500'!$B$3:$L$5634,8,0)</f>
        <v>#N/A</v>
      </c>
      <c r="Q2145" s="2" t="e">
        <f>VLOOKUP($A2145,'[1]23500'!$B$3:$L$5634,10,0)</f>
        <v>#N/A</v>
      </c>
      <c r="R2145" s="2" t="e">
        <f>VLOOKUP($A2145,'[1]23500'!$B$3:$L$5634,11,0)</f>
        <v>#N/A</v>
      </c>
    </row>
    <row r="2146" spans="1:18" x14ac:dyDescent="0.3">
      <c r="A2146" s="1" t="s">
        <v>6202</v>
      </c>
      <c r="B2146" s="1" t="s">
        <v>6203</v>
      </c>
      <c r="C2146" s="1" t="s">
        <v>582</v>
      </c>
      <c r="D2146" s="1" t="s">
        <v>6204</v>
      </c>
      <c r="E2146" s="1">
        <f t="shared" si="33"/>
        <v>0</v>
      </c>
      <c r="F2146" s="1"/>
      <c r="G2146" s="1" t="s">
        <v>584</v>
      </c>
      <c r="H2146" s="1" t="s">
        <v>585</v>
      </c>
      <c r="I2146" s="2" t="e">
        <f>VLOOKUP($A2146,'[1]23500'!$B$3:$L$5634,1,0)</f>
        <v>#N/A</v>
      </c>
      <c r="J2146" s="2" t="e">
        <f>VLOOKUP($A2146,'[1]23500'!$B$3:$L$5634,2,0)</f>
        <v>#N/A</v>
      </c>
      <c r="K2146" s="2" t="e">
        <f>VLOOKUP($A2146,'[1]23500'!$B$3:$L$5634,3,0)</f>
        <v>#N/A</v>
      </c>
      <c r="L2146" s="2" t="e">
        <f>VLOOKUP($A2146,'[1]23500'!$B$3:$L$5634,4,0)</f>
        <v>#N/A</v>
      </c>
      <c r="M2146" s="2" t="e">
        <f>VLOOKUP($A2146,'[1]23500'!$B$3:$L$5634,5,0)</f>
        <v>#N/A</v>
      </c>
      <c r="N2146" s="2" t="e">
        <f>VLOOKUP($A2146,'[1]23500'!$B$3:$L$5634,6,0)</f>
        <v>#N/A</v>
      </c>
      <c r="O2146" s="2" t="e">
        <f>VLOOKUP($A2146,'[1]23500'!$B$3:$L$5634,7,0)</f>
        <v>#N/A</v>
      </c>
      <c r="P2146" s="2" t="e">
        <f>VLOOKUP($A2146,'[1]23500'!$B$3:$L$5634,8,0)</f>
        <v>#N/A</v>
      </c>
      <c r="Q2146" s="2" t="e">
        <f>VLOOKUP($A2146,'[1]23500'!$B$3:$L$5634,10,0)</f>
        <v>#N/A</v>
      </c>
      <c r="R2146" s="2" t="e">
        <f>VLOOKUP($A2146,'[1]23500'!$B$3:$L$5634,11,0)</f>
        <v>#N/A</v>
      </c>
    </row>
    <row r="2147" spans="1:18" x14ac:dyDescent="0.3">
      <c r="A2147" s="1" t="s">
        <v>6205</v>
      </c>
      <c r="B2147" s="1" t="s">
        <v>6206</v>
      </c>
      <c r="C2147" s="1" t="s">
        <v>582</v>
      </c>
      <c r="D2147" s="1" t="s">
        <v>6207</v>
      </c>
      <c r="E2147" s="1">
        <f t="shared" si="33"/>
        <v>0</v>
      </c>
      <c r="F2147" s="1"/>
      <c r="G2147" s="1" t="s">
        <v>584</v>
      </c>
      <c r="H2147" s="1" t="s">
        <v>585</v>
      </c>
      <c r="I2147" s="2" t="e">
        <f>VLOOKUP($A2147,'[1]23500'!$B$3:$L$5634,1,0)</f>
        <v>#N/A</v>
      </c>
      <c r="J2147" s="2" t="e">
        <f>VLOOKUP($A2147,'[1]23500'!$B$3:$L$5634,2,0)</f>
        <v>#N/A</v>
      </c>
      <c r="K2147" s="2" t="e">
        <f>VLOOKUP($A2147,'[1]23500'!$B$3:$L$5634,3,0)</f>
        <v>#N/A</v>
      </c>
      <c r="L2147" s="2" t="e">
        <f>VLOOKUP($A2147,'[1]23500'!$B$3:$L$5634,4,0)</f>
        <v>#N/A</v>
      </c>
      <c r="M2147" s="2" t="e">
        <f>VLOOKUP($A2147,'[1]23500'!$B$3:$L$5634,5,0)</f>
        <v>#N/A</v>
      </c>
      <c r="N2147" s="2" t="e">
        <f>VLOOKUP($A2147,'[1]23500'!$B$3:$L$5634,6,0)</f>
        <v>#N/A</v>
      </c>
      <c r="O2147" s="2" t="e">
        <f>VLOOKUP($A2147,'[1]23500'!$B$3:$L$5634,7,0)</f>
        <v>#N/A</v>
      </c>
      <c r="P2147" s="2" t="e">
        <f>VLOOKUP($A2147,'[1]23500'!$B$3:$L$5634,8,0)</f>
        <v>#N/A</v>
      </c>
      <c r="Q2147" s="2" t="e">
        <f>VLOOKUP($A2147,'[1]23500'!$B$3:$L$5634,10,0)</f>
        <v>#N/A</v>
      </c>
      <c r="R2147" s="2" t="e">
        <f>VLOOKUP($A2147,'[1]23500'!$B$3:$L$5634,11,0)</f>
        <v>#N/A</v>
      </c>
    </row>
    <row r="2148" spans="1:18" x14ac:dyDescent="0.3">
      <c r="A2148" s="1" t="s">
        <v>6208</v>
      </c>
      <c r="B2148" s="1" t="s">
        <v>6209</v>
      </c>
      <c r="C2148" s="1" t="s">
        <v>582</v>
      </c>
      <c r="D2148" s="1" t="s">
        <v>6210</v>
      </c>
      <c r="E2148" s="1">
        <f t="shared" si="33"/>
        <v>0</v>
      </c>
      <c r="F2148" s="1"/>
      <c r="G2148" s="1" t="s">
        <v>584</v>
      </c>
      <c r="H2148" s="1" t="s">
        <v>585</v>
      </c>
      <c r="I2148" s="2" t="e">
        <f>VLOOKUP($A2148,'[1]23500'!$B$3:$L$5634,1,0)</f>
        <v>#N/A</v>
      </c>
      <c r="J2148" s="2" t="e">
        <f>VLOOKUP($A2148,'[1]23500'!$B$3:$L$5634,2,0)</f>
        <v>#N/A</v>
      </c>
      <c r="K2148" s="2" t="e">
        <f>VLOOKUP($A2148,'[1]23500'!$B$3:$L$5634,3,0)</f>
        <v>#N/A</v>
      </c>
      <c r="L2148" s="2" t="e">
        <f>VLOOKUP($A2148,'[1]23500'!$B$3:$L$5634,4,0)</f>
        <v>#N/A</v>
      </c>
      <c r="M2148" s="2" t="e">
        <f>VLOOKUP($A2148,'[1]23500'!$B$3:$L$5634,5,0)</f>
        <v>#N/A</v>
      </c>
      <c r="N2148" s="2" t="e">
        <f>VLOOKUP($A2148,'[1]23500'!$B$3:$L$5634,6,0)</f>
        <v>#N/A</v>
      </c>
      <c r="O2148" s="2" t="e">
        <f>VLOOKUP($A2148,'[1]23500'!$B$3:$L$5634,7,0)</f>
        <v>#N/A</v>
      </c>
      <c r="P2148" s="2" t="e">
        <f>VLOOKUP($A2148,'[1]23500'!$B$3:$L$5634,8,0)</f>
        <v>#N/A</v>
      </c>
      <c r="Q2148" s="2" t="e">
        <f>VLOOKUP($A2148,'[1]23500'!$B$3:$L$5634,10,0)</f>
        <v>#N/A</v>
      </c>
      <c r="R2148" s="2" t="e">
        <f>VLOOKUP($A2148,'[1]23500'!$B$3:$L$5634,11,0)</f>
        <v>#N/A</v>
      </c>
    </row>
    <row r="2149" spans="1:18" x14ac:dyDescent="0.3">
      <c r="A2149" s="1" t="s">
        <v>6211</v>
      </c>
      <c r="B2149" s="1" t="s">
        <v>6212</v>
      </c>
      <c r="C2149" s="1" t="s">
        <v>582</v>
      </c>
      <c r="D2149" s="1" t="s">
        <v>6213</v>
      </c>
      <c r="E2149" s="1">
        <f t="shared" si="33"/>
        <v>0</v>
      </c>
      <c r="F2149" s="1"/>
      <c r="G2149" s="1" t="s">
        <v>584</v>
      </c>
      <c r="H2149" s="1" t="s">
        <v>585</v>
      </c>
      <c r="I2149" s="2" t="e">
        <f>VLOOKUP($A2149,'[1]23500'!$B$3:$L$5634,1,0)</f>
        <v>#N/A</v>
      </c>
      <c r="J2149" s="2" t="e">
        <f>VLOOKUP($A2149,'[1]23500'!$B$3:$L$5634,2,0)</f>
        <v>#N/A</v>
      </c>
      <c r="K2149" s="2" t="e">
        <f>VLOOKUP($A2149,'[1]23500'!$B$3:$L$5634,3,0)</f>
        <v>#N/A</v>
      </c>
      <c r="L2149" s="2" t="e">
        <f>VLOOKUP($A2149,'[1]23500'!$B$3:$L$5634,4,0)</f>
        <v>#N/A</v>
      </c>
      <c r="M2149" s="2" t="e">
        <f>VLOOKUP($A2149,'[1]23500'!$B$3:$L$5634,5,0)</f>
        <v>#N/A</v>
      </c>
      <c r="N2149" s="2" t="e">
        <f>VLOOKUP($A2149,'[1]23500'!$B$3:$L$5634,6,0)</f>
        <v>#N/A</v>
      </c>
      <c r="O2149" s="2" t="e">
        <f>VLOOKUP($A2149,'[1]23500'!$B$3:$L$5634,7,0)</f>
        <v>#N/A</v>
      </c>
      <c r="P2149" s="2" t="e">
        <f>VLOOKUP($A2149,'[1]23500'!$B$3:$L$5634,8,0)</f>
        <v>#N/A</v>
      </c>
      <c r="Q2149" s="2" t="e">
        <f>VLOOKUP($A2149,'[1]23500'!$B$3:$L$5634,10,0)</f>
        <v>#N/A</v>
      </c>
      <c r="R2149" s="2" t="e">
        <f>VLOOKUP($A2149,'[1]23500'!$B$3:$L$5634,11,0)</f>
        <v>#N/A</v>
      </c>
    </row>
    <row r="2150" spans="1:18" x14ac:dyDescent="0.3">
      <c r="A2150" s="1" t="s">
        <v>6214</v>
      </c>
      <c r="B2150" s="1" t="s">
        <v>6215</v>
      </c>
      <c r="C2150" s="1" t="s">
        <v>582</v>
      </c>
      <c r="D2150" s="1" t="s">
        <v>6216</v>
      </c>
      <c r="E2150" s="1">
        <f t="shared" si="33"/>
        <v>0</v>
      </c>
      <c r="F2150" s="1"/>
      <c r="G2150" s="1" t="s">
        <v>584</v>
      </c>
      <c r="H2150" s="1" t="s">
        <v>585</v>
      </c>
      <c r="I2150" s="2" t="e">
        <f>VLOOKUP($A2150,'[1]23500'!$B$3:$L$5634,1,0)</f>
        <v>#N/A</v>
      </c>
      <c r="J2150" s="2" t="e">
        <f>VLOOKUP($A2150,'[1]23500'!$B$3:$L$5634,2,0)</f>
        <v>#N/A</v>
      </c>
      <c r="K2150" s="2" t="e">
        <f>VLOOKUP($A2150,'[1]23500'!$B$3:$L$5634,3,0)</f>
        <v>#N/A</v>
      </c>
      <c r="L2150" s="2" t="e">
        <f>VLOOKUP($A2150,'[1]23500'!$B$3:$L$5634,4,0)</f>
        <v>#N/A</v>
      </c>
      <c r="M2150" s="2" t="e">
        <f>VLOOKUP($A2150,'[1]23500'!$B$3:$L$5634,5,0)</f>
        <v>#N/A</v>
      </c>
      <c r="N2150" s="2" t="e">
        <f>VLOOKUP($A2150,'[1]23500'!$B$3:$L$5634,6,0)</f>
        <v>#N/A</v>
      </c>
      <c r="O2150" s="2" t="e">
        <f>VLOOKUP($A2150,'[1]23500'!$B$3:$L$5634,7,0)</f>
        <v>#N/A</v>
      </c>
      <c r="P2150" s="2" t="e">
        <f>VLOOKUP($A2150,'[1]23500'!$B$3:$L$5634,8,0)</f>
        <v>#N/A</v>
      </c>
      <c r="Q2150" s="2" t="e">
        <f>VLOOKUP($A2150,'[1]23500'!$B$3:$L$5634,10,0)</f>
        <v>#N/A</v>
      </c>
      <c r="R2150" s="2" t="e">
        <f>VLOOKUP($A2150,'[1]23500'!$B$3:$L$5634,11,0)</f>
        <v>#N/A</v>
      </c>
    </row>
    <row r="2151" spans="1:18" x14ac:dyDescent="0.3">
      <c r="A2151" s="1" t="s">
        <v>6217</v>
      </c>
      <c r="B2151" s="1" t="s">
        <v>6218</v>
      </c>
      <c r="C2151" s="1" t="s">
        <v>582</v>
      </c>
      <c r="D2151" s="1" t="s">
        <v>6219</v>
      </c>
      <c r="E2151" s="1">
        <f t="shared" si="33"/>
        <v>0</v>
      </c>
      <c r="F2151" s="1"/>
      <c r="G2151" s="1" t="s">
        <v>584</v>
      </c>
      <c r="H2151" s="1" t="s">
        <v>585</v>
      </c>
      <c r="I2151" s="2" t="e">
        <f>VLOOKUP($A2151,'[1]23500'!$B$3:$L$5634,1,0)</f>
        <v>#N/A</v>
      </c>
      <c r="J2151" s="2" t="e">
        <f>VLOOKUP($A2151,'[1]23500'!$B$3:$L$5634,2,0)</f>
        <v>#N/A</v>
      </c>
      <c r="K2151" s="2" t="e">
        <f>VLOOKUP($A2151,'[1]23500'!$B$3:$L$5634,3,0)</f>
        <v>#N/A</v>
      </c>
      <c r="L2151" s="2" t="e">
        <f>VLOOKUP($A2151,'[1]23500'!$B$3:$L$5634,4,0)</f>
        <v>#N/A</v>
      </c>
      <c r="M2151" s="2" t="e">
        <f>VLOOKUP($A2151,'[1]23500'!$B$3:$L$5634,5,0)</f>
        <v>#N/A</v>
      </c>
      <c r="N2151" s="2" t="e">
        <f>VLOOKUP($A2151,'[1]23500'!$B$3:$L$5634,6,0)</f>
        <v>#N/A</v>
      </c>
      <c r="O2151" s="2" t="e">
        <f>VLOOKUP($A2151,'[1]23500'!$B$3:$L$5634,7,0)</f>
        <v>#N/A</v>
      </c>
      <c r="P2151" s="2" t="e">
        <f>VLOOKUP($A2151,'[1]23500'!$B$3:$L$5634,8,0)</f>
        <v>#N/A</v>
      </c>
      <c r="Q2151" s="2" t="e">
        <f>VLOOKUP($A2151,'[1]23500'!$B$3:$L$5634,10,0)</f>
        <v>#N/A</v>
      </c>
      <c r="R2151" s="2" t="e">
        <f>VLOOKUP($A2151,'[1]23500'!$B$3:$L$5634,11,0)</f>
        <v>#N/A</v>
      </c>
    </row>
    <row r="2152" spans="1:18" x14ac:dyDescent="0.3">
      <c r="A2152" s="1" t="s">
        <v>6220</v>
      </c>
      <c r="B2152" s="1" t="s">
        <v>6221</v>
      </c>
      <c r="C2152" s="1" t="s">
        <v>582</v>
      </c>
      <c r="D2152" s="1" t="s">
        <v>6222</v>
      </c>
      <c r="E2152" s="1">
        <f t="shared" si="33"/>
        <v>0</v>
      </c>
      <c r="F2152" s="1"/>
      <c r="G2152" s="1" t="s">
        <v>584</v>
      </c>
      <c r="H2152" s="1" t="s">
        <v>585</v>
      </c>
      <c r="I2152" s="2" t="e">
        <f>VLOOKUP($A2152,'[1]23500'!$B$3:$L$5634,1,0)</f>
        <v>#N/A</v>
      </c>
      <c r="J2152" s="2" t="e">
        <f>VLOOKUP($A2152,'[1]23500'!$B$3:$L$5634,2,0)</f>
        <v>#N/A</v>
      </c>
      <c r="K2152" s="2" t="e">
        <f>VLOOKUP($A2152,'[1]23500'!$B$3:$L$5634,3,0)</f>
        <v>#N/A</v>
      </c>
      <c r="L2152" s="2" t="e">
        <f>VLOOKUP($A2152,'[1]23500'!$B$3:$L$5634,4,0)</f>
        <v>#N/A</v>
      </c>
      <c r="M2152" s="2" t="e">
        <f>VLOOKUP($A2152,'[1]23500'!$B$3:$L$5634,5,0)</f>
        <v>#N/A</v>
      </c>
      <c r="N2152" s="2" t="e">
        <f>VLOOKUP($A2152,'[1]23500'!$B$3:$L$5634,6,0)</f>
        <v>#N/A</v>
      </c>
      <c r="O2152" s="2" t="e">
        <f>VLOOKUP($A2152,'[1]23500'!$B$3:$L$5634,7,0)</f>
        <v>#N/A</v>
      </c>
      <c r="P2152" s="2" t="e">
        <f>VLOOKUP($A2152,'[1]23500'!$B$3:$L$5634,8,0)</f>
        <v>#N/A</v>
      </c>
      <c r="Q2152" s="2" t="e">
        <f>VLOOKUP($A2152,'[1]23500'!$B$3:$L$5634,10,0)</f>
        <v>#N/A</v>
      </c>
      <c r="R2152" s="2" t="e">
        <f>VLOOKUP($A2152,'[1]23500'!$B$3:$L$5634,11,0)</f>
        <v>#N/A</v>
      </c>
    </row>
    <row r="2153" spans="1:18" x14ac:dyDescent="0.3">
      <c r="A2153" s="1" t="s">
        <v>6223</v>
      </c>
      <c r="B2153" s="1" t="s">
        <v>6224</v>
      </c>
      <c r="C2153" s="1" t="s">
        <v>582</v>
      </c>
      <c r="D2153" s="1" t="s">
        <v>6225</v>
      </c>
      <c r="E2153" s="1">
        <f t="shared" si="33"/>
        <v>0</v>
      </c>
      <c r="F2153" s="1"/>
      <c r="G2153" s="1" t="s">
        <v>584</v>
      </c>
      <c r="H2153" s="1" t="s">
        <v>585</v>
      </c>
      <c r="I2153" s="2" t="e">
        <f>VLOOKUP($A2153,'[1]23500'!$B$3:$L$5634,1,0)</f>
        <v>#N/A</v>
      </c>
      <c r="J2153" s="2" t="e">
        <f>VLOOKUP($A2153,'[1]23500'!$B$3:$L$5634,2,0)</f>
        <v>#N/A</v>
      </c>
      <c r="K2153" s="2" t="e">
        <f>VLOOKUP($A2153,'[1]23500'!$B$3:$L$5634,3,0)</f>
        <v>#N/A</v>
      </c>
      <c r="L2153" s="2" t="e">
        <f>VLOOKUP($A2153,'[1]23500'!$B$3:$L$5634,4,0)</f>
        <v>#N/A</v>
      </c>
      <c r="M2153" s="2" t="e">
        <f>VLOOKUP($A2153,'[1]23500'!$B$3:$L$5634,5,0)</f>
        <v>#N/A</v>
      </c>
      <c r="N2153" s="2" t="e">
        <f>VLOOKUP($A2153,'[1]23500'!$B$3:$L$5634,6,0)</f>
        <v>#N/A</v>
      </c>
      <c r="O2153" s="2" t="e">
        <f>VLOOKUP($A2153,'[1]23500'!$B$3:$L$5634,7,0)</f>
        <v>#N/A</v>
      </c>
      <c r="P2153" s="2" t="e">
        <f>VLOOKUP($A2153,'[1]23500'!$B$3:$L$5634,8,0)</f>
        <v>#N/A</v>
      </c>
      <c r="Q2153" s="2" t="e">
        <f>VLOOKUP($A2153,'[1]23500'!$B$3:$L$5634,10,0)</f>
        <v>#N/A</v>
      </c>
      <c r="R2153" s="2" t="e">
        <f>VLOOKUP($A2153,'[1]23500'!$B$3:$L$5634,11,0)</f>
        <v>#N/A</v>
      </c>
    </row>
    <row r="2154" spans="1:18" x14ac:dyDescent="0.3">
      <c r="A2154" s="1" t="s">
        <v>6226</v>
      </c>
      <c r="B2154" s="1" t="s">
        <v>6227</v>
      </c>
      <c r="C2154" s="1" t="s">
        <v>582</v>
      </c>
      <c r="D2154" s="1" t="s">
        <v>6228</v>
      </c>
      <c r="E2154" s="1">
        <f t="shared" si="33"/>
        <v>0</v>
      </c>
      <c r="F2154" s="1"/>
      <c r="G2154" s="1" t="s">
        <v>584</v>
      </c>
      <c r="H2154" s="1" t="s">
        <v>585</v>
      </c>
      <c r="I2154" s="2" t="e">
        <f>VLOOKUP($A2154,'[1]23500'!$B$3:$L$5634,1,0)</f>
        <v>#N/A</v>
      </c>
      <c r="J2154" s="2" t="e">
        <f>VLOOKUP($A2154,'[1]23500'!$B$3:$L$5634,2,0)</f>
        <v>#N/A</v>
      </c>
      <c r="K2154" s="2" t="e">
        <f>VLOOKUP($A2154,'[1]23500'!$B$3:$L$5634,3,0)</f>
        <v>#N/A</v>
      </c>
      <c r="L2154" s="2" t="e">
        <f>VLOOKUP($A2154,'[1]23500'!$B$3:$L$5634,4,0)</f>
        <v>#N/A</v>
      </c>
      <c r="M2154" s="2" t="e">
        <f>VLOOKUP($A2154,'[1]23500'!$B$3:$L$5634,5,0)</f>
        <v>#N/A</v>
      </c>
      <c r="N2154" s="2" t="e">
        <f>VLOOKUP($A2154,'[1]23500'!$B$3:$L$5634,6,0)</f>
        <v>#N/A</v>
      </c>
      <c r="O2154" s="2" t="e">
        <f>VLOOKUP($A2154,'[1]23500'!$B$3:$L$5634,7,0)</f>
        <v>#N/A</v>
      </c>
      <c r="P2154" s="2" t="e">
        <f>VLOOKUP($A2154,'[1]23500'!$B$3:$L$5634,8,0)</f>
        <v>#N/A</v>
      </c>
      <c r="Q2154" s="2" t="e">
        <f>VLOOKUP($A2154,'[1]23500'!$B$3:$L$5634,10,0)</f>
        <v>#N/A</v>
      </c>
      <c r="R2154" s="2" t="e">
        <f>VLOOKUP($A2154,'[1]23500'!$B$3:$L$5634,11,0)</f>
        <v>#N/A</v>
      </c>
    </row>
    <row r="2155" spans="1:18" x14ac:dyDescent="0.3">
      <c r="A2155" s="1" t="s">
        <v>6229</v>
      </c>
      <c r="B2155" s="1" t="s">
        <v>6230</v>
      </c>
      <c r="C2155" s="1" t="s">
        <v>582</v>
      </c>
      <c r="D2155" s="1" t="s">
        <v>6231</v>
      </c>
      <c r="E2155" s="1">
        <f t="shared" si="33"/>
        <v>0</v>
      </c>
      <c r="F2155" s="1"/>
      <c r="G2155" s="1" t="s">
        <v>584</v>
      </c>
      <c r="H2155" s="1" t="s">
        <v>585</v>
      </c>
      <c r="I2155" s="2" t="e">
        <f>VLOOKUP($A2155,'[1]23500'!$B$3:$L$5634,1,0)</f>
        <v>#N/A</v>
      </c>
      <c r="J2155" s="2" t="e">
        <f>VLOOKUP($A2155,'[1]23500'!$B$3:$L$5634,2,0)</f>
        <v>#N/A</v>
      </c>
      <c r="K2155" s="2" t="e">
        <f>VLOOKUP($A2155,'[1]23500'!$B$3:$L$5634,3,0)</f>
        <v>#N/A</v>
      </c>
      <c r="L2155" s="2" t="e">
        <f>VLOOKUP($A2155,'[1]23500'!$B$3:$L$5634,4,0)</f>
        <v>#N/A</v>
      </c>
      <c r="M2155" s="2" t="e">
        <f>VLOOKUP($A2155,'[1]23500'!$B$3:$L$5634,5,0)</f>
        <v>#N/A</v>
      </c>
      <c r="N2155" s="2" t="e">
        <f>VLOOKUP($A2155,'[1]23500'!$B$3:$L$5634,6,0)</f>
        <v>#N/A</v>
      </c>
      <c r="O2155" s="2" t="e">
        <f>VLOOKUP($A2155,'[1]23500'!$B$3:$L$5634,7,0)</f>
        <v>#N/A</v>
      </c>
      <c r="P2155" s="2" t="e">
        <f>VLOOKUP($A2155,'[1]23500'!$B$3:$L$5634,8,0)</f>
        <v>#N/A</v>
      </c>
      <c r="Q2155" s="2" t="e">
        <f>VLOOKUP($A2155,'[1]23500'!$B$3:$L$5634,10,0)</f>
        <v>#N/A</v>
      </c>
      <c r="R2155" s="2" t="e">
        <f>VLOOKUP($A2155,'[1]23500'!$B$3:$L$5634,11,0)</f>
        <v>#N/A</v>
      </c>
    </row>
    <row r="2156" spans="1:18" x14ac:dyDescent="0.3">
      <c r="A2156" s="1" t="s">
        <v>6232</v>
      </c>
      <c r="B2156" s="1" t="s">
        <v>6233</v>
      </c>
      <c r="C2156" s="1" t="s">
        <v>582</v>
      </c>
      <c r="D2156" s="1" t="s">
        <v>6234</v>
      </c>
      <c r="E2156" s="1">
        <f t="shared" si="33"/>
        <v>0</v>
      </c>
      <c r="F2156" s="1"/>
      <c r="G2156" s="1" t="s">
        <v>584</v>
      </c>
      <c r="H2156" s="1" t="s">
        <v>585</v>
      </c>
      <c r="I2156" s="2" t="e">
        <f>VLOOKUP($A2156,'[1]23500'!$B$3:$L$5634,1,0)</f>
        <v>#N/A</v>
      </c>
      <c r="J2156" s="2" t="e">
        <f>VLOOKUP($A2156,'[1]23500'!$B$3:$L$5634,2,0)</f>
        <v>#N/A</v>
      </c>
      <c r="K2156" s="2" t="e">
        <f>VLOOKUP($A2156,'[1]23500'!$B$3:$L$5634,3,0)</f>
        <v>#N/A</v>
      </c>
      <c r="L2156" s="2" t="e">
        <f>VLOOKUP($A2156,'[1]23500'!$B$3:$L$5634,4,0)</f>
        <v>#N/A</v>
      </c>
      <c r="M2156" s="2" t="e">
        <f>VLOOKUP($A2156,'[1]23500'!$B$3:$L$5634,5,0)</f>
        <v>#N/A</v>
      </c>
      <c r="N2156" s="2" t="e">
        <f>VLOOKUP($A2156,'[1]23500'!$B$3:$L$5634,6,0)</f>
        <v>#N/A</v>
      </c>
      <c r="O2156" s="2" t="e">
        <f>VLOOKUP($A2156,'[1]23500'!$B$3:$L$5634,7,0)</f>
        <v>#N/A</v>
      </c>
      <c r="P2156" s="2" t="e">
        <f>VLOOKUP($A2156,'[1]23500'!$B$3:$L$5634,8,0)</f>
        <v>#N/A</v>
      </c>
      <c r="Q2156" s="2" t="e">
        <f>VLOOKUP($A2156,'[1]23500'!$B$3:$L$5634,10,0)</f>
        <v>#N/A</v>
      </c>
      <c r="R2156" s="2" t="e">
        <f>VLOOKUP($A2156,'[1]23500'!$B$3:$L$5634,11,0)</f>
        <v>#N/A</v>
      </c>
    </row>
    <row r="2157" spans="1:18" x14ac:dyDescent="0.3">
      <c r="A2157" s="1" t="s">
        <v>6235</v>
      </c>
      <c r="B2157" s="1" t="s">
        <v>6236</v>
      </c>
      <c r="C2157" s="1" t="s">
        <v>582</v>
      </c>
      <c r="D2157" s="1" t="s">
        <v>6237</v>
      </c>
      <c r="E2157" s="1">
        <f t="shared" si="33"/>
        <v>0</v>
      </c>
      <c r="F2157" s="1"/>
      <c r="G2157" s="1" t="s">
        <v>584</v>
      </c>
      <c r="H2157" s="1" t="s">
        <v>585</v>
      </c>
      <c r="I2157" s="2" t="e">
        <f>VLOOKUP($A2157,'[1]23500'!$B$3:$L$5634,1,0)</f>
        <v>#N/A</v>
      </c>
      <c r="J2157" s="2" t="e">
        <f>VLOOKUP($A2157,'[1]23500'!$B$3:$L$5634,2,0)</f>
        <v>#N/A</v>
      </c>
      <c r="K2157" s="2" t="e">
        <f>VLOOKUP($A2157,'[1]23500'!$B$3:$L$5634,3,0)</f>
        <v>#N/A</v>
      </c>
      <c r="L2157" s="2" t="e">
        <f>VLOOKUP($A2157,'[1]23500'!$B$3:$L$5634,4,0)</f>
        <v>#N/A</v>
      </c>
      <c r="M2157" s="2" t="e">
        <f>VLOOKUP($A2157,'[1]23500'!$B$3:$L$5634,5,0)</f>
        <v>#N/A</v>
      </c>
      <c r="N2157" s="2" t="e">
        <f>VLOOKUP($A2157,'[1]23500'!$B$3:$L$5634,6,0)</f>
        <v>#N/A</v>
      </c>
      <c r="O2157" s="2" t="e">
        <f>VLOOKUP($A2157,'[1]23500'!$B$3:$L$5634,7,0)</f>
        <v>#N/A</v>
      </c>
      <c r="P2157" s="2" t="e">
        <f>VLOOKUP($A2157,'[1]23500'!$B$3:$L$5634,8,0)</f>
        <v>#N/A</v>
      </c>
      <c r="Q2157" s="2" t="e">
        <f>VLOOKUP($A2157,'[1]23500'!$B$3:$L$5634,10,0)</f>
        <v>#N/A</v>
      </c>
      <c r="R2157" s="2" t="e">
        <f>VLOOKUP($A2157,'[1]23500'!$B$3:$L$5634,11,0)</f>
        <v>#N/A</v>
      </c>
    </row>
    <row r="2158" spans="1:18" x14ac:dyDescent="0.3">
      <c r="A2158" s="1" t="s">
        <v>6238</v>
      </c>
      <c r="B2158" s="1" t="s">
        <v>6239</v>
      </c>
      <c r="C2158" s="1" t="s">
        <v>582</v>
      </c>
      <c r="D2158" s="1" t="s">
        <v>6240</v>
      </c>
      <c r="E2158" s="1">
        <f t="shared" si="33"/>
        <v>0</v>
      </c>
      <c r="F2158" s="1"/>
      <c r="G2158" s="1" t="s">
        <v>584</v>
      </c>
      <c r="H2158" s="1" t="s">
        <v>585</v>
      </c>
      <c r="I2158" s="2" t="e">
        <f>VLOOKUP($A2158,'[1]23500'!$B$3:$L$5634,1,0)</f>
        <v>#N/A</v>
      </c>
      <c r="J2158" s="2" t="e">
        <f>VLOOKUP($A2158,'[1]23500'!$B$3:$L$5634,2,0)</f>
        <v>#N/A</v>
      </c>
      <c r="K2158" s="2" t="e">
        <f>VLOOKUP($A2158,'[1]23500'!$B$3:$L$5634,3,0)</f>
        <v>#N/A</v>
      </c>
      <c r="L2158" s="2" t="e">
        <f>VLOOKUP($A2158,'[1]23500'!$B$3:$L$5634,4,0)</f>
        <v>#N/A</v>
      </c>
      <c r="M2158" s="2" t="e">
        <f>VLOOKUP($A2158,'[1]23500'!$B$3:$L$5634,5,0)</f>
        <v>#N/A</v>
      </c>
      <c r="N2158" s="2" t="e">
        <f>VLOOKUP($A2158,'[1]23500'!$B$3:$L$5634,6,0)</f>
        <v>#N/A</v>
      </c>
      <c r="O2158" s="2" t="e">
        <f>VLOOKUP($A2158,'[1]23500'!$B$3:$L$5634,7,0)</f>
        <v>#N/A</v>
      </c>
      <c r="P2158" s="2" t="e">
        <f>VLOOKUP($A2158,'[1]23500'!$B$3:$L$5634,8,0)</f>
        <v>#N/A</v>
      </c>
      <c r="Q2158" s="2" t="e">
        <f>VLOOKUP($A2158,'[1]23500'!$B$3:$L$5634,10,0)</f>
        <v>#N/A</v>
      </c>
      <c r="R2158" s="2" t="e">
        <f>VLOOKUP($A2158,'[1]23500'!$B$3:$L$5634,11,0)</f>
        <v>#N/A</v>
      </c>
    </row>
    <row r="2159" spans="1:18" x14ac:dyDescent="0.3">
      <c r="A2159" s="1" t="s">
        <v>6241</v>
      </c>
      <c r="B2159" s="1" t="s">
        <v>6242</v>
      </c>
      <c r="C2159" s="1" t="s">
        <v>582</v>
      </c>
      <c r="D2159" s="1" t="s">
        <v>6243</v>
      </c>
      <c r="E2159" s="1">
        <f t="shared" si="33"/>
        <v>0</v>
      </c>
      <c r="F2159" s="1"/>
      <c r="G2159" s="1" t="s">
        <v>584</v>
      </c>
      <c r="H2159" s="1" t="s">
        <v>585</v>
      </c>
      <c r="I2159" s="2" t="e">
        <f>VLOOKUP($A2159,'[1]23500'!$B$3:$L$5634,1,0)</f>
        <v>#N/A</v>
      </c>
      <c r="J2159" s="2" t="e">
        <f>VLOOKUP($A2159,'[1]23500'!$B$3:$L$5634,2,0)</f>
        <v>#N/A</v>
      </c>
      <c r="K2159" s="2" t="e">
        <f>VLOOKUP($A2159,'[1]23500'!$B$3:$L$5634,3,0)</f>
        <v>#N/A</v>
      </c>
      <c r="L2159" s="2" t="e">
        <f>VLOOKUP($A2159,'[1]23500'!$B$3:$L$5634,4,0)</f>
        <v>#N/A</v>
      </c>
      <c r="M2159" s="2" t="e">
        <f>VLOOKUP($A2159,'[1]23500'!$B$3:$L$5634,5,0)</f>
        <v>#N/A</v>
      </c>
      <c r="N2159" s="2" t="e">
        <f>VLOOKUP($A2159,'[1]23500'!$B$3:$L$5634,6,0)</f>
        <v>#N/A</v>
      </c>
      <c r="O2159" s="2" t="e">
        <f>VLOOKUP($A2159,'[1]23500'!$B$3:$L$5634,7,0)</f>
        <v>#N/A</v>
      </c>
      <c r="P2159" s="2" t="e">
        <f>VLOOKUP($A2159,'[1]23500'!$B$3:$L$5634,8,0)</f>
        <v>#N/A</v>
      </c>
      <c r="Q2159" s="2" t="e">
        <f>VLOOKUP($A2159,'[1]23500'!$B$3:$L$5634,10,0)</f>
        <v>#N/A</v>
      </c>
      <c r="R2159" s="2" t="e">
        <f>VLOOKUP($A2159,'[1]23500'!$B$3:$L$5634,11,0)</f>
        <v>#N/A</v>
      </c>
    </row>
    <row r="2160" spans="1:18" x14ac:dyDescent="0.3">
      <c r="A2160" s="1" t="s">
        <v>6244</v>
      </c>
      <c r="B2160" s="1" t="s">
        <v>6245</v>
      </c>
      <c r="C2160" s="1" t="s">
        <v>582</v>
      </c>
      <c r="D2160" s="1" t="s">
        <v>6246</v>
      </c>
      <c r="E2160" s="1">
        <f t="shared" si="33"/>
        <v>0</v>
      </c>
      <c r="F2160" s="1"/>
      <c r="G2160" s="1" t="s">
        <v>584</v>
      </c>
      <c r="H2160" s="1" t="s">
        <v>585</v>
      </c>
      <c r="I2160" s="2" t="e">
        <f>VLOOKUP($A2160,'[1]23500'!$B$3:$L$5634,1,0)</f>
        <v>#N/A</v>
      </c>
      <c r="J2160" s="2" t="e">
        <f>VLOOKUP($A2160,'[1]23500'!$B$3:$L$5634,2,0)</f>
        <v>#N/A</v>
      </c>
      <c r="K2160" s="2" t="e">
        <f>VLOOKUP($A2160,'[1]23500'!$B$3:$L$5634,3,0)</f>
        <v>#N/A</v>
      </c>
      <c r="L2160" s="2" t="e">
        <f>VLOOKUP($A2160,'[1]23500'!$B$3:$L$5634,4,0)</f>
        <v>#N/A</v>
      </c>
      <c r="M2160" s="2" t="e">
        <f>VLOOKUP($A2160,'[1]23500'!$B$3:$L$5634,5,0)</f>
        <v>#N/A</v>
      </c>
      <c r="N2160" s="2" t="e">
        <f>VLOOKUP($A2160,'[1]23500'!$B$3:$L$5634,6,0)</f>
        <v>#N/A</v>
      </c>
      <c r="O2160" s="2" t="e">
        <f>VLOOKUP($A2160,'[1]23500'!$B$3:$L$5634,7,0)</f>
        <v>#N/A</v>
      </c>
      <c r="P2160" s="2" t="e">
        <f>VLOOKUP($A2160,'[1]23500'!$B$3:$L$5634,8,0)</f>
        <v>#N/A</v>
      </c>
      <c r="Q2160" s="2" t="e">
        <f>VLOOKUP($A2160,'[1]23500'!$B$3:$L$5634,10,0)</f>
        <v>#N/A</v>
      </c>
      <c r="R2160" s="2" t="e">
        <f>VLOOKUP($A2160,'[1]23500'!$B$3:$L$5634,11,0)</f>
        <v>#N/A</v>
      </c>
    </row>
    <row r="2161" spans="1:18" x14ac:dyDescent="0.3">
      <c r="A2161" s="1" t="s">
        <v>6247</v>
      </c>
      <c r="B2161" s="1" t="s">
        <v>6248</v>
      </c>
      <c r="C2161" s="1" t="s">
        <v>582</v>
      </c>
      <c r="D2161" s="1" t="s">
        <v>6249</v>
      </c>
      <c r="E2161" s="1">
        <f t="shared" si="33"/>
        <v>0</v>
      </c>
      <c r="F2161" s="1"/>
      <c r="G2161" s="1" t="s">
        <v>584</v>
      </c>
      <c r="H2161" s="1" t="s">
        <v>585</v>
      </c>
      <c r="I2161" s="2" t="e">
        <f>VLOOKUP($A2161,'[1]23500'!$B$3:$L$5634,1,0)</f>
        <v>#N/A</v>
      </c>
      <c r="J2161" s="2" t="e">
        <f>VLOOKUP($A2161,'[1]23500'!$B$3:$L$5634,2,0)</f>
        <v>#N/A</v>
      </c>
      <c r="K2161" s="2" t="e">
        <f>VLOOKUP($A2161,'[1]23500'!$B$3:$L$5634,3,0)</f>
        <v>#N/A</v>
      </c>
      <c r="L2161" s="2" t="e">
        <f>VLOOKUP($A2161,'[1]23500'!$B$3:$L$5634,4,0)</f>
        <v>#N/A</v>
      </c>
      <c r="M2161" s="2" t="e">
        <f>VLOOKUP($A2161,'[1]23500'!$B$3:$L$5634,5,0)</f>
        <v>#N/A</v>
      </c>
      <c r="N2161" s="2" t="e">
        <f>VLOOKUP($A2161,'[1]23500'!$B$3:$L$5634,6,0)</f>
        <v>#N/A</v>
      </c>
      <c r="O2161" s="2" t="e">
        <f>VLOOKUP($A2161,'[1]23500'!$B$3:$L$5634,7,0)</f>
        <v>#N/A</v>
      </c>
      <c r="P2161" s="2" t="e">
        <f>VLOOKUP($A2161,'[1]23500'!$B$3:$L$5634,8,0)</f>
        <v>#N/A</v>
      </c>
      <c r="Q2161" s="2" t="e">
        <f>VLOOKUP($A2161,'[1]23500'!$B$3:$L$5634,10,0)</f>
        <v>#N/A</v>
      </c>
      <c r="R2161" s="2" t="e">
        <f>VLOOKUP($A2161,'[1]23500'!$B$3:$L$5634,11,0)</f>
        <v>#N/A</v>
      </c>
    </row>
    <row r="2162" spans="1:18" x14ac:dyDescent="0.3">
      <c r="A2162" s="1" t="s">
        <v>6250</v>
      </c>
      <c r="B2162" s="1" t="s">
        <v>6251</v>
      </c>
      <c r="C2162" s="1" t="s">
        <v>582</v>
      </c>
      <c r="D2162" s="1" t="s">
        <v>6252</v>
      </c>
      <c r="E2162" s="1">
        <f t="shared" si="33"/>
        <v>0</v>
      </c>
      <c r="F2162" s="1"/>
      <c r="G2162" s="1" t="s">
        <v>584</v>
      </c>
      <c r="H2162" s="1" t="s">
        <v>585</v>
      </c>
      <c r="I2162" s="2" t="e">
        <f>VLOOKUP($A2162,'[1]23500'!$B$3:$L$5634,1,0)</f>
        <v>#N/A</v>
      </c>
      <c r="J2162" s="2" t="e">
        <f>VLOOKUP($A2162,'[1]23500'!$B$3:$L$5634,2,0)</f>
        <v>#N/A</v>
      </c>
      <c r="K2162" s="2" t="e">
        <f>VLOOKUP($A2162,'[1]23500'!$B$3:$L$5634,3,0)</f>
        <v>#N/A</v>
      </c>
      <c r="L2162" s="2" t="e">
        <f>VLOOKUP($A2162,'[1]23500'!$B$3:$L$5634,4,0)</f>
        <v>#N/A</v>
      </c>
      <c r="M2162" s="2" t="e">
        <f>VLOOKUP($A2162,'[1]23500'!$B$3:$L$5634,5,0)</f>
        <v>#N/A</v>
      </c>
      <c r="N2162" s="2" t="e">
        <f>VLOOKUP($A2162,'[1]23500'!$B$3:$L$5634,6,0)</f>
        <v>#N/A</v>
      </c>
      <c r="O2162" s="2" t="e">
        <f>VLOOKUP($A2162,'[1]23500'!$B$3:$L$5634,7,0)</f>
        <v>#N/A</v>
      </c>
      <c r="P2162" s="2" t="e">
        <f>VLOOKUP($A2162,'[1]23500'!$B$3:$L$5634,8,0)</f>
        <v>#N/A</v>
      </c>
      <c r="Q2162" s="2" t="e">
        <f>VLOOKUP($A2162,'[1]23500'!$B$3:$L$5634,10,0)</f>
        <v>#N/A</v>
      </c>
      <c r="R2162" s="2" t="e">
        <f>VLOOKUP($A2162,'[1]23500'!$B$3:$L$5634,11,0)</f>
        <v>#N/A</v>
      </c>
    </row>
    <row r="2163" spans="1:18" x14ac:dyDescent="0.3">
      <c r="A2163" s="1" t="s">
        <v>6253</v>
      </c>
      <c r="B2163" s="1" t="s">
        <v>6254</v>
      </c>
      <c r="C2163" s="1" t="s">
        <v>582</v>
      </c>
      <c r="D2163" s="1" t="s">
        <v>6255</v>
      </c>
      <c r="E2163" s="1">
        <f t="shared" si="33"/>
        <v>0</v>
      </c>
      <c r="F2163" s="1"/>
      <c r="G2163" s="1" t="s">
        <v>584</v>
      </c>
      <c r="H2163" s="1" t="s">
        <v>585</v>
      </c>
      <c r="I2163" s="2" t="e">
        <f>VLOOKUP($A2163,'[1]23500'!$B$3:$L$5634,1,0)</f>
        <v>#N/A</v>
      </c>
      <c r="J2163" s="2" t="e">
        <f>VLOOKUP($A2163,'[1]23500'!$B$3:$L$5634,2,0)</f>
        <v>#N/A</v>
      </c>
      <c r="K2163" s="2" t="e">
        <f>VLOOKUP($A2163,'[1]23500'!$B$3:$L$5634,3,0)</f>
        <v>#N/A</v>
      </c>
      <c r="L2163" s="2" t="e">
        <f>VLOOKUP($A2163,'[1]23500'!$B$3:$L$5634,4,0)</f>
        <v>#N/A</v>
      </c>
      <c r="M2163" s="2" t="e">
        <f>VLOOKUP($A2163,'[1]23500'!$B$3:$L$5634,5,0)</f>
        <v>#N/A</v>
      </c>
      <c r="N2163" s="2" t="e">
        <f>VLOOKUP($A2163,'[1]23500'!$B$3:$L$5634,6,0)</f>
        <v>#N/A</v>
      </c>
      <c r="O2163" s="2" t="e">
        <f>VLOOKUP($A2163,'[1]23500'!$B$3:$L$5634,7,0)</f>
        <v>#N/A</v>
      </c>
      <c r="P2163" s="2" t="e">
        <f>VLOOKUP($A2163,'[1]23500'!$B$3:$L$5634,8,0)</f>
        <v>#N/A</v>
      </c>
      <c r="Q2163" s="2" t="e">
        <f>VLOOKUP($A2163,'[1]23500'!$B$3:$L$5634,10,0)</f>
        <v>#N/A</v>
      </c>
      <c r="R2163" s="2" t="e">
        <f>VLOOKUP($A2163,'[1]23500'!$B$3:$L$5634,11,0)</f>
        <v>#N/A</v>
      </c>
    </row>
    <row r="2164" spans="1:18" x14ac:dyDescent="0.3">
      <c r="A2164" s="1" t="s">
        <v>6256</v>
      </c>
      <c r="B2164" s="1" t="s">
        <v>6257</v>
      </c>
      <c r="C2164" s="1" t="s">
        <v>582</v>
      </c>
      <c r="D2164" s="1" t="s">
        <v>6258</v>
      </c>
      <c r="E2164" s="1">
        <f t="shared" si="33"/>
        <v>0</v>
      </c>
      <c r="F2164" s="1"/>
      <c r="G2164" s="1" t="s">
        <v>584</v>
      </c>
      <c r="H2164" s="1" t="s">
        <v>585</v>
      </c>
      <c r="I2164" s="2" t="e">
        <f>VLOOKUP($A2164,'[1]23500'!$B$3:$L$5634,1,0)</f>
        <v>#N/A</v>
      </c>
      <c r="J2164" s="2" t="e">
        <f>VLOOKUP($A2164,'[1]23500'!$B$3:$L$5634,2,0)</f>
        <v>#N/A</v>
      </c>
      <c r="K2164" s="2" t="e">
        <f>VLOOKUP($A2164,'[1]23500'!$B$3:$L$5634,3,0)</f>
        <v>#N/A</v>
      </c>
      <c r="L2164" s="2" t="e">
        <f>VLOOKUP($A2164,'[1]23500'!$B$3:$L$5634,4,0)</f>
        <v>#N/A</v>
      </c>
      <c r="M2164" s="2" t="e">
        <f>VLOOKUP($A2164,'[1]23500'!$B$3:$L$5634,5,0)</f>
        <v>#N/A</v>
      </c>
      <c r="N2164" s="2" t="e">
        <f>VLOOKUP($A2164,'[1]23500'!$B$3:$L$5634,6,0)</f>
        <v>#N/A</v>
      </c>
      <c r="O2164" s="2" t="e">
        <f>VLOOKUP($A2164,'[1]23500'!$B$3:$L$5634,7,0)</f>
        <v>#N/A</v>
      </c>
      <c r="P2164" s="2" t="e">
        <f>VLOOKUP($A2164,'[1]23500'!$B$3:$L$5634,8,0)</f>
        <v>#N/A</v>
      </c>
      <c r="Q2164" s="2" t="e">
        <f>VLOOKUP($A2164,'[1]23500'!$B$3:$L$5634,10,0)</f>
        <v>#N/A</v>
      </c>
      <c r="R2164" s="2" t="e">
        <f>VLOOKUP($A2164,'[1]23500'!$B$3:$L$5634,11,0)</f>
        <v>#N/A</v>
      </c>
    </row>
    <row r="2165" spans="1:18" x14ac:dyDescent="0.3">
      <c r="A2165" s="1" t="s">
        <v>6259</v>
      </c>
      <c r="B2165" s="1" t="s">
        <v>6260</v>
      </c>
      <c r="C2165" s="1" t="s">
        <v>582</v>
      </c>
      <c r="D2165" s="1" t="s">
        <v>6261</v>
      </c>
      <c r="E2165" s="1">
        <f t="shared" si="33"/>
        <v>0</v>
      </c>
      <c r="F2165" s="1"/>
      <c r="G2165" s="1" t="s">
        <v>584</v>
      </c>
      <c r="H2165" s="1" t="s">
        <v>585</v>
      </c>
      <c r="I2165" s="2" t="e">
        <f>VLOOKUP($A2165,'[1]23500'!$B$3:$L$5634,1,0)</f>
        <v>#N/A</v>
      </c>
      <c r="J2165" s="2" t="e">
        <f>VLOOKUP($A2165,'[1]23500'!$B$3:$L$5634,2,0)</f>
        <v>#N/A</v>
      </c>
      <c r="K2165" s="2" t="e">
        <f>VLOOKUP($A2165,'[1]23500'!$B$3:$L$5634,3,0)</f>
        <v>#N/A</v>
      </c>
      <c r="L2165" s="2" t="e">
        <f>VLOOKUP($A2165,'[1]23500'!$B$3:$L$5634,4,0)</f>
        <v>#N/A</v>
      </c>
      <c r="M2165" s="2" t="e">
        <f>VLOOKUP($A2165,'[1]23500'!$B$3:$L$5634,5,0)</f>
        <v>#N/A</v>
      </c>
      <c r="N2165" s="2" t="e">
        <f>VLOOKUP($A2165,'[1]23500'!$B$3:$L$5634,6,0)</f>
        <v>#N/A</v>
      </c>
      <c r="O2165" s="2" t="e">
        <f>VLOOKUP($A2165,'[1]23500'!$B$3:$L$5634,7,0)</f>
        <v>#N/A</v>
      </c>
      <c r="P2165" s="2" t="e">
        <f>VLOOKUP($A2165,'[1]23500'!$B$3:$L$5634,8,0)</f>
        <v>#N/A</v>
      </c>
      <c r="Q2165" s="2" t="e">
        <f>VLOOKUP($A2165,'[1]23500'!$B$3:$L$5634,10,0)</f>
        <v>#N/A</v>
      </c>
      <c r="R2165" s="2" t="e">
        <f>VLOOKUP($A2165,'[1]23500'!$B$3:$L$5634,11,0)</f>
        <v>#N/A</v>
      </c>
    </row>
    <row r="2166" spans="1:18" x14ac:dyDescent="0.3">
      <c r="A2166" s="1" t="s">
        <v>6262</v>
      </c>
      <c r="B2166" s="1" t="s">
        <v>6263</v>
      </c>
      <c r="C2166" s="1" t="s">
        <v>582</v>
      </c>
      <c r="D2166" s="1" t="s">
        <v>6264</v>
      </c>
      <c r="E2166" s="1">
        <f t="shared" si="33"/>
        <v>0</v>
      </c>
      <c r="F2166" s="1"/>
      <c r="G2166" s="1" t="s">
        <v>584</v>
      </c>
      <c r="H2166" s="1" t="s">
        <v>585</v>
      </c>
      <c r="I2166" s="2" t="e">
        <f>VLOOKUP($A2166,'[1]23500'!$B$3:$L$5634,1,0)</f>
        <v>#N/A</v>
      </c>
      <c r="J2166" s="2" t="e">
        <f>VLOOKUP($A2166,'[1]23500'!$B$3:$L$5634,2,0)</f>
        <v>#N/A</v>
      </c>
      <c r="K2166" s="2" t="e">
        <f>VLOOKUP($A2166,'[1]23500'!$B$3:$L$5634,3,0)</f>
        <v>#N/A</v>
      </c>
      <c r="L2166" s="2" t="e">
        <f>VLOOKUP($A2166,'[1]23500'!$B$3:$L$5634,4,0)</f>
        <v>#N/A</v>
      </c>
      <c r="M2166" s="2" t="e">
        <f>VLOOKUP($A2166,'[1]23500'!$B$3:$L$5634,5,0)</f>
        <v>#N/A</v>
      </c>
      <c r="N2166" s="2" t="e">
        <f>VLOOKUP($A2166,'[1]23500'!$B$3:$L$5634,6,0)</f>
        <v>#N/A</v>
      </c>
      <c r="O2166" s="2" t="e">
        <f>VLOOKUP($A2166,'[1]23500'!$B$3:$L$5634,7,0)</f>
        <v>#N/A</v>
      </c>
      <c r="P2166" s="2" t="e">
        <f>VLOOKUP($A2166,'[1]23500'!$B$3:$L$5634,8,0)</f>
        <v>#N/A</v>
      </c>
      <c r="Q2166" s="2" t="e">
        <f>VLOOKUP($A2166,'[1]23500'!$B$3:$L$5634,10,0)</f>
        <v>#N/A</v>
      </c>
      <c r="R2166" s="2" t="e">
        <f>VLOOKUP($A2166,'[1]23500'!$B$3:$L$5634,11,0)</f>
        <v>#N/A</v>
      </c>
    </row>
    <row r="2167" spans="1:18" x14ac:dyDescent="0.3">
      <c r="A2167" s="1" t="s">
        <v>6265</v>
      </c>
      <c r="B2167" s="1" t="s">
        <v>6266</v>
      </c>
      <c r="C2167" s="1" t="s">
        <v>582</v>
      </c>
      <c r="D2167" s="1" t="s">
        <v>6267</v>
      </c>
      <c r="E2167" s="1">
        <f t="shared" si="33"/>
        <v>0</v>
      </c>
      <c r="F2167" s="1"/>
      <c r="G2167" s="1" t="s">
        <v>584</v>
      </c>
      <c r="H2167" s="1" t="s">
        <v>585</v>
      </c>
      <c r="I2167" s="2" t="e">
        <f>VLOOKUP($A2167,'[1]23500'!$B$3:$L$5634,1,0)</f>
        <v>#N/A</v>
      </c>
      <c r="J2167" s="2" t="e">
        <f>VLOOKUP($A2167,'[1]23500'!$B$3:$L$5634,2,0)</f>
        <v>#N/A</v>
      </c>
      <c r="K2167" s="2" t="e">
        <f>VLOOKUP($A2167,'[1]23500'!$B$3:$L$5634,3,0)</f>
        <v>#N/A</v>
      </c>
      <c r="L2167" s="2" t="e">
        <f>VLOOKUP($A2167,'[1]23500'!$B$3:$L$5634,4,0)</f>
        <v>#N/A</v>
      </c>
      <c r="M2167" s="2" t="e">
        <f>VLOOKUP($A2167,'[1]23500'!$B$3:$L$5634,5,0)</f>
        <v>#N/A</v>
      </c>
      <c r="N2167" s="2" t="e">
        <f>VLOOKUP($A2167,'[1]23500'!$B$3:$L$5634,6,0)</f>
        <v>#N/A</v>
      </c>
      <c r="O2167" s="2" t="e">
        <f>VLOOKUP($A2167,'[1]23500'!$B$3:$L$5634,7,0)</f>
        <v>#N/A</v>
      </c>
      <c r="P2167" s="2" t="e">
        <f>VLOOKUP($A2167,'[1]23500'!$B$3:$L$5634,8,0)</f>
        <v>#N/A</v>
      </c>
      <c r="Q2167" s="2" t="e">
        <f>VLOOKUP($A2167,'[1]23500'!$B$3:$L$5634,10,0)</f>
        <v>#N/A</v>
      </c>
      <c r="R2167" s="2" t="e">
        <f>VLOOKUP($A2167,'[1]23500'!$B$3:$L$5634,11,0)</f>
        <v>#N/A</v>
      </c>
    </row>
    <row r="2168" spans="1:18" x14ac:dyDescent="0.3">
      <c r="A2168" s="1" t="s">
        <v>6268</v>
      </c>
      <c r="B2168" s="1" t="s">
        <v>6269</v>
      </c>
      <c r="C2168" s="1" t="s">
        <v>582</v>
      </c>
      <c r="D2168" s="1" t="s">
        <v>6270</v>
      </c>
      <c r="E2168" s="1">
        <f t="shared" si="33"/>
        <v>0</v>
      </c>
      <c r="F2168" s="1"/>
      <c r="G2168" s="1" t="s">
        <v>584</v>
      </c>
      <c r="H2168" s="1" t="s">
        <v>585</v>
      </c>
      <c r="I2168" s="2" t="e">
        <f>VLOOKUP($A2168,'[1]23500'!$B$3:$L$5634,1,0)</f>
        <v>#N/A</v>
      </c>
      <c r="J2168" s="2" t="e">
        <f>VLOOKUP($A2168,'[1]23500'!$B$3:$L$5634,2,0)</f>
        <v>#N/A</v>
      </c>
      <c r="K2168" s="2" t="e">
        <f>VLOOKUP($A2168,'[1]23500'!$B$3:$L$5634,3,0)</f>
        <v>#N/A</v>
      </c>
      <c r="L2168" s="2" t="e">
        <f>VLOOKUP($A2168,'[1]23500'!$B$3:$L$5634,4,0)</f>
        <v>#N/A</v>
      </c>
      <c r="M2168" s="2" t="e">
        <f>VLOOKUP($A2168,'[1]23500'!$B$3:$L$5634,5,0)</f>
        <v>#N/A</v>
      </c>
      <c r="N2168" s="2" t="e">
        <f>VLOOKUP($A2168,'[1]23500'!$B$3:$L$5634,6,0)</f>
        <v>#N/A</v>
      </c>
      <c r="O2168" s="2" t="e">
        <f>VLOOKUP($A2168,'[1]23500'!$B$3:$L$5634,7,0)</f>
        <v>#N/A</v>
      </c>
      <c r="P2168" s="2" t="e">
        <f>VLOOKUP($A2168,'[1]23500'!$B$3:$L$5634,8,0)</f>
        <v>#N/A</v>
      </c>
      <c r="Q2168" s="2" t="e">
        <f>VLOOKUP($A2168,'[1]23500'!$B$3:$L$5634,10,0)</f>
        <v>#N/A</v>
      </c>
      <c r="R2168" s="2" t="e">
        <f>VLOOKUP($A2168,'[1]23500'!$B$3:$L$5634,11,0)</f>
        <v>#N/A</v>
      </c>
    </row>
    <row r="2169" spans="1:18" x14ac:dyDescent="0.3">
      <c r="A2169" s="1" t="s">
        <v>6271</v>
      </c>
      <c r="B2169" s="1" t="s">
        <v>6272</v>
      </c>
      <c r="C2169" s="1" t="s">
        <v>582</v>
      </c>
      <c r="D2169" s="1" t="s">
        <v>6273</v>
      </c>
      <c r="E2169" s="1">
        <f t="shared" si="33"/>
        <v>0</v>
      </c>
      <c r="F2169" s="1"/>
      <c r="G2169" s="1" t="s">
        <v>584</v>
      </c>
      <c r="H2169" s="1" t="s">
        <v>585</v>
      </c>
      <c r="I2169" s="2" t="e">
        <f>VLOOKUP($A2169,'[1]23500'!$B$3:$L$5634,1,0)</f>
        <v>#N/A</v>
      </c>
      <c r="J2169" s="2" t="e">
        <f>VLOOKUP($A2169,'[1]23500'!$B$3:$L$5634,2,0)</f>
        <v>#N/A</v>
      </c>
      <c r="K2169" s="2" t="e">
        <f>VLOOKUP($A2169,'[1]23500'!$B$3:$L$5634,3,0)</f>
        <v>#N/A</v>
      </c>
      <c r="L2169" s="2" t="e">
        <f>VLOOKUP($A2169,'[1]23500'!$B$3:$L$5634,4,0)</f>
        <v>#N/A</v>
      </c>
      <c r="M2169" s="2" t="e">
        <f>VLOOKUP($A2169,'[1]23500'!$B$3:$L$5634,5,0)</f>
        <v>#N/A</v>
      </c>
      <c r="N2169" s="2" t="e">
        <f>VLOOKUP($A2169,'[1]23500'!$B$3:$L$5634,6,0)</f>
        <v>#N/A</v>
      </c>
      <c r="O2169" s="2" t="e">
        <f>VLOOKUP($A2169,'[1]23500'!$B$3:$L$5634,7,0)</f>
        <v>#N/A</v>
      </c>
      <c r="P2169" s="2" t="e">
        <f>VLOOKUP($A2169,'[1]23500'!$B$3:$L$5634,8,0)</f>
        <v>#N/A</v>
      </c>
      <c r="Q2169" s="2" t="e">
        <f>VLOOKUP($A2169,'[1]23500'!$B$3:$L$5634,10,0)</f>
        <v>#N/A</v>
      </c>
      <c r="R2169" s="2" t="e">
        <f>VLOOKUP($A2169,'[1]23500'!$B$3:$L$5634,11,0)</f>
        <v>#N/A</v>
      </c>
    </row>
    <row r="2170" spans="1:18" x14ac:dyDescent="0.3">
      <c r="A2170" s="1" t="s">
        <v>6274</v>
      </c>
      <c r="B2170" s="1" t="s">
        <v>6275</v>
      </c>
      <c r="C2170" s="1" t="s">
        <v>582</v>
      </c>
      <c r="D2170" s="1" t="s">
        <v>6276</v>
      </c>
      <c r="E2170" s="1">
        <f t="shared" si="33"/>
        <v>0</v>
      </c>
      <c r="F2170" s="1"/>
      <c r="G2170" s="1" t="s">
        <v>584</v>
      </c>
      <c r="H2170" s="1" t="s">
        <v>585</v>
      </c>
      <c r="I2170" s="2" t="e">
        <f>VLOOKUP($A2170,'[1]23500'!$B$3:$L$5634,1,0)</f>
        <v>#N/A</v>
      </c>
      <c r="J2170" s="2" t="e">
        <f>VLOOKUP($A2170,'[1]23500'!$B$3:$L$5634,2,0)</f>
        <v>#N/A</v>
      </c>
      <c r="K2170" s="2" t="e">
        <f>VLOOKUP($A2170,'[1]23500'!$B$3:$L$5634,3,0)</f>
        <v>#N/A</v>
      </c>
      <c r="L2170" s="2" t="e">
        <f>VLOOKUP($A2170,'[1]23500'!$B$3:$L$5634,4,0)</f>
        <v>#N/A</v>
      </c>
      <c r="M2170" s="2" t="e">
        <f>VLOOKUP($A2170,'[1]23500'!$B$3:$L$5634,5,0)</f>
        <v>#N/A</v>
      </c>
      <c r="N2170" s="2" t="e">
        <f>VLOOKUP($A2170,'[1]23500'!$B$3:$L$5634,6,0)</f>
        <v>#N/A</v>
      </c>
      <c r="O2170" s="2" t="e">
        <f>VLOOKUP($A2170,'[1]23500'!$B$3:$L$5634,7,0)</f>
        <v>#N/A</v>
      </c>
      <c r="P2170" s="2" t="e">
        <f>VLOOKUP($A2170,'[1]23500'!$B$3:$L$5634,8,0)</f>
        <v>#N/A</v>
      </c>
      <c r="Q2170" s="2" t="e">
        <f>VLOOKUP($A2170,'[1]23500'!$B$3:$L$5634,10,0)</f>
        <v>#N/A</v>
      </c>
      <c r="R2170" s="2" t="e">
        <f>VLOOKUP($A2170,'[1]23500'!$B$3:$L$5634,11,0)</f>
        <v>#N/A</v>
      </c>
    </row>
    <row r="2171" spans="1:18" x14ac:dyDescent="0.3">
      <c r="A2171" s="1" t="s">
        <v>6277</v>
      </c>
      <c r="B2171" s="1" t="s">
        <v>6278</v>
      </c>
      <c r="C2171" s="1" t="s">
        <v>582</v>
      </c>
      <c r="D2171" s="1" t="s">
        <v>6279</v>
      </c>
      <c r="E2171" s="1">
        <f t="shared" si="33"/>
        <v>0</v>
      </c>
      <c r="F2171" s="1"/>
      <c r="G2171" s="1" t="s">
        <v>584</v>
      </c>
      <c r="H2171" s="1" t="s">
        <v>585</v>
      </c>
      <c r="I2171" s="2" t="e">
        <f>VLOOKUP($A2171,'[1]23500'!$B$3:$L$5634,1,0)</f>
        <v>#N/A</v>
      </c>
      <c r="J2171" s="2" t="e">
        <f>VLOOKUP($A2171,'[1]23500'!$B$3:$L$5634,2,0)</f>
        <v>#N/A</v>
      </c>
      <c r="K2171" s="2" t="e">
        <f>VLOOKUP($A2171,'[1]23500'!$B$3:$L$5634,3,0)</f>
        <v>#N/A</v>
      </c>
      <c r="L2171" s="2" t="e">
        <f>VLOOKUP($A2171,'[1]23500'!$B$3:$L$5634,4,0)</f>
        <v>#N/A</v>
      </c>
      <c r="M2171" s="2" t="e">
        <f>VLOOKUP($A2171,'[1]23500'!$B$3:$L$5634,5,0)</f>
        <v>#N/A</v>
      </c>
      <c r="N2171" s="2" t="e">
        <f>VLOOKUP($A2171,'[1]23500'!$B$3:$L$5634,6,0)</f>
        <v>#N/A</v>
      </c>
      <c r="O2171" s="2" t="e">
        <f>VLOOKUP($A2171,'[1]23500'!$B$3:$L$5634,7,0)</f>
        <v>#N/A</v>
      </c>
      <c r="P2171" s="2" t="e">
        <f>VLOOKUP($A2171,'[1]23500'!$B$3:$L$5634,8,0)</f>
        <v>#N/A</v>
      </c>
      <c r="Q2171" s="2" t="e">
        <f>VLOOKUP($A2171,'[1]23500'!$B$3:$L$5634,10,0)</f>
        <v>#N/A</v>
      </c>
      <c r="R2171" s="2" t="e">
        <f>VLOOKUP($A2171,'[1]23500'!$B$3:$L$5634,11,0)</f>
        <v>#N/A</v>
      </c>
    </row>
    <row r="2172" spans="1:18" x14ac:dyDescent="0.3">
      <c r="A2172" s="1" t="s">
        <v>6280</v>
      </c>
      <c r="B2172" s="1" t="s">
        <v>6281</v>
      </c>
      <c r="C2172" s="1" t="s">
        <v>582</v>
      </c>
      <c r="D2172" s="1" t="s">
        <v>6282</v>
      </c>
      <c r="E2172" s="1">
        <f t="shared" si="33"/>
        <v>0</v>
      </c>
      <c r="F2172" s="1"/>
      <c r="G2172" s="1" t="s">
        <v>584</v>
      </c>
      <c r="H2172" s="1" t="s">
        <v>585</v>
      </c>
      <c r="I2172" s="2" t="e">
        <f>VLOOKUP($A2172,'[1]23500'!$B$3:$L$5634,1,0)</f>
        <v>#N/A</v>
      </c>
      <c r="J2172" s="2" t="e">
        <f>VLOOKUP($A2172,'[1]23500'!$B$3:$L$5634,2,0)</f>
        <v>#N/A</v>
      </c>
      <c r="K2172" s="2" t="e">
        <f>VLOOKUP($A2172,'[1]23500'!$B$3:$L$5634,3,0)</f>
        <v>#N/A</v>
      </c>
      <c r="L2172" s="2" t="e">
        <f>VLOOKUP($A2172,'[1]23500'!$B$3:$L$5634,4,0)</f>
        <v>#N/A</v>
      </c>
      <c r="M2172" s="2" t="e">
        <f>VLOOKUP($A2172,'[1]23500'!$B$3:$L$5634,5,0)</f>
        <v>#N/A</v>
      </c>
      <c r="N2172" s="2" t="e">
        <f>VLOOKUP($A2172,'[1]23500'!$B$3:$L$5634,6,0)</f>
        <v>#N/A</v>
      </c>
      <c r="O2172" s="2" t="e">
        <f>VLOOKUP($A2172,'[1]23500'!$B$3:$L$5634,7,0)</f>
        <v>#N/A</v>
      </c>
      <c r="P2172" s="2" t="e">
        <f>VLOOKUP($A2172,'[1]23500'!$B$3:$L$5634,8,0)</f>
        <v>#N/A</v>
      </c>
      <c r="Q2172" s="2" t="e">
        <f>VLOOKUP($A2172,'[1]23500'!$B$3:$L$5634,10,0)</f>
        <v>#N/A</v>
      </c>
      <c r="R2172" s="2" t="e">
        <f>VLOOKUP($A2172,'[1]23500'!$B$3:$L$5634,11,0)</f>
        <v>#N/A</v>
      </c>
    </row>
    <row r="2173" spans="1:18" x14ac:dyDescent="0.3">
      <c r="A2173" s="1" t="s">
        <v>6283</v>
      </c>
      <c r="B2173" s="1" t="s">
        <v>6284</v>
      </c>
      <c r="C2173" s="1" t="s">
        <v>582</v>
      </c>
      <c r="D2173" s="1" t="s">
        <v>6285</v>
      </c>
      <c r="E2173" s="1">
        <f t="shared" si="33"/>
        <v>0</v>
      </c>
      <c r="F2173" s="1"/>
      <c r="G2173" s="1" t="s">
        <v>584</v>
      </c>
      <c r="H2173" s="1" t="s">
        <v>585</v>
      </c>
      <c r="I2173" s="2" t="e">
        <f>VLOOKUP($A2173,'[1]23500'!$B$3:$L$5634,1,0)</f>
        <v>#N/A</v>
      </c>
      <c r="J2173" s="2" t="e">
        <f>VLOOKUP($A2173,'[1]23500'!$B$3:$L$5634,2,0)</f>
        <v>#N/A</v>
      </c>
      <c r="K2173" s="2" t="e">
        <f>VLOOKUP($A2173,'[1]23500'!$B$3:$L$5634,3,0)</f>
        <v>#N/A</v>
      </c>
      <c r="L2173" s="2" t="e">
        <f>VLOOKUP($A2173,'[1]23500'!$B$3:$L$5634,4,0)</f>
        <v>#N/A</v>
      </c>
      <c r="M2173" s="2" t="e">
        <f>VLOOKUP($A2173,'[1]23500'!$B$3:$L$5634,5,0)</f>
        <v>#N/A</v>
      </c>
      <c r="N2173" s="2" t="e">
        <f>VLOOKUP($A2173,'[1]23500'!$B$3:$L$5634,6,0)</f>
        <v>#N/A</v>
      </c>
      <c r="O2173" s="2" t="e">
        <f>VLOOKUP($A2173,'[1]23500'!$B$3:$L$5634,7,0)</f>
        <v>#N/A</v>
      </c>
      <c r="P2173" s="2" t="e">
        <f>VLOOKUP($A2173,'[1]23500'!$B$3:$L$5634,8,0)</f>
        <v>#N/A</v>
      </c>
      <c r="Q2173" s="2" t="e">
        <f>VLOOKUP($A2173,'[1]23500'!$B$3:$L$5634,10,0)</f>
        <v>#N/A</v>
      </c>
      <c r="R2173" s="2" t="e">
        <f>VLOOKUP($A2173,'[1]23500'!$B$3:$L$5634,11,0)</f>
        <v>#N/A</v>
      </c>
    </row>
    <row r="2174" spans="1:18" x14ac:dyDescent="0.3">
      <c r="A2174" s="1" t="s">
        <v>6286</v>
      </c>
      <c r="B2174" s="1" t="s">
        <v>6287</v>
      </c>
      <c r="C2174" s="1" t="s">
        <v>582</v>
      </c>
      <c r="D2174" s="1" t="s">
        <v>6288</v>
      </c>
      <c r="E2174" s="1">
        <f t="shared" si="33"/>
        <v>0</v>
      </c>
      <c r="F2174" s="1"/>
      <c r="G2174" s="1" t="s">
        <v>584</v>
      </c>
      <c r="H2174" s="1" t="s">
        <v>585</v>
      </c>
      <c r="I2174" s="2" t="e">
        <f>VLOOKUP($A2174,'[1]23500'!$B$3:$L$5634,1,0)</f>
        <v>#N/A</v>
      </c>
      <c r="J2174" s="2" t="e">
        <f>VLOOKUP($A2174,'[1]23500'!$B$3:$L$5634,2,0)</f>
        <v>#N/A</v>
      </c>
      <c r="K2174" s="2" t="e">
        <f>VLOOKUP($A2174,'[1]23500'!$B$3:$L$5634,3,0)</f>
        <v>#N/A</v>
      </c>
      <c r="L2174" s="2" t="e">
        <f>VLOOKUP($A2174,'[1]23500'!$B$3:$L$5634,4,0)</f>
        <v>#N/A</v>
      </c>
      <c r="M2174" s="2" t="e">
        <f>VLOOKUP($A2174,'[1]23500'!$B$3:$L$5634,5,0)</f>
        <v>#N/A</v>
      </c>
      <c r="N2174" s="2" t="e">
        <f>VLOOKUP($A2174,'[1]23500'!$B$3:$L$5634,6,0)</f>
        <v>#N/A</v>
      </c>
      <c r="O2174" s="2" t="e">
        <f>VLOOKUP($A2174,'[1]23500'!$B$3:$L$5634,7,0)</f>
        <v>#N/A</v>
      </c>
      <c r="P2174" s="2" t="e">
        <f>VLOOKUP($A2174,'[1]23500'!$B$3:$L$5634,8,0)</f>
        <v>#N/A</v>
      </c>
      <c r="Q2174" s="2" t="e">
        <f>VLOOKUP($A2174,'[1]23500'!$B$3:$L$5634,10,0)</f>
        <v>#N/A</v>
      </c>
      <c r="R2174" s="2" t="e">
        <f>VLOOKUP($A2174,'[1]23500'!$B$3:$L$5634,11,0)</f>
        <v>#N/A</v>
      </c>
    </row>
    <row r="2175" spans="1:18" x14ac:dyDescent="0.3">
      <c r="A2175" s="1" t="s">
        <v>6289</v>
      </c>
      <c r="B2175" s="1" t="s">
        <v>6290</v>
      </c>
      <c r="C2175" s="1" t="s">
        <v>582</v>
      </c>
      <c r="D2175" s="1" t="s">
        <v>6291</v>
      </c>
      <c r="E2175" s="1">
        <f t="shared" si="33"/>
        <v>0</v>
      </c>
      <c r="F2175" s="1"/>
      <c r="G2175" s="1" t="s">
        <v>584</v>
      </c>
      <c r="H2175" s="1" t="s">
        <v>585</v>
      </c>
      <c r="I2175" s="2" t="e">
        <f>VLOOKUP($A2175,'[1]23500'!$B$3:$L$5634,1,0)</f>
        <v>#N/A</v>
      </c>
      <c r="J2175" s="2" t="e">
        <f>VLOOKUP($A2175,'[1]23500'!$B$3:$L$5634,2,0)</f>
        <v>#N/A</v>
      </c>
      <c r="K2175" s="2" t="e">
        <f>VLOOKUP($A2175,'[1]23500'!$B$3:$L$5634,3,0)</f>
        <v>#N/A</v>
      </c>
      <c r="L2175" s="2" t="e">
        <f>VLOOKUP($A2175,'[1]23500'!$B$3:$L$5634,4,0)</f>
        <v>#N/A</v>
      </c>
      <c r="M2175" s="2" t="e">
        <f>VLOOKUP($A2175,'[1]23500'!$B$3:$L$5634,5,0)</f>
        <v>#N/A</v>
      </c>
      <c r="N2175" s="2" t="e">
        <f>VLOOKUP($A2175,'[1]23500'!$B$3:$L$5634,6,0)</f>
        <v>#N/A</v>
      </c>
      <c r="O2175" s="2" t="e">
        <f>VLOOKUP($A2175,'[1]23500'!$B$3:$L$5634,7,0)</f>
        <v>#N/A</v>
      </c>
      <c r="P2175" s="2" t="e">
        <f>VLOOKUP($A2175,'[1]23500'!$B$3:$L$5634,8,0)</f>
        <v>#N/A</v>
      </c>
      <c r="Q2175" s="2" t="e">
        <f>VLOOKUP($A2175,'[1]23500'!$B$3:$L$5634,10,0)</f>
        <v>#N/A</v>
      </c>
      <c r="R2175" s="2" t="e">
        <f>VLOOKUP($A2175,'[1]23500'!$B$3:$L$5634,11,0)</f>
        <v>#N/A</v>
      </c>
    </row>
    <row r="2176" spans="1:18" x14ac:dyDescent="0.3">
      <c r="A2176" s="1" t="s">
        <v>6292</v>
      </c>
      <c r="B2176" s="1" t="s">
        <v>6293</v>
      </c>
      <c r="C2176" s="1" t="s">
        <v>582</v>
      </c>
      <c r="D2176" s="1" t="s">
        <v>6294</v>
      </c>
      <c r="E2176" s="1">
        <f t="shared" si="33"/>
        <v>0</v>
      </c>
      <c r="F2176" s="1"/>
      <c r="G2176" s="1" t="s">
        <v>584</v>
      </c>
      <c r="H2176" s="1" t="s">
        <v>585</v>
      </c>
      <c r="I2176" s="2" t="e">
        <f>VLOOKUP($A2176,'[1]23500'!$B$3:$L$5634,1,0)</f>
        <v>#N/A</v>
      </c>
      <c r="J2176" s="2" t="e">
        <f>VLOOKUP($A2176,'[1]23500'!$B$3:$L$5634,2,0)</f>
        <v>#N/A</v>
      </c>
      <c r="K2176" s="2" t="e">
        <f>VLOOKUP($A2176,'[1]23500'!$B$3:$L$5634,3,0)</f>
        <v>#N/A</v>
      </c>
      <c r="L2176" s="2" t="e">
        <f>VLOOKUP($A2176,'[1]23500'!$B$3:$L$5634,4,0)</f>
        <v>#N/A</v>
      </c>
      <c r="M2176" s="2" t="e">
        <f>VLOOKUP($A2176,'[1]23500'!$B$3:$L$5634,5,0)</f>
        <v>#N/A</v>
      </c>
      <c r="N2176" s="2" t="e">
        <f>VLOOKUP($A2176,'[1]23500'!$B$3:$L$5634,6,0)</f>
        <v>#N/A</v>
      </c>
      <c r="O2176" s="2" t="e">
        <f>VLOOKUP($A2176,'[1]23500'!$B$3:$L$5634,7,0)</f>
        <v>#N/A</v>
      </c>
      <c r="P2176" s="2" t="e">
        <f>VLOOKUP($A2176,'[1]23500'!$B$3:$L$5634,8,0)</f>
        <v>#N/A</v>
      </c>
      <c r="Q2176" s="2" t="e">
        <f>VLOOKUP($A2176,'[1]23500'!$B$3:$L$5634,10,0)</f>
        <v>#N/A</v>
      </c>
      <c r="R2176" s="2" t="e">
        <f>VLOOKUP($A2176,'[1]23500'!$B$3:$L$5634,11,0)</f>
        <v>#N/A</v>
      </c>
    </row>
    <row r="2177" spans="1:18" x14ac:dyDescent="0.3">
      <c r="A2177" s="1" t="s">
        <v>6295</v>
      </c>
      <c r="B2177" s="1" t="s">
        <v>6296</v>
      </c>
      <c r="C2177" s="1" t="s">
        <v>582</v>
      </c>
      <c r="D2177" s="1" t="s">
        <v>6297</v>
      </c>
      <c r="E2177" s="1">
        <f t="shared" si="33"/>
        <v>0</v>
      </c>
      <c r="F2177" s="1"/>
      <c r="G2177" s="1" t="s">
        <v>584</v>
      </c>
      <c r="H2177" s="1" t="s">
        <v>585</v>
      </c>
      <c r="I2177" s="2" t="e">
        <f>VLOOKUP($A2177,'[1]23500'!$B$3:$L$5634,1,0)</f>
        <v>#N/A</v>
      </c>
      <c r="J2177" s="2" t="e">
        <f>VLOOKUP($A2177,'[1]23500'!$B$3:$L$5634,2,0)</f>
        <v>#N/A</v>
      </c>
      <c r="K2177" s="2" t="e">
        <f>VLOOKUP($A2177,'[1]23500'!$B$3:$L$5634,3,0)</f>
        <v>#N/A</v>
      </c>
      <c r="L2177" s="2" t="e">
        <f>VLOOKUP($A2177,'[1]23500'!$B$3:$L$5634,4,0)</f>
        <v>#N/A</v>
      </c>
      <c r="M2177" s="2" t="e">
        <f>VLOOKUP($A2177,'[1]23500'!$B$3:$L$5634,5,0)</f>
        <v>#N/A</v>
      </c>
      <c r="N2177" s="2" t="e">
        <f>VLOOKUP($A2177,'[1]23500'!$B$3:$L$5634,6,0)</f>
        <v>#N/A</v>
      </c>
      <c r="O2177" s="2" t="e">
        <f>VLOOKUP($A2177,'[1]23500'!$B$3:$L$5634,7,0)</f>
        <v>#N/A</v>
      </c>
      <c r="P2177" s="2" t="e">
        <f>VLOOKUP($A2177,'[1]23500'!$B$3:$L$5634,8,0)</f>
        <v>#N/A</v>
      </c>
      <c r="Q2177" s="2" t="e">
        <f>VLOOKUP($A2177,'[1]23500'!$B$3:$L$5634,10,0)</f>
        <v>#N/A</v>
      </c>
      <c r="R2177" s="2" t="e">
        <f>VLOOKUP($A2177,'[1]23500'!$B$3:$L$5634,11,0)</f>
        <v>#N/A</v>
      </c>
    </row>
    <row r="2178" spans="1:18" x14ac:dyDescent="0.3">
      <c r="A2178" s="1" t="s">
        <v>6298</v>
      </c>
      <c r="B2178" s="1" t="s">
        <v>6299</v>
      </c>
      <c r="C2178" s="1" t="s">
        <v>582</v>
      </c>
      <c r="D2178" s="1" t="s">
        <v>6300</v>
      </c>
      <c r="E2178" s="1">
        <f t="shared" si="33"/>
        <v>0</v>
      </c>
      <c r="F2178" s="1"/>
      <c r="G2178" s="1" t="s">
        <v>584</v>
      </c>
      <c r="H2178" s="1" t="s">
        <v>585</v>
      </c>
      <c r="I2178" s="2" t="e">
        <f>VLOOKUP($A2178,'[1]23500'!$B$3:$L$5634,1,0)</f>
        <v>#N/A</v>
      </c>
      <c r="J2178" s="2" t="e">
        <f>VLOOKUP($A2178,'[1]23500'!$B$3:$L$5634,2,0)</f>
        <v>#N/A</v>
      </c>
      <c r="K2178" s="2" t="e">
        <f>VLOOKUP($A2178,'[1]23500'!$B$3:$L$5634,3,0)</f>
        <v>#N/A</v>
      </c>
      <c r="L2178" s="2" t="e">
        <f>VLOOKUP($A2178,'[1]23500'!$B$3:$L$5634,4,0)</f>
        <v>#N/A</v>
      </c>
      <c r="M2178" s="2" t="e">
        <f>VLOOKUP($A2178,'[1]23500'!$B$3:$L$5634,5,0)</f>
        <v>#N/A</v>
      </c>
      <c r="N2178" s="2" t="e">
        <f>VLOOKUP($A2178,'[1]23500'!$B$3:$L$5634,6,0)</f>
        <v>#N/A</v>
      </c>
      <c r="O2178" s="2" t="e">
        <f>VLOOKUP($A2178,'[1]23500'!$B$3:$L$5634,7,0)</f>
        <v>#N/A</v>
      </c>
      <c r="P2178" s="2" t="e">
        <f>VLOOKUP($A2178,'[1]23500'!$B$3:$L$5634,8,0)</f>
        <v>#N/A</v>
      </c>
      <c r="Q2178" s="2" t="e">
        <f>VLOOKUP($A2178,'[1]23500'!$B$3:$L$5634,10,0)</f>
        <v>#N/A</v>
      </c>
      <c r="R2178" s="2" t="e">
        <f>VLOOKUP($A2178,'[1]23500'!$B$3:$L$5634,11,0)</f>
        <v>#N/A</v>
      </c>
    </row>
    <row r="2179" spans="1:18" x14ac:dyDescent="0.3">
      <c r="A2179" s="1" t="s">
        <v>6301</v>
      </c>
      <c r="B2179" s="1" t="s">
        <v>6302</v>
      </c>
      <c r="C2179" s="1" t="s">
        <v>582</v>
      </c>
      <c r="D2179" s="1" t="s">
        <v>6303</v>
      </c>
      <c r="E2179" s="1">
        <f t="shared" ref="E2179:E2242" si="34">F2179/1.2</f>
        <v>0</v>
      </c>
      <c r="F2179" s="1"/>
      <c r="G2179" s="1" t="s">
        <v>584</v>
      </c>
      <c r="H2179" s="1" t="s">
        <v>585</v>
      </c>
      <c r="I2179" s="2" t="e">
        <f>VLOOKUP($A2179,'[1]23500'!$B$3:$L$5634,1,0)</f>
        <v>#N/A</v>
      </c>
      <c r="J2179" s="2" t="e">
        <f>VLOOKUP($A2179,'[1]23500'!$B$3:$L$5634,2,0)</f>
        <v>#N/A</v>
      </c>
      <c r="K2179" s="2" t="e">
        <f>VLOOKUP($A2179,'[1]23500'!$B$3:$L$5634,3,0)</f>
        <v>#N/A</v>
      </c>
      <c r="L2179" s="2" t="e">
        <f>VLOOKUP($A2179,'[1]23500'!$B$3:$L$5634,4,0)</f>
        <v>#N/A</v>
      </c>
      <c r="M2179" s="2" t="e">
        <f>VLOOKUP($A2179,'[1]23500'!$B$3:$L$5634,5,0)</f>
        <v>#N/A</v>
      </c>
      <c r="N2179" s="2" t="e">
        <f>VLOOKUP($A2179,'[1]23500'!$B$3:$L$5634,6,0)</f>
        <v>#N/A</v>
      </c>
      <c r="O2179" s="2" t="e">
        <f>VLOOKUP($A2179,'[1]23500'!$B$3:$L$5634,7,0)</f>
        <v>#N/A</v>
      </c>
      <c r="P2179" s="2" t="e">
        <f>VLOOKUP($A2179,'[1]23500'!$B$3:$L$5634,8,0)</f>
        <v>#N/A</v>
      </c>
      <c r="Q2179" s="2" t="e">
        <f>VLOOKUP($A2179,'[1]23500'!$B$3:$L$5634,10,0)</f>
        <v>#N/A</v>
      </c>
      <c r="R2179" s="2" t="e">
        <f>VLOOKUP($A2179,'[1]23500'!$B$3:$L$5634,11,0)</f>
        <v>#N/A</v>
      </c>
    </row>
    <row r="2180" spans="1:18" x14ac:dyDescent="0.3">
      <c r="A2180" s="1" t="s">
        <v>6304</v>
      </c>
      <c r="B2180" s="1" t="s">
        <v>6305</v>
      </c>
      <c r="C2180" s="1" t="s">
        <v>5195</v>
      </c>
      <c r="D2180" s="1" t="s">
        <v>6306</v>
      </c>
      <c r="E2180" s="1">
        <f t="shared" si="34"/>
        <v>0</v>
      </c>
      <c r="F2180" s="1"/>
      <c r="G2180" s="1" t="s">
        <v>544</v>
      </c>
      <c r="H2180" s="1" t="s">
        <v>6307</v>
      </c>
      <c r="I2180" s="2" t="e">
        <f>VLOOKUP($A2180,'[1]23500'!$B$3:$L$5634,1,0)</f>
        <v>#N/A</v>
      </c>
      <c r="J2180" s="2" t="e">
        <f>VLOOKUP($A2180,'[1]23500'!$B$3:$L$5634,2,0)</f>
        <v>#N/A</v>
      </c>
      <c r="K2180" s="2" t="e">
        <f>VLOOKUP($A2180,'[1]23500'!$B$3:$L$5634,3,0)</f>
        <v>#N/A</v>
      </c>
      <c r="L2180" s="2" t="e">
        <f>VLOOKUP($A2180,'[1]23500'!$B$3:$L$5634,4,0)</f>
        <v>#N/A</v>
      </c>
      <c r="M2180" s="2" t="e">
        <f>VLOOKUP($A2180,'[1]23500'!$B$3:$L$5634,5,0)</f>
        <v>#N/A</v>
      </c>
      <c r="N2180" s="2" t="e">
        <f>VLOOKUP($A2180,'[1]23500'!$B$3:$L$5634,6,0)</f>
        <v>#N/A</v>
      </c>
      <c r="O2180" s="2" t="e">
        <f>VLOOKUP($A2180,'[1]23500'!$B$3:$L$5634,7,0)</f>
        <v>#N/A</v>
      </c>
      <c r="P2180" s="2" t="e">
        <f>VLOOKUP($A2180,'[1]23500'!$B$3:$L$5634,8,0)</f>
        <v>#N/A</v>
      </c>
      <c r="Q2180" s="2" t="e">
        <f>VLOOKUP($A2180,'[1]23500'!$B$3:$L$5634,10,0)</f>
        <v>#N/A</v>
      </c>
      <c r="R2180" s="2" t="e">
        <f>VLOOKUP($A2180,'[1]23500'!$B$3:$L$5634,11,0)</f>
        <v>#N/A</v>
      </c>
    </row>
    <row r="2181" spans="1:18" x14ac:dyDescent="0.3">
      <c r="A2181" s="1" t="s">
        <v>6308</v>
      </c>
      <c r="B2181" s="1" t="s">
        <v>6309</v>
      </c>
      <c r="C2181" s="1" t="s">
        <v>5131</v>
      </c>
      <c r="D2181" s="1" t="s">
        <v>6310</v>
      </c>
      <c r="E2181" s="1">
        <f t="shared" si="34"/>
        <v>0</v>
      </c>
      <c r="F2181" s="1"/>
      <c r="G2181" s="1" t="s">
        <v>544</v>
      </c>
      <c r="H2181" s="1" t="s">
        <v>6307</v>
      </c>
      <c r="I2181" s="2" t="e">
        <f>VLOOKUP($A2181,'[1]23500'!$B$3:$L$5634,1,0)</f>
        <v>#N/A</v>
      </c>
      <c r="J2181" s="2" t="e">
        <f>VLOOKUP($A2181,'[1]23500'!$B$3:$L$5634,2,0)</f>
        <v>#N/A</v>
      </c>
      <c r="K2181" s="2" t="e">
        <f>VLOOKUP($A2181,'[1]23500'!$B$3:$L$5634,3,0)</f>
        <v>#N/A</v>
      </c>
      <c r="L2181" s="2" t="e">
        <f>VLOOKUP($A2181,'[1]23500'!$B$3:$L$5634,4,0)</f>
        <v>#N/A</v>
      </c>
      <c r="M2181" s="2" t="e">
        <f>VLOOKUP($A2181,'[1]23500'!$B$3:$L$5634,5,0)</f>
        <v>#N/A</v>
      </c>
      <c r="N2181" s="2" t="e">
        <f>VLOOKUP($A2181,'[1]23500'!$B$3:$L$5634,6,0)</f>
        <v>#N/A</v>
      </c>
      <c r="O2181" s="2" t="e">
        <f>VLOOKUP($A2181,'[1]23500'!$B$3:$L$5634,7,0)</f>
        <v>#N/A</v>
      </c>
      <c r="P2181" s="2" t="e">
        <f>VLOOKUP($A2181,'[1]23500'!$B$3:$L$5634,8,0)</f>
        <v>#N/A</v>
      </c>
      <c r="Q2181" s="2" t="e">
        <f>VLOOKUP($A2181,'[1]23500'!$B$3:$L$5634,10,0)</f>
        <v>#N/A</v>
      </c>
      <c r="R2181" s="2" t="e">
        <f>VLOOKUP($A2181,'[1]23500'!$B$3:$L$5634,11,0)</f>
        <v>#N/A</v>
      </c>
    </row>
    <row r="2182" spans="1:18" x14ac:dyDescent="0.3">
      <c r="A2182" s="1" t="s">
        <v>6311</v>
      </c>
      <c r="B2182" s="1" t="s">
        <v>6312</v>
      </c>
      <c r="C2182" s="1" t="s">
        <v>7</v>
      </c>
      <c r="D2182" s="1" t="s">
        <v>6313</v>
      </c>
      <c r="E2182" s="1">
        <f t="shared" si="34"/>
        <v>0</v>
      </c>
      <c r="F2182" s="1"/>
      <c r="G2182" s="1" t="s">
        <v>589</v>
      </c>
      <c r="H2182" s="1" t="s">
        <v>590</v>
      </c>
      <c r="I2182" s="2" t="e">
        <f>VLOOKUP($A2182,'[1]23500'!$B$3:$L$5634,1,0)</f>
        <v>#N/A</v>
      </c>
      <c r="J2182" s="2" t="e">
        <f>VLOOKUP($A2182,'[1]23500'!$B$3:$L$5634,2,0)</f>
        <v>#N/A</v>
      </c>
      <c r="K2182" s="2" t="e">
        <f>VLOOKUP($A2182,'[1]23500'!$B$3:$L$5634,3,0)</f>
        <v>#N/A</v>
      </c>
      <c r="L2182" s="2" t="e">
        <f>VLOOKUP($A2182,'[1]23500'!$B$3:$L$5634,4,0)</f>
        <v>#N/A</v>
      </c>
      <c r="M2182" s="2" t="e">
        <f>VLOOKUP($A2182,'[1]23500'!$B$3:$L$5634,5,0)</f>
        <v>#N/A</v>
      </c>
      <c r="N2182" s="2" t="e">
        <f>VLOOKUP($A2182,'[1]23500'!$B$3:$L$5634,6,0)</f>
        <v>#N/A</v>
      </c>
      <c r="O2182" s="2" t="e">
        <f>VLOOKUP($A2182,'[1]23500'!$B$3:$L$5634,7,0)</f>
        <v>#N/A</v>
      </c>
      <c r="P2182" s="2" t="e">
        <f>VLOOKUP($A2182,'[1]23500'!$B$3:$L$5634,8,0)</f>
        <v>#N/A</v>
      </c>
      <c r="Q2182" s="2" t="e">
        <f>VLOOKUP($A2182,'[1]23500'!$B$3:$L$5634,10,0)</f>
        <v>#N/A</v>
      </c>
      <c r="R2182" s="2" t="e">
        <f>VLOOKUP($A2182,'[1]23500'!$B$3:$L$5634,11,0)</f>
        <v>#N/A</v>
      </c>
    </row>
    <row r="2183" spans="1:18" x14ac:dyDescent="0.3">
      <c r="A2183" s="1" t="s">
        <v>6314</v>
      </c>
      <c r="B2183" s="1" t="s">
        <v>6315</v>
      </c>
      <c r="C2183" s="1" t="s">
        <v>35</v>
      </c>
      <c r="D2183" s="1" t="s">
        <v>6316</v>
      </c>
      <c r="E2183" s="1">
        <f t="shared" si="34"/>
        <v>0</v>
      </c>
      <c r="F2183" s="1"/>
      <c r="G2183" s="1" t="s">
        <v>1414</v>
      </c>
      <c r="H2183" s="1" t="s">
        <v>539</v>
      </c>
      <c r="I2183" s="2" t="e">
        <f>VLOOKUP($A2183,'[1]23500'!$B$3:$L$5634,1,0)</f>
        <v>#N/A</v>
      </c>
      <c r="J2183" s="2" t="e">
        <f>VLOOKUP($A2183,'[1]23500'!$B$3:$L$5634,2,0)</f>
        <v>#N/A</v>
      </c>
      <c r="K2183" s="2" t="e">
        <f>VLOOKUP($A2183,'[1]23500'!$B$3:$L$5634,3,0)</f>
        <v>#N/A</v>
      </c>
      <c r="L2183" s="2" t="e">
        <f>VLOOKUP($A2183,'[1]23500'!$B$3:$L$5634,4,0)</f>
        <v>#N/A</v>
      </c>
      <c r="M2183" s="2" t="e">
        <f>VLOOKUP($A2183,'[1]23500'!$B$3:$L$5634,5,0)</f>
        <v>#N/A</v>
      </c>
      <c r="N2183" s="2" t="e">
        <f>VLOOKUP($A2183,'[1]23500'!$B$3:$L$5634,6,0)</f>
        <v>#N/A</v>
      </c>
      <c r="O2183" s="2" t="e">
        <f>VLOOKUP($A2183,'[1]23500'!$B$3:$L$5634,7,0)</f>
        <v>#N/A</v>
      </c>
      <c r="P2183" s="2" t="e">
        <f>VLOOKUP($A2183,'[1]23500'!$B$3:$L$5634,8,0)</f>
        <v>#N/A</v>
      </c>
      <c r="Q2183" s="2" t="e">
        <f>VLOOKUP($A2183,'[1]23500'!$B$3:$L$5634,10,0)</f>
        <v>#N/A</v>
      </c>
      <c r="R2183" s="2" t="e">
        <f>VLOOKUP($A2183,'[1]23500'!$B$3:$L$5634,11,0)</f>
        <v>#N/A</v>
      </c>
    </row>
    <row r="2184" spans="1:18" x14ac:dyDescent="0.3">
      <c r="A2184" s="1" t="s">
        <v>6317</v>
      </c>
      <c r="B2184" s="1" t="s">
        <v>6318</v>
      </c>
      <c r="C2184" s="1" t="s">
        <v>35</v>
      </c>
      <c r="D2184" s="1" t="s">
        <v>6319</v>
      </c>
      <c r="E2184" s="1">
        <f t="shared" si="34"/>
        <v>0</v>
      </c>
      <c r="F2184" s="1"/>
      <c r="G2184" s="1" t="s">
        <v>1414</v>
      </c>
      <c r="H2184" s="1" t="s">
        <v>539</v>
      </c>
      <c r="I2184" s="2" t="e">
        <f>VLOOKUP($A2184,'[1]23500'!$B$3:$L$5634,1,0)</f>
        <v>#N/A</v>
      </c>
      <c r="J2184" s="2" t="e">
        <f>VLOOKUP($A2184,'[1]23500'!$B$3:$L$5634,2,0)</f>
        <v>#N/A</v>
      </c>
      <c r="K2184" s="2" t="e">
        <f>VLOOKUP($A2184,'[1]23500'!$B$3:$L$5634,3,0)</f>
        <v>#N/A</v>
      </c>
      <c r="L2184" s="2" t="e">
        <f>VLOOKUP($A2184,'[1]23500'!$B$3:$L$5634,4,0)</f>
        <v>#N/A</v>
      </c>
      <c r="M2184" s="2" t="e">
        <f>VLOOKUP($A2184,'[1]23500'!$B$3:$L$5634,5,0)</f>
        <v>#N/A</v>
      </c>
      <c r="N2184" s="2" t="e">
        <f>VLOOKUP($A2184,'[1]23500'!$B$3:$L$5634,6,0)</f>
        <v>#N/A</v>
      </c>
      <c r="O2184" s="2" t="e">
        <f>VLOOKUP($A2184,'[1]23500'!$B$3:$L$5634,7,0)</f>
        <v>#N/A</v>
      </c>
      <c r="P2184" s="2" t="e">
        <f>VLOOKUP($A2184,'[1]23500'!$B$3:$L$5634,8,0)</f>
        <v>#N/A</v>
      </c>
      <c r="Q2184" s="2" t="e">
        <f>VLOOKUP($A2184,'[1]23500'!$B$3:$L$5634,10,0)</f>
        <v>#N/A</v>
      </c>
      <c r="R2184" s="2" t="e">
        <f>VLOOKUP($A2184,'[1]23500'!$B$3:$L$5634,11,0)</f>
        <v>#N/A</v>
      </c>
    </row>
    <row r="2185" spans="1:18" x14ac:dyDescent="0.3">
      <c r="A2185" s="1" t="s">
        <v>6320</v>
      </c>
      <c r="B2185" s="1" t="s">
        <v>6321</v>
      </c>
      <c r="C2185" s="1" t="s">
        <v>35</v>
      </c>
      <c r="D2185" s="1" t="s">
        <v>6322</v>
      </c>
      <c r="E2185" s="1">
        <f t="shared" si="34"/>
        <v>0</v>
      </c>
      <c r="F2185" s="1"/>
      <c r="G2185" s="1" t="s">
        <v>1414</v>
      </c>
      <c r="H2185" s="1" t="s">
        <v>539</v>
      </c>
      <c r="I2185" s="2" t="e">
        <f>VLOOKUP($A2185,'[1]23500'!$B$3:$L$5634,1,0)</f>
        <v>#N/A</v>
      </c>
      <c r="J2185" s="2" t="e">
        <f>VLOOKUP($A2185,'[1]23500'!$B$3:$L$5634,2,0)</f>
        <v>#N/A</v>
      </c>
      <c r="K2185" s="2" t="e">
        <f>VLOOKUP($A2185,'[1]23500'!$B$3:$L$5634,3,0)</f>
        <v>#N/A</v>
      </c>
      <c r="L2185" s="2" t="e">
        <f>VLOOKUP($A2185,'[1]23500'!$B$3:$L$5634,4,0)</f>
        <v>#N/A</v>
      </c>
      <c r="M2185" s="2" t="e">
        <f>VLOOKUP($A2185,'[1]23500'!$B$3:$L$5634,5,0)</f>
        <v>#N/A</v>
      </c>
      <c r="N2185" s="2" t="e">
        <f>VLOOKUP($A2185,'[1]23500'!$B$3:$L$5634,6,0)</f>
        <v>#N/A</v>
      </c>
      <c r="O2185" s="2" t="e">
        <f>VLOOKUP($A2185,'[1]23500'!$B$3:$L$5634,7,0)</f>
        <v>#N/A</v>
      </c>
      <c r="P2185" s="2" t="e">
        <f>VLOOKUP($A2185,'[1]23500'!$B$3:$L$5634,8,0)</f>
        <v>#N/A</v>
      </c>
      <c r="Q2185" s="2" t="e">
        <f>VLOOKUP($A2185,'[1]23500'!$B$3:$L$5634,10,0)</f>
        <v>#N/A</v>
      </c>
      <c r="R2185" s="2" t="e">
        <f>VLOOKUP($A2185,'[1]23500'!$B$3:$L$5634,11,0)</f>
        <v>#N/A</v>
      </c>
    </row>
    <row r="2186" spans="1:18" x14ac:dyDescent="0.3">
      <c r="A2186" s="1" t="s">
        <v>6323</v>
      </c>
      <c r="B2186" s="1" t="s">
        <v>6324</v>
      </c>
      <c r="C2186" s="1" t="s">
        <v>35</v>
      </c>
      <c r="D2186" s="1" t="s">
        <v>6325</v>
      </c>
      <c r="E2186" s="1">
        <f t="shared" si="34"/>
        <v>0</v>
      </c>
      <c r="F2186" s="1"/>
      <c r="G2186" s="1" t="s">
        <v>1414</v>
      </c>
      <c r="H2186" s="1" t="s">
        <v>539</v>
      </c>
      <c r="I2186" s="2" t="e">
        <f>VLOOKUP($A2186,'[1]23500'!$B$3:$L$5634,1,0)</f>
        <v>#N/A</v>
      </c>
      <c r="J2186" s="2" t="e">
        <f>VLOOKUP($A2186,'[1]23500'!$B$3:$L$5634,2,0)</f>
        <v>#N/A</v>
      </c>
      <c r="K2186" s="2" t="e">
        <f>VLOOKUP($A2186,'[1]23500'!$B$3:$L$5634,3,0)</f>
        <v>#N/A</v>
      </c>
      <c r="L2186" s="2" t="e">
        <f>VLOOKUP($A2186,'[1]23500'!$B$3:$L$5634,4,0)</f>
        <v>#N/A</v>
      </c>
      <c r="M2186" s="2" t="e">
        <f>VLOOKUP($A2186,'[1]23500'!$B$3:$L$5634,5,0)</f>
        <v>#N/A</v>
      </c>
      <c r="N2186" s="2" t="e">
        <f>VLOOKUP($A2186,'[1]23500'!$B$3:$L$5634,6,0)</f>
        <v>#N/A</v>
      </c>
      <c r="O2186" s="2" t="e">
        <f>VLOOKUP($A2186,'[1]23500'!$B$3:$L$5634,7,0)</f>
        <v>#N/A</v>
      </c>
      <c r="P2186" s="2" t="e">
        <f>VLOOKUP($A2186,'[1]23500'!$B$3:$L$5634,8,0)</f>
        <v>#N/A</v>
      </c>
      <c r="Q2186" s="2" t="e">
        <f>VLOOKUP($A2186,'[1]23500'!$B$3:$L$5634,10,0)</f>
        <v>#N/A</v>
      </c>
      <c r="R2186" s="2" t="e">
        <f>VLOOKUP($A2186,'[1]23500'!$B$3:$L$5634,11,0)</f>
        <v>#N/A</v>
      </c>
    </row>
    <row r="2187" spans="1:18" x14ac:dyDescent="0.3">
      <c r="A2187" s="1" t="s">
        <v>6326</v>
      </c>
      <c r="B2187" s="1" t="s">
        <v>6327</v>
      </c>
      <c r="C2187" s="1" t="s">
        <v>35</v>
      </c>
      <c r="D2187" s="1" t="s">
        <v>6328</v>
      </c>
      <c r="E2187" s="1">
        <f t="shared" si="34"/>
        <v>0</v>
      </c>
      <c r="F2187" s="1"/>
      <c r="G2187" s="1" t="s">
        <v>1414</v>
      </c>
      <c r="H2187" s="1" t="s">
        <v>539</v>
      </c>
      <c r="I2187" s="2" t="e">
        <f>VLOOKUP($A2187,'[1]23500'!$B$3:$L$5634,1,0)</f>
        <v>#N/A</v>
      </c>
      <c r="J2187" s="2" t="e">
        <f>VLOOKUP($A2187,'[1]23500'!$B$3:$L$5634,2,0)</f>
        <v>#N/A</v>
      </c>
      <c r="K2187" s="2" t="e">
        <f>VLOOKUP($A2187,'[1]23500'!$B$3:$L$5634,3,0)</f>
        <v>#N/A</v>
      </c>
      <c r="L2187" s="2" t="e">
        <f>VLOOKUP($A2187,'[1]23500'!$B$3:$L$5634,4,0)</f>
        <v>#N/A</v>
      </c>
      <c r="M2187" s="2" t="e">
        <f>VLOOKUP($A2187,'[1]23500'!$B$3:$L$5634,5,0)</f>
        <v>#N/A</v>
      </c>
      <c r="N2187" s="2" t="e">
        <f>VLOOKUP($A2187,'[1]23500'!$B$3:$L$5634,6,0)</f>
        <v>#N/A</v>
      </c>
      <c r="O2187" s="2" t="e">
        <f>VLOOKUP($A2187,'[1]23500'!$B$3:$L$5634,7,0)</f>
        <v>#N/A</v>
      </c>
      <c r="P2187" s="2" t="e">
        <f>VLOOKUP($A2187,'[1]23500'!$B$3:$L$5634,8,0)</f>
        <v>#N/A</v>
      </c>
      <c r="Q2187" s="2" t="e">
        <f>VLOOKUP($A2187,'[1]23500'!$B$3:$L$5634,10,0)</f>
        <v>#N/A</v>
      </c>
      <c r="R2187" s="2" t="e">
        <f>VLOOKUP($A2187,'[1]23500'!$B$3:$L$5634,11,0)</f>
        <v>#N/A</v>
      </c>
    </row>
    <row r="2188" spans="1:18" x14ac:dyDescent="0.3">
      <c r="A2188" s="1" t="s">
        <v>6329</v>
      </c>
      <c r="B2188" s="1" t="s">
        <v>6330</v>
      </c>
      <c r="C2188" s="1" t="s">
        <v>35</v>
      </c>
      <c r="D2188" s="1" t="s">
        <v>6331</v>
      </c>
      <c r="E2188" s="1">
        <f t="shared" si="34"/>
        <v>0</v>
      </c>
      <c r="F2188" s="1"/>
      <c r="G2188" s="1" t="s">
        <v>1414</v>
      </c>
      <c r="H2188" s="1" t="s">
        <v>539</v>
      </c>
      <c r="I2188" s="2" t="e">
        <f>VLOOKUP($A2188,'[1]23500'!$B$3:$L$5634,1,0)</f>
        <v>#N/A</v>
      </c>
      <c r="J2188" s="2" t="e">
        <f>VLOOKUP($A2188,'[1]23500'!$B$3:$L$5634,2,0)</f>
        <v>#N/A</v>
      </c>
      <c r="K2188" s="2" t="e">
        <f>VLOOKUP($A2188,'[1]23500'!$B$3:$L$5634,3,0)</f>
        <v>#N/A</v>
      </c>
      <c r="L2188" s="2" t="e">
        <f>VLOOKUP($A2188,'[1]23500'!$B$3:$L$5634,4,0)</f>
        <v>#N/A</v>
      </c>
      <c r="M2188" s="2" t="e">
        <f>VLOOKUP($A2188,'[1]23500'!$B$3:$L$5634,5,0)</f>
        <v>#N/A</v>
      </c>
      <c r="N2188" s="2" t="e">
        <f>VLOOKUP($A2188,'[1]23500'!$B$3:$L$5634,6,0)</f>
        <v>#N/A</v>
      </c>
      <c r="O2188" s="2" t="e">
        <f>VLOOKUP($A2188,'[1]23500'!$B$3:$L$5634,7,0)</f>
        <v>#N/A</v>
      </c>
      <c r="P2188" s="2" t="e">
        <f>VLOOKUP($A2188,'[1]23500'!$B$3:$L$5634,8,0)</f>
        <v>#N/A</v>
      </c>
      <c r="Q2188" s="2" t="e">
        <f>VLOOKUP($A2188,'[1]23500'!$B$3:$L$5634,10,0)</f>
        <v>#N/A</v>
      </c>
      <c r="R2188" s="2" t="e">
        <f>VLOOKUP($A2188,'[1]23500'!$B$3:$L$5634,11,0)</f>
        <v>#N/A</v>
      </c>
    </row>
    <row r="2189" spans="1:18" x14ac:dyDescent="0.3">
      <c r="A2189" s="1" t="s">
        <v>6332</v>
      </c>
      <c r="B2189" s="1" t="s">
        <v>6333</v>
      </c>
      <c r="C2189" s="1" t="s">
        <v>35</v>
      </c>
      <c r="D2189" s="1" t="s">
        <v>6334</v>
      </c>
      <c r="E2189" s="1">
        <f t="shared" si="34"/>
        <v>0</v>
      </c>
      <c r="F2189" s="1"/>
      <c r="G2189" s="1" t="s">
        <v>1414</v>
      </c>
      <c r="H2189" s="1" t="s">
        <v>539</v>
      </c>
      <c r="I2189" s="2" t="e">
        <f>VLOOKUP($A2189,'[1]23500'!$B$3:$L$5634,1,0)</f>
        <v>#N/A</v>
      </c>
      <c r="J2189" s="2" t="e">
        <f>VLOOKUP($A2189,'[1]23500'!$B$3:$L$5634,2,0)</f>
        <v>#N/A</v>
      </c>
      <c r="K2189" s="2" t="e">
        <f>VLOOKUP($A2189,'[1]23500'!$B$3:$L$5634,3,0)</f>
        <v>#N/A</v>
      </c>
      <c r="L2189" s="2" t="e">
        <f>VLOOKUP($A2189,'[1]23500'!$B$3:$L$5634,4,0)</f>
        <v>#N/A</v>
      </c>
      <c r="M2189" s="2" t="e">
        <f>VLOOKUP($A2189,'[1]23500'!$B$3:$L$5634,5,0)</f>
        <v>#N/A</v>
      </c>
      <c r="N2189" s="2" t="e">
        <f>VLOOKUP($A2189,'[1]23500'!$B$3:$L$5634,6,0)</f>
        <v>#N/A</v>
      </c>
      <c r="O2189" s="2" t="e">
        <f>VLOOKUP($A2189,'[1]23500'!$B$3:$L$5634,7,0)</f>
        <v>#N/A</v>
      </c>
      <c r="P2189" s="2" t="e">
        <f>VLOOKUP($A2189,'[1]23500'!$B$3:$L$5634,8,0)</f>
        <v>#N/A</v>
      </c>
      <c r="Q2189" s="2" t="e">
        <f>VLOOKUP($A2189,'[1]23500'!$B$3:$L$5634,10,0)</f>
        <v>#N/A</v>
      </c>
      <c r="R2189" s="2" t="e">
        <f>VLOOKUP($A2189,'[1]23500'!$B$3:$L$5634,11,0)</f>
        <v>#N/A</v>
      </c>
    </row>
    <row r="2190" spans="1:18" x14ac:dyDescent="0.3">
      <c r="A2190" s="1" t="s">
        <v>6335</v>
      </c>
      <c r="B2190" s="1" t="s">
        <v>6336</v>
      </c>
      <c r="C2190" s="1" t="s">
        <v>35</v>
      </c>
      <c r="D2190" s="1" t="s">
        <v>6337</v>
      </c>
      <c r="E2190" s="1">
        <f t="shared" si="34"/>
        <v>0</v>
      </c>
      <c r="F2190" s="1"/>
      <c r="G2190" s="1" t="s">
        <v>1414</v>
      </c>
      <c r="H2190" s="1" t="s">
        <v>539</v>
      </c>
      <c r="I2190" s="2" t="e">
        <f>VLOOKUP($A2190,'[1]23500'!$B$3:$L$5634,1,0)</f>
        <v>#N/A</v>
      </c>
      <c r="J2190" s="2" t="e">
        <f>VLOOKUP($A2190,'[1]23500'!$B$3:$L$5634,2,0)</f>
        <v>#N/A</v>
      </c>
      <c r="K2190" s="2" t="e">
        <f>VLOOKUP($A2190,'[1]23500'!$B$3:$L$5634,3,0)</f>
        <v>#N/A</v>
      </c>
      <c r="L2190" s="2" t="e">
        <f>VLOOKUP($A2190,'[1]23500'!$B$3:$L$5634,4,0)</f>
        <v>#N/A</v>
      </c>
      <c r="M2190" s="2" t="e">
        <f>VLOOKUP($A2190,'[1]23500'!$B$3:$L$5634,5,0)</f>
        <v>#N/A</v>
      </c>
      <c r="N2190" s="2" t="e">
        <f>VLOOKUP($A2190,'[1]23500'!$B$3:$L$5634,6,0)</f>
        <v>#N/A</v>
      </c>
      <c r="O2190" s="2" t="e">
        <f>VLOOKUP($A2190,'[1]23500'!$B$3:$L$5634,7,0)</f>
        <v>#N/A</v>
      </c>
      <c r="P2190" s="2" t="e">
        <f>VLOOKUP($A2190,'[1]23500'!$B$3:$L$5634,8,0)</f>
        <v>#N/A</v>
      </c>
      <c r="Q2190" s="2" t="e">
        <f>VLOOKUP($A2190,'[1]23500'!$B$3:$L$5634,10,0)</f>
        <v>#N/A</v>
      </c>
      <c r="R2190" s="2" t="e">
        <f>VLOOKUP($A2190,'[1]23500'!$B$3:$L$5634,11,0)</f>
        <v>#N/A</v>
      </c>
    </row>
    <row r="2191" spans="1:18" x14ac:dyDescent="0.3">
      <c r="A2191" s="1" t="s">
        <v>6338</v>
      </c>
      <c r="B2191" s="1" t="s">
        <v>6339</v>
      </c>
      <c r="C2191" s="1" t="s">
        <v>35</v>
      </c>
      <c r="D2191" s="1" t="s">
        <v>6340</v>
      </c>
      <c r="E2191" s="1">
        <f t="shared" si="34"/>
        <v>0</v>
      </c>
      <c r="F2191" s="1"/>
      <c r="G2191" s="1" t="s">
        <v>1414</v>
      </c>
      <c r="H2191" s="1" t="s">
        <v>539</v>
      </c>
      <c r="I2191" s="2" t="e">
        <f>VLOOKUP($A2191,'[1]23500'!$B$3:$L$5634,1,0)</f>
        <v>#N/A</v>
      </c>
      <c r="J2191" s="2" t="e">
        <f>VLOOKUP($A2191,'[1]23500'!$B$3:$L$5634,2,0)</f>
        <v>#N/A</v>
      </c>
      <c r="K2191" s="2" t="e">
        <f>VLOOKUP($A2191,'[1]23500'!$B$3:$L$5634,3,0)</f>
        <v>#N/A</v>
      </c>
      <c r="L2191" s="2" t="e">
        <f>VLOOKUP($A2191,'[1]23500'!$B$3:$L$5634,4,0)</f>
        <v>#N/A</v>
      </c>
      <c r="M2191" s="2" t="e">
        <f>VLOOKUP($A2191,'[1]23500'!$B$3:$L$5634,5,0)</f>
        <v>#N/A</v>
      </c>
      <c r="N2191" s="2" t="e">
        <f>VLOOKUP($A2191,'[1]23500'!$B$3:$L$5634,6,0)</f>
        <v>#N/A</v>
      </c>
      <c r="O2191" s="2" t="e">
        <f>VLOOKUP($A2191,'[1]23500'!$B$3:$L$5634,7,0)</f>
        <v>#N/A</v>
      </c>
      <c r="P2191" s="2" t="e">
        <f>VLOOKUP($A2191,'[1]23500'!$B$3:$L$5634,8,0)</f>
        <v>#N/A</v>
      </c>
      <c r="Q2191" s="2" t="e">
        <f>VLOOKUP($A2191,'[1]23500'!$B$3:$L$5634,10,0)</f>
        <v>#N/A</v>
      </c>
      <c r="R2191" s="2" t="e">
        <f>VLOOKUP($A2191,'[1]23500'!$B$3:$L$5634,11,0)</f>
        <v>#N/A</v>
      </c>
    </row>
    <row r="2192" spans="1:18" x14ac:dyDescent="0.3">
      <c r="A2192" s="1" t="s">
        <v>6341</v>
      </c>
      <c r="B2192" s="1" t="s">
        <v>6342</v>
      </c>
      <c r="C2192" s="1" t="s">
        <v>35</v>
      </c>
      <c r="D2192" s="1" t="s">
        <v>6343</v>
      </c>
      <c r="E2192" s="1">
        <f t="shared" si="34"/>
        <v>0</v>
      </c>
      <c r="F2192" s="1"/>
      <c r="G2192" s="1" t="s">
        <v>1414</v>
      </c>
      <c r="H2192" s="1" t="s">
        <v>539</v>
      </c>
      <c r="I2192" s="2" t="e">
        <f>VLOOKUP($A2192,'[1]23500'!$B$3:$L$5634,1,0)</f>
        <v>#N/A</v>
      </c>
      <c r="J2192" s="2" t="e">
        <f>VLOOKUP($A2192,'[1]23500'!$B$3:$L$5634,2,0)</f>
        <v>#N/A</v>
      </c>
      <c r="K2192" s="2" t="e">
        <f>VLOOKUP($A2192,'[1]23500'!$B$3:$L$5634,3,0)</f>
        <v>#N/A</v>
      </c>
      <c r="L2192" s="2" t="e">
        <f>VLOOKUP($A2192,'[1]23500'!$B$3:$L$5634,4,0)</f>
        <v>#N/A</v>
      </c>
      <c r="M2192" s="2" t="e">
        <f>VLOOKUP($A2192,'[1]23500'!$B$3:$L$5634,5,0)</f>
        <v>#N/A</v>
      </c>
      <c r="N2192" s="2" t="e">
        <f>VLOOKUP($A2192,'[1]23500'!$B$3:$L$5634,6,0)</f>
        <v>#N/A</v>
      </c>
      <c r="O2192" s="2" t="e">
        <f>VLOOKUP($A2192,'[1]23500'!$B$3:$L$5634,7,0)</f>
        <v>#N/A</v>
      </c>
      <c r="P2192" s="2" t="e">
        <f>VLOOKUP($A2192,'[1]23500'!$B$3:$L$5634,8,0)</f>
        <v>#N/A</v>
      </c>
      <c r="Q2192" s="2" t="e">
        <f>VLOOKUP($A2192,'[1]23500'!$B$3:$L$5634,10,0)</f>
        <v>#N/A</v>
      </c>
      <c r="R2192" s="2" t="e">
        <f>VLOOKUP($A2192,'[1]23500'!$B$3:$L$5634,11,0)</f>
        <v>#N/A</v>
      </c>
    </row>
    <row r="2193" spans="1:18" x14ac:dyDescent="0.3">
      <c r="A2193" s="1" t="s">
        <v>6341</v>
      </c>
      <c r="B2193" s="1" t="s">
        <v>6344</v>
      </c>
      <c r="C2193" s="1" t="s">
        <v>35</v>
      </c>
      <c r="D2193" s="1" t="s">
        <v>6345</v>
      </c>
      <c r="E2193" s="1">
        <f t="shared" si="34"/>
        <v>0</v>
      </c>
      <c r="F2193" s="1"/>
      <c r="G2193" s="1" t="s">
        <v>1414</v>
      </c>
      <c r="H2193" s="1" t="s">
        <v>539</v>
      </c>
      <c r="I2193" s="2" t="e">
        <f>VLOOKUP($A2193,'[1]23500'!$B$3:$L$5634,1,0)</f>
        <v>#N/A</v>
      </c>
      <c r="J2193" s="2" t="e">
        <f>VLOOKUP($A2193,'[1]23500'!$B$3:$L$5634,2,0)</f>
        <v>#N/A</v>
      </c>
      <c r="K2193" s="2" t="e">
        <f>VLOOKUP($A2193,'[1]23500'!$B$3:$L$5634,3,0)</f>
        <v>#N/A</v>
      </c>
      <c r="L2193" s="2" t="e">
        <f>VLOOKUP($A2193,'[1]23500'!$B$3:$L$5634,4,0)</f>
        <v>#N/A</v>
      </c>
      <c r="M2193" s="2" t="e">
        <f>VLOOKUP($A2193,'[1]23500'!$B$3:$L$5634,5,0)</f>
        <v>#N/A</v>
      </c>
      <c r="N2193" s="2" t="e">
        <f>VLOOKUP($A2193,'[1]23500'!$B$3:$L$5634,6,0)</f>
        <v>#N/A</v>
      </c>
      <c r="O2193" s="2" t="e">
        <f>VLOOKUP($A2193,'[1]23500'!$B$3:$L$5634,7,0)</f>
        <v>#N/A</v>
      </c>
      <c r="P2193" s="2" t="e">
        <f>VLOOKUP($A2193,'[1]23500'!$B$3:$L$5634,8,0)</f>
        <v>#N/A</v>
      </c>
      <c r="Q2193" s="2" t="e">
        <f>VLOOKUP($A2193,'[1]23500'!$B$3:$L$5634,10,0)</f>
        <v>#N/A</v>
      </c>
      <c r="R2193" s="2" t="e">
        <f>VLOOKUP($A2193,'[1]23500'!$B$3:$L$5634,11,0)</f>
        <v>#N/A</v>
      </c>
    </row>
    <row r="2194" spans="1:18" x14ac:dyDescent="0.3">
      <c r="A2194" s="1" t="s">
        <v>6346</v>
      </c>
      <c r="B2194" s="1" t="s">
        <v>6347</v>
      </c>
      <c r="C2194" s="1" t="s">
        <v>35</v>
      </c>
      <c r="D2194" s="1" t="s">
        <v>6348</v>
      </c>
      <c r="E2194" s="1">
        <f t="shared" si="34"/>
        <v>0</v>
      </c>
      <c r="F2194" s="1"/>
      <c r="G2194" s="1" t="s">
        <v>1414</v>
      </c>
      <c r="H2194" s="1" t="s">
        <v>539</v>
      </c>
      <c r="I2194" s="2" t="e">
        <f>VLOOKUP($A2194,'[1]23500'!$B$3:$L$5634,1,0)</f>
        <v>#N/A</v>
      </c>
      <c r="J2194" s="2" t="e">
        <f>VLOOKUP($A2194,'[1]23500'!$B$3:$L$5634,2,0)</f>
        <v>#N/A</v>
      </c>
      <c r="K2194" s="2" t="e">
        <f>VLOOKUP($A2194,'[1]23500'!$B$3:$L$5634,3,0)</f>
        <v>#N/A</v>
      </c>
      <c r="L2194" s="2" t="e">
        <f>VLOOKUP($A2194,'[1]23500'!$B$3:$L$5634,4,0)</f>
        <v>#N/A</v>
      </c>
      <c r="M2194" s="2" t="e">
        <f>VLOOKUP($A2194,'[1]23500'!$B$3:$L$5634,5,0)</f>
        <v>#N/A</v>
      </c>
      <c r="N2194" s="2" t="e">
        <f>VLOOKUP($A2194,'[1]23500'!$B$3:$L$5634,6,0)</f>
        <v>#N/A</v>
      </c>
      <c r="O2194" s="2" t="e">
        <f>VLOOKUP($A2194,'[1]23500'!$B$3:$L$5634,7,0)</f>
        <v>#N/A</v>
      </c>
      <c r="P2194" s="2" t="e">
        <f>VLOOKUP($A2194,'[1]23500'!$B$3:$L$5634,8,0)</f>
        <v>#N/A</v>
      </c>
      <c r="Q2194" s="2" t="e">
        <f>VLOOKUP($A2194,'[1]23500'!$B$3:$L$5634,10,0)</f>
        <v>#N/A</v>
      </c>
      <c r="R2194" s="2" t="e">
        <f>VLOOKUP($A2194,'[1]23500'!$B$3:$L$5634,11,0)</f>
        <v>#N/A</v>
      </c>
    </row>
    <row r="2195" spans="1:18" x14ac:dyDescent="0.3">
      <c r="A2195" s="1" t="s">
        <v>6349</v>
      </c>
      <c r="B2195" s="1" t="s">
        <v>6350</v>
      </c>
      <c r="C2195" s="1" t="s">
        <v>1656</v>
      </c>
      <c r="D2195" s="1" t="s">
        <v>6351</v>
      </c>
      <c r="E2195" s="1">
        <f t="shared" si="34"/>
        <v>0</v>
      </c>
      <c r="F2195" s="1"/>
      <c r="G2195" s="1" t="s">
        <v>6352</v>
      </c>
      <c r="H2195" s="1" t="s">
        <v>6352</v>
      </c>
      <c r="I2195" s="2" t="e">
        <f>VLOOKUP($A2195,'[1]23500'!$B$3:$L$5634,1,0)</f>
        <v>#N/A</v>
      </c>
      <c r="J2195" s="2" t="e">
        <f>VLOOKUP($A2195,'[1]23500'!$B$3:$L$5634,2,0)</f>
        <v>#N/A</v>
      </c>
      <c r="K2195" s="2" t="e">
        <f>VLOOKUP($A2195,'[1]23500'!$B$3:$L$5634,3,0)</f>
        <v>#N/A</v>
      </c>
      <c r="L2195" s="2" t="e">
        <f>VLOOKUP($A2195,'[1]23500'!$B$3:$L$5634,4,0)</f>
        <v>#N/A</v>
      </c>
      <c r="M2195" s="2" t="e">
        <f>VLOOKUP($A2195,'[1]23500'!$B$3:$L$5634,5,0)</f>
        <v>#N/A</v>
      </c>
      <c r="N2195" s="2" t="e">
        <f>VLOOKUP($A2195,'[1]23500'!$B$3:$L$5634,6,0)</f>
        <v>#N/A</v>
      </c>
      <c r="O2195" s="2" t="e">
        <f>VLOOKUP($A2195,'[1]23500'!$B$3:$L$5634,7,0)</f>
        <v>#N/A</v>
      </c>
      <c r="P2195" s="2" t="e">
        <f>VLOOKUP($A2195,'[1]23500'!$B$3:$L$5634,8,0)</f>
        <v>#N/A</v>
      </c>
      <c r="Q2195" s="2" t="e">
        <f>VLOOKUP($A2195,'[1]23500'!$B$3:$L$5634,10,0)</f>
        <v>#N/A</v>
      </c>
      <c r="R2195" s="2" t="e">
        <f>VLOOKUP($A2195,'[1]23500'!$B$3:$L$5634,11,0)</f>
        <v>#N/A</v>
      </c>
    </row>
    <row r="2196" spans="1:18" x14ac:dyDescent="0.3">
      <c r="A2196" s="1" t="s">
        <v>6353</v>
      </c>
      <c r="B2196" s="1" t="s">
        <v>6354</v>
      </c>
      <c r="C2196" s="1" t="s">
        <v>1656</v>
      </c>
      <c r="D2196" s="1" t="s">
        <v>6355</v>
      </c>
      <c r="E2196" s="1">
        <f t="shared" si="34"/>
        <v>0</v>
      </c>
      <c r="F2196" s="1"/>
      <c r="G2196" s="1" t="s">
        <v>6352</v>
      </c>
      <c r="H2196" s="1" t="s">
        <v>6352</v>
      </c>
      <c r="I2196" s="2" t="e">
        <f>VLOOKUP($A2196,'[1]23500'!$B$3:$L$5634,1,0)</f>
        <v>#N/A</v>
      </c>
      <c r="J2196" s="2" t="e">
        <f>VLOOKUP($A2196,'[1]23500'!$B$3:$L$5634,2,0)</f>
        <v>#N/A</v>
      </c>
      <c r="K2196" s="2" t="e">
        <f>VLOOKUP($A2196,'[1]23500'!$B$3:$L$5634,3,0)</f>
        <v>#N/A</v>
      </c>
      <c r="L2196" s="2" t="e">
        <f>VLOOKUP($A2196,'[1]23500'!$B$3:$L$5634,4,0)</f>
        <v>#N/A</v>
      </c>
      <c r="M2196" s="2" t="e">
        <f>VLOOKUP($A2196,'[1]23500'!$B$3:$L$5634,5,0)</f>
        <v>#N/A</v>
      </c>
      <c r="N2196" s="2" t="e">
        <f>VLOOKUP($A2196,'[1]23500'!$B$3:$L$5634,6,0)</f>
        <v>#N/A</v>
      </c>
      <c r="O2196" s="2" t="e">
        <f>VLOOKUP($A2196,'[1]23500'!$B$3:$L$5634,7,0)</f>
        <v>#N/A</v>
      </c>
      <c r="P2196" s="2" t="e">
        <f>VLOOKUP($A2196,'[1]23500'!$B$3:$L$5634,8,0)</f>
        <v>#N/A</v>
      </c>
      <c r="Q2196" s="2" t="e">
        <f>VLOOKUP($A2196,'[1]23500'!$B$3:$L$5634,10,0)</f>
        <v>#N/A</v>
      </c>
      <c r="R2196" s="2" t="e">
        <f>VLOOKUP($A2196,'[1]23500'!$B$3:$L$5634,11,0)</f>
        <v>#N/A</v>
      </c>
    </row>
    <row r="2197" spans="1:18" x14ac:dyDescent="0.3">
      <c r="A2197" s="1" t="s">
        <v>6356</v>
      </c>
      <c r="B2197" s="1" t="s">
        <v>6357</v>
      </c>
      <c r="C2197" s="1" t="s">
        <v>6358</v>
      </c>
      <c r="D2197" s="1" t="s">
        <v>6359</v>
      </c>
      <c r="E2197" s="1">
        <f t="shared" si="34"/>
        <v>0</v>
      </c>
      <c r="F2197" s="1"/>
      <c r="G2197" s="1" t="s">
        <v>6352</v>
      </c>
      <c r="H2197" s="1" t="s">
        <v>6352</v>
      </c>
      <c r="I2197" s="2" t="e">
        <f>VLOOKUP($A2197,'[1]23500'!$B$3:$L$5634,1,0)</f>
        <v>#N/A</v>
      </c>
      <c r="J2197" s="2" t="e">
        <f>VLOOKUP($A2197,'[1]23500'!$B$3:$L$5634,2,0)</f>
        <v>#N/A</v>
      </c>
      <c r="K2197" s="2" t="e">
        <f>VLOOKUP($A2197,'[1]23500'!$B$3:$L$5634,3,0)</f>
        <v>#N/A</v>
      </c>
      <c r="L2197" s="2" t="e">
        <f>VLOOKUP($A2197,'[1]23500'!$B$3:$L$5634,4,0)</f>
        <v>#N/A</v>
      </c>
      <c r="M2197" s="2" t="e">
        <f>VLOOKUP($A2197,'[1]23500'!$B$3:$L$5634,5,0)</f>
        <v>#N/A</v>
      </c>
      <c r="N2197" s="2" t="e">
        <f>VLOOKUP($A2197,'[1]23500'!$B$3:$L$5634,6,0)</f>
        <v>#N/A</v>
      </c>
      <c r="O2197" s="2" t="e">
        <f>VLOOKUP($A2197,'[1]23500'!$B$3:$L$5634,7,0)</f>
        <v>#N/A</v>
      </c>
      <c r="P2197" s="2" t="e">
        <f>VLOOKUP($A2197,'[1]23500'!$B$3:$L$5634,8,0)</f>
        <v>#N/A</v>
      </c>
      <c r="Q2197" s="2" t="e">
        <f>VLOOKUP($A2197,'[1]23500'!$B$3:$L$5634,10,0)</f>
        <v>#N/A</v>
      </c>
      <c r="R2197" s="2" t="e">
        <f>VLOOKUP($A2197,'[1]23500'!$B$3:$L$5634,11,0)</f>
        <v>#N/A</v>
      </c>
    </row>
    <row r="2198" spans="1:18" x14ac:dyDescent="0.3">
      <c r="A2198" s="1" t="s">
        <v>6360</v>
      </c>
      <c r="B2198" s="1" t="s">
        <v>6361</v>
      </c>
      <c r="C2198" s="1" t="s">
        <v>6358</v>
      </c>
      <c r="D2198" s="1" t="s">
        <v>6362</v>
      </c>
      <c r="E2198" s="1">
        <f t="shared" si="34"/>
        <v>0</v>
      </c>
      <c r="F2198" s="1"/>
      <c r="G2198" s="1" t="s">
        <v>6352</v>
      </c>
      <c r="H2198" s="1" t="s">
        <v>6352</v>
      </c>
      <c r="I2198" s="2" t="str">
        <f>VLOOKUP($A2198,'[1]23500'!$B$3:$L$5634,1,0)</f>
        <v>PLT038019D9SM</v>
      </c>
      <c r="J2198" s="2" t="str">
        <f>VLOOKUP($A2198,'[1]23500'!$B$3:$L$5634,2,0)</f>
        <v>PLT ETYKIETA POLIESTER MAT. 38x19 mm BIAŁA  (2 000 szt.)</v>
      </c>
      <c r="K2198" s="2" t="str">
        <f>VLOOKUP($A2198,'[1]23500'!$B$3:$L$5634,3,0)</f>
        <v>szt.</v>
      </c>
      <c r="L2198" s="2" t="str">
        <f>VLOOKUP($A2198,'[1]23500'!$B$3:$L$5634,4,0)</f>
        <v>3919908000</v>
      </c>
      <c r="M2198" s="2">
        <f>VLOOKUP($A2198,'[1]23500'!$B$3:$L$5634,5,0)</f>
        <v>0</v>
      </c>
      <c r="N2198" s="2">
        <f>VLOOKUP($A2198,'[1]23500'!$B$3:$L$5634,6,0)</f>
        <v>0</v>
      </c>
      <c r="O2198" s="2">
        <f>VLOOKUP($A2198,'[1]23500'!$B$3:$L$5634,7,0)</f>
        <v>0</v>
      </c>
      <c r="P2198" s="2">
        <f>VLOOKUP($A2198,'[1]23500'!$B$3:$L$5634,8,0)</f>
        <v>0</v>
      </c>
      <c r="Q2198" s="2" t="str">
        <f>VLOOKUP($A2198,'[1]23500'!$B$3:$L$5634,10,0)</f>
        <v>PLT</v>
      </c>
      <c r="R2198" s="2" t="str">
        <f>VLOOKUP($A2198,'[1]23500'!$B$3:$L$5634,11,0)</f>
        <v>7003</v>
      </c>
    </row>
    <row r="2199" spans="1:18" x14ac:dyDescent="0.3">
      <c r="A2199" s="1" t="s">
        <v>6363</v>
      </c>
      <c r="B2199" s="1" t="s">
        <v>6364</v>
      </c>
      <c r="C2199" s="1" t="s">
        <v>1491</v>
      </c>
      <c r="D2199" s="1" t="s">
        <v>6365</v>
      </c>
      <c r="E2199" s="1">
        <f t="shared" si="34"/>
        <v>0</v>
      </c>
      <c r="F2199" s="1"/>
      <c r="G2199" s="1" t="s">
        <v>1414</v>
      </c>
      <c r="H2199" s="1" t="s">
        <v>539</v>
      </c>
      <c r="I2199" s="2" t="e">
        <f>VLOOKUP($A2199,'[1]23500'!$B$3:$L$5634,1,0)</f>
        <v>#N/A</v>
      </c>
      <c r="J2199" s="2" t="e">
        <f>VLOOKUP($A2199,'[1]23500'!$B$3:$L$5634,2,0)</f>
        <v>#N/A</v>
      </c>
      <c r="K2199" s="2" t="e">
        <f>VLOOKUP($A2199,'[1]23500'!$B$3:$L$5634,3,0)</f>
        <v>#N/A</v>
      </c>
      <c r="L2199" s="2" t="e">
        <f>VLOOKUP($A2199,'[1]23500'!$B$3:$L$5634,4,0)</f>
        <v>#N/A</v>
      </c>
      <c r="M2199" s="2" t="e">
        <f>VLOOKUP($A2199,'[1]23500'!$B$3:$L$5634,5,0)</f>
        <v>#N/A</v>
      </c>
      <c r="N2199" s="2" t="e">
        <f>VLOOKUP($A2199,'[1]23500'!$B$3:$L$5634,6,0)</f>
        <v>#N/A</v>
      </c>
      <c r="O2199" s="2" t="e">
        <f>VLOOKUP($A2199,'[1]23500'!$B$3:$L$5634,7,0)</f>
        <v>#N/A</v>
      </c>
      <c r="P2199" s="2" t="e">
        <f>VLOOKUP($A2199,'[1]23500'!$B$3:$L$5634,8,0)</f>
        <v>#N/A</v>
      </c>
      <c r="Q2199" s="2" t="e">
        <f>VLOOKUP($A2199,'[1]23500'!$B$3:$L$5634,10,0)</f>
        <v>#N/A</v>
      </c>
      <c r="R2199" s="2" t="e">
        <f>VLOOKUP($A2199,'[1]23500'!$B$3:$L$5634,11,0)</f>
        <v>#N/A</v>
      </c>
    </row>
    <row r="2200" spans="1:18" x14ac:dyDescent="0.3">
      <c r="A2200" s="1" t="s">
        <v>6366</v>
      </c>
      <c r="B2200" s="1" t="s">
        <v>6367</v>
      </c>
      <c r="C2200" s="1" t="s">
        <v>6368</v>
      </c>
      <c r="D2200" s="1" t="s">
        <v>6369</v>
      </c>
      <c r="E2200" s="1">
        <f t="shared" si="34"/>
        <v>0</v>
      </c>
      <c r="F2200" s="1"/>
      <c r="G2200" s="1" t="s">
        <v>6352</v>
      </c>
      <c r="H2200" s="1" t="s">
        <v>6352</v>
      </c>
      <c r="I2200" s="2" t="e">
        <f>VLOOKUP($A2200,'[1]23500'!$B$3:$L$5634,1,0)</f>
        <v>#N/A</v>
      </c>
      <c r="J2200" s="2" t="e">
        <f>VLOOKUP($A2200,'[1]23500'!$B$3:$L$5634,2,0)</f>
        <v>#N/A</v>
      </c>
      <c r="K2200" s="2" t="e">
        <f>VLOOKUP($A2200,'[1]23500'!$B$3:$L$5634,3,0)</f>
        <v>#N/A</v>
      </c>
      <c r="L2200" s="2" t="e">
        <f>VLOOKUP($A2200,'[1]23500'!$B$3:$L$5634,4,0)</f>
        <v>#N/A</v>
      </c>
      <c r="M2200" s="2" t="e">
        <f>VLOOKUP($A2200,'[1]23500'!$B$3:$L$5634,5,0)</f>
        <v>#N/A</v>
      </c>
      <c r="N2200" s="2" t="e">
        <f>VLOOKUP($A2200,'[1]23500'!$B$3:$L$5634,6,0)</f>
        <v>#N/A</v>
      </c>
      <c r="O2200" s="2" t="e">
        <f>VLOOKUP($A2200,'[1]23500'!$B$3:$L$5634,7,0)</f>
        <v>#N/A</v>
      </c>
      <c r="P2200" s="2" t="e">
        <f>VLOOKUP($A2200,'[1]23500'!$B$3:$L$5634,8,0)</f>
        <v>#N/A</v>
      </c>
      <c r="Q2200" s="2" t="e">
        <f>VLOOKUP($A2200,'[1]23500'!$B$3:$L$5634,10,0)</f>
        <v>#N/A</v>
      </c>
      <c r="R2200" s="2" t="e">
        <f>VLOOKUP($A2200,'[1]23500'!$B$3:$L$5634,11,0)</f>
        <v>#N/A</v>
      </c>
    </row>
    <row r="2201" spans="1:18" x14ac:dyDescent="0.3">
      <c r="A2201" s="1" t="s">
        <v>6370</v>
      </c>
      <c r="B2201" s="1" t="s">
        <v>6371</v>
      </c>
      <c r="C2201" s="1" t="s">
        <v>1491</v>
      </c>
      <c r="D2201" s="1" t="s">
        <v>6372</v>
      </c>
      <c r="E2201" s="1">
        <f t="shared" si="34"/>
        <v>0</v>
      </c>
      <c r="F2201" s="1"/>
      <c r="G2201" s="1" t="s">
        <v>1414</v>
      </c>
      <c r="H2201" s="1" t="s">
        <v>539</v>
      </c>
      <c r="I2201" s="2" t="str">
        <f>VLOOKUP($A2201,'[1]23500'!$B$3:$L$5634,1,0)</f>
        <v>PLT101048D8SM</v>
      </c>
      <c r="J2201" s="2" t="str">
        <f>VLOOKUP($A2201,'[1]23500'!$B$3:$L$5634,2,0)</f>
        <v>PLT ETYKIETA POLIESTER MAT. 101.6x48 mm SREBRNA  (1 000 szt.)</v>
      </c>
      <c r="K2201" s="2" t="str">
        <f>VLOOKUP($A2201,'[1]23500'!$B$3:$L$5634,3,0)</f>
        <v>szt.</v>
      </c>
      <c r="L2201" s="2" t="str">
        <f>VLOOKUP($A2201,'[1]23500'!$B$3:$L$5634,4,0)</f>
        <v>3919908000</v>
      </c>
      <c r="M2201" s="2" t="str">
        <f>VLOOKUP($A2201,'[1]23500'!$B$3:$L$5634,5,0)</f>
        <v>5903041612452</v>
      </c>
      <c r="N2201" s="2">
        <f>VLOOKUP($A2201,'[1]23500'!$B$3:$L$5634,6,0)</f>
        <v>0</v>
      </c>
      <c r="O2201" s="2">
        <f>VLOOKUP($A2201,'[1]23500'!$B$3:$L$5634,7,0)</f>
        <v>0</v>
      </c>
      <c r="P2201" s="2">
        <f>VLOOKUP($A2201,'[1]23500'!$B$3:$L$5634,8,0)</f>
        <v>0</v>
      </c>
      <c r="Q2201" s="2" t="str">
        <f>VLOOKUP($A2201,'[1]23500'!$B$3:$L$5634,10,0)</f>
        <v>PLT</v>
      </c>
      <c r="R2201" s="2" t="str">
        <f>VLOOKUP($A2201,'[1]23500'!$B$3:$L$5634,11,0)</f>
        <v>7003</v>
      </c>
    </row>
    <row r="2202" spans="1:18" x14ac:dyDescent="0.3">
      <c r="A2202" s="1" t="s">
        <v>6370</v>
      </c>
      <c r="B2202" s="1" t="s">
        <v>6373</v>
      </c>
      <c r="C2202" s="1" t="s">
        <v>1491</v>
      </c>
      <c r="D2202" s="1" t="s">
        <v>6374</v>
      </c>
      <c r="E2202" s="1">
        <f t="shared" si="34"/>
        <v>0</v>
      </c>
      <c r="F2202" s="1"/>
      <c r="G2202" s="1" t="s">
        <v>6352</v>
      </c>
      <c r="H2202" s="1" t="s">
        <v>6352</v>
      </c>
      <c r="I2202" s="2" t="str">
        <f>VLOOKUP($A2202,'[1]23500'!$B$3:$L$5634,1,0)</f>
        <v>PLT101048D8SM</v>
      </c>
      <c r="J2202" s="2" t="str">
        <f>VLOOKUP($A2202,'[1]23500'!$B$3:$L$5634,2,0)</f>
        <v>PLT ETYKIETA POLIESTER MAT. 101.6x48 mm SREBRNA  (1 000 szt.)</v>
      </c>
      <c r="K2202" s="2" t="str">
        <f>VLOOKUP($A2202,'[1]23500'!$B$3:$L$5634,3,0)</f>
        <v>szt.</v>
      </c>
      <c r="L2202" s="2" t="str">
        <f>VLOOKUP($A2202,'[1]23500'!$B$3:$L$5634,4,0)</f>
        <v>3919908000</v>
      </c>
      <c r="M2202" s="2" t="str">
        <f>VLOOKUP($A2202,'[1]23500'!$B$3:$L$5634,5,0)</f>
        <v>5903041612452</v>
      </c>
      <c r="N2202" s="2">
        <f>VLOOKUP($A2202,'[1]23500'!$B$3:$L$5634,6,0)</f>
        <v>0</v>
      </c>
      <c r="O2202" s="2">
        <f>VLOOKUP($A2202,'[1]23500'!$B$3:$L$5634,7,0)</f>
        <v>0</v>
      </c>
      <c r="P2202" s="2">
        <f>VLOOKUP($A2202,'[1]23500'!$B$3:$L$5634,8,0)</f>
        <v>0</v>
      </c>
      <c r="Q2202" s="2" t="str">
        <f>VLOOKUP($A2202,'[1]23500'!$B$3:$L$5634,10,0)</f>
        <v>PLT</v>
      </c>
      <c r="R2202" s="2" t="str">
        <f>VLOOKUP($A2202,'[1]23500'!$B$3:$L$5634,11,0)</f>
        <v>7003</v>
      </c>
    </row>
    <row r="2203" spans="1:18" x14ac:dyDescent="0.3">
      <c r="A2203" s="1" t="s">
        <v>6375</v>
      </c>
      <c r="B2203" s="1" t="s">
        <v>6376</v>
      </c>
      <c r="C2203" s="1" t="s">
        <v>1491</v>
      </c>
      <c r="D2203" s="1" t="s">
        <v>6377</v>
      </c>
      <c r="E2203" s="1">
        <f t="shared" si="34"/>
        <v>0</v>
      </c>
      <c r="F2203" s="1"/>
      <c r="G2203" s="1" t="s">
        <v>1414</v>
      </c>
      <c r="H2203" s="1" t="s">
        <v>539</v>
      </c>
      <c r="I2203" s="2" t="e">
        <f>VLOOKUP($A2203,'[1]23500'!$B$3:$L$5634,1,0)</f>
        <v>#N/A</v>
      </c>
      <c r="J2203" s="2" t="e">
        <f>VLOOKUP($A2203,'[1]23500'!$B$3:$L$5634,2,0)</f>
        <v>#N/A</v>
      </c>
      <c r="K2203" s="2" t="e">
        <f>VLOOKUP($A2203,'[1]23500'!$B$3:$L$5634,3,0)</f>
        <v>#N/A</v>
      </c>
      <c r="L2203" s="2" t="e">
        <f>VLOOKUP($A2203,'[1]23500'!$B$3:$L$5634,4,0)</f>
        <v>#N/A</v>
      </c>
      <c r="M2203" s="2" t="e">
        <f>VLOOKUP($A2203,'[1]23500'!$B$3:$L$5634,5,0)</f>
        <v>#N/A</v>
      </c>
      <c r="N2203" s="2" t="e">
        <f>VLOOKUP($A2203,'[1]23500'!$B$3:$L$5634,6,0)</f>
        <v>#N/A</v>
      </c>
      <c r="O2203" s="2" t="e">
        <f>VLOOKUP($A2203,'[1]23500'!$B$3:$L$5634,7,0)</f>
        <v>#N/A</v>
      </c>
      <c r="P2203" s="2" t="e">
        <f>VLOOKUP($A2203,'[1]23500'!$B$3:$L$5634,8,0)</f>
        <v>#N/A</v>
      </c>
      <c r="Q2203" s="2" t="e">
        <f>VLOOKUP($A2203,'[1]23500'!$B$3:$L$5634,10,0)</f>
        <v>#N/A</v>
      </c>
      <c r="R2203" s="2" t="e">
        <f>VLOOKUP($A2203,'[1]23500'!$B$3:$L$5634,11,0)</f>
        <v>#N/A</v>
      </c>
    </row>
    <row r="2204" spans="1:18" x14ac:dyDescent="0.3">
      <c r="A2204" s="7" t="s">
        <v>6378</v>
      </c>
      <c r="B2204" s="7" t="s">
        <v>6379</v>
      </c>
      <c r="C2204" s="7" t="s">
        <v>680</v>
      </c>
      <c r="D2204" s="7" t="s">
        <v>6380</v>
      </c>
      <c r="E2204" s="7">
        <f t="shared" si="34"/>
        <v>17.016666666666669</v>
      </c>
      <c r="F2204" s="7">
        <v>20.420000000000002</v>
      </c>
      <c r="G2204" s="7" t="s">
        <v>584</v>
      </c>
      <c r="H2204" s="7" t="s">
        <v>539</v>
      </c>
      <c r="I2204" s="2" t="str">
        <f>VLOOKUP($A2204,'[1]23500'!$B$3:$L$5634,1,0)</f>
        <v>PM-10033AN</v>
      </c>
      <c r="J2204" s="2" t="str">
        <f>VLOOKUP($A2204,'[1]23500'!$B$3:$L$5634,2,0)</f>
        <v>PM 10/33 OZN.KABLOWY Z KIESZENIĄ NA ETYKIETĘ  (100 szt.)</v>
      </c>
      <c r="K2204" s="2" t="str">
        <f>VLOOKUP($A2204,'[1]23500'!$B$3:$L$5634,3,0)</f>
        <v>paczka</v>
      </c>
      <c r="L2204" s="2" t="str">
        <f>VLOOKUP($A2204,'[1]23500'!$B$3:$L$5634,4,0)</f>
        <v>3926909700</v>
      </c>
      <c r="M2204" s="2" t="str">
        <f>VLOOKUP($A2204,'[1]23500'!$B$3:$L$5634,5,0)</f>
        <v>7330417034729</v>
      </c>
      <c r="N2204" s="2">
        <f>VLOOKUP($A2204,'[1]23500'!$B$3:$L$5634,6,0)</f>
        <v>1.7000000000000001E-2</v>
      </c>
      <c r="O2204" s="2" t="str">
        <f>VLOOKUP($A2204,'[1]23500'!$B$3:$L$5634,7,0)</f>
        <v>Kg</v>
      </c>
      <c r="P2204" s="2">
        <f>VLOOKUP($A2204,'[1]23500'!$B$3:$L$5634,8,0)</f>
        <v>1.7999999999999999E-2</v>
      </c>
      <c r="Q2204" s="2" t="str">
        <f>VLOOKUP($A2204,'[1]23500'!$B$3:$L$5634,10,0)</f>
        <v>Na kable</v>
      </c>
      <c r="R2204" s="2" t="str">
        <f>VLOOKUP($A2204,'[1]23500'!$B$3:$L$5634,11,0)</f>
        <v>2003</v>
      </c>
    </row>
    <row r="2205" spans="1:18" x14ac:dyDescent="0.3">
      <c r="A2205" s="7" t="s">
        <v>6381</v>
      </c>
      <c r="B2205" s="7" t="s">
        <v>6382</v>
      </c>
      <c r="C2205" s="7" t="s">
        <v>680</v>
      </c>
      <c r="D2205" s="7" t="s">
        <v>6383</v>
      </c>
      <c r="E2205" s="7">
        <f t="shared" si="34"/>
        <v>21.458333333333336</v>
      </c>
      <c r="F2205" s="7">
        <v>25.75</v>
      </c>
      <c r="G2205" s="7" t="s">
        <v>584</v>
      </c>
      <c r="H2205" s="7" t="s">
        <v>539</v>
      </c>
      <c r="I2205" s="2" t="str">
        <f>VLOOKUP($A2205,'[1]23500'!$B$3:$L$5634,1,0)</f>
        <v>PM-20033AN</v>
      </c>
      <c r="J2205" s="2" t="str">
        <f>VLOOKUP($A2205,'[1]23500'!$B$3:$L$5634,2,0)</f>
        <v>PM 20/33 OZN.KABLOWY Z KIESZENIĄ NA ETYKIETĘ  (100 szt.)</v>
      </c>
      <c r="K2205" s="2" t="str">
        <f>VLOOKUP($A2205,'[1]23500'!$B$3:$L$5634,3,0)</f>
        <v>paczka</v>
      </c>
      <c r="L2205" s="2" t="str">
        <f>VLOOKUP($A2205,'[1]23500'!$B$3:$L$5634,4,0)</f>
        <v>3926909700</v>
      </c>
      <c r="M2205" s="2" t="str">
        <f>VLOOKUP($A2205,'[1]23500'!$B$3:$L$5634,5,0)</f>
        <v>7330417034736</v>
      </c>
      <c r="N2205" s="2">
        <f>VLOOKUP($A2205,'[1]23500'!$B$3:$L$5634,6,0)</f>
        <v>7.0999999999999994E-2</v>
      </c>
      <c r="O2205" s="2" t="str">
        <f>VLOOKUP($A2205,'[1]23500'!$B$3:$L$5634,7,0)</f>
        <v>Kg</v>
      </c>
      <c r="P2205" s="2">
        <f>VLOOKUP($A2205,'[1]23500'!$B$3:$L$5634,8,0)</f>
        <v>7.1999999999999995E-2</v>
      </c>
      <c r="Q2205" s="2" t="str">
        <f>VLOOKUP($A2205,'[1]23500'!$B$3:$L$5634,10,0)</f>
        <v>Na kable</v>
      </c>
      <c r="R2205" s="2" t="str">
        <f>VLOOKUP($A2205,'[1]23500'!$B$3:$L$5634,11,0)</f>
        <v>2003</v>
      </c>
    </row>
    <row r="2206" spans="1:18" x14ac:dyDescent="0.3">
      <c r="A2206" s="7" t="s">
        <v>6384</v>
      </c>
      <c r="B2206" s="7" t="s">
        <v>6385</v>
      </c>
      <c r="C2206" s="7" t="s">
        <v>910</v>
      </c>
      <c r="D2206" s="7" t="s">
        <v>6386</v>
      </c>
      <c r="E2206" s="7">
        <f t="shared" si="34"/>
        <v>21.458333333333336</v>
      </c>
      <c r="F2206" s="7">
        <v>25.75</v>
      </c>
      <c r="G2206" s="7" t="s">
        <v>584</v>
      </c>
      <c r="H2206" s="7" t="s">
        <v>539</v>
      </c>
      <c r="I2206" s="2" t="str">
        <f>VLOOKUP($A2206,'[1]23500'!$B$3:$L$5634,1,0)</f>
        <v>PM-20066AN</v>
      </c>
      <c r="J2206" s="2" t="str">
        <f>VLOOKUP($A2206,'[1]23500'!$B$3:$L$5634,2,0)</f>
        <v>PM 20/66 OZN.KABLOWY Z KIESZENIĄ NA ETYKIETĘ  (50 szt.)</v>
      </c>
      <c r="K2206" s="2" t="str">
        <f>VLOOKUP($A2206,'[1]23500'!$B$3:$L$5634,3,0)</f>
        <v>paczka</v>
      </c>
      <c r="L2206" s="2" t="str">
        <f>VLOOKUP($A2206,'[1]23500'!$B$3:$L$5634,4,0)</f>
        <v>3926909700</v>
      </c>
      <c r="M2206" s="2" t="str">
        <f>VLOOKUP($A2206,'[1]23500'!$B$3:$L$5634,5,0)</f>
        <v>7330417035085</v>
      </c>
      <c r="N2206" s="2">
        <f>VLOOKUP($A2206,'[1]23500'!$B$3:$L$5634,6,0)</f>
        <v>6.9000000000000006E-2</v>
      </c>
      <c r="O2206" s="2" t="str">
        <f>VLOOKUP($A2206,'[1]23500'!$B$3:$L$5634,7,0)</f>
        <v>Kg</v>
      </c>
      <c r="P2206" s="2">
        <f>VLOOKUP($A2206,'[1]23500'!$B$3:$L$5634,8,0)</f>
        <v>7.0000000000000007E-2</v>
      </c>
      <c r="Q2206" s="2" t="str">
        <f>VLOOKUP($A2206,'[1]23500'!$B$3:$L$5634,10,0)</f>
        <v>Na kable</v>
      </c>
      <c r="R2206" s="2" t="str">
        <f>VLOOKUP($A2206,'[1]23500'!$B$3:$L$5634,11,0)</f>
        <v>2003</v>
      </c>
    </row>
    <row r="2207" spans="1:18" x14ac:dyDescent="0.3">
      <c r="A2207" s="7" t="s">
        <v>6387</v>
      </c>
      <c r="B2207" s="7" t="s">
        <v>6388</v>
      </c>
      <c r="C2207" s="7" t="s">
        <v>910</v>
      </c>
      <c r="D2207" s="7" t="s">
        <v>6389</v>
      </c>
      <c r="E2207" s="7">
        <f t="shared" si="34"/>
        <v>24.783333333333331</v>
      </c>
      <c r="F2207" s="7">
        <v>29.74</v>
      </c>
      <c r="G2207" s="7" t="s">
        <v>584</v>
      </c>
      <c r="H2207" s="7" t="s">
        <v>539</v>
      </c>
      <c r="I2207" s="2" t="str">
        <f>VLOOKUP($A2207,'[1]23500'!$B$3:$L$5634,1,0)</f>
        <v>PM-24066AN</v>
      </c>
      <c r="J2207" s="2" t="str">
        <f>VLOOKUP($A2207,'[1]23500'!$B$3:$L$5634,2,0)</f>
        <v>PM 24/66 OZN.KABLOWY Z KIESZENIĄ NA ETYKIETĘ  (50 szt.)</v>
      </c>
      <c r="K2207" s="2" t="str">
        <f>VLOOKUP($A2207,'[1]23500'!$B$3:$L$5634,3,0)</f>
        <v>paczka</v>
      </c>
      <c r="L2207" s="2" t="str">
        <f>VLOOKUP($A2207,'[1]23500'!$B$3:$L$5634,4,0)</f>
        <v>3926909700</v>
      </c>
      <c r="M2207" s="2" t="str">
        <f>VLOOKUP($A2207,'[1]23500'!$B$3:$L$5634,5,0)</f>
        <v>7330417036136</v>
      </c>
      <c r="N2207" s="2">
        <f>VLOOKUP($A2207,'[1]23500'!$B$3:$L$5634,6,0)</f>
        <v>0.11700000000000001</v>
      </c>
      <c r="O2207" s="2" t="str">
        <f>VLOOKUP($A2207,'[1]23500'!$B$3:$L$5634,7,0)</f>
        <v>Kg</v>
      </c>
      <c r="P2207" s="2">
        <f>VLOOKUP($A2207,'[1]23500'!$B$3:$L$5634,8,0)</f>
        <v>0.11799999999999999</v>
      </c>
      <c r="Q2207" s="2" t="str">
        <f>VLOOKUP($A2207,'[1]23500'!$B$3:$L$5634,10,0)</f>
        <v>Na kable</v>
      </c>
      <c r="R2207" s="2" t="str">
        <f>VLOOKUP($A2207,'[1]23500'!$B$3:$L$5634,11,0)</f>
        <v>2003</v>
      </c>
    </row>
    <row r="2208" spans="1:18" x14ac:dyDescent="0.3">
      <c r="A2208" s="7" t="s">
        <v>6390</v>
      </c>
      <c r="B2208" s="7" t="s">
        <v>6391</v>
      </c>
      <c r="C2208" s="7" t="s">
        <v>6392</v>
      </c>
      <c r="D2208" s="7" t="s">
        <v>6393</v>
      </c>
      <c r="E2208" s="7">
        <f t="shared" si="34"/>
        <v>300.4666666666667</v>
      </c>
      <c r="F2208" s="7">
        <v>360.56</v>
      </c>
      <c r="G2208" s="7" t="s">
        <v>544</v>
      </c>
      <c r="H2208" s="7" t="s">
        <v>539</v>
      </c>
      <c r="I2208" s="2" t="str">
        <f>VLOOKUP($A2208,'[1]23500'!$B$3:$L$5634,1,0)</f>
        <v>PO-01000BN4</v>
      </c>
      <c r="J2208" s="2" t="str">
        <f>VLOOKUP($A2208,'[1]23500'!$B$3:$L$5634,2,0)</f>
        <v>PROFIL 0.25 mm2 ŻÓŁTY  (250 m.)</v>
      </c>
      <c r="K2208" s="2" t="str">
        <f>VLOOKUP($A2208,'[1]23500'!$B$3:$L$5634,3,0)</f>
        <v>rolka</v>
      </c>
      <c r="L2208" s="2" t="str">
        <f>VLOOKUP($A2208,'[1]23500'!$B$3:$L$5634,4,0)</f>
        <v>3926909700</v>
      </c>
      <c r="M2208" s="2" t="str">
        <f>VLOOKUP($A2208,'[1]23500'!$B$3:$L$5634,5,0)</f>
        <v>7330417032350</v>
      </c>
      <c r="N2208" s="2">
        <f>VLOOKUP($A2208,'[1]23500'!$B$3:$L$5634,6,0)</f>
        <v>0.84199999999999997</v>
      </c>
      <c r="O2208" s="2" t="str">
        <f>VLOOKUP($A2208,'[1]23500'!$B$3:$L$5634,7,0)</f>
        <v>Kg</v>
      </c>
      <c r="P2208" s="2">
        <f>VLOOKUP($A2208,'[1]23500'!$B$3:$L$5634,8,0)</f>
        <v>1.1870000000000001</v>
      </c>
      <c r="Q2208" s="2" t="str">
        <f>VLOOKUP($A2208,'[1]23500'!$B$3:$L$5634,10,0)</f>
        <v>Na przewody</v>
      </c>
      <c r="R2208" s="2" t="str">
        <f>VLOOKUP($A2208,'[1]23500'!$B$3:$L$5634,11,0)</f>
        <v>1003</v>
      </c>
    </row>
    <row r="2209" spans="1:18" x14ac:dyDescent="0.3">
      <c r="A2209" s="7" t="s">
        <v>6394</v>
      </c>
      <c r="B2209" s="7" t="s">
        <v>6395</v>
      </c>
      <c r="C2209" s="7" t="s">
        <v>6392</v>
      </c>
      <c r="D2209" s="7" t="s">
        <v>6396</v>
      </c>
      <c r="E2209" s="7">
        <f t="shared" si="34"/>
        <v>300.4666666666667</v>
      </c>
      <c r="F2209" s="7">
        <v>360.56</v>
      </c>
      <c r="G2209" s="7" t="s">
        <v>544</v>
      </c>
      <c r="H2209" s="7" t="s">
        <v>539</v>
      </c>
      <c r="I2209" s="2" t="str">
        <f>VLOOKUP($A2209,'[1]23500'!$B$3:$L$5634,1,0)</f>
        <v>PO-01000BN9</v>
      </c>
      <c r="J2209" s="2" t="str">
        <f>VLOOKUP($A2209,'[1]23500'!$B$3:$L$5634,2,0)</f>
        <v>PROFIL 0.25 mm2 BIAŁY  (250 m.)</v>
      </c>
      <c r="K2209" s="2" t="str">
        <f>VLOOKUP($A2209,'[1]23500'!$B$3:$L$5634,3,0)</f>
        <v>rolka</v>
      </c>
      <c r="L2209" s="2" t="str">
        <f>VLOOKUP($A2209,'[1]23500'!$B$3:$L$5634,4,0)</f>
        <v>3926909700</v>
      </c>
      <c r="M2209" s="2" t="str">
        <f>VLOOKUP($A2209,'[1]23500'!$B$3:$L$5634,5,0)</f>
        <v>7330417032374</v>
      </c>
      <c r="N2209" s="2">
        <f>VLOOKUP($A2209,'[1]23500'!$B$3:$L$5634,6,0)</f>
        <v>0.84199999999999997</v>
      </c>
      <c r="O2209" s="2" t="str">
        <f>VLOOKUP($A2209,'[1]23500'!$B$3:$L$5634,7,0)</f>
        <v>Kg</v>
      </c>
      <c r="P2209" s="2">
        <f>VLOOKUP($A2209,'[1]23500'!$B$3:$L$5634,8,0)</f>
        <v>1.1870000000000001</v>
      </c>
      <c r="Q2209" s="2" t="str">
        <f>VLOOKUP($A2209,'[1]23500'!$B$3:$L$5634,10,0)</f>
        <v>Na przewody</v>
      </c>
      <c r="R2209" s="2" t="str">
        <f>VLOOKUP($A2209,'[1]23500'!$B$3:$L$5634,11,0)</f>
        <v>1003</v>
      </c>
    </row>
    <row r="2210" spans="1:18" x14ac:dyDescent="0.3">
      <c r="A2210" s="7" t="s">
        <v>6397</v>
      </c>
      <c r="B2210" s="7" t="s">
        <v>6398</v>
      </c>
      <c r="C2210" s="7" t="s">
        <v>6399</v>
      </c>
      <c r="D2210" s="7" t="s">
        <v>6400</v>
      </c>
      <c r="E2210" s="7">
        <f t="shared" si="34"/>
        <v>84.125</v>
      </c>
      <c r="F2210" s="7">
        <v>100.95</v>
      </c>
      <c r="G2210" s="7" t="s">
        <v>544</v>
      </c>
      <c r="H2210" s="7" t="s">
        <v>539</v>
      </c>
      <c r="I2210" s="2" t="str">
        <f>VLOOKUP($A2210,'[1]23500'!$B$3:$L$5634,1,0)</f>
        <v>PO-01000DN4</v>
      </c>
      <c r="J2210" s="2" t="str">
        <f>VLOOKUP($A2210,'[1]23500'!$B$3:$L$5634,2,0)</f>
        <v>PROFIL 0.25 mm2 ŻÓŁTY  (50 m.)</v>
      </c>
      <c r="K2210" s="2" t="str">
        <f>VLOOKUP($A2210,'[1]23500'!$B$3:$L$5634,3,0)</f>
        <v>rolka</v>
      </c>
      <c r="L2210" s="2" t="str">
        <f>VLOOKUP($A2210,'[1]23500'!$B$3:$L$5634,4,0)</f>
        <v>3926909700</v>
      </c>
      <c r="M2210" s="2" t="str">
        <f>VLOOKUP($A2210,'[1]23500'!$B$3:$L$5634,5,0)</f>
        <v>7330417075036</v>
      </c>
      <c r="N2210" s="2">
        <f>VLOOKUP($A2210,'[1]23500'!$B$3:$L$5634,6,0)</f>
        <v>0.16800000000000001</v>
      </c>
      <c r="O2210" s="2" t="str">
        <f>VLOOKUP($A2210,'[1]23500'!$B$3:$L$5634,7,0)</f>
        <v>Kg</v>
      </c>
      <c r="P2210" s="2">
        <f>VLOOKUP($A2210,'[1]23500'!$B$3:$L$5634,8,0)</f>
        <v>0.27600000000000002</v>
      </c>
      <c r="Q2210" s="2" t="str">
        <f>VLOOKUP($A2210,'[1]23500'!$B$3:$L$5634,10,0)</f>
        <v>Na przewody</v>
      </c>
      <c r="R2210" s="2" t="str">
        <f>VLOOKUP($A2210,'[1]23500'!$B$3:$L$5634,11,0)</f>
        <v>1003</v>
      </c>
    </row>
    <row r="2211" spans="1:18" x14ac:dyDescent="0.3">
      <c r="A2211" s="7" t="s">
        <v>6401</v>
      </c>
      <c r="B2211" s="7" t="s">
        <v>6402</v>
      </c>
      <c r="C2211" s="7" t="s">
        <v>969</v>
      </c>
      <c r="D2211" s="7" t="s">
        <v>6403</v>
      </c>
      <c r="E2211" s="7">
        <f t="shared" si="34"/>
        <v>84.125</v>
      </c>
      <c r="F2211" s="7">
        <v>100.95</v>
      </c>
      <c r="G2211" s="7" t="s">
        <v>544</v>
      </c>
      <c r="H2211" s="7" t="s">
        <v>539</v>
      </c>
      <c r="I2211" s="2" t="str">
        <f>VLOOKUP($A2211,'[1]23500'!$B$3:$L$5634,1,0)</f>
        <v>PO-01000DN9</v>
      </c>
      <c r="J2211" s="2" t="str">
        <f>VLOOKUP($A2211,'[1]23500'!$B$3:$L$5634,2,0)</f>
        <v>PROFIL 0.25 mm2 BIAŁY  (50 m.)</v>
      </c>
      <c r="K2211" s="2" t="str">
        <f>VLOOKUP($A2211,'[1]23500'!$B$3:$L$5634,3,0)</f>
        <v>rolka</v>
      </c>
      <c r="L2211" s="2" t="str">
        <f>VLOOKUP($A2211,'[1]23500'!$B$3:$L$5634,4,0)</f>
        <v>3926909700</v>
      </c>
      <c r="M2211" s="2" t="str">
        <f>VLOOKUP($A2211,'[1]23500'!$B$3:$L$5634,5,0)</f>
        <v>7330417075043</v>
      </c>
      <c r="N2211" s="2">
        <f>VLOOKUP($A2211,'[1]23500'!$B$3:$L$5634,6,0)</f>
        <v>0.16800000000000001</v>
      </c>
      <c r="O2211" s="2" t="str">
        <f>VLOOKUP($A2211,'[1]23500'!$B$3:$L$5634,7,0)</f>
        <v>Kg</v>
      </c>
      <c r="P2211" s="2">
        <f>VLOOKUP($A2211,'[1]23500'!$B$3:$L$5634,8,0)</f>
        <v>0.27600000000000002</v>
      </c>
      <c r="Q2211" s="2" t="str">
        <f>VLOOKUP($A2211,'[1]23500'!$B$3:$L$5634,10,0)</f>
        <v>Na przewody</v>
      </c>
      <c r="R2211" s="2" t="str">
        <f>VLOOKUP($A2211,'[1]23500'!$B$3:$L$5634,11,0)</f>
        <v>1003</v>
      </c>
    </row>
    <row r="2212" spans="1:18" x14ac:dyDescent="0.3">
      <c r="A2212" s="7" t="s">
        <v>6404</v>
      </c>
      <c r="B2212" s="7" t="s">
        <v>6405</v>
      </c>
      <c r="C2212" s="7" t="s">
        <v>6392</v>
      </c>
      <c r="D2212" s="7" t="s">
        <v>6406</v>
      </c>
      <c r="E2212" s="7">
        <f t="shared" si="34"/>
        <v>300.4666666666667</v>
      </c>
      <c r="F2212" s="7">
        <v>360.56</v>
      </c>
      <c r="G2212" s="7" t="s">
        <v>544</v>
      </c>
      <c r="H2212" s="7" t="s">
        <v>539</v>
      </c>
      <c r="I2212" s="2" t="str">
        <f>VLOOKUP($A2212,'[1]23500'!$B$3:$L$5634,1,0)</f>
        <v>PO-02000BN4</v>
      </c>
      <c r="J2212" s="2" t="str">
        <f>VLOOKUP($A2212,'[1]23500'!$B$3:$L$5634,2,0)</f>
        <v>PROFIL 0.5 mm2 ŻÓŁTY  (250 m.)</v>
      </c>
      <c r="K2212" s="2" t="str">
        <f>VLOOKUP($A2212,'[1]23500'!$B$3:$L$5634,3,0)</f>
        <v>rolka</v>
      </c>
      <c r="L2212" s="2" t="str">
        <f>VLOOKUP($A2212,'[1]23500'!$B$3:$L$5634,4,0)</f>
        <v>3926909700</v>
      </c>
      <c r="M2212" s="2" t="str">
        <f>VLOOKUP($A2212,'[1]23500'!$B$3:$L$5634,5,0)</f>
        <v>7330417032398</v>
      </c>
      <c r="N2212" s="2">
        <f>VLOOKUP($A2212,'[1]23500'!$B$3:$L$5634,6,0)</f>
        <v>1.411</v>
      </c>
      <c r="O2212" s="2" t="str">
        <f>VLOOKUP($A2212,'[1]23500'!$B$3:$L$5634,7,0)</f>
        <v>Kg</v>
      </c>
      <c r="P2212" s="2">
        <f>VLOOKUP($A2212,'[1]23500'!$B$3:$L$5634,8,0)</f>
        <v>1.756</v>
      </c>
      <c r="Q2212" s="2" t="str">
        <f>VLOOKUP($A2212,'[1]23500'!$B$3:$L$5634,10,0)</f>
        <v>Na przewody</v>
      </c>
      <c r="R2212" s="2" t="str">
        <f>VLOOKUP($A2212,'[1]23500'!$B$3:$L$5634,11,0)</f>
        <v>1003</v>
      </c>
    </row>
    <row r="2213" spans="1:18" x14ac:dyDescent="0.3">
      <c r="A2213" s="7" t="s">
        <v>6407</v>
      </c>
      <c r="B2213" s="7" t="s">
        <v>6408</v>
      </c>
      <c r="C2213" s="7" t="s">
        <v>6392</v>
      </c>
      <c r="D2213" s="7" t="s">
        <v>6409</v>
      </c>
      <c r="E2213" s="7">
        <f t="shared" si="34"/>
        <v>300.4666666666667</v>
      </c>
      <c r="F2213" s="7">
        <v>360.56</v>
      </c>
      <c r="G2213" s="7" t="s">
        <v>544</v>
      </c>
      <c r="H2213" s="7" t="s">
        <v>539</v>
      </c>
      <c r="I2213" s="2" t="str">
        <f>VLOOKUP($A2213,'[1]23500'!$B$3:$L$5634,1,0)</f>
        <v>PO-02000BN9</v>
      </c>
      <c r="J2213" s="2" t="str">
        <f>VLOOKUP($A2213,'[1]23500'!$B$3:$L$5634,2,0)</f>
        <v>PROFIL 0.5 mm2 BIAŁY  (250 m.)</v>
      </c>
      <c r="K2213" s="2" t="str">
        <f>VLOOKUP($A2213,'[1]23500'!$B$3:$L$5634,3,0)</f>
        <v>rolka</v>
      </c>
      <c r="L2213" s="2" t="str">
        <f>VLOOKUP($A2213,'[1]23500'!$B$3:$L$5634,4,0)</f>
        <v>3926909700</v>
      </c>
      <c r="M2213" s="2" t="str">
        <f>VLOOKUP($A2213,'[1]23500'!$B$3:$L$5634,5,0)</f>
        <v>7330417032411</v>
      </c>
      <c r="N2213" s="2">
        <f>VLOOKUP($A2213,'[1]23500'!$B$3:$L$5634,6,0)</f>
        <v>1.411</v>
      </c>
      <c r="O2213" s="2" t="str">
        <f>VLOOKUP($A2213,'[1]23500'!$B$3:$L$5634,7,0)</f>
        <v>Kg</v>
      </c>
      <c r="P2213" s="2">
        <f>VLOOKUP($A2213,'[1]23500'!$B$3:$L$5634,8,0)</f>
        <v>1.756</v>
      </c>
      <c r="Q2213" s="2" t="str">
        <f>VLOOKUP($A2213,'[1]23500'!$B$3:$L$5634,10,0)</f>
        <v>Na przewody</v>
      </c>
      <c r="R2213" s="2" t="str">
        <f>VLOOKUP($A2213,'[1]23500'!$B$3:$L$5634,11,0)</f>
        <v>1003</v>
      </c>
    </row>
    <row r="2214" spans="1:18" x14ac:dyDescent="0.3">
      <c r="A2214" s="7" t="s">
        <v>6410</v>
      </c>
      <c r="B2214" s="7" t="s">
        <v>6411</v>
      </c>
      <c r="C2214" s="7" t="s">
        <v>969</v>
      </c>
      <c r="D2214" s="7" t="s">
        <v>6412</v>
      </c>
      <c r="E2214" s="7">
        <f t="shared" si="34"/>
        <v>84.125</v>
      </c>
      <c r="F2214" s="7">
        <v>100.95</v>
      </c>
      <c r="G2214" s="7" t="s">
        <v>544</v>
      </c>
      <c r="H2214" s="7" t="s">
        <v>539</v>
      </c>
      <c r="I2214" s="2" t="str">
        <f>VLOOKUP($A2214,'[1]23500'!$B$3:$L$5634,1,0)</f>
        <v>PO-02000DN4</v>
      </c>
      <c r="J2214" s="2" t="str">
        <f>VLOOKUP($A2214,'[1]23500'!$B$3:$L$5634,2,0)</f>
        <v>PROFIL 0.5 mm2 ŻÓŁTY  (50 m.)</v>
      </c>
      <c r="K2214" s="2" t="str">
        <f>VLOOKUP($A2214,'[1]23500'!$B$3:$L$5634,3,0)</f>
        <v>rolka</v>
      </c>
      <c r="L2214" s="2" t="str">
        <f>VLOOKUP($A2214,'[1]23500'!$B$3:$L$5634,4,0)</f>
        <v>3926909700</v>
      </c>
      <c r="M2214" s="2" t="str">
        <f>VLOOKUP($A2214,'[1]23500'!$B$3:$L$5634,5,0)</f>
        <v>7330417075050</v>
      </c>
      <c r="N2214" s="2">
        <f>VLOOKUP($A2214,'[1]23500'!$B$3:$L$5634,6,0)</f>
        <v>0.28199999999999997</v>
      </c>
      <c r="O2214" s="2" t="str">
        <f>VLOOKUP($A2214,'[1]23500'!$B$3:$L$5634,7,0)</f>
        <v>Kg</v>
      </c>
      <c r="P2214" s="2">
        <f>VLOOKUP($A2214,'[1]23500'!$B$3:$L$5634,8,0)</f>
        <v>0.38900000000000001</v>
      </c>
      <c r="Q2214" s="2" t="str">
        <f>VLOOKUP($A2214,'[1]23500'!$B$3:$L$5634,10,0)</f>
        <v>Na przewody</v>
      </c>
      <c r="R2214" s="2" t="str">
        <f>VLOOKUP($A2214,'[1]23500'!$B$3:$L$5634,11,0)</f>
        <v>1003</v>
      </c>
    </row>
    <row r="2215" spans="1:18" x14ac:dyDescent="0.3">
      <c r="A2215" s="7" t="s">
        <v>6413</v>
      </c>
      <c r="B2215" s="7" t="s">
        <v>6414</v>
      </c>
      <c r="C2215" s="7" t="s">
        <v>6399</v>
      </c>
      <c r="D2215" s="7" t="s">
        <v>6415</v>
      </c>
      <c r="E2215" s="7">
        <f t="shared" si="34"/>
        <v>84.125</v>
      </c>
      <c r="F2215" s="7">
        <v>100.95</v>
      </c>
      <c r="G2215" s="7" t="s">
        <v>544</v>
      </c>
      <c r="H2215" s="7" t="s">
        <v>539</v>
      </c>
      <c r="I2215" s="2" t="str">
        <f>VLOOKUP($A2215,'[1]23500'!$B$3:$L$5634,1,0)</f>
        <v>PO-02000DN9</v>
      </c>
      <c r="J2215" s="2" t="str">
        <f>VLOOKUP($A2215,'[1]23500'!$B$3:$L$5634,2,0)</f>
        <v>PROFIL 0.5 mm2 BIAŁY  (50 m.)</v>
      </c>
      <c r="K2215" s="2" t="str">
        <f>VLOOKUP($A2215,'[1]23500'!$B$3:$L$5634,3,0)</f>
        <v>rolka</v>
      </c>
      <c r="L2215" s="2" t="str">
        <f>VLOOKUP($A2215,'[1]23500'!$B$3:$L$5634,4,0)</f>
        <v>3926909700</v>
      </c>
      <c r="M2215" s="2" t="str">
        <f>VLOOKUP($A2215,'[1]23500'!$B$3:$L$5634,5,0)</f>
        <v>7330417075067</v>
      </c>
      <c r="N2215" s="2">
        <f>VLOOKUP($A2215,'[1]23500'!$B$3:$L$5634,6,0)</f>
        <v>0.28199999999999997</v>
      </c>
      <c r="O2215" s="2" t="str">
        <f>VLOOKUP($A2215,'[1]23500'!$B$3:$L$5634,7,0)</f>
        <v>Kg</v>
      </c>
      <c r="P2215" s="2">
        <f>VLOOKUP($A2215,'[1]23500'!$B$3:$L$5634,8,0)</f>
        <v>0.38900000000000001</v>
      </c>
      <c r="Q2215" s="2" t="str">
        <f>VLOOKUP($A2215,'[1]23500'!$B$3:$L$5634,10,0)</f>
        <v>Na przewody</v>
      </c>
      <c r="R2215" s="2" t="str">
        <f>VLOOKUP($A2215,'[1]23500'!$B$3:$L$5634,11,0)</f>
        <v>1003</v>
      </c>
    </row>
    <row r="2216" spans="1:18" x14ac:dyDescent="0.3">
      <c r="A2216" s="7" t="s">
        <v>6416</v>
      </c>
      <c r="B2216" s="7" t="s">
        <v>6417</v>
      </c>
      <c r="C2216" s="7" t="s">
        <v>6392</v>
      </c>
      <c r="D2216" s="7" t="s">
        <v>6418</v>
      </c>
      <c r="E2216" s="7">
        <f t="shared" si="34"/>
        <v>300.4666666666667</v>
      </c>
      <c r="F2216" s="7">
        <v>360.56</v>
      </c>
      <c r="G2216" s="7" t="s">
        <v>544</v>
      </c>
      <c r="H2216" s="7" t="s">
        <v>539</v>
      </c>
      <c r="I2216" s="2" t="str">
        <f>VLOOKUP($A2216,'[1]23500'!$B$3:$L$5634,1,0)</f>
        <v>PO-03000BN4</v>
      </c>
      <c r="J2216" s="2" t="str">
        <f>VLOOKUP($A2216,'[1]23500'!$B$3:$L$5634,2,0)</f>
        <v>PROFIL 0.75 mm2 ŻÓŁTY  (250 m.)</v>
      </c>
      <c r="K2216" s="2" t="str">
        <f>VLOOKUP($A2216,'[1]23500'!$B$3:$L$5634,3,0)</f>
        <v>rolka</v>
      </c>
      <c r="L2216" s="2" t="str">
        <f>VLOOKUP($A2216,'[1]23500'!$B$3:$L$5634,4,0)</f>
        <v>3926909700</v>
      </c>
      <c r="M2216" s="2" t="str">
        <f>VLOOKUP($A2216,'[1]23500'!$B$3:$L$5634,5,0)</f>
        <v>7330417032435</v>
      </c>
      <c r="N2216" s="2">
        <f>VLOOKUP($A2216,'[1]23500'!$B$3:$L$5634,6,0)</f>
        <v>1.819</v>
      </c>
      <c r="O2216" s="2" t="str">
        <f>VLOOKUP($A2216,'[1]23500'!$B$3:$L$5634,7,0)</f>
        <v>Kg</v>
      </c>
      <c r="P2216" s="2">
        <f>VLOOKUP($A2216,'[1]23500'!$B$3:$L$5634,8,0)</f>
        <v>2.1640000000000001</v>
      </c>
      <c r="Q2216" s="2" t="str">
        <f>VLOOKUP($A2216,'[1]23500'!$B$3:$L$5634,10,0)</f>
        <v>Na przewody</v>
      </c>
      <c r="R2216" s="2" t="str">
        <f>VLOOKUP($A2216,'[1]23500'!$B$3:$L$5634,11,0)</f>
        <v>1003</v>
      </c>
    </row>
    <row r="2217" spans="1:18" x14ac:dyDescent="0.3">
      <c r="A2217" s="7" t="s">
        <v>6419</v>
      </c>
      <c r="B2217" s="7" t="s">
        <v>6420</v>
      </c>
      <c r="C2217" s="7" t="s">
        <v>6392</v>
      </c>
      <c r="D2217" s="7" t="s">
        <v>6421</v>
      </c>
      <c r="E2217" s="7">
        <f t="shared" si="34"/>
        <v>300.4666666666667</v>
      </c>
      <c r="F2217" s="7">
        <v>360.56</v>
      </c>
      <c r="G2217" s="7" t="s">
        <v>544</v>
      </c>
      <c r="H2217" s="7" t="s">
        <v>539</v>
      </c>
      <c r="I2217" s="2" t="str">
        <f>VLOOKUP($A2217,'[1]23500'!$B$3:$L$5634,1,0)</f>
        <v>PO-03000BN9</v>
      </c>
      <c r="J2217" s="2" t="str">
        <f>VLOOKUP($A2217,'[1]23500'!$B$3:$L$5634,2,0)</f>
        <v>PROFIL 0.75 mm2 BIAŁY  (250 m.)</v>
      </c>
      <c r="K2217" s="2" t="str">
        <f>VLOOKUP($A2217,'[1]23500'!$B$3:$L$5634,3,0)</f>
        <v>rolka</v>
      </c>
      <c r="L2217" s="2" t="str">
        <f>VLOOKUP($A2217,'[1]23500'!$B$3:$L$5634,4,0)</f>
        <v>3926909700</v>
      </c>
      <c r="M2217" s="2" t="str">
        <f>VLOOKUP($A2217,'[1]23500'!$B$3:$L$5634,5,0)</f>
        <v>7330417032459</v>
      </c>
      <c r="N2217" s="2">
        <f>VLOOKUP($A2217,'[1]23500'!$B$3:$L$5634,6,0)</f>
        <v>1.819</v>
      </c>
      <c r="O2217" s="2" t="str">
        <f>VLOOKUP($A2217,'[1]23500'!$B$3:$L$5634,7,0)</f>
        <v>Kg</v>
      </c>
      <c r="P2217" s="2">
        <f>VLOOKUP($A2217,'[1]23500'!$B$3:$L$5634,8,0)</f>
        <v>2.1640000000000001</v>
      </c>
      <c r="Q2217" s="2" t="str">
        <f>VLOOKUP($A2217,'[1]23500'!$B$3:$L$5634,10,0)</f>
        <v>Na przewody</v>
      </c>
      <c r="R2217" s="2" t="str">
        <f>VLOOKUP($A2217,'[1]23500'!$B$3:$L$5634,11,0)</f>
        <v>1003</v>
      </c>
    </row>
    <row r="2218" spans="1:18" x14ac:dyDescent="0.3">
      <c r="A2218" s="7" t="s">
        <v>6422</v>
      </c>
      <c r="B2218" s="7" t="s">
        <v>6423</v>
      </c>
      <c r="C2218" s="7" t="s">
        <v>969</v>
      </c>
      <c r="D2218" s="7" t="s">
        <v>6424</v>
      </c>
      <c r="E2218" s="7">
        <f t="shared" si="34"/>
        <v>84.125</v>
      </c>
      <c r="F2218" s="7">
        <v>100.95</v>
      </c>
      <c r="G2218" s="7" t="s">
        <v>544</v>
      </c>
      <c r="H2218" s="7" t="s">
        <v>539</v>
      </c>
      <c r="I2218" s="2" t="str">
        <f>VLOOKUP($A2218,'[1]23500'!$B$3:$L$5634,1,0)</f>
        <v>PO-03000DN4</v>
      </c>
      <c r="J2218" s="2" t="str">
        <f>VLOOKUP($A2218,'[1]23500'!$B$3:$L$5634,2,0)</f>
        <v>PROFIL 0.75 mm2 ŻÓŁTY  (50 m.)</v>
      </c>
      <c r="K2218" s="2" t="str">
        <f>VLOOKUP($A2218,'[1]23500'!$B$3:$L$5634,3,0)</f>
        <v>rolka</v>
      </c>
      <c r="L2218" s="2" t="str">
        <f>VLOOKUP($A2218,'[1]23500'!$B$3:$L$5634,4,0)</f>
        <v>3926909700</v>
      </c>
      <c r="M2218" s="2" t="str">
        <f>VLOOKUP($A2218,'[1]23500'!$B$3:$L$5634,5,0)</f>
        <v>7330417075074</v>
      </c>
      <c r="N2218" s="2">
        <f>VLOOKUP($A2218,'[1]23500'!$B$3:$L$5634,6,0)</f>
        <v>0.36399999999999999</v>
      </c>
      <c r="O2218" s="2" t="str">
        <f>VLOOKUP($A2218,'[1]23500'!$B$3:$L$5634,7,0)</f>
        <v>Kg</v>
      </c>
      <c r="P2218" s="2">
        <f>VLOOKUP($A2218,'[1]23500'!$B$3:$L$5634,8,0)</f>
        <v>0.47099999999999997</v>
      </c>
      <c r="Q2218" s="2" t="str">
        <f>VLOOKUP($A2218,'[1]23500'!$B$3:$L$5634,10,0)</f>
        <v>Na przewody</v>
      </c>
      <c r="R2218" s="2" t="str">
        <f>VLOOKUP($A2218,'[1]23500'!$B$3:$L$5634,11,0)</f>
        <v>1003</v>
      </c>
    </row>
    <row r="2219" spans="1:18" x14ac:dyDescent="0.3">
      <c r="A2219" s="1" t="s">
        <v>6425</v>
      </c>
      <c r="B2219" s="1" t="s">
        <v>6426</v>
      </c>
      <c r="C2219" s="1" t="s">
        <v>615</v>
      </c>
      <c r="D2219" s="1" t="s">
        <v>6427</v>
      </c>
      <c r="E2219" s="1">
        <f t="shared" si="34"/>
        <v>0</v>
      </c>
      <c r="F2219" s="1"/>
      <c r="G2219" s="1" t="s">
        <v>544</v>
      </c>
      <c r="H2219" s="1" t="s">
        <v>539</v>
      </c>
      <c r="I2219" s="2" t="e">
        <f>VLOOKUP($A2219,'[1]23500'!$B$3:$L$5634,1,0)</f>
        <v>#N/A</v>
      </c>
      <c r="J2219" s="2" t="e">
        <f>VLOOKUP($A2219,'[1]23500'!$B$3:$L$5634,2,0)</f>
        <v>#N/A</v>
      </c>
      <c r="K2219" s="2" t="e">
        <f>VLOOKUP($A2219,'[1]23500'!$B$3:$L$5634,3,0)</f>
        <v>#N/A</v>
      </c>
      <c r="L2219" s="2" t="e">
        <f>VLOOKUP($A2219,'[1]23500'!$B$3:$L$5634,4,0)</f>
        <v>#N/A</v>
      </c>
      <c r="M2219" s="2" t="e">
        <f>VLOOKUP($A2219,'[1]23500'!$B$3:$L$5634,5,0)</f>
        <v>#N/A</v>
      </c>
      <c r="N2219" s="2" t="e">
        <f>VLOOKUP($A2219,'[1]23500'!$B$3:$L$5634,6,0)</f>
        <v>#N/A</v>
      </c>
      <c r="O2219" s="2" t="e">
        <f>VLOOKUP($A2219,'[1]23500'!$B$3:$L$5634,7,0)</f>
        <v>#N/A</v>
      </c>
      <c r="P2219" s="2" t="e">
        <f>VLOOKUP($A2219,'[1]23500'!$B$3:$L$5634,8,0)</f>
        <v>#N/A</v>
      </c>
      <c r="Q2219" s="2" t="e">
        <f>VLOOKUP($A2219,'[1]23500'!$B$3:$L$5634,10,0)</f>
        <v>#N/A</v>
      </c>
      <c r="R2219" s="2" t="e">
        <f>VLOOKUP($A2219,'[1]23500'!$B$3:$L$5634,11,0)</f>
        <v>#N/A</v>
      </c>
    </row>
    <row r="2220" spans="1:18" x14ac:dyDescent="0.3">
      <c r="A2220" s="7" t="s">
        <v>6428</v>
      </c>
      <c r="B2220" s="7" t="s">
        <v>6429</v>
      </c>
      <c r="C2220" s="7" t="s">
        <v>969</v>
      </c>
      <c r="D2220" s="7" t="s">
        <v>6430</v>
      </c>
      <c r="E2220" s="7">
        <f t="shared" si="34"/>
        <v>84.125</v>
      </c>
      <c r="F2220" s="7">
        <v>100.95</v>
      </c>
      <c r="G2220" s="7" t="s">
        <v>544</v>
      </c>
      <c r="H2220" s="7" t="s">
        <v>539</v>
      </c>
      <c r="I2220" s="2" t="str">
        <f>VLOOKUP($A2220,'[1]23500'!$B$3:$L$5634,1,0)</f>
        <v>PO-03000DN9</v>
      </c>
      <c r="J2220" s="2" t="str">
        <f>VLOOKUP($A2220,'[1]23500'!$B$3:$L$5634,2,0)</f>
        <v>PROFIL 0.75 mm2 BIAŁY  (50 m.)</v>
      </c>
      <c r="K2220" s="2" t="str">
        <f>VLOOKUP($A2220,'[1]23500'!$B$3:$L$5634,3,0)</f>
        <v>rolka</v>
      </c>
      <c r="L2220" s="2" t="str">
        <f>VLOOKUP($A2220,'[1]23500'!$B$3:$L$5634,4,0)</f>
        <v>3926909700</v>
      </c>
      <c r="M2220" s="2" t="str">
        <f>VLOOKUP($A2220,'[1]23500'!$B$3:$L$5634,5,0)</f>
        <v>7330417075081</v>
      </c>
      <c r="N2220" s="2">
        <f>VLOOKUP($A2220,'[1]23500'!$B$3:$L$5634,6,0)</f>
        <v>0.36399999999999999</v>
      </c>
      <c r="O2220" s="2" t="str">
        <f>VLOOKUP($A2220,'[1]23500'!$B$3:$L$5634,7,0)</f>
        <v>Kg</v>
      </c>
      <c r="P2220" s="2">
        <f>VLOOKUP($A2220,'[1]23500'!$B$3:$L$5634,8,0)</f>
        <v>0.47099999999999997</v>
      </c>
      <c r="Q2220" s="2" t="str">
        <f>VLOOKUP($A2220,'[1]23500'!$B$3:$L$5634,10,0)</f>
        <v>Na przewody</v>
      </c>
      <c r="R2220" s="2" t="str">
        <f>VLOOKUP($A2220,'[1]23500'!$B$3:$L$5634,11,0)</f>
        <v>1003</v>
      </c>
    </row>
    <row r="2221" spans="1:18" x14ac:dyDescent="0.3">
      <c r="A2221" s="1" t="s">
        <v>6431</v>
      </c>
      <c r="B2221" s="1" t="s">
        <v>6432</v>
      </c>
      <c r="C2221" s="1" t="s">
        <v>615</v>
      </c>
      <c r="D2221" s="1" t="s">
        <v>6433</v>
      </c>
      <c r="E2221" s="1">
        <f t="shared" si="34"/>
        <v>0</v>
      </c>
      <c r="F2221" s="1"/>
      <c r="G2221" s="1" t="s">
        <v>544</v>
      </c>
      <c r="H2221" s="1" t="s">
        <v>539</v>
      </c>
      <c r="I2221" s="2" t="e">
        <f>VLOOKUP($A2221,'[1]23500'!$B$3:$L$5634,1,0)</f>
        <v>#N/A</v>
      </c>
      <c r="J2221" s="2" t="e">
        <f>VLOOKUP($A2221,'[1]23500'!$B$3:$L$5634,2,0)</f>
        <v>#N/A</v>
      </c>
      <c r="K2221" s="2" t="e">
        <f>VLOOKUP($A2221,'[1]23500'!$B$3:$L$5634,3,0)</f>
        <v>#N/A</v>
      </c>
      <c r="L2221" s="2" t="e">
        <f>VLOOKUP($A2221,'[1]23500'!$B$3:$L$5634,4,0)</f>
        <v>#N/A</v>
      </c>
      <c r="M2221" s="2" t="e">
        <f>VLOOKUP($A2221,'[1]23500'!$B$3:$L$5634,5,0)</f>
        <v>#N/A</v>
      </c>
      <c r="N2221" s="2" t="e">
        <f>VLOOKUP($A2221,'[1]23500'!$B$3:$L$5634,6,0)</f>
        <v>#N/A</v>
      </c>
      <c r="O2221" s="2" t="e">
        <f>VLOOKUP($A2221,'[1]23500'!$B$3:$L$5634,7,0)</f>
        <v>#N/A</v>
      </c>
      <c r="P2221" s="2" t="e">
        <f>VLOOKUP($A2221,'[1]23500'!$B$3:$L$5634,8,0)</f>
        <v>#N/A</v>
      </c>
      <c r="Q2221" s="2" t="e">
        <f>VLOOKUP($A2221,'[1]23500'!$B$3:$L$5634,10,0)</f>
        <v>#N/A</v>
      </c>
      <c r="R2221" s="2" t="e">
        <f>VLOOKUP($A2221,'[1]23500'!$B$3:$L$5634,11,0)</f>
        <v>#N/A</v>
      </c>
    </row>
    <row r="2222" spans="1:18" x14ac:dyDescent="0.3">
      <c r="A2222" s="7" t="s">
        <v>6434</v>
      </c>
      <c r="B2222" s="7" t="s">
        <v>6435</v>
      </c>
      <c r="C2222" s="7" t="s">
        <v>6436</v>
      </c>
      <c r="D2222" s="7" t="s">
        <v>6437</v>
      </c>
      <c r="E2222" s="7">
        <f t="shared" si="34"/>
        <v>287.65000000000003</v>
      </c>
      <c r="F2222" s="7">
        <v>345.18</v>
      </c>
      <c r="G2222" s="7" t="s">
        <v>544</v>
      </c>
      <c r="H2222" s="7" t="s">
        <v>539</v>
      </c>
      <c r="I2222" s="2" t="str">
        <f>VLOOKUP($A2222,'[1]23500'!$B$3:$L$5634,1,0)</f>
        <v>PO-04000BN4</v>
      </c>
      <c r="J2222" s="2" t="str">
        <f>VLOOKUP($A2222,'[1]23500'!$B$3:$L$5634,2,0)</f>
        <v>PROFIL 1.0 mm2 ŻÓŁTY  (200 m.)</v>
      </c>
      <c r="K2222" s="2" t="str">
        <f>VLOOKUP($A2222,'[1]23500'!$B$3:$L$5634,3,0)</f>
        <v>rolka</v>
      </c>
      <c r="L2222" s="2" t="str">
        <f>VLOOKUP($A2222,'[1]23500'!$B$3:$L$5634,4,0)</f>
        <v>3926909700</v>
      </c>
      <c r="M2222" s="2" t="str">
        <f>VLOOKUP($A2222,'[1]23500'!$B$3:$L$5634,5,0)</f>
        <v>7330417032473</v>
      </c>
      <c r="N2222" s="2">
        <f>VLOOKUP($A2222,'[1]23500'!$B$3:$L$5634,6,0)</f>
        <v>1.68</v>
      </c>
      <c r="O2222" s="2" t="str">
        <f>VLOOKUP($A2222,'[1]23500'!$B$3:$L$5634,7,0)</f>
        <v>Kg</v>
      </c>
      <c r="P2222" s="2">
        <f>VLOOKUP($A2222,'[1]23500'!$B$3:$L$5634,8,0)</f>
        <v>1.925</v>
      </c>
      <c r="Q2222" s="2" t="str">
        <f>VLOOKUP($A2222,'[1]23500'!$B$3:$L$5634,10,0)</f>
        <v>Na przewody</v>
      </c>
      <c r="R2222" s="2" t="str">
        <f>VLOOKUP($A2222,'[1]23500'!$B$3:$L$5634,11,0)</f>
        <v>1003</v>
      </c>
    </row>
    <row r="2223" spans="1:18" x14ac:dyDescent="0.3">
      <c r="A2223" s="1" t="s">
        <v>6438</v>
      </c>
      <c r="B2223" s="1" t="s">
        <v>6439</v>
      </c>
      <c r="C2223" s="1" t="s">
        <v>615</v>
      </c>
      <c r="D2223" s="1" t="s">
        <v>6440</v>
      </c>
      <c r="E2223" s="1">
        <f t="shared" si="34"/>
        <v>0</v>
      </c>
      <c r="F2223" s="1"/>
      <c r="G2223" s="1" t="s">
        <v>544</v>
      </c>
      <c r="H2223" s="1" t="s">
        <v>539</v>
      </c>
      <c r="I2223" s="2" t="e">
        <f>VLOOKUP($A2223,'[1]23500'!$B$3:$L$5634,1,0)</f>
        <v>#N/A</v>
      </c>
      <c r="J2223" s="2" t="e">
        <f>VLOOKUP($A2223,'[1]23500'!$B$3:$L$5634,2,0)</f>
        <v>#N/A</v>
      </c>
      <c r="K2223" s="2" t="e">
        <f>VLOOKUP($A2223,'[1]23500'!$B$3:$L$5634,3,0)</f>
        <v>#N/A</v>
      </c>
      <c r="L2223" s="2" t="e">
        <f>VLOOKUP($A2223,'[1]23500'!$B$3:$L$5634,4,0)</f>
        <v>#N/A</v>
      </c>
      <c r="M2223" s="2" t="e">
        <f>VLOOKUP($A2223,'[1]23500'!$B$3:$L$5634,5,0)</f>
        <v>#N/A</v>
      </c>
      <c r="N2223" s="2" t="e">
        <f>VLOOKUP($A2223,'[1]23500'!$B$3:$L$5634,6,0)</f>
        <v>#N/A</v>
      </c>
      <c r="O2223" s="2" t="e">
        <f>VLOOKUP($A2223,'[1]23500'!$B$3:$L$5634,7,0)</f>
        <v>#N/A</v>
      </c>
      <c r="P2223" s="2" t="e">
        <f>VLOOKUP($A2223,'[1]23500'!$B$3:$L$5634,8,0)</f>
        <v>#N/A</v>
      </c>
      <c r="Q2223" s="2" t="e">
        <f>VLOOKUP($A2223,'[1]23500'!$B$3:$L$5634,10,0)</f>
        <v>#N/A</v>
      </c>
      <c r="R2223" s="2" t="e">
        <f>VLOOKUP($A2223,'[1]23500'!$B$3:$L$5634,11,0)</f>
        <v>#N/A</v>
      </c>
    </row>
    <row r="2224" spans="1:18" x14ac:dyDescent="0.3">
      <c r="A2224" s="7" t="s">
        <v>6441</v>
      </c>
      <c r="B2224" s="7" t="s">
        <v>6442</v>
      </c>
      <c r="C2224" s="7" t="s">
        <v>6436</v>
      </c>
      <c r="D2224" s="7" t="s">
        <v>6443</v>
      </c>
      <c r="E2224" s="7">
        <f t="shared" si="34"/>
        <v>287.65000000000003</v>
      </c>
      <c r="F2224" s="7">
        <v>345.18</v>
      </c>
      <c r="G2224" s="7" t="s">
        <v>544</v>
      </c>
      <c r="H2224" s="7" t="s">
        <v>539</v>
      </c>
      <c r="I2224" s="2" t="str">
        <f>VLOOKUP($A2224,'[1]23500'!$B$3:$L$5634,1,0)</f>
        <v>PO-04000BN9</v>
      </c>
      <c r="J2224" s="2" t="str">
        <f>VLOOKUP($A2224,'[1]23500'!$B$3:$L$5634,2,0)</f>
        <v>PROFIL 1.0 mm2 BIAŁY  (200 m.)</v>
      </c>
      <c r="K2224" s="2" t="str">
        <f>VLOOKUP($A2224,'[1]23500'!$B$3:$L$5634,3,0)</f>
        <v>rolka</v>
      </c>
      <c r="L2224" s="2" t="str">
        <f>VLOOKUP($A2224,'[1]23500'!$B$3:$L$5634,4,0)</f>
        <v>3926909700</v>
      </c>
      <c r="M2224" s="2" t="str">
        <f>VLOOKUP($A2224,'[1]23500'!$B$3:$L$5634,5,0)</f>
        <v>7330417032497</v>
      </c>
      <c r="N2224" s="2">
        <f>VLOOKUP($A2224,'[1]23500'!$B$3:$L$5634,6,0)</f>
        <v>1.38</v>
      </c>
      <c r="O2224" s="2" t="str">
        <f>VLOOKUP($A2224,'[1]23500'!$B$3:$L$5634,7,0)</f>
        <v>Kg</v>
      </c>
      <c r="P2224" s="2">
        <f>VLOOKUP($A2224,'[1]23500'!$B$3:$L$5634,8,0)</f>
        <v>1.7250000000000001</v>
      </c>
      <c r="Q2224" s="2" t="str">
        <f>VLOOKUP($A2224,'[1]23500'!$B$3:$L$5634,10,0)</f>
        <v>Na przewody</v>
      </c>
      <c r="R2224" s="2" t="str">
        <f>VLOOKUP($A2224,'[1]23500'!$B$3:$L$5634,11,0)</f>
        <v>1003</v>
      </c>
    </row>
    <row r="2225" spans="1:18" x14ac:dyDescent="0.3">
      <c r="A2225" s="7" t="s">
        <v>6444</v>
      </c>
      <c r="B2225" s="7" t="s">
        <v>6445</v>
      </c>
      <c r="C2225" s="7" t="s">
        <v>969</v>
      </c>
      <c r="D2225" s="7" t="s">
        <v>6446</v>
      </c>
      <c r="E2225" s="7">
        <f t="shared" si="34"/>
        <v>94.825000000000003</v>
      </c>
      <c r="F2225" s="7">
        <v>113.79</v>
      </c>
      <c r="G2225" s="7" t="s">
        <v>544</v>
      </c>
      <c r="H2225" s="7" t="s">
        <v>539</v>
      </c>
      <c r="I2225" s="2" t="str">
        <f>VLOOKUP($A2225,'[1]23500'!$B$3:$L$5634,1,0)</f>
        <v>PO-04000DN4</v>
      </c>
      <c r="J2225" s="2" t="str">
        <f>VLOOKUP($A2225,'[1]23500'!$B$3:$L$5634,2,0)</f>
        <v>PROFIL 1.0 mm2 ŻÓŁTY  (50 m.)</v>
      </c>
      <c r="K2225" s="2" t="str">
        <f>VLOOKUP($A2225,'[1]23500'!$B$3:$L$5634,3,0)</f>
        <v>rolka</v>
      </c>
      <c r="L2225" s="2" t="str">
        <f>VLOOKUP($A2225,'[1]23500'!$B$3:$L$5634,4,0)</f>
        <v>3926909700</v>
      </c>
      <c r="M2225" s="2" t="str">
        <f>VLOOKUP($A2225,'[1]23500'!$B$3:$L$5634,5,0)</f>
        <v>7330417075098</v>
      </c>
      <c r="N2225" s="2">
        <f>VLOOKUP($A2225,'[1]23500'!$B$3:$L$5634,6,0)</f>
        <v>0.33800000000000002</v>
      </c>
      <c r="O2225" s="2" t="str">
        <f>VLOOKUP($A2225,'[1]23500'!$B$3:$L$5634,7,0)</f>
        <v>Kg</v>
      </c>
      <c r="P2225" s="2">
        <f>VLOOKUP($A2225,'[1]23500'!$B$3:$L$5634,8,0)</f>
        <v>0.45800000000000002</v>
      </c>
      <c r="Q2225" s="2" t="str">
        <f>VLOOKUP($A2225,'[1]23500'!$B$3:$L$5634,10,0)</f>
        <v>Na przewody</v>
      </c>
      <c r="R2225" s="2" t="str">
        <f>VLOOKUP($A2225,'[1]23500'!$B$3:$L$5634,11,0)</f>
        <v>1003</v>
      </c>
    </row>
    <row r="2226" spans="1:18" x14ac:dyDescent="0.3">
      <c r="A2226" s="1" t="s">
        <v>6447</v>
      </c>
      <c r="B2226" s="1" t="s">
        <v>6448</v>
      </c>
      <c r="C2226" s="1" t="s">
        <v>615</v>
      </c>
      <c r="D2226" s="1" t="s">
        <v>6449</v>
      </c>
      <c r="E2226" s="1">
        <f t="shared" si="34"/>
        <v>0</v>
      </c>
      <c r="F2226" s="1"/>
      <c r="G2226" s="1" t="s">
        <v>544</v>
      </c>
      <c r="H2226" s="1" t="s">
        <v>539</v>
      </c>
      <c r="I2226" s="2" t="e">
        <f>VLOOKUP($A2226,'[1]23500'!$B$3:$L$5634,1,0)</f>
        <v>#N/A</v>
      </c>
      <c r="J2226" s="2" t="e">
        <f>VLOOKUP($A2226,'[1]23500'!$B$3:$L$5634,2,0)</f>
        <v>#N/A</v>
      </c>
      <c r="K2226" s="2" t="e">
        <f>VLOOKUP($A2226,'[1]23500'!$B$3:$L$5634,3,0)</f>
        <v>#N/A</v>
      </c>
      <c r="L2226" s="2" t="e">
        <f>VLOOKUP($A2226,'[1]23500'!$B$3:$L$5634,4,0)</f>
        <v>#N/A</v>
      </c>
      <c r="M2226" s="2" t="e">
        <f>VLOOKUP($A2226,'[1]23500'!$B$3:$L$5634,5,0)</f>
        <v>#N/A</v>
      </c>
      <c r="N2226" s="2" t="e">
        <f>VLOOKUP($A2226,'[1]23500'!$B$3:$L$5634,6,0)</f>
        <v>#N/A</v>
      </c>
      <c r="O2226" s="2" t="e">
        <f>VLOOKUP($A2226,'[1]23500'!$B$3:$L$5634,7,0)</f>
        <v>#N/A</v>
      </c>
      <c r="P2226" s="2" t="e">
        <f>VLOOKUP($A2226,'[1]23500'!$B$3:$L$5634,8,0)</f>
        <v>#N/A</v>
      </c>
      <c r="Q2226" s="2" t="e">
        <f>VLOOKUP($A2226,'[1]23500'!$B$3:$L$5634,10,0)</f>
        <v>#N/A</v>
      </c>
      <c r="R2226" s="2" t="e">
        <f>VLOOKUP($A2226,'[1]23500'!$B$3:$L$5634,11,0)</f>
        <v>#N/A</v>
      </c>
    </row>
    <row r="2227" spans="1:18" x14ac:dyDescent="0.3">
      <c r="A2227" s="7" t="s">
        <v>6450</v>
      </c>
      <c r="B2227" s="7" t="s">
        <v>6451</v>
      </c>
      <c r="C2227" s="7" t="s">
        <v>969</v>
      </c>
      <c r="D2227" s="7" t="s">
        <v>6452</v>
      </c>
      <c r="E2227" s="7">
        <f t="shared" si="34"/>
        <v>94.825000000000003</v>
      </c>
      <c r="F2227" s="7">
        <v>113.79</v>
      </c>
      <c r="G2227" s="7" t="s">
        <v>544</v>
      </c>
      <c r="H2227" s="7" t="s">
        <v>539</v>
      </c>
      <c r="I2227" s="2" t="str">
        <f>VLOOKUP($A2227,'[1]23500'!$B$3:$L$5634,1,0)</f>
        <v>PO-04000DN9</v>
      </c>
      <c r="J2227" s="2" t="str">
        <f>VLOOKUP($A2227,'[1]23500'!$B$3:$L$5634,2,0)</f>
        <v>PROFIL 1.0 mm2 BIAŁY  (50 m.)</v>
      </c>
      <c r="K2227" s="2" t="str">
        <f>VLOOKUP($A2227,'[1]23500'!$B$3:$L$5634,3,0)</f>
        <v>rolka</v>
      </c>
      <c r="L2227" s="2" t="str">
        <f>VLOOKUP($A2227,'[1]23500'!$B$3:$L$5634,4,0)</f>
        <v>3926909700</v>
      </c>
      <c r="M2227" s="2" t="str">
        <f>VLOOKUP($A2227,'[1]23500'!$B$3:$L$5634,5,0)</f>
        <v>7330417075104</v>
      </c>
      <c r="N2227" s="2">
        <f>VLOOKUP($A2227,'[1]23500'!$B$3:$L$5634,6,0)</f>
        <v>0.33800000000000002</v>
      </c>
      <c r="O2227" s="2" t="str">
        <f>VLOOKUP($A2227,'[1]23500'!$B$3:$L$5634,7,0)</f>
        <v>Kg</v>
      </c>
      <c r="P2227" s="2">
        <f>VLOOKUP($A2227,'[1]23500'!$B$3:$L$5634,8,0)</f>
        <v>0.45800000000000002</v>
      </c>
      <c r="Q2227" s="2" t="str">
        <f>VLOOKUP($A2227,'[1]23500'!$B$3:$L$5634,10,0)</f>
        <v>Na przewody</v>
      </c>
      <c r="R2227" s="2" t="str">
        <f>VLOOKUP($A2227,'[1]23500'!$B$3:$L$5634,11,0)</f>
        <v>1003</v>
      </c>
    </row>
    <row r="2228" spans="1:18" x14ac:dyDescent="0.3">
      <c r="A2228" s="7" t="s">
        <v>6453</v>
      </c>
      <c r="B2228" s="7" t="s">
        <v>6454</v>
      </c>
      <c r="C2228" s="7" t="s">
        <v>6436</v>
      </c>
      <c r="D2228" s="7" t="s">
        <v>6455</v>
      </c>
      <c r="E2228" s="7">
        <f t="shared" si="34"/>
        <v>366.12500000000006</v>
      </c>
      <c r="F2228" s="7">
        <v>439.35</v>
      </c>
      <c r="G2228" s="7" t="s">
        <v>544</v>
      </c>
      <c r="H2228" s="7" t="s">
        <v>539</v>
      </c>
      <c r="I2228" s="2" t="str">
        <f>VLOOKUP($A2228,'[1]23500'!$B$3:$L$5634,1,0)</f>
        <v>PO-05000BN4</v>
      </c>
      <c r="J2228" s="2" t="str">
        <f>VLOOKUP($A2228,'[1]23500'!$B$3:$L$5634,2,0)</f>
        <v>PROFIL 1.5 mm2 ŻÓŁTY  (200 m.)</v>
      </c>
      <c r="K2228" s="2" t="str">
        <f>VLOOKUP($A2228,'[1]23500'!$B$3:$L$5634,3,0)</f>
        <v>rolka</v>
      </c>
      <c r="L2228" s="2" t="str">
        <f>VLOOKUP($A2228,'[1]23500'!$B$3:$L$5634,4,0)</f>
        <v>3926909700</v>
      </c>
      <c r="M2228" s="2" t="str">
        <f>VLOOKUP($A2228,'[1]23500'!$B$3:$L$5634,5,0)</f>
        <v>7330417032510</v>
      </c>
      <c r="N2228" s="2">
        <f>VLOOKUP($A2228,'[1]23500'!$B$3:$L$5634,6,0)</f>
        <v>1.99</v>
      </c>
      <c r="O2228" s="2" t="str">
        <f>VLOOKUP($A2228,'[1]23500'!$B$3:$L$5634,7,0)</f>
        <v>Kg</v>
      </c>
      <c r="P2228" s="2">
        <f>VLOOKUP($A2228,'[1]23500'!$B$3:$L$5634,8,0)</f>
        <v>2.78</v>
      </c>
      <c r="Q2228" s="2" t="str">
        <f>VLOOKUP($A2228,'[1]23500'!$B$3:$L$5634,10,0)</f>
        <v>Na przewody</v>
      </c>
      <c r="R2228" s="2" t="str">
        <f>VLOOKUP($A2228,'[1]23500'!$B$3:$L$5634,11,0)</f>
        <v>1003</v>
      </c>
    </row>
    <row r="2229" spans="1:18" x14ac:dyDescent="0.3">
      <c r="A2229" s="7" t="s">
        <v>6456</v>
      </c>
      <c r="B2229" s="7" t="s">
        <v>6457</v>
      </c>
      <c r="C2229" s="7" t="s">
        <v>6436</v>
      </c>
      <c r="D2229" s="7" t="s">
        <v>6458</v>
      </c>
      <c r="E2229" s="7">
        <f t="shared" si="34"/>
        <v>366.12500000000006</v>
      </c>
      <c r="F2229" s="7">
        <v>439.35</v>
      </c>
      <c r="G2229" s="7" t="s">
        <v>544</v>
      </c>
      <c r="H2229" s="7" t="s">
        <v>539</v>
      </c>
      <c r="I2229" s="2" t="str">
        <f>VLOOKUP($A2229,'[1]23500'!$B$3:$L$5634,1,0)</f>
        <v>PO-05000BN9</v>
      </c>
      <c r="J2229" s="2" t="str">
        <f>VLOOKUP($A2229,'[1]23500'!$B$3:$L$5634,2,0)</f>
        <v>PROFIL 1.5 mm2 BIAŁY  (200 m.)</v>
      </c>
      <c r="K2229" s="2" t="str">
        <f>VLOOKUP($A2229,'[1]23500'!$B$3:$L$5634,3,0)</f>
        <v>rolka</v>
      </c>
      <c r="L2229" s="2" t="str">
        <f>VLOOKUP($A2229,'[1]23500'!$B$3:$L$5634,4,0)</f>
        <v>3926909700</v>
      </c>
      <c r="M2229" s="2" t="str">
        <f>VLOOKUP($A2229,'[1]23500'!$B$3:$L$5634,5,0)</f>
        <v>7330417032534</v>
      </c>
      <c r="N2229" s="2">
        <f>VLOOKUP($A2229,'[1]23500'!$B$3:$L$5634,6,0)</f>
        <v>1.94</v>
      </c>
      <c r="O2229" s="2" t="str">
        <f>VLOOKUP($A2229,'[1]23500'!$B$3:$L$5634,7,0)</f>
        <v>Kg</v>
      </c>
      <c r="P2229" s="2">
        <f>VLOOKUP($A2229,'[1]23500'!$B$3:$L$5634,8,0)</f>
        <v>2.3889999999999998</v>
      </c>
      <c r="Q2229" s="2" t="str">
        <f>VLOOKUP($A2229,'[1]23500'!$B$3:$L$5634,10,0)</f>
        <v>Na przewody</v>
      </c>
      <c r="R2229" s="2" t="str">
        <f>VLOOKUP($A2229,'[1]23500'!$B$3:$L$5634,11,0)</f>
        <v>1003</v>
      </c>
    </row>
    <row r="2230" spans="1:18" x14ac:dyDescent="0.3">
      <c r="A2230" s="7" t="s">
        <v>6459</v>
      </c>
      <c r="B2230" s="7" t="s">
        <v>6460</v>
      </c>
      <c r="C2230" s="7" t="s">
        <v>6461</v>
      </c>
      <c r="D2230" s="7" t="s">
        <v>6462</v>
      </c>
      <c r="E2230" s="7">
        <f t="shared" si="34"/>
        <v>95.316666666666663</v>
      </c>
      <c r="F2230" s="7">
        <v>114.38</v>
      </c>
      <c r="G2230" s="7" t="s">
        <v>544</v>
      </c>
      <c r="H2230" s="7" t="s">
        <v>539</v>
      </c>
      <c r="I2230" s="2" t="str">
        <f>VLOOKUP($A2230,'[1]23500'!$B$3:$L$5634,1,0)</f>
        <v>PO-05000DN4</v>
      </c>
      <c r="J2230" s="2" t="str">
        <f>VLOOKUP($A2230,'[1]23500'!$B$3:$L$5634,2,0)</f>
        <v>PROFIL 1.5 mm2 ŻÓŁTY  (40 m.)</v>
      </c>
      <c r="K2230" s="2" t="str">
        <f>VLOOKUP($A2230,'[1]23500'!$B$3:$L$5634,3,0)</f>
        <v>rolka</v>
      </c>
      <c r="L2230" s="2" t="str">
        <f>VLOOKUP($A2230,'[1]23500'!$B$3:$L$5634,4,0)</f>
        <v>3926909700</v>
      </c>
      <c r="M2230" s="2" t="str">
        <f>VLOOKUP($A2230,'[1]23500'!$B$3:$L$5634,5,0)</f>
        <v>7330417075111</v>
      </c>
      <c r="N2230" s="2">
        <f>VLOOKUP($A2230,'[1]23500'!$B$3:$L$5634,6,0)</f>
        <v>0.34899999999999998</v>
      </c>
      <c r="O2230" s="2" t="str">
        <f>VLOOKUP($A2230,'[1]23500'!$B$3:$L$5634,7,0)</f>
        <v>Kg</v>
      </c>
      <c r="P2230" s="2">
        <f>VLOOKUP($A2230,'[1]23500'!$B$3:$L$5634,8,0)</f>
        <v>0.45600000000000002</v>
      </c>
      <c r="Q2230" s="2" t="str">
        <f>VLOOKUP($A2230,'[1]23500'!$B$3:$L$5634,10,0)</f>
        <v>Na przewody</v>
      </c>
      <c r="R2230" s="2" t="str">
        <f>VLOOKUP($A2230,'[1]23500'!$B$3:$L$5634,11,0)</f>
        <v>1003</v>
      </c>
    </row>
    <row r="2231" spans="1:18" x14ac:dyDescent="0.3">
      <c r="A2231" s="1" t="s">
        <v>6463</v>
      </c>
      <c r="B2231" s="1" t="s">
        <v>6464</v>
      </c>
      <c r="C2231" s="1" t="s">
        <v>615</v>
      </c>
      <c r="D2231" s="1" t="s">
        <v>6465</v>
      </c>
      <c r="E2231" s="1">
        <f t="shared" si="34"/>
        <v>0</v>
      </c>
      <c r="F2231" s="1"/>
      <c r="G2231" s="1" t="s">
        <v>544</v>
      </c>
      <c r="H2231" s="1" t="s">
        <v>539</v>
      </c>
      <c r="I2231" s="2" t="e">
        <f>VLOOKUP($A2231,'[1]23500'!$B$3:$L$5634,1,0)</f>
        <v>#N/A</v>
      </c>
      <c r="J2231" s="2" t="e">
        <f>VLOOKUP($A2231,'[1]23500'!$B$3:$L$5634,2,0)</f>
        <v>#N/A</v>
      </c>
      <c r="K2231" s="2" t="e">
        <f>VLOOKUP($A2231,'[1]23500'!$B$3:$L$5634,3,0)</f>
        <v>#N/A</v>
      </c>
      <c r="L2231" s="2" t="e">
        <f>VLOOKUP($A2231,'[1]23500'!$B$3:$L$5634,4,0)</f>
        <v>#N/A</v>
      </c>
      <c r="M2231" s="2" t="e">
        <f>VLOOKUP($A2231,'[1]23500'!$B$3:$L$5634,5,0)</f>
        <v>#N/A</v>
      </c>
      <c r="N2231" s="2" t="e">
        <f>VLOOKUP($A2231,'[1]23500'!$B$3:$L$5634,6,0)</f>
        <v>#N/A</v>
      </c>
      <c r="O2231" s="2" t="e">
        <f>VLOOKUP($A2231,'[1]23500'!$B$3:$L$5634,7,0)</f>
        <v>#N/A</v>
      </c>
      <c r="P2231" s="2" t="e">
        <f>VLOOKUP($A2231,'[1]23500'!$B$3:$L$5634,8,0)</f>
        <v>#N/A</v>
      </c>
      <c r="Q2231" s="2" t="e">
        <f>VLOOKUP($A2231,'[1]23500'!$B$3:$L$5634,10,0)</f>
        <v>#N/A</v>
      </c>
      <c r="R2231" s="2" t="e">
        <f>VLOOKUP($A2231,'[1]23500'!$B$3:$L$5634,11,0)</f>
        <v>#N/A</v>
      </c>
    </row>
    <row r="2232" spans="1:18" x14ac:dyDescent="0.3">
      <c r="A2232" s="7" t="s">
        <v>6466</v>
      </c>
      <c r="B2232" s="7" t="s">
        <v>6467</v>
      </c>
      <c r="C2232" s="7" t="s">
        <v>6461</v>
      </c>
      <c r="D2232" s="7" t="s">
        <v>6468</v>
      </c>
      <c r="E2232" s="7">
        <f t="shared" si="34"/>
        <v>95.316666666666663</v>
      </c>
      <c r="F2232" s="7">
        <v>114.38</v>
      </c>
      <c r="G2232" s="7" t="s">
        <v>544</v>
      </c>
      <c r="H2232" s="7" t="s">
        <v>539</v>
      </c>
      <c r="I2232" s="2" t="str">
        <f>VLOOKUP($A2232,'[1]23500'!$B$3:$L$5634,1,0)</f>
        <v>PO-05000DN9</v>
      </c>
      <c r="J2232" s="2" t="str">
        <f>VLOOKUP($A2232,'[1]23500'!$B$3:$L$5634,2,0)</f>
        <v>PROFIL 1.5 mm2 BIAŁY  (40 m.)</v>
      </c>
      <c r="K2232" s="2" t="str">
        <f>VLOOKUP($A2232,'[1]23500'!$B$3:$L$5634,3,0)</f>
        <v>rolka</v>
      </c>
      <c r="L2232" s="2" t="str">
        <f>VLOOKUP($A2232,'[1]23500'!$B$3:$L$5634,4,0)</f>
        <v>3926909700</v>
      </c>
      <c r="M2232" s="2" t="str">
        <f>VLOOKUP($A2232,'[1]23500'!$B$3:$L$5634,5,0)</f>
        <v>7330417075128</v>
      </c>
      <c r="N2232" s="2">
        <f>VLOOKUP($A2232,'[1]23500'!$B$3:$L$5634,6,0)</f>
        <v>0.34899999999999998</v>
      </c>
      <c r="O2232" s="2" t="str">
        <f>VLOOKUP($A2232,'[1]23500'!$B$3:$L$5634,7,0)</f>
        <v>Kg</v>
      </c>
      <c r="P2232" s="2">
        <f>VLOOKUP($A2232,'[1]23500'!$B$3:$L$5634,8,0)</f>
        <v>0.45600000000000002</v>
      </c>
      <c r="Q2232" s="2" t="str">
        <f>VLOOKUP($A2232,'[1]23500'!$B$3:$L$5634,10,0)</f>
        <v>Na przewody</v>
      </c>
      <c r="R2232" s="2" t="str">
        <f>VLOOKUP($A2232,'[1]23500'!$B$3:$L$5634,11,0)</f>
        <v>1003</v>
      </c>
    </row>
    <row r="2233" spans="1:18" x14ac:dyDescent="0.3">
      <c r="A2233" s="1" t="s">
        <v>6469</v>
      </c>
      <c r="B2233" s="1" t="s">
        <v>6470</v>
      </c>
      <c r="C2233" s="1" t="s">
        <v>615</v>
      </c>
      <c r="D2233" s="1" t="s">
        <v>6471</v>
      </c>
      <c r="E2233" s="1">
        <f t="shared" si="34"/>
        <v>0</v>
      </c>
      <c r="F2233" s="1"/>
      <c r="G2233" s="1" t="s">
        <v>544</v>
      </c>
      <c r="H2233" s="1" t="s">
        <v>539</v>
      </c>
      <c r="I2233" s="2" t="e">
        <f>VLOOKUP($A2233,'[1]23500'!$B$3:$L$5634,1,0)</f>
        <v>#N/A</v>
      </c>
      <c r="J2233" s="2" t="e">
        <f>VLOOKUP($A2233,'[1]23500'!$B$3:$L$5634,2,0)</f>
        <v>#N/A</v>
      </c>
      <c r="K2233" s="2" t="e">
        <f>VLOOKUP($A2233,'[1]23500'!$B$3:$L$5634,3,0)</f>
        <v>#N/A</v>
      </c>
      <c r="L2233" s="2" t="e">
        <f>VLOOKUP($A2233,'[1]23500'!$B$3:$L$5634,4,0)</f>
        <v>#N/A</v>
      </c>
      <c r="M2233" s="2" t="e">
        <f>VLOOKUP($A2233,'[1]23500'!$B$3:$L$5634,5,0)</f>
        <v>#N/A</v>
      </c>
      <c r="N2233" s="2" t="e">
        <f>VLOOKUP($A2233,'[1]23500'!$B$3:$L$5634,6,0)</f>
        <v>#N/A</v>
      </c>
      <c r="O2233" s="2" t="e">
        <f>VLOOKUP($A2233,'[1]23500'!$B$3:$L$5634,7,0)</f>
        <v>#N/A</v>
      </c>
      <c r="P2233" s="2" t="e">
        <f>VLOOKUP($A2233,'[1]23500'!$B$3:$L$5634,8,0)</f>
        <v>#N/A</v>
      </c>
      <c r="Q2233" s="2" t="e">
        <f>VLOOKUP($A2233,'[1]23500'!$B$3:$L$5634,10,0)</f>
        <v>#N/A</v>
      </c>
      <c r="R2233" s="2" t="e">
        <f>VLOOKUP($A2233,'[1]23500'!$B$3:$L$5634,11,0)</f>
        <v>#N/A</v>
      </c>
    </row>
    <row r="2234" spans="1:18" x14ac:dyDescent="0.3">
      <c r="A2234" s="7" t="s">
        <v>6472</v>
      </c>
      <c r="B2234" s="7" t="s">
        <v>6473</v>
      </c>
      <c r="C2234" s="7" t="s">
        <v>6436</v>
      </c>
      <c r="D2234" s="7" t="s">
        <v>6474</v>
      </c>
      <c r="E2234" s="7">
        <f t="shared" si="34"/>
        <v>455.78333333333342</v>
      </c>
      <c r="F2234" s="7">
        <v>546.94000000000005</v>
      </c>
      <c r="G2234" s="7" t="s">
        <v>544</v>
      </c>
      <c r="H2234" s="7" t="s">
        <v>539</v>
      </c>
      <c r="I2234" s="2" t="str">
        <f>VLOOKUP($A2234,'[1]23500'!$B$3:$L$5634,1,0)</f>
        <v>PO-06000BN4</v>
      </c>
      <c r="J2234" s="2" t="str">
        <f>VLOOKUP($A2234,'[1]23500'!$B$3:$L$5634,2,0)</f>
        <v>PROFIL 2.5 mm2 ŻÓŁTY  (200 m.)</v>
      </c>
      <c r="K2234" s="2" t="str">
        <f>VLOOKUP($A2234,'[1]23500'!$B$3:$L$5634,3,0)</f>
        <v>rolka</v>
      </c>
      <c r="L2234" s="2" t="str">
        <f>VLOOKUP($A2234,'[1]23500'!$B$3:$L$5634,4,0)</f>
        <v>3926909700</v>
      </c>
      <c r="M2234" s="2" t="str">
        <f>VLOOKUP($A2234,'[1]23500'!$B$3:$L$5634,5,0)</f>
        <v>7330417032558</v>
      </c>
      <c r="N2234" s="2">
        <f>VLOOKUP($A2234,'[1]23500'!$B$3:$L$5634,6,0)</f>
        <v>2.34</v>
      </c>
      <c r="O2234" s="2" t="str">
        <f>VLOOKUP($A2234,'[1]23500'!$B$3:$L$5634,7,0)</f>
        <v>Kg</v>
      </c>
      <c r="P2234" s="2">
        <f>VLOOKUP($A2234,'[1]23500'!$B$3:$L$5634,8,0)</f>
        <v>2.8090000000000002</v>
      </c>
      <c r="Q2234" s="2" t="str">
        <f>VLOOKUP($A2234,'[1]23500'!$B$3:$L$5634,10,0)</f>
        <v>Na przewody</v>
      </c>
      <c r="R2234" s="2" t="str">
        <f>VLOOKUP($A2234,'[1]23500'!$B$3:$L$5634,11,0)</f>
        <v>1003</v>
      </c>
    </row>
    <row r="2235" spans="1:18" x14ac:dyDescent="0.3">
      <c r="A2235" s="7" t="s">
        <v>6475</v>
      </c>
      <c r="B2235" s="7" t="s">
        <v>6476</v>
      </c>
      <c r="C2235" s="7" t="s">
        <v>6436</v>
      </c>
      <c r="D2235" s="7" t="s">
        <v>6477</v>
      </c>
      <c r="E2235" s="7">
        <f t="shared" si="34"/>
        <v>455.78333333333342</v>
      </c>
      <c r="F2235" s="7">
        <v>546.94000000000005</v>
      </c>
      <c r="G2235" s="7" t="s">
        <v>544</v>
      </c>
      <c r="H2235" s="7" t="s">
        <v>539</v>
      </c>
      <c r="I2235" s="2" t="str">
        <f>VLOOKUP($A2235,'[1]23500'!$B$3:$L$5634,1,0)</f>
        <v>PO-06000BN9</v>
      </c>
      <c r="J2235" s="2" t="str">
        <f>VLOOKUP($A2235,'[1]23500'!$B$3:$L$5634,2,0)</f>
        <v>PROFIL 2.5 mm2 BIAŁY  (200 m.)</v>
      </c>
      <c r="K2235" s="2" t="str">
        <f>VLOOKUP($A2235,'[1]23500'!$B$3:$L$5634,3,0)</f>
        <v>rolka</v>
      </c>
      <c r="L2235" s="2" t="str">
        <f>VLOOKUP($A2235,'[1]23500'!$B$3:$L$5634,4,0)</f>
        <v>3926909700</v>
      </c>
      <c r="M2235" s="2" t="str">
        <f>VLOOKUP($A2235,'[1]23500'!$B$3:$L$5634,5,0)</f>
        <v>7330417032572</v>
      </c>
      <c r="N2235" s="2">
        <f>VLOOKUP($A2235,'[1]23500'!$B$3:$L$5634,6,0)</f>
        <v>2.34</v>
      </c>
      <c r="O2235" s="2" t="str">
        <f>VLOOKUP($A2235,'[1]23500'!$B$3:$L$5634,7,0)</f>
        <v>Kg</v>
      </c>
      <c r="P2235" s="2">
        <f>VLOOKUP($A2235,'[1]23500'!$B$3:$L$5634,8,0)</f>
        <v>2.8090000000000002</v>
      </c>
      <c r="Q2235" s="2" t="str">
        <f>VLOOKUP($A2235,'[1]23500'!$B$3:$L$5634,10,0)</f>
        <v>Na przewody</v>
      </c>
      <c r="R2235" s="2" t="str">
        <f>VLOOKUP($A2235,'[1]23500'!$B$3:$L$5634,11,0)</f>
        <v>1003</v>
      </c>
    </row>
    <row r="2236" spans="1:18" x14ac:dyDescent="0.3">
      <c r="A2236" s="7" t="s">
        <v>6478</v>
      </c>
      <c r="B2236" s="7" t="s">
        <v>6479</v>
      </c>
      <c r="C2236" s="7" t="s">
        <v>6461</v>
      </c>
      <c r="D2236" s="7" t="s">
        <v>6480</v>
      </c>
      <c r="E2236" s="7">
        <f t="shared" si="34"/>
        <v>117.05833333333334</v>
      </c>
      <c r="F2236" s="7">
        <v>140.47</v>
      </c>
      <c r="G2236" s="7" t="s">
        <v>544</v>
      </c>
      <c r="H2236" s="7" t="s">
        <v>539</v>
      </c>
      <c r="I2236" s="2" t="str">
        <f>VLOOKUP($A2236,'[1]23500'!$B$3:$L$5634,1,0)</f>
        <v>PO-06000DN4</v>
      </c>
      <c r="J2236" s="2" t="str">
        <f>VLOOKUP($A2236,'[1]23500'!$B$3:$L$5634,2,0)</f>
        <v>PROFIL 2.5 mm2 ŻÓŁTY  (40 m.)</v>
      </c>
      <c r="K2236" s="2" t="str">
        <f>VLOOKUP($A2236,'[1]23500'!$B$3:$L$5634,3,0)</f>
        <v>rolka</v>
      </c>
      <c r="L2236" s="2" t="str">
        <f>VLOOKUP($A2236,'[1]23500'!$B$3:$L$5634,4,0)</f>
        <v>3926909700</v>
      </c>
      <c r="M2236" s="2" t="str">
        <f>VLOOKUP($A2236,'[1]23500'!$B$3:$L$5634,5,0)</f>
        <v>7330417075135</v>
      </c>
      <c r="N2236" s="2">
        <f>VLOOKUP($A2236,'[1]23500'!$B$3:$L$5634,6,0)</f>
        <v>0.41599999999999998</v>
      </c>
      <c r="O2236" s="2" t="str">
        <f>VLOOKUP($A2236,'[1]23500'!$B$3:$L$5634,7,0)</f>
        <v>Kg</v>
      </c>
      <c r="P2236" s="2">
        <f>VLOOKUP($A2236,'[1]23500'!$B$3:$L$5634,8,0)</f>
        <v>0.52300000000000002</v>
      </c>
      <c r="Q2236" s="2" t="str">
        <f>VLOOKUP($A2236,'[1]23500'!$B$3:$L$5634,10,0)</f>
        <v>Na przewody</v>
      </c>
      <c r="R2236" s="2" t="str">
        <f>VLOOKUP($A2236,'[1]23500'!$B$3:$L$5634,11,0)</f>
        <v>1003</v>
      </c>
    </row>
    <row r="2237" spans="1:18" x14ac:dyDescent="0.3">
      <c r="A2237" s="1" t="s">
        <v>6481</v>
      </c>
      <c r="B2237" s="1" t="s">
        <v>6482</v>
      </c>
      <c r="C2237" s="1" t="s">
        <v>615</v>
      </c>
      <c r="D2237" s="1" t="s">
        <v>6483</v>
      </c>
      <c r="E2237" s="1">
        <f t="shared" si="34"/>
        <v>0</v>
      </c>
      <c r="F2237" s="1"/>
      <c r="G2237" s="1" t="s">
        <v>544</v>
      </c>
      <c r="H2237" s="1" t="s">
        <v>539</v>
      </c>
      <c r="I2237" s="2" t="e">
        <f>VLOOKUP($A2237,'[1]23500'!$B$3:$L$5634,1,0)</f>
        <v>#N/A</v>
      </c>
      <c r="J2237" s="2" t="e">
        <f>VLOOKUP($A2237,'[1]23500'!$B$3:$L$5634,2,0)</f>
        <v>#N/A</v>
      </c>
      <c r="K2237" s="2" t="e">
        <f>VLOOKUP($A2237,'[1]23500'!$B$3:$L$5634,3,0)</f>
        <v>#N/A</v>
      </c>
      <c r="L2237" s="2" t="e">
        <f>VLOOKUP($A2237,'[1]23500'!$B$3:$L$5634,4,0)</f>
        <v>#N/A</v>
      </c>
      <c r="M2237" s="2" t="e">
        <f>VLOOKUP($A2237,'[1]23500'!$B$3:$L$5634,5,0)</f>
        <v>#N/A</v>
      </c>
      <c r="N2237" s="2" t="e">
        <f>VLOOKUP($A2237,'[1]23500'!$B$3:$L$5634,6,0)</f>
        <v>#N/A</v>
      </c>
      <c r="O2237" s="2" t="e">
        <f>VLOOKUP($A2237,'[1]23500'!$B$3:$L$5634,7,0)</f>
        <v>#N/A</v>
      </c>
      <c r="P2237" s="2" t="e">
        <f>VLOOKUP($A2237,'[1]23500'!$B$3:$L$5634,8,0)</f>
        <v>#N/A</v>
      </c>
      <c r="Q2237" s="2" t="e">
        <f>VLOOKUP($A2237,'[1]23500'!$B$3:$L$5634,10,0)</f>
        <v>#N/A</v>
      </c>
      <c r="R2237" s="2" t="e">
        <f>VLOOKUP($A2237,'[1]23500'!$B$3:$L$5634,11,0)</f>
        <v>#N/A</v>
      </c>
    </row>
    <row r="2238" spans="1:18" x14ac:dyDescent="0.3">
      <c r="A2238" s="7" t="s">
        <v>6484</v>
      </c>
      <c r="B2238" s="7" t="s">
        <v>6485</v>
      </c>
      <c r="C2238" s="7" t="s">
        <v>6461</v>
      </c>
      <c r="D2238" s="7" t="s">
        <v>6486</v>
      </c>
      <c r="E2238" s="7">
        <f t="shared" si="34"/>
        <v>117.05833333333334</v>
      </c>
      <c r="F2238" s="7">
        <v>140.47</v>
      </c>
      <c r="G2238" s="7" t="s">
        <v>544</v>
      </c>
      <c r="H2238" s="7" t="s">
        <v>539</v>
      </c>
      <c r="I2238" s="2" t="str">
        <f>VLOOKUP($A2238,'[1]23500'!$B$3:$L$5634,1,0)</f>
        <v>PO-06000DN9</v>
      </c>
      <c r="J2238" s="2" t="str">
        <f>VLOOKUP($A2238,'[1]23500'!$B$3:$L$5634,2,0)</f>
        <v>PROFIL 2.5 mm2 BIAŁY  (40 m.)</v>
      </c>
      <c r="K2238" s="2" t="str">
        <f>VLOOKUP($A2238,'[1]23500'!$B$3:$L$5634,3,0)</f>
        <v>rolka</v>
      </c>
      <c r="L2238" s="2" t="str">
        <f>VLOOKUP($A2238,'[1]23500'!$B$3:$L$5634,4,0)</f>
        <v>3926909700</v>
      </c>
      <c r="M2238" s="2" t="str">
        <f>VLOOKUP($A2238,'[1]23500'!$B$3:$L$5634,5,0)</f>
        <v>7330417075142</v>
      </c>
      <c r="N2238" s="2">
        <f>VLOOKUP($A2238,'[1]23500'!$B$3:$L$5634,6,0)</f>
        <v>0.41599999999999998</v>
      </c>
      <c r="O2238" s="2" t="str">
        <f>VLOOKUP($A2238,'[1]23500'!$B$3:$L$5634,7,0)</f>
        <v>Kg</v>
      </c>
      <c r="P2238" s="2">
        <f>VLOOKUP($A2238,'[1]23500'!$B$3:$L$5634,8,0)</f>
        <v>0.52300000000000002</v>
      </c>
      <c r="Q2238" s="2" t="str">
        <f>VLOOKUP($A2238,'[1]23500'!$B$3:$L$5634,10,0)</f>
        <v>Na przewody</v>
      </c>
      <c r="R2238" s="2" t="str">
        <f>VLOOKUP($A2238,'[1]23500'!$B$3:$L$5634,11,0)</f>
        <v>1003</v>
      </c>
    </row>
    <row r="2239" spans="1:18" x14ac:dyDescent="0.3">
      <c r="A2239" s="1" t="s">
        <v>6487</v>
      </c>
      <c r="B2239" s="1" t="s">
        <v>6488</v>
      </c>
      <c r="C2239" s="1" t="s">
        <v>615</v>
      </c>
      <c r="D2239" s="1" t="s">
        <v>6489</v>
      </c>
      <c r="E2239" s="1">
        <f t="shared" si="34"/>
        <v>0</v>
      </c>
      <c r="F2239" s="1"/>
      <c r="G2239" s="1" t="s">
        <v>544</v>
      </c>
      <c r="H2239" s="1" t="s">
        <v>539</v>
      </c>
      <c r="I2239" s="2" t="e">
        <f>VLOOKUP($A2239,'[1]23500'!$B$3:$L$5634,1,0)</f>
        <v>#N/A</v>
      </c>
      <c r="J2239" s="2" t="e">
        <f>VLOOKUP($A2239,'[1]23500'!$B$3:$L$5634,2,0)</f>
        <v>#N/A</v>
      </c>
      <c r="K2239" s="2" t="e">
        <f>VLOOKUP($A2239,'[1]23500'!$B$3:$L$5634,3,0)</f>
        <v>#N/A</v>
      </c>
      <c r="L2239" s="2" t="e">
        <f>VLOOKUP($A2239,'[1]23500'!$B$3:$L$5634,4,0)</f>
        <v>#N/A</v>
      </c>
      <c r="M2239" s="2" t="e">
        <f>VLOOKUP($A2239,'[1]23500'!$B$3:$L$5634,5,0)</f>
        <v>#N/A</v>
      </c>
      <c r="N2239" s="2" t="e">
        <f>VLOOKUP($A2239,'[1]23500'!$B$3:$L$5634,6,0)</f>
        <v>#N/A</v>
      </c>
      <c r="O2239" s="2" t="e">
        <f>VLOOKUP($A2239,'[1]23500'!$B$3:$L$5634,7,0)</f>
        <v>#N/A</v>
      </c>
      <c r="P2239" s="2" t="e">
        <f>VLOOKUP($A2239,'[1]23500'!$B$3:$L$5634,8,0)</f>
        <v>#N/A</v>
      </c>
      <c r="Q2239" s="2" t="e">
        <f>VLOOKUP($A2239,'[1]23500'!$B$3:$L$5634,10,0)</f>
        <v>#N/A</v>
      </c>
      <c r="R2239" s="2" t="e">
        <f>VLOOKUP($A2239,'[1]23500'!$B$3:$L$5634,11,0)</f>
        <v>#N/A</v>
      </c>
    </row>
    <row r="2240" spans="1:18" x14ac:dyDescent="0.3">
      <c r="A2240" s="1" t="s">
        <v>6490</v>
      </c>
      <c r="B2240" s="1" t="s">
        <v>6491</v>
      </c>
      <c r="C2240" s="1" t="s">
        <v>6492</v>
      </c>
      <c r="D2240" s="1" t="s">
        <v>6493</v>
      </c>
      <c r="E2240" s="1">
        <f t="shared" si="34"/>
        <v>0</v>
      </c>
      <c r="F2240" s="1"/>
      <c r="G2240" s="1" t="s">
        <v>544</v>
      </c>
      <c r="H2240" s="1" t="s">
        <v>539</v>
      </c>
      <c r="I2240" s="2" t="str">
        <f>VLOOKUP($A2240,'[1]23500'!$B$3:$L$5634,1,0)</f>
        <v>PO-068Q10DN4</v>
      </c>
      <c r="J2240" s="2" t="str">
        <f>VLOOKUP($A2240,'[1]23500'!$B$3:$L$5634,2,0)</f>
        <v>PROFIL PERFOROWANY PO-068 ŻÓŁTY  (50 m.)</v>
      </c>
      <c r="K2240" s="2" t="str">
        <f>VLOOKUP($A2240,'[1]23500'!$B$3:$L$5634,3,0)</f>
        <v>rolka</v>
      </c>
      <c r="L2240" s="2" t="str">
        <f>VLOOKUP($A2240,'[1]23500'!$B$3:$L$5634,4,0)</f>
        <v>3926909700</v>
      </c>
      <c r="M2240" s="2" t="str">
        <f>VLOOKUP($A2240,'[1]23500'!$B$3:$L$5634,5,0)</f>
        <v>7330417075302</v>
      </c>
      <c r="N2240" s="2">
        <f>VLOOKUP($A2240,'[1]23500'!$B$3:$L$5634,6,0)</f>
        <v>0</v>
      </c>
      <c r="O2240" s="2">
        <f>VLOOKUP($A2240,'[1]23500'!$B$3:$L$5634,7,0)</f>
        <v>0</v>
      </c>
      <c r="P2240" s="2">
        <f>VLOOKUP($A2240,'[1]23500'!$B$3:$L$5634,8,0)</f>
        <v>0</v>
      </c>
      <c r="Q2240" s="2" t="str">
        <f>VLOOKUP($A2240,'[1]23500'!$B$3:$L$5634,10,0)</f>
        <v>Na kable</v>
      </c>
      <c r="R2240" s="2" t="str">
        <f>VLOOKUP($A2240,'[1]23500'!$B$3:$L$5634,11,0)</f>
        <v>2003</v>
      </c>
    </row>
    <row r="2241" spans="1:18" x14ac:dyDescent="0.3">
      <c r="A2241" s="7" t="s">
        <v>6494</v>
      </c>
      <c r="B2241" s="7" t="s">
        <v>6495</v>
      </c>
      <c r="C2241" s="7" t="s">
        <v>5131</v>
      </c>
      <c r="D2241" s="7" t="s">
        <v>6497</v>
      </c>
      <c r="E2241" s="7">
        <f t="shared" si="34"/>
        <v>530.4666666666667</v>
      </c>
      <c r="F2241" s="7">
        <v>636.55999999999995</v>
      </c>
      <c r="G2241" s="7" t="s">
        <v>544</v>
      </c>
      <c r="H2241" s="7" t="s">
        <v>539</v>
      </c>
      <c r="I2241" s="2" t="str">
        <f>VLOOKUP($A2241,'[1]23500'!$B$3:$L$5634,1,0)</f>
        <v>PO-068TWBN4</v>
      </c>
      <c r="J2241" s="2" t="str">
        <f>VLOOKUP($A2241,'[1]23500'!$B$3:$L$5634,2,0)</f>
        <v>PROFIL PO-068 ŻÓŁTY  (100 m.)</v>
      </c>
      <c r="K2241" s="2" t="str">
        <f>VLOOKUP($A2241,'[1]23500'!$B$3:$L$5634,3,0)</f>
        <v>rolka</v>
      </c>
      <c r="L2241" s="2" t="str">
        <f>VLOOKUP($A2241,'[1]23500'!$B$3:$L$5634,4,0)</f>
        <v>3926909700</v>
      </c>
      <c r="M2241" s="2" t="str">
        <f>VLOOKUP($A2241,'[1]23500'!$B$3:$L$5634,5,0)</f>
        <v>7330417054093</v>
      </c>
      <c r="N2241" s="2">
        <f>VLOOKUP($A2241,'[1]23500'!$B$3:$L$5634,6,0)</f>
        <v>1.52</v>
      </c>
      <c r="O2241" s="2" t="str">
        <f>VLOOKUP($A2241,'[1]23500'!$B$3:$L$5634,7,0)</f>
        <v>Kg</v>
      </c>
      <c r="P2241" s="2">
        <f>VLOOKUP($A2241,'[1]23500'!$B$3:$L$5634,8,0)</f>
        <v>1.86</v>
      </c>
      <c r="Q2241" s="2" t="str">
        <f>VLOOKUP($A2241,'[1]23500'!$B$3:$L$5634,10,0)</f>
        <v>Na kable</v>
      </c>
      <c r="R2241" s="2" t="str">
        <f>VLOOKUP($A2241,'[1]23500'!$B$3:$L$5634,11,0)</f>
        <v>2003</v>
      </c>
    </row>
    <row r="2242" spans="1:18" x14ac:dyDescent="0.3">
      <c r="A2242" s="7" t="s">
        <v>6498</v>
      </c>
      <c r="B2242" s="7" t="s">
        <v>6499</v>
      </c>
      <c r="C2242" s="7" t="s">
        <v>969</v>
      </c>
      <c r="D2242" s="7" t="s">
        <v>6500</v>
      </c>
      <c r="E2242" s="7">
        <f t="shared" si="34"/>
        <v>265.23333333333335</v>
      </c>
      <c r="F2242" s="7">
        <v>318.27999999999997</v>
      </c>
      <c r="G2242" s="7" t="s">
        <v>544</v>
      </c>
      <c r="H2242" s="7" t="s">
        <v>539</v>
      </c>
      <c r="I2242" s="2" t="str">
        <f>VLOOKUP($A2242,'[1]23500'!$B$3:$L$5634,1,0)</f>
        <v>PO-068TWBN9</v>
      </c>
      <c r="J2242" s="2" t="str">
        <f>VLOOKUP($A2242,'[1]23500'!$B$3:$L$5634,2,0)</f>
        <v>PROFIL PO-068 BIAŁY  (100 m.)</v>
      </c>
      <c r="K2242" s="2" t="str">
        <f>VLOOKUP($A2242,'[1]23500'!$B$3:$L$5634,3,0)</f>
        <v>rolka</v>
      </c>
      <c r="L2242" s="2" t="str">
        <f>VLOOKUP($A2242,'[1]23500'!$B$3:$L$5634,4,0)</f>
        <v>3926909700</v>
      </c>
      <c r="M2242" s="2" t="str">
        <f>VLOOKUP($A2242,'[1]23500'!$B$3:$L$5634,5,0)</f>
        <v>7330417054109</v>
      </c>
      <c r="N2242" s="2">
        <f>VLOOKUP($A2242,'[1]23500'!$B$3:$L$5634,6,0)</f>
        <v>1.52</v>
      </c>
      <c r="O2242" s="2" t="str">
        <f>VLOOKUP($A2242,'[1]23500'!$B$3:$L$5634,7,0)</f>
        <v>Kg</v>
      </c>
      <c r="P2242" s="2">
        <f>VLOOKUP($A2242,'[1]23500'!$B$3:$L$5634,8,0)</f>
        <v>1.86</v>
      </c>
      <c r="Q2242" s="2" t="str">
        <f>VLOOKUP($A2242,'[1]23500'!$B$3:$L$5634,10,0)</f>
        <v>Na kable</v>
      </c>
      <c r="R2242" s="2" t="str">
        <f>VLOOKUP($A2242,'[1]23500'!$B$3:$L$5634,11,0)</f>
        <v>2003</v>
      </c>
    </row>
    <row r="2243" spans="1:18" x14ac:dyDescent="0.3">
      <c r="A2243" s="7" t="s">
        <v>6501</v>
      </c>
      <c r="B2243" s="7" t="s">
        <v>6502</v>
      </c>
      <c r="C2243" s="7" t="s">
        <v>8067</v>
      </c>
      <c r="D2243" s="7" t="s">
        <v>6503</v>
      </c>
      <c r="E2243" s="7">
        <f t="shared" ref="E2243:E2306" si="35">F2243/1.2</f>
        <v>23.908333333333335</v>
      </c>
      <c r="F2243" s="7">
        <v>28.69</v>
      </c>
      <c r="G2243" s="7" t="s">
        <v>544</v>
      </c>
      <c r="H2243" s="7" t="s">
        <v>539</v>
      </c>
      <c r="I2243" s="2" t="str">
        <f>VLOOKUP($A2243,'[1]23500'!$B$3:$L$5634,1,0)</f>
        <v>PO-068TWSN4</v>
      </c>
      <c r="J2243" s="2" t="str">
        <f>VLOOKUP($A2243,'[1]23500'!$B$3:$L$5634,2,0)</f>
        <v>PROFIL PO-068 ŻÓŁTY  (4.5 m.)</v>
      </c>
      <c r="K2243" s="2" t="str">
        <f>VLOOKUP($A2243,'[1]23500'!$B$3:$L$5634,3,0)</f>
        <v>dysk</v>
      </c>
      <c r="L2243" s="2" t="str">
        <f>VLOOKUP($A2243,'[1]23500'!$B$3:$L$5634,4,0)</f>
        <v>3926909700</v>
      </c>
      <c r="M2243" s="2" t="str">
        <f>VLOOKUP($A2243,'[1]23500'!$B$3:$L$5634,5,0)</f>
        <v>7330417047163</v>
      </c>
      <c r="N2243" s="2">
        <f>VLOOKUP($A2243,'[1]23500'!$B$3:$L$5634,6,0)</f>
        <v>6.6000000000000003E-2</v>
      </c>
      <c r="O2243" s="2" t="str">
        <f>VLOOKUP($A2243,'[1]23500'!$B$3:$L$5634,7,0)</f>
        <v>Kg</v>
      </c>
      <c r="P2243" s="2">
        <f>VLOOKUP($A2243,'[1]23500'!$B$3:$L$5634,8,0)</f>
        <v>8.5000000000000006E-2</v>
      </c>
      <c r="Q2243" s="2" t="str">
        <f>VLOOKUP($A2243,'[1]23500'!$B$3:$L$5634,10,0)</f>
        <v>Na kable</v>
      </c>
      <c r="R2243" s="2" t="str">
        <f>VLOOKUP($A2243,'[1]23500'!$B$3:$L$5634,11,0)</f>
        <v>2003</v>
      </c>
    </row>
    <row r="2244" spans="1:18" x14ac:dyDescent="0.3">
      <c r="A2244" s="7" t="s">
        <v>6504</v>
      </c>
      <c r="B2244" s="7" t="s">
        <v>6505</v>
      </c>
      <c r="C2244" s="7" t="s">
        <v>8067</v>
      </c>
      <c r="D2244" s="7" t="s">
        <v>6506</v>
      </c>
      <c r="E2244" s="7">
        <f t="shared" si="35"/>
        <v>23.908333333333335</v>
      </c>
      <c r="F2244" s="7">
        <v>28.69</v>
      </c>
      <c r="G2244" s="7" t="s">
        <v>544</v>
      </c>
      <c r="H2244" s="7" t="s">
        <v>539</v>
      </c>
      <c r="I2244" s="2" t="str">
        <f>VLOOKUP($A2244,'[1]23500'!$B$3:$L$5634,1,0)</f>
        <v>PO-068TWSN9</v>
      </c>
      <c r="J2244" s="2" t="str">
        <f>VLOOKUP($A2244,'[1]23500'!$B$3:$L$5634,2,0)</f>
        <v>PROFIL PO-068 BIAŁY  (4.5 m.)</v>
      </c>
      <c r="K2244" s="2" t="str">
        <f>VLOOKUP($A2244,'[1]23500'!$B$3:$L$5634,3,0)</f>
        <v>dysk</v>
      </c>
      <c r="L2244" s="2" t="str">
        <f>VLOOKUP($A2244,'[1]23500'!$B$3:$L$5634,4,0)</f>
        <v>3926909700</v>
      </c>
      <c r="M2244" s="2" t="str">
        <f>VLOOKUP($A2244,'[1]23500'!$B$3:$L$5634,5,0)</f>
        <v>7330417047170</v>
      </c>
      <c r="N2244" s="2">
        <f>VLOOKUP($A2244,'[1]23500'!$B$3:$L$5634,6,0)</f>
        <v>6.6000000000000003E-2</v>
      </c>
      <c r="O2244" s="2" t="str">
        <f>VLOOKUP($A2244,'[1]23500'!$B$3:$L$5634,7,0)</f>
        <v>Kg</v>
      </c>
      <c r="P2244" s="2">
        <f>VLOOKUP($A2244,'[1]23500'!$B$3:$L$5634,8,0)</f>
        <v>8.5000000000000006E-2</v>
      </c>
      <c r="Q2244" s="2" t="str">
        <f>VLOOKUP($A2244,'[1]23500'!$B$3:$L$5634,10,0)</f>
        <v>Na kable</v>
      </c>
      <c r="R2244" s="2" t="str">
        <f>VLOOKUP($A2244,'[1]23500'!$B$3:$L$5634,11,0)</f>
        <v>2003</v>
      </c>
    </row>
    <row r="2245" spans="1:18" x14ac:dyDescent="0.3">
      <c r="A2245" s="7" t="s">
        <v>6507</v>
      </c>
      <c r="B2245" s="7" t="s">
        <v>6508</v>
      </c>
      <c r="C2245" s="7" t="s">
        <v>5131</v>
      </c>
      <c r="D2245" s="7" t="s">
        <v>6509</v>
      </c>
      <c r="E2245" s="7">
        <f t="shared" si="35"/>
        <v>303.36666666666667</v>
      </c>
      <c r="F2245" s="7">
        <v>364.04</v>
      </c>
      <c r="G2245" s="7" t="s">
        <v>544</v>
      </c>
      <c r="H2245" s="7" t="s">
        <v>539</v>
      </c>
      <c r="I2245" s="2" t="str">
        <f>VLOOKUP($A2245,'[1]23500'!$B$3:$L$5634,1,0)</f>
        <v>PO-07000BN4</v>
      </c>
      <c r="J2245" s="2" t="str">
        <f>VLOOKUP($A2245,'[1]23500'!$B$3:$L$5634,2,0)</f>
        <v>PROFIL 4.0 mm2 ŻÓŁTY  (100 m.)</v>
      </c>
      <c r="K2245" s="2" t="str">
        <f>VLOOKUP($A2245,'[1]23500'!$B$3:$L$5634,3,0)</f>
        <v>rolka</v>
      </c>
      <c r="L2245" s="2" t="str">
        <f>VLOOKUP($A2245,'[1]23500'!$B$3:$L$5634,4,0)</f>
        <v>3926909700</v>
      </c>
      <c r="M2245" s="2" t="str">
        <f>VLOOKUP($A2245,'[1]23500'!$B$3:$L$5634,5,0)</f>
        <v>7330417032596</v>
      </c>
      <c r="N2245" s="2">
        <f>VLOOKUP($A2245,'[1]23500'!$B$3:$L$5634,6,0)</f>
        <v>1.246</v>
      </c>
      <c r="O2245" s="2" t="str">
        <f>VLOOKUP($A2245,'[1]23500'!$B$3:$L$5634,7,0)</f>
        <v>Kg</v>
      </c>
      <c r="P2245" s="2">
        <f>VLOOKUP($A2245,'[1]23500'!$B$3:$L$5634,8,0)</f>
        <v>1.591</v>
      </c>
      <c r="Q2245" s="2" t="str">
        <f>VLOOKUP($A2245,'[1]23500'!$B$3:$L$5634,10,0)</f>
        <v>Na przewody</v>
      </c>
      <c r="R2245" s="2" t="str">
        <f>VLOOKUP($A2245,'[1]23500'!$B$3:$L$5634,11,0)</f>
        <v>1003</v>
      </c>
    </row>
    <row r="2246" spans="1:18" x14ac:dyDescent="0.3">
      <c r="A2246" s="7" t="s">
        <v>6510</v>
      </c>
      <c r="B2246" s="7" t="s">
        <v>6511</v>
      </c>
      <c r="C2246" s="7" t="s">
        <v>5131</v>
      </c>
      <c r="D2246" s="7" t="s">
        <v>6512</v>
      </c>
      <c r="E2246" s="7">
        <f t="shared" si="35"/>
        <v>303.36666666666667</v>
      </c>
      <c r="F2246" s="7">
        <v>364.04</v>
      </c>
      <c r="G2246" s="7" t="s">
        <v>544</v>
      </c>
      <c r="H2246" s="7" t="s">
        <v>539</v>
      </c>
      <c r="I2246" s="2" t="str">
        <f>VLOOKUP($A2246,'[1]23500'!$B$3:$L$5634,1,0)</f>
        <v>PO-07000BN9</v>
      </c>
      <c r="J2246" s="2" t="str">
        <f>VLOOKUP($A2246,'[1]23500'!$B$3:$L$5634,2,0)</f>
        <v>PROFIL 4.0 mm2 BIAŁY  (100 m.)</v>
      </c>
      <c r="K2246" s="2" t="str">
        <f>VLOOKUP($A2246,'[1]23500'!$B$3:$L$5634,3,0)</f>
        <v>rolka</v>
      </c>
      <c r="L2246" s="2" t="str">
        <f>VLOOKUP($A2246,'[1]23500'!$B$3:$L$5634,4,0)</f>
        <v>3926909700</v>
      </c>
      <c r="M2246" s="2" t="str">
        <f>VLOOKUP($A2246,'[1]23500'!$B$3:$L$5634,5,0)</f>
        <v>7330417032619</v>
      </c>
      <c r="N2246" s="2">
        <f>VLOOKUP($A2246,'[1]23500'!$B$3:$L$5634,6,0)</f>
        <v>1.246</v>
      </c>
      <c r="O2246" s="2" t="str">
        <f>VLOOKUP($A2246,'[1]23500'!$B$3:$L$5634,7,0)</f>
        <v>Kg</v>
      </c>
      <c r="P2246" s="2">
        <f>VLOOKUP($A2246,'[1]23500'!$B$3:$L$5634,8,0)</f>
        <v>1.591</v>
      </c>
      <c r="Q2246" s="2" t="str">
        <f>VLOOKUP($A2246,'[1]23500'!$B$3:$L$5634,10,0)</f>
        <v>Na przewody</v>
      </c>
      <c r="R2246" s="2" t="str">
        <f>VLOOKUP($A2246,'[1]23500'!$B$3:$L$5634,11,0)</f>
        <v>1003</v>
      </c>
    </row>
    <row r="2247" spans="1:18" x14ac:dyDescent="0.3">
      <c r="A2247" s="7" t="s">
        <v>6513</v>
      </c>
      <c r="B2247" s="7" t="s">
        <v>6514</v>
      </c>
      <c r="C2247" s="7" t="s">
        <v>977</v>
      </c>
      <c r="D2247" s="7" t="s">
        <v>6515</v>
      </c>
      <c r="E2247" s="7">
        <f t="shared" si="35"/>
        <v>97.166666666666671</v>
      </c>
      <c r="F2247" s="7">
        <v>116.6</v>
      </c>
      <c r="G2247" s="7" t="s">
        <v>544</v>
      </c>
      <c r="H2247" s="7" t="s">
        <v>539</v>
      </c>
      <c r="I2247" s="2" t="str">
        <f>VLOOKUP($A2247,'[1]23500'!$B$3:$L$5634,1,0)</f>
        <v>PO-07000DN4</v>
      </c>
      <c r="J2247" s="2" t="str">
        <f>VLOOKUP($A2247,'[1]23500'!$B$3:$L$5634,2,0)</f>
        <v>PROFIL 4.0 mm2 ŻÓŁTY  (25 m.)</v>
      </c>
      <c r="K2247" s="2" t="str">
        <f>VLOOKUP($A2247,'[1]23500'!$B$3:$L$5634,3,0)</f>
        <v>rolka</v>
      </c>
      <c r="L2247" s="2" t="str">
        <f>VLOOKUP($A2247,'[1]23500'!$B$3:$L$5634,4,0)</f>
        <v>3926909700</v>
      </c>
      <c r="M2247" s="2" t="str">
        <f>VLOOKUP($A2247,'[1]23500'!$B$3:$L$5634,5,0)</f>
        <v>7330417075159</v>
      </c>
      <c r="N2247" s="2">
        <f>VLOOKUP($A2247,'[1]23500'!$B$3:$L$5634,6,0)</f>
        <v>0.311</v>
      </c>
      <c r="O2247" s="2" t="str">
        <f>VLOOKUP($A2247,'[1]23500'!$B$3:$L$5634,7,0)</f>
        <v>Kg</v>
      </c>
      <c r="P2247" s="2">
        <f>VLOOKUP($A2247,'[1]23500'!$B$3:$L$5634,8,0)</f>
        <v>0.42499999999999999</v>
      </c>
      <c r="Q2247" s="2" t="str">
        <f>VLOOKUP($A2247,'[1]23500'!$B$3:$L$5634,10,0)</f>
        <v>Na przewody</v>
      </c>
      <c r="R2247" s="2" t="str">
        <f>VLOOKUP($A2247,'[1]23500'!$B$3:$L$5634,11,0)</f>
        <v>1003</v>
      </c>
    </row>
    <row r="2248" spans="1:18" x14ac:dyDescent="0.3">
      <c r="A2248" s="7" t="s">
        <v>6516</v>
      </c>
      <c r="B2248" s="7" t="s">
        <v>6517</v>
      </c>
      <c r="C2248" s="7" t="s">
        <v>977</v>
      </c>
      <c r="D2248" s="7" t="s">
        <v>6518</v>
      </c>
      <c r="E2248" s="7">
        <f t="shared" si="35"/>
        <v>97.166666666666671</v>
      </c>
      <c r="F2248" s="7">
        <v>116.6</v>
      </c>
      <c r="G2248" s="7" t="s">
        <v>544</v>
      </c>
      <c r="H2248" s="7" t="s">
        <v>539</v>
      </c>
      <c r="I2248" s="2" t="str">
        <f>VLOOKUP($A2248,'[1]23500'!$B$3:$L$5634,1,0)</f>
        <v>PO-07000DN9</v>
      </c>
      <c r="J2248" s="2" t="str">
        <f>VLOOKUP($A2248,'[1]23500'!$B$3:$L$5634,2,0)</f>
        <v>PROFIL 4.0 mm2 BIAŁY  (25 m.)</v>
      </c>
      <c r="K2248" s="2" t="str">
        <f>VLOOKUP($A2248,'[1]23500'!$B$3:$L$5634,3,0)</f>
        <v>rolka</v>
      </c>
      <c r="L2248" s="2" t="str">
        <f>VLOOKUP($A2248,'[1]23500'!$B$3:$L$5634,4,0)</f>
        <v>3926909700</v>
      </c>
      <c r="M2248" s="2" t="str">
        <f>VLOOKUP($A2248,'[1]23500'!$B$3:$L$5634,5,0)</f>
        <v>7330417075166</v>
      </c>
      <c r="N2248" s="2">
        <f>VLOOKUP($A2248,'[1]23500'!$B$3:$L$5634,6,0)</f>
        <v>0.311</v>
      </c>
      <c r="O2248" s="2" t="str">
        <f>VLOOKUP($A2248,'[1]23500'!$B$3:$L$5634,7,0)</f>
        <v>Kg</v>
      </c>
      <c r="P2248" s="2">
        <f>VLOOKUP($A2248,'[1]23500'!$B$3:$L$5634,8,0)</f>
        <v>0.42499999999999999</v>
      </c>
      <c r="Q2248" s="2" t="str">
        <f>VLOOKUP($A2248,'[1]23500'!$B$3:$L$5634,10,0)</f>
        <v>Na przewody</v>
      </c>
      <c r="R2248" s="2" t="str">
        <f>VLOOKUP($A2248,'[1]23500'!$B$3:$L$5634,11,0)</f>
        <v>1003</v>
      </c>
    </row>
    <row r="2249" spans="1:18" x14ac:dyDescent="0.3">
      <c r="A2249" s="7" t="s">
        <v>6519</v>
      </c>
      <c r="B2249" s="7" t="s">
        <v>6520</v>
      </c>
      <c r="C2249" s="7" t="s">
        <v>5131</v>
      </c>
      <c r="D2249" s="7" t="s">
        <v>6521</v>
      </c>
      <c r="E2249" s="7">
        <f t="shared" si="35"/>
        <v>326.89999999999998</v>
      </c>
      <c r="F2249" s="7">
        <v>392.28</v>
      </c>
      <c r="G2249" s="7" t="s">
        <v>544</v>
      </c>
      <c r="H2249" s="7" t="s">
        <v>539</v>
      </c>
      <c r="I2249" s="2" t="str">
        <f>VLOOKUP($A2249,'[1]23500'!$B$3:$L$5634,1,0)</f>
        <v>PO-08000BN4</v>
      </c>
      <c r="J2249" s="2" t="str">
        <f>VLOOKUP($A2249,'[1]23500'!$B$3:$L$5634,2,0)</f>
        <v>PROFIL 6.0 mm2 ŻÓŁTY  (100 m.)</v>
      </c>
      <c r="K2249" s="2" t="str">
        <f>VLOOKUP($A2249,'[1]23500'!$B$3:$L$5634,3,0)</f>
        <v>rolka</v>
      </c>
      <c r="L2249" s="2" t="str">
        <f>VLOOKUP($A2249,'[1]23500'!$B$3:$L$5634,4,0)</f>
        <v>3926909700</v>
      </c>
      <c r="M2249" s="2" t="str">
        <f>VLOOKUP($A2249,'[1]23500'!$B$3:$L$5634,5,0)</f>
        <v>7330417032633</v>
      </c>
      <c r="N2249" s="2">
        <f>VLOOKUP($A2249,'[1]23500'!$B$3:$L$5634,6,0)</f>
        <v>1.8320000000000001</v>
      </c>
      <c r="O2249" s="2" t="str">
        <f>VLOOKUP($A2249,'[1]23500'!$B$3:$L$5634,7,0)</f>
        <v>Kg</v>
      </c>
      <c r="P2249" s="2">
        <f>VLOOKUP($A2249,'[1]23500'!$B$3:$L$5634,8,0)</f>
        <v>2.58</v>
      </c>
      <c r="Q2249" s="2" t="str">
        <f>VLOOKUP($A2249,'[1]23500'!$B$3:$L$5634,10,0)</f>
        <v>Na przewody</v>
      </c>
      <c r="R2249" s="2" t="str">
        <f>VLOOKUP($A2249,'[1]23500'!$B$3:$L$5634,11,0)</f>
        <v>1003</v>
      </c>
    </row>
    <row r="2250" spans="1:18" x14ac:dyDescent="0.3">
      <c r="A2250" s="7" t="s">
        <v>6522</v>
      </c>
      <c r="B2250" s="7" t="s">
        <v>6523</v>
      </c>
      <c r="C2250" s="7" t="s">
        <v>5131</v>
      </c>
      <c r="D2250" s="7" t="s">
        <v>6524</v>
      </c>
      <c r="E2250" s="7">
        <f t="shared" si="35"/>
        <v>326.89999999999998</v>
      </c>
      <c r="F2250" s="7">
        <v>392.28</v>
      </c>
      <c r="G2250" s="7" t="s">
        <v>544</v>
      </c>
      <c r="H2250" s="7" t="s">
        <v>539</v>
      </c>
      <c r="I2250" s="2" t="str">
        <f>VLOOKUP($A2250,'[1]23500'!$B$3:$L$5634,1,0)</f>
        <v>PO-08000BN9</v>
      </c>
      <c r="J2250" s="2" t="str">
        <f>VLOOKUP($A2250,'[1]23500'!$B$3:$L$5634,2,0)</f>
        <v>PROFIL 6.0 mm2 BIAŁY  (100 m.)</v>
      </c>
      <c r="K2250" s="2" t="str">
        <f>VLOOKUP($A2250,'[1]23500'!$B$3:$L$5634,3,0)</f>
        <v>rolka</v>
      </c>
      <c r="L2250" s="2" t="str">
        <f>VLOOKUP($A2250,'[1]23500'!$B$3:$L$5634,4,0)</f>
        <v>3926909700</v>
      </c>
      <c r="M2250" s="2" t="str">
        <f>VLOOKUP($A2250,'[1]23500'!$B$3:$L$5634,5,0)</f>
        <v>7330417032657</v>
      </c>
      <c r="N2250" s="2">
        <f>VLOOKUP($A2250,'[1]23500'!$B$3:$L$5634,6,0)</f>
        <v>1.8320000000000001</v>
      </c>
      <c r="O2250" s="2" t="str">
        <f>VLOOKUP($A2250,'[1]23500'!$B$3:$L$5634,7,0)</f>
        <v>Kg</v>
      </c>
      <c r="P2250" s="2">
        <f>VLOOKUP($A2250,'[1]23500'!$B$3:$L$5634,8,0)</f>
        <v>2.2890000000000001</v>
      </c>
      <c r="Q2250" s="2" t="str">
        <f>VLOOKUP($A2250,'[1]23500'!$B$3:$L$5634,10,0)</f>
        <v>Na przewody</v>
      </c>
      <c r="R2250" s="2" t="str">
        <f>VLOOKUP($A2250,'[1]23500'!$B$3:$L$5634,11,0)</f>
        <v>1003</v>
      </c>
    </row>
    <row r="2251" spans="1:18" x14ac:dyDescent="0.3">
      <c r="A2251" s="7" t="s">
        <v>6525</v>
      </c>
      <c r="B2251" s="7" t="s">
        <v>6526</v>
      </c>
      <c r="C2251" s="7" t="s">
        <v>977</v>
      </c>
      <c r="D2251" s="7" t="s">
        <v>6527</v>
      </c>
      <c r="E2251" s="7">
        <f t="shared" si="35"/>
        <v>103.22500000000001</v>
      </c>
      <c r="F2251" s="7">
        <v>123.87</v>
      </c>
      <c r="G2251" s="7" t="s">
        <v>544</v>
      </c>
      <c r="H2251" s="7" t="s">
        <v>539</v>
      </c>
      <c r="I2251" s="2" t="str">
        <f>VLOOKUP($A2251,'[1]23500'!$B$3:$L$5634,1,0)</f>
        <v>PO-08000DN4</v>
      </c>
      <c r="J2251" s="2" t="str">
        <f>VLOOKUP($A2251,'[1]23500'!$B$3:$L$5634,2,0)</f>
        <v>PROFIL 6.0 mm2 ŻÓŁTY  (25 m.)</v>
      </c>
      <c r="K2251" s="2" t="str">
        <f>VLOOKUP($A2251,'[1]23500'!$B$3:$L$5634,3,0)</f>
        <v>rolka</v>
      </c>
      <c r="L2251" s="2" t="str">
        <f>VLOOKUP($A2251,'[1]23500'!$B$3:$L$5634,4,0)</f>
        <v>3926909700</v>
      </c>
      <c r="M2251" s="2" t="str">
        <f>VLOOKUP($A2251,'[1]23500'!$B$3:$L$5634,5,0)</f>
        <v>7330417075173</v>
      </c>
      <c r="N2251" s="2">
        <f>VLOOKUP($A2251,'[1]23500'!$B$3:$L$5634,6,0)</f>
        <v>0.5</v>
      </c>
      <c r="O2251" s="2" t="str">
        <f>VLOOKUP($A2251,'[1]23500'!$B$3:$L$5634,7,0)</f>
        <v>Kg</v>
      </c>
      <c r="P2251" s="2">
        <f>VLOOKUP($A2251,'[1]23500'!$B$3:$L$5634,8,0)</f>
        <v>0.55000000000000004</v>
      </c>
      <c r="Q2251" s="2" t="str">
        <f>VLOOKUP($A2251,'[1]23500'!$B$3:$L$5634,10,0)</f>
        <v>Na przewody</v>
      </c>
      <c r="R2251" s="2" t="str">
        <f>VLOOKUP($A2251,'[1]23500'!$B$3:$L$5634,11,0)</f>
        <v>1003</v>
      </c>
    </row>
    <row r="2252" spans="1:18" x14ac:dyDescent="0.3">
      <c r="A2252" s="1" t="s">
        <v>6528</v>
      </c>
      <c r="B2252" s="1" t="s">
        <v>6529</v>
      </c>
      <c r="C2252" s="1" t="s">
        <v>615</v>
      </c>
      <c r="D2252" s="1" t="s">
        <v>6530</v>
      </c>
      <c r="E2252" s="1">
        <f t="shared" si="35"/>
        <v>0</v>
      </c>
      <c r="F2252" s="1"/>
      <c r="G2252" s="1" t="s">
        <v>544</v>
      </c>
      <c r="H2252" s="1" t="s">
        <v>539</v>
      </c>
      <c r="I2252" s="2" t="e">
        <f>VLOOKUP($A2252,'[1]23500'!$B$3:$L$5634,1,0)</f>
        <v>#N/A</v>
      </c>
      <c r="J2252" s="2" t="e">
        <f>VLOOKUP($A2252,'[1]23500'!$B$3:$L$5634,2,0)</f>
        <v>#N/A</v>
      </c>
      <c r="K2252" s="2" t="e">
        <f>VLOOKUP($A2252,'[1]23500'!$B$3:$L$5634,3,0)</f>
        <v>#N/A</v>
      </c>
      <c r="L2252" s="2" t="e">
        <f>VLOOKUP($A2252,'[1]23500'!$B$3:$L$5634,4,0)</f>
        <v>#N/A</v>
      </c>
      <c r="M2252" s="2" t="e">
        <f>VLOOKUP($A2252,'[1]23500'!$B$3:$L$5634,5,0)</f>
        <v>#N/A</v>
      </c>
      <c r="N2252" s="2" t="e">
        <f>VLOOKUP($A2252,'[1]23500'!$B$3:$L$5634,6,0)</f>
        <v>#N/A</v>
      </c>
      <c r="O2252" s="2" t="e">
        <f>VLOOKUP($A2252,'[1]23500'!$B$3:$L$5634,7,0)</f>
        <v>#N/A</v>
      </c>
      <c r="P2252" s="2" t="e">
        <f>VLOOKUP($A2252,'[1]23500'!$B$3:$L$5634,8,0)</f>
        <v>#N/A</v>
      </c>
      <c r="Q2252" s="2" t="e">
        <f>VLOOKUP($A2252,'[1]23500'!$B$3:$L$5634,10,0)</f>
        <v>#N/A</v>
      </c>
      <c r="R2252" s="2" t="e">
        <f>VLOOKUP($A2252,'[1]23500'!$B$3:$L$5634,11,0)</f>
        <v>#N/A</v>
      </c>
    </row>
    <row r="2253" spans="1:18" x14ac:dyDescent="0.3">
      <c r="A2253" s="7" t="s">
        <v>6531</v>
      </c>
      <c r="B2253" s="7" t="s">
        <v>6532</v>
      </c>
      <c r="C2253" s="7" t="s">
        <v>977</v>
      </c>
      <c r="D2253" s="7" t="s">
        <v>6533</v>
      </c>
      <c r="E2253" s="7">
        <f t="shared" si="35"/>
        <v>103.22500000000001</v>
      </c>
      <c r="F2253" s="7">
        <v>123.87</v>
      </c>
      <c r="G2253" s="7" t="s">
        <v>544</v>
      </c>
      <c r="H2253" s="7" t="s">
        <v>539</v>
      </c>
      <c r="I2253" s="2" t="str">
        <f>VLOOKUP($A2253,'[1]23500'!$B$3:$L$5634,1,0)</f>
        <v>PO-08000DN9</v>
      </c>
      <c r="J2253" s="2" t="str">
        <f>VLOOKUP($A2253,'[1]23500'!$B$3:$L$5634,2,0)</f>
        <v>PROFIL 6.0 mm2 BIAŁY  (25 m.)</v>
      </c>
      <c r="K2253" s="2" t="str">
        <f>VLOOKUP($A2253,'[1]23500'!$B$3:$L$5634,3,0)</f>
        <v>rolka</v>
      </c>
      <c r="L2253" s="2" t="str">
        <f>VLOOKUP($A2253,'[1]23500'!$B$3:$L$5634,4,0)</f>
        <v>3926909700</v>
      </c>
      <c r="M2253" s="2" t="str">
        <f>VLOOKUP($A2253,'[1]23500'!$B$3:$L$5634,5,0)</f>
        <v>7330417075180</v>
      </c>
      <c r="N2253" s="2">
        <f>VLOOKUP($A2253,'[1]23500'!$B$3:$L$5634,6,0)</f>
        <v>0.44600000000000001</v>
      </c>
      <c r="O2253" s="2" t="str">
        <f>VLOOKUP($A2253,'[1]23500'!$B$3:$L$5634,7,0)</f>
        <v>Kg</v>
      </c>
      <c r="P2253" s="2">
        <f>VLOOKUP($A2253,'[1]23500'!$B$3:$L$5634,8,0)</f>
        <v>0.54500000000000004</v>
      </c>
      <c r="Q2253" s="2" t="str">
        <f>VLOOKUP($A2253,'[1]23500'!$B$3:$L$5634,10,0)</f>
        <v>Na przewody</v>
      </c>
      <c r="R2253" s="2" t="str">
        <f>VLOOKUP($A2253,'[1]23500'!$B$3:$L$5634,11,0)</f>
        <v>1003</v>
      </c>
    </row>
    <row r="2254" spans="1:18" x14ac:dyDescent="0.3">
      <c r="A2254" s="7" t="s">
        <v>6534</v>
      </c>
      <c r="B2254" s="7" t="s">
        <v>6535</v>
      </c>
      <c r="C2254" s="7" t="s">
        <v>969</v>
      </c>
      <c r="D2254" s="7" t="s">
        <v>6536</v>
      </c>
      <c r="E2254" s="7">
        <f t="shared" si="35"/>
        <v>253.10833333333335</v>
      </c>
      <c r="F2254" s="7">
        <v>303.73</v>
      </c>
      <c r="G2254" s="7" t="s">
        <v>544</v>
      </c>
      <c r="H2254" s="7" t="s">
        <v>539</v>
      </c>
      <c r="I2254" s="2" t="str">
        <f>VLOOKUP($A2254,'[1]23500'!$B$3:$L$5634,1,0)</f>
        <v>PO-09000BN4</v>
      </c>
      <c r="J2254" s="2" t="str">
        <f>VLOOKUP($A2254,'[1]23500'!$B$3:$L$5634,2,0)</f>
        <v>PROFIL 10.0 mm2 ŻÓŁTY  (50 m.)</v>
      </c>
      <c r="K2254" s="2" t="str">
        <f>VLOOKUP($A2254,'[1]23500'!$B$3:$L$5634,3,0)</f>
        <v>rolka</v>
      </c>
      <c r="L2254" s="2" t="str">
        <f>VLOOKUP($A2254,'[1]23500'!$B$3:$L$5634,4,0)</f>
        <v>3926909700</v>
      </c>
      <c r="M2254" s="2" t="str">
        <f>VLOOKUP($A2254,'[1]23500'!$B$3:$L$5634,5,0)</f>
        <v>7330417032671</v>
      </c>
      <c r="N2254" s="2">
        <f>VLOOKUP($A2254,'[1]23500'!$B$3:$L$5634,6,0)</f>
        <v>1.264</v>
      </c>
      <c r="O2254" s="2" t="str">
        <f>VLOOKUP($A2254,'[1]23500'!$B$3:$L$5634,7,0)</f>
        <v>Kg</v>
      </c>
      <c r="P2254" s="2">
        <f>VLOOKUP($A2254,'[1]23500'!$B$3:$L$5634,8,0)</f>
        <v>1.609</v>
      </c>
      <c r="Q2254" s="2" t="str">
        <f>VLOOKUP($A2254,'[1]23500'!$B$3:$L$5634,10,0)</f>
        <v>Na przewody</v>
      </c>
      <c r="R2254" s="2" t="str">
        <f>VLOOKUP($A2254,'[1]23500'!$B$3:$L$5634,11,0)</f>
        <v>1003</v>
      </c>
    </row>
    <row r="2255" spans="1:18" x14ac:dyDescent="0.3">
      <c r="A2255" s="7" t="s">
        <v>6537</v>
      </c>
      <c r="B2255" s="7" t="s">
        <v>6538</v>
      </c>
      <c r="C2255" s="7" t="s">
        <v>969</v>
      </c>
      <c r="D2255" s="7" t="s">
        <v>6539</v>
      </c>
      <c r="E2255" s="7">
        <f t="shared" si="35"/>
        <v>253.10833333333335</v>
      </c>
      <c r="F2255" s="7">
        <v>303.73</v>
      </c>
      <c r="G2255" s="7" t="s">
        <v>544</v>
      </c>
      <c r="H2255" s="7" t="s">
        <v>539</v>
      </c>
      <c r="I2255" s="2" t="str">
        <f>VLOOKUP($A2255,'[1]23500'!$B$3:$L$5634,1,0)</f>
        <v>PO-09000BN9</v>
      </c>
      <c r="J2255" s="2" t="str">
        <f>VLOOKUP($A2255,'[1]23500'!$B$3:$L$5634,2,0)</f>
        <v>PROFIL 10.0 mm2 BIAŁY  (50 m.)</v>
      </c>
      <c r="K2255" s="2" t="str">
        <f>VLOOKUP($A2255,'[1]23500'!$B$3:$L$5634,3,0)</f>
        <v>rolka</v>
      </c>
      <c r="L2255" s="2" t="str">
        <f>VLOOKUP($A2255,'[1]23500'!$B$3:$L$5634,4,0)</f>
        <v>3926909700</v>
      </c>
      <c r="M2255" s="2" t="str">
        <f>VLOOKUP($A2255,'[1]23500'!$B$3:$L$5634,5,0)</f>
        <v>7330417032695</v>
      </c>
      <c r="N2255" s="2">
        <f>VLOOKUP($A2255,'[1]23500'!$B$3:$L$5634,6,0)</f>
        <v>1.264</v>
      </c>
      <c r="O2255" s="2" t="str">
        <f>VLOOKUP($A2255,'[1]23500'!$B$3:$L$5634,7,0)</f>
        <v>Kg</v>
      </c>
      <c r="P2255" s="2">
        <f>VLOOKUP($A2255,'[1]23500'!$B$3:$L$5634,8,0)</f>
        <v>1.609</v>
      </c>
      <c r="Q2255" s="2" t="str">
        <f>VLOOKUP($A2255,'[1]23500'!$B$3:$L$5634,10,0)</f>
        <v>Na przewody</v>
      </c>
      <c r="R2255" s="2" t="str">
        <f>VLOOKUP($A2255,'[1]23500'!$B$3:$L$5634,11,0)</f>
        <v>1003</v>
      </c>
    </row>
    <row r="2256" spans="1:18" x14ac:dyDescent="0.3">
      <c r="A2256" s="7" t="s">
        <v>6540</v>
      </c>
      <c r="B2256" s="7" t="s">
        <v>6541</v>
      </c>
      <c r="C2256" s="7" t="s">
        <v>969</v>
      </c>
      <c r="D2256" s="7" t="s">
        <v>6542</v>
      </c>
      <c r="E2256" s="7">
        <f t="shared" si="35"/>
        <v>379.19166666666666</v>
      </c>
      <c r="F2256" s="7">
        <v>455.03</v>
      </c>
      <c r="G2256" s="7" t="s">
        <v>544</v>
      </c>
      <c r="H2256" s="7" t="s">
        <v>539</v>
      </c>
      <c r="I2256" s="2" t="str">
        <f>VLOOKUP($A2256,'[1]23500'!$B$3:$L$5634,1,0)</f>
        <v>PO-10000BN4</v>
      </c>
      <c r="J2256" s="2" t="str">
        <f>VLOOKUP($A2256,'[1]23500'!$B$3:$L$5634,2,0)</f>
        <v>PROFIL 16.0 mm2 ŻÓŁTY  (50 m.)</v>
      </c>
      <c r="K2256" s="2" t="str">
        <f>VLOOKUP($A2256,'[1]23500'!$B$3:$L$5634,3,0)</f>
        <v>rolka</v>
      </c>
      <c r="L2256" s="2" t="str">
        <f>VLOOKUP($A2256,'[1]23500'!$B$3:$L$5634,4,0)</f>
        <v>3926909700</v>
      </c>
      <c r="M2256" s="2" t="str">
        <f>VLOOKUP($A2256,'[1]23500'!$B$3:$L$5634,5,0)</f>
        <v>7330417032718</v>
      </c>
      <c r="N2256" s="2">
        <f>VLOOKUP($A2256,'[1]23500'!$B$3:$L$5634,6,0)</f>
        <v>1.7729999999999999</v>
      </c>
      <c r="O2256" s="2" t="str">
        <f>VLOOKUP($A2256,'[1]23500'!$B$3:$L$5634,7,0)</f>
        <v>Kg</v>
      </c>
      <c r="P2256" s="2">
        <f>VLOOKUP($A2256,'[1]23500'!$B$3:$L$5634,8,0)</f>
        <v>1.889</v>
      </c>
      <c r="Q2256" s="2" t="str">
        <f>VLOOKUP($A2256,'[1]23500'!$B$3:$L$5634,10,0)</f>
        <v>Na kable</v>
      </c>
      <c r="R2256" s="2" t="str">
        <f>VLOOKUP($A2256,'[1]23500'!$B$3:$L$5634,11,0)</f>
        <v>2003</v>
      </c>
    </row>
    <row r="2257" spans="1:18" x14ac:dyDescent="0.3">
      <c r="A2257" s="7" t="s">
        <v>6543</v>
      </c>
      <c r="B2257" s="7" t="s">
        <v>6544</v>
      </c>
      <c r="C2257" s="7" t="s">
        <v>969</v>
      </c>
      <c r="D2257" s="7" t="s">
        <v>6545</v>
      </c>
      <c r="E2257" s="7">
        <f t="shared" si="35"/>
        <v>379.19166666666666</v>
      </c>
      <c r="F2257" s="7">
        <v>455.03</v>
      </c>
      <c r="G2257" s="7" t="s">
        <v>544</v>
      </c>
      <c r="H2257" s="7" t="s">
        <v>539</v>
      </c>
      <c r="I2257" s="2" t="str">
        <f>VLOOKUP($A2257,'[1]23500'!$B$3:$L$5634,1,0)</f>
        <v>PO-10000BN9</v>
      </c>
      <c r="J2257" s="2" t="str">
        <f>VLOOKUP($A2257,'[1]23500'!$B$3:$L$5634,2,0)</f>
        <v>PROFIL 16.0 mm2 BIAŁY  (50 m.)</v>
      </c>
      <c r="K2257" s="2" t="str">
        <f>VLOOKUP($A2257,'[1]23500'!$B$3:$L$5634,3,0)</f>
        <v>rolka</v>
      </c>
      <c r="L2257" s="2" t="str">
        <f>VLOOKUP($A2257,'[1]23500'!$B$3:$L$5634,4,0)</f>
        <v>3926909700</v>
      </c>
      <c r="M2257" s="2" t="str">
        <f>VLOOKUP($A2257,'[1]23500'!$B$3:$L$5634,5,0)</f>
        <v>7330417032732</v>
      </c>
      <c r="N2257" s="2">
        <f>VLOOKUP($A2257,'[1]23500'!$B$3:$L$5634,6,0)</f>
        <v>1.7729999999999999</v>
      </c>
      <c r="O2257" s="2" t="str">
        <f>VLOOKUP($A2257,'[1]23500'!$B$3:$L$5634,7,0)</f>
        <v>Kg</v>
      </c>
      <c r="P2257" s="2">
        <f>VLOOKUP($A2257,'[1]23500'!$B$3:$L$5634,8,0)</f>
        <v>1.889</v>
      </c>
      <c r="Q2257" s="2" t="str">
        <f>VLOOKUP($A2257,'[1]23500'!$B$3:$L$5634,10,0)</f>
        <v>Na kable</v>
      </c>
      <c r="R2257" s="2" t="str">
        <f>VLOOKUP($A2257,'[1]23500'!$B$3:$L$5634,11,0)</f>
        <v>2003</v>
      </c>
    </row>
    <row r="2258" spans="1:18" x14ac:dyDescent="0.3">
      <c r="A2258" s="1" t="s">
        <v>6546</v>
      </c>
      <c r="B2258" s="1" t="s">
        <v>6547</v>
      </c>
      <c r="C2258" s="1" t="s">
        <v>6548</v>
      </c>
      <c r="D2258" s="1" t="s">
        <v>6549</v>
      </c>
      <c r="E2258" s="1">
        <f t="shared" si="35"/>
        <v>0</v>
      </c>
      <c r="F2258" s="1"/>
      <c r="G2258" s="1" t="s">
        <v>544</v>
      </c>
      <c r="H2258" s="1" t="s">
        <v>539</v>
      </c>
      <c r="I2258" s="2" t="e">
        <f>VLOOKUP($A2258,'[1]23500'!$B$3:$L$5634,1,0)</f>
        <v>#N/A</v>
      </c>
      <c r="J2258" s="2" t="e">
        <f>VLOOKUP($A2258,'[1]23500'!$B$3:$L$5634,2,0)</f>
        <v>#N/A</v>
      </c>
      <c r="K2258" s="2" t="e">
        <f>VLOOKUP($A2258,'[1]23500'!$B$3:$L$5634,3,0)</f>
        <v>#N/A</v>
      </c>
      <c r="L2258" s="2" t="e">
        <f>VLOOKUP($A2258,'[1]23500'!$B$3:$L$5634,4,0)</f>
        <v>#N/A</v>
      </c>
      <c r="M2258" s="2" t="e">
        <f>VLOOKUP($A2258,'[1]23500'!$B$3:$L$5634,5,0)</f>
        <v>#N/A</v>
      </c>
      <c r="N2258" s="2" t="e">
        <f>VLOOKUP($A2258,'[1]23500'!$B$3:$L$5634,6,0)</f>
        <v>#N/A</v>
      </c>
      <c r="O2258" s="2" t="e">
        <f>VLOOKUP($A2258,'[1]23500'!$B$3:$L$5634,7,0)</f>
        <v>#N/A</v>
      </c>
      <c r="P2258" s="2" t="e">
        <f>VLOOKUP($A2258,'[1]23500'!$B$3:$L$5634,8,0)</f>
        <v>#N/A</v>
      </c>
      <c r="Q2258" s="2" t="e">
        <f>VLOOKUP($A2258,'[1]23500'!$B$3:$L$5634,10,0)</f>
        <v>#N/A</v>
      </c>
      <c r="R2258" s="2" t="e">
        <f>VLOOKUP($A2258,'[1]23500'!$B$3:$L$5634,11,0)</f>
        <v>#N/A</v>
      </c>
    </row>
    <row r="2259" spans="1:18" x14ac:dyDescent="0.3">
      <c r="A2259" s="7" t="s">
        <v>6550</v>
      </c>
      <c r="B2259" s="7" t="s">
        <v>6551</v>
      </c>
      <c r="C2259" s="7" t="s">
        <v>969</v>
      </c>
      <c r="D2259" s="7" t="s">
        <v>6552</v>
      </c>
      <c r="E2259" s="7">
        <f t="shared" si="35"/>
        <v>552.60833333333335</v>
      </c>
      <c r="F2259" s="7">
        <v>663.13</v>
      </c>
      <c r="G2259" s="7" t="s">
        <v>544</v>
      </c>
      <c r="H2259" s="7" t="s">
        <v>539</v>
      </c>
      <c r="I2259" s="2" t="e">
        <f>VLOOKUP($A2259,'[1]23500'!$B$3:$L$5634,1,0)</f>
        <v>#N/A</v>
      </c>
      <c r="J2259" s="2" t="e">
        <f>VLOOKUP($A2259,'[1]23500'!$B$3:$L$5634,2,0)</f>
        <v>#N/A</v>
      </c>
      <c r="K2259" s="2" t="e">
        <f>VLOOKUP($A2259,'[1]23500'!$B$3:$L$5634,3,0)</f>
        <v>#N/A</v>
      </c>
      <c r="L2259" s="2" t="e">
        <f>VLOOKUP($A2259,'[1]23500'!$B$3:$L$5634,4,0)</f>
        <v>#N/A</v>
      </c>
      <c r="M2259" s="2" t="e">
        <f>VLOOKUP($A2259,'[1]23500'!$B$3:$L$5634,5,0)</f>
        <v>#N/A</v>
      </c>
      <c r="N2259" s="2" t="e">
        <f>VLOOKUP($A2259,'[1]23500'!$B$3:$L$5634,6,0)</f>
        <v>#N/A</v>
      </c>
      <c r="O2259" s="2" t="e">
        <f>VLOOKUP($A2259,'[1]23500'!$B$3:$L$5634,7,0)</f>
        <v>#N/A</v>
      </c>
      <c r="P2259" s="2" t="e">
        <f>VLOOKUP($A2259,'[1]23500'!$B$3:$L$5634,8,0)</f>
        <v>#N/A</v>
      </c>
      <c r="Q2259" s="2" t="e">
        <f>VLOOKUP($A2259,'[1]23500'!$B$3:$L$5634,10,0)</f>
        <v>#N/A</v>
      </c>
      <c r="R2259" s="2" t="e">
        <f>VLOOKUP($A2259,'[1]23500'!$B$3:$L$5634,11,0)</f>
        <v>#N/A</v>
      </c>
    </row>
    <row r="2260" spans="1:18" x14ac:dyDescent="0.3">
      <c r="A2260" s="7" t="s">
        <v>6553</v>
      </c>
      <c r="B2260" s="7" t="s">
        <v>6554</v>
      </c>
      <c r="C2260" s="7" t="s">
        <v>969</v>
      </c>
      <c r="D2260" s="7" t="s">
        <v>6555</v>
      </c>
      <c r="E2260" s="7">
        <f t="shared" si="35"/>
        <v>610.93333333333339</v>
      </c>
      <c r="F2260" s="7">
        <v>733.12</v>
      </c>
      <c r="G2260" s="7" t="s">
        <v>544</v>
      </c>
      <c r="H2260" s="7" t="s">
        <v>539</v>
      </c>
      <c r="I2260" s="2" t="str">
        <f>VLOOKUP($A2260,'[1]23500'!$B$3:$L$5634,1,0)</f>
        <v>PO-14000BN9</v>
      </c>
      <c r="J2260" s="2" t="str">
        <f>VLOOKUP($A2260,'[1]23500'!$B$3:$L$5634,2,0)</f>
        <v>PROFIL 25.0 mm2 BIAŁY  (50 m.)</v>
      </c>
      <c r="K2260" s="2" t="str">
        <f>VLOOKUP($A2260,'[1]23500'!$B$3:$L$5634,3,0)</f>
        <v>rolka</v>
      </c>
      <c r="L2260" s="2" t="str">
        <f>VLOOKUP($A2260,'[1]23500'!$B$3:$L$5634,4,0)</f>
        <v>3926909700</v>
      </c>
      <c r="M2260" s="2" t="str">
        <f>VLOOKUP($A2260,'[1]23500'!$B$3:$L$5634,5,0)</f>
        <v>7330417047118</v>
      </c>
      <c r="N2260" s="2">
        <f>VLOOKUP($A2260,'[1]23500'!$B$3:$L$5634,6,0)</f>
        <v>0</v>
      </c>
      <c r="O2260" s="2">
        <f>VLOOKUP($A2260,'[1]23500'!$B$3:$L$5634,7,0)</f>
        <v>0</v>
      </c>
      <c r="P2260" s="2">
        <f>VLOOKUP($A2260,'[1]23500'!$B$3:$L$5634,8,0)</f>
        <v>0</v>
      </c>
      <c r="Q2260" s="2" t="str">
        <f>VLOOKUP($A2260,'[1]23500'!$B$3:$L$5634,10,0)</f>
        <v>Na kable</v>
      </c>
      <c r="R2260" s="2" t="str">
        <f>VLOOKUP($A2260,'[1]23500'!$B$3:$L$5634,11,0)</f>
        <v>2003</v>
      </c>
    </row>
    <row r="2261" spans="1:18" x14ac:dyDescent="0.3">
      <c r="A2261" s="1" t="s">
        <v>6556</v>
      </c>
      <c r="B2261" s="1" t="s">
        <v>6557</v>
      </c>
      <c r="C2261" s="1" t="s">
        <v>6548</v>
      </c>
      <c r="D2261" s="1" t="s">
        <v>6558</v>
      </c>
      <c r="E2261" s="1">
        <f t="shared" si="35"/>
        <v>0</v>
      </c>
      <c r="F2261" s="1"/>
      <c r="G2261" s="1" t="s">
        <v>544</v>
      </c>
      <c r="H2261" s="1" t="s">
        <v>539</v>
      </c>
      <c r="I2261" s="2" t="e">
        <f>VLOOKUP($A2261,'[1]23500'!$B$3:$L$5634,1,0)</f>
        <v>#N/A</v>
      </c>
      <c r="J2261" s="2" t="e">
        <f>VLOOKUP($A2261,'[1]23500'!$B$3:$L$5634,2,0)</f>
        <v>#N/A</v>
      </c>
      <c r="K2261" s="2" t="e">
        <f>VLOOKUP($A2261,'[1]23500'!$B$3:$L$5634,3,0)</f>
        <v>#N/A</v>
      </c>
      <c r="L2261" s="2" t="e">
        <f>VLOOKUP($A2261,'[1]23500'!$B$3:$L$5634,4,0)</f>
        <v>#N/A</v>
      </c>
      <c r="M2261" s="2" t="e">
        <f>VLOOKUP($A2261,'[1]23500'!$B$3:$L$5634,5,0)</f>
        <v>#N/A</v>
      </c>
      <c r="N2261" s="2" t="e">
        <f>VLOOKUP($A2261,'[1]23500'!$B$3:$L$5634,6,0)</f>
        <v>#N/A</v>
      </c>
      <c r="O2261" s="2" t="e">
        <f>VLOOKUP($A2261,'[1]23500'!$B$3:$L$5634,7,0)</f>
        <v>#N/A</v>
      </c>
      <c r="P2261" s="2" t="e">
        <f>VLOOKUP($A2261,'[1]23500'!$B$3:$L$5634,8,0)</f>
        <v>#N/A</v>
      </c>
      <c r="Q2261" s="2" t="e">
        <f>VLOOKUP($A2261,'[1]23500'!$B$3:$L$5634,10,0)</f>
        <v>#N/A</v>
      </c>
      <c r="R2261" s="2" t="e">
        <f>VLOOKUP($A2261,'[1]23500'!$B$3:$L$5634,11,0)</f>
        <v>#N/A</v>
      </c>
    </row>
    <row r="2262" spans="1:18" x14ac:dyDescent="0.3">
      <c r="A2262" s="7" t="s">
        <v>6559</v>
      </c>
      <c r="B2262" s="7" t="s">
        <v>6560</v>
      </c>
      <c r="C2262" s="7" t="s">
        <v>6561</v>
      </c>
      <c r="D2262" s="7" t="s">
        <v>6562</v>
      </c>
      <c r="E2262" s="7">
        <f t="shared" si="35"/>
        <v>160.00833333333333</v>
      </c>
      <c r="F2262" s="7">
        <v>192.01</v>
      </c>
      <c r="G2262" s="7" t="s">
        <v>544</v>
      </c>
      <c r="H2262" s="7" t="s">
        <v>539</v>
      </c>
      <c r="I2262" s="2" t="str">
        <f>VLOOKUP($A2262,'[1]23500'!$B$3:$L$5634,1,0)</f>
        <v>PO-16000BN4</v>
      </c>
      <c r="J2262" s="2" t="str">
        <f>VLOOKUP($A2262,'[1]23500'!$B$3:$L$5634,2,0)</f>
        <v>PROFIL 35.0 mm2 ŻÓŁTY  (10 m.)</v>
      </c>
      <c r="K2262" s="2" t="str">
        <f>VLOOKUP($A2262,'[1]23500'!$B$3:$L$5634,3,0)</f>
        <v>rolka</v>
      </c>
      <c r="L2262" s="2" t="str">
        <f>VLOOKUP($A2262,'[1]23500'!$B$3:$L$5634,4,0)</f>
        <v>3926909700</v>
      </c>
      <c r="M2262" s="2" t="str">
        <f>VLOOKUP($A2262,'[1]23500'!$B$3:$L$5634,5,0)</f>
        <v>7330417047088</v>
      </c>
      <c r="N2262" s="2">
        <f>VLOOKUP($A2262,'[1]23500'!$B$3:$L$5634,6,0)</f>
        <v>0</v>
      </c>
      <c r="O2262" s="2">
        <f>VLOOKUP($A2262,'[1]23500'!$B$3:$L$5634,7,0)</f>
        <v>0</v>
      </c>
      <c r="P2262" s="2">
        <f>VLOOKUP($A2262,'[1]23500'!$B$3:$L$5634,8,0)</f>
        <v>0</v>
      </c>
      <c r="Q2262" s="2" t="str">
        <f>VLOOKUP($A2262,'[1]23500'!$B$3:$L$5634,10,0)</f>
        <v>Na kable</v>
      </c>
      <c r="R2262" s="2" t="str">
        <f>VLOOKUP($A2262,'[1]23500'!$B$3:$L$5634,11,0)</f>
        <v>2003</v>
      </c>
    </row>
    <row r="2263" spans="1:18" x14ac:dyDescent="0.3">
      <c r="A2263" s="7" t="s">
        <v>6563</v>
      </c>
      <c r="B2263" s="7" t="s">
        <v>6564</v>
      </c>
      <c r="C2263" s="7" t="s">
        <v>5260</v>
      </c>
      <c r="D2263" s="7" t="s">
        <v>6565</v>
      </c>
      <c r="E2263" s="7">
        <f t="shared" si="35"/>
        <v>160.00833333333333</v>
      </c>
      <c r="F2263" s="7">
        <v>192.01</v>
      </c>
      <c r="G2263" s="7" t="s">
        <v>544</v>
      </c>
      <c r="H2263" s="7" t="s">
        <v>539</v>
      </c>
      <c r="I2263" s="2" t="str">
        <f>VLOOKUP($A2263,'[1]23500'!$B$3:$L$5634,1,0)</f>
        <v>PO-16000BN9</v>
      </c>
      <c r="J2263" s="2" t="str">
        <f>VLOOKUP($A2263,'[1]23500'!$B$3:$L$5634,2,0)</f>
        <v>PROFIL 35.0 mm2 BIAŁY  (10 m.)</v>
      </c>
      <c r="K2263" s="2" t="str">
        <f>VLOOKUP($A2263,'[1]23500'!$B$3:$L$5634,3,0)</f>
        <v>rolka</v>
      </c>
      <c r="L2263" s="2" t="str">
        <f>VLOOKUP($A2263,'[1]23500'!$B$3:$L$5634,4,0)</f>
        <v>3926909700</v>
      </c>
      <c r="M2263" s="2" t="str">
        <f>VLOOKUP($A2263,'[1]23500'!$B$3:$L$5634,5,0)</f>
        <v>7330417047095</v>
      </c>
      <c r="N2263" s="2">
        <f>VLOOKUP($A2263,'[1]23500'!$B$3:$L$5634,6,0)</f>
        <v>0</v>
      </c>
      <c r="O2263" s="2">
        <f>VLOOKUP($A2263,'[1]23500'!$B$3:$L$5634,7,0)</f>
        <v>0</v>
      </c>
      <c r="P2263" s="2">
        <f>VLOOKUP($A2263,'[1]23500'!$B$3:$L$5634,8,0)</f>
        <v>0</v>
      </c>
      <c r="Q2263" s="2" t="str">
        <f>VLOOKUP($A2263,'[1]23500'!$B$3:$L$5634,10,0)</f>
        <v>Na kable</v>
      </c>
      <c r="R2263" s="2" t="str">
        <f>VLOOKUP($A2263,'[1]23500'!$B$3:$L$5634,11,0)</f>
        <v>2003</v>
      </c>
    </row>
    <row r="2264" spans="1:18" x14ac:dyDescent="0.3">
      <c r="A2264" s="7" t="s">
        <v>6566</v>
      </c>
      <c r="B2264" s="7" t="s">
        <v>6567</v>
      </c>
      <c r="C2264" s="7" t="s">
        <v>6561</v>
      </c>
      <c r="D2264" s="7" t="s">
        <v>6568</v>
      </c>
      <c r="E2264" s="7">
        <f t="shared" si="35"/>
        <v>160.00833333333333</v>
      </c>
      <c r="F2264" s="7">
        <v>192.01</v>
      </c>
      <c r="G2264" s="7" t="s">
        <v>544</v>
      </c>
      <c r="H2264" s="7" t="s">
        <v>539</v>
      </c>
      <c r="I2264" s="2" t="e">
        <f>VLOOKUP($A2264,'[1]23500'!$B$3:$L$5634,1,0)</f>
        <v>#N/A</v>
      </c>
      <c r="J2264" s="2" t="e">
        <f>VLOOKUP($A2264,'[1]23500'!$B$3:$L$5634,2,0)</f>
        <v>#N/A</v>
      </c>
      <c r="K2264" s="2" t="e">
        <f>VLOOKUP($A2264,'[1]23500'!$B$3:$L$5634,3,0)</f>
        <v>#N/A</v>
      </c>
      <c r="L2264" s="2" t="e">
        <f>VLOOKUP($A2264,'[1]23500'!$B$3:$L$5634,4,0)</f>
        <v>#N/A</v>
      </c>
      <c r="M2264" s="2" t="e">
        <f>VLOOKUP($A2264,'[1]23500'!$B$3:$L$5634,5,0)</f>
        <v>#N/A</v>
      </c>
      <c r="N2264" s="2" t="e">
        <f>VLOOKUP($A2264,'[1]23500'!$B$3:$L$5634,6,0)</f>
        <v>#N/A</v>
      </c>
      <c r="O2264" s="2" t="e">
        <f>VLOOKUP($A2264,'[1]23500'!$B$3:$L$5634,7,0)</f>
        <v>#N/A</v>
      </c>
      <c r="P2264" s="2" t="e">
        <f>VLOOKUP($A2264,'[1]23500'!$B$3:$L$5634,8,0)</f>
        <v>#N/A</v>
      </c>
      <c r="Q2264" s="2" t="e">
        <f>VLOOKUP($A2264,'[1]23500'!$B$3:$L$5634,10,0)</f>
        <v>#N/A</v>
      </c>
      <c r="R2264" s="2" t="e">
        <f>VLOOKUP($A2264,'[1]23500'!$B$3:$L$5634,11,0)</f>
        <v>#N/A</v>
      </c>
    </row>
    <row r="2265" spans="1:18" x14ac:dyDescent="0.3">
      <c r="A2265" s="7" t="s">
        <v>6569</v>
      </c>
      <c r="B2265" s="7" t="s">
        <v>6570</v>
      </c>
      <c r="C2265" s="7" t="s">
        <v>5260</v>
      </c>
      <c r="D2265" s="7" t="s">
        <v>6571</v>
      </c>
      <c r="E2265" s="7">
        <f t="shared" si="35"/>
        <v>188.17500000000001</v>
      </c>
      <c r="F2265" s="7">
        <v>225.81</v>
      </c>
      <c r="G2265" s="7" t="s">
        <v>544</v>
      </c>
      <c r="H2265" s="7" t="s">
        <v>539</v>
      </c>
      <c r="I2265" s="2" t="str">
        <f>VLOOKUP($A2265,'[1]23500'!$B$3:$L$5634,1,0)</f>
        <v>PO-18000BN9</v>
      </c>
      <c r="J2265" s="2" t="str">
        <f>VLOOKUP($A2265,'[1]23500'!$B$3:$L$5634,2,0)</f>
        <v>PROFIL 50.0 mm2 BIAŁY  (10 m.)</v>
      </c>
      <c r="K2265" s="2" t="str">
        <f>VLOOKUP($A2265,'[1]23500'!$B$3:$L$5634,3,0)</f>
        <v>rolka</v>
      </c>
      <c r="L2265" s="2" t="str">
        <f>VLOOKUP($A2265,'[1]23500'!$B$3:$L$5634,4,0)</f>
        <v>3926909700</v>
      </c>
      <c r="M2265" s="2" t="str">
        <f>VLOOKUP($A2265,'[1]23500'!$B$3:$L$5634,5,0)</f>
        <v>7330417047071</v>
      </c>
      <c r="N2265" s="2">
        <f>VLOOKUP($A2265,'[1]23500'!$B$3:$L$5634,6,0)</f>
        <v>0</v>
      </c>
      <c r="O2265" s="2">
        <f>VLOOKUP($A2265,'[1]23500'!$B$3:$L$5634,7,0)</f>
        <v>0</v>
      </c>
      <c r="P2265" s="2">
        <f>VLOOKUP($A2265,'[1]23500'!$B$3:$L$5634,8,0)</f>
        <v>0</v>
      </c>
      <c r="Q2265" s="2" t="str">
        <f>VLOOKUP($A2265,'[1]23500'!$B$3:$L$5634,10,0)</f>
        <v>Na kable</v>
      </c>
      <c r="R2265" s="2" t="str">
        <f>VLOOKUP($A2265,'[1]23500'!$B$3:$L$5634,11,0)</f>
        <v>2003</v>
      </c>
    </row>
    <row r="2266" spans="1:18" x14ac:dyDescent="0.3">
      <c r="A2266" s="7" t="s">
        <v>6572</v>
      </c>
      <c r="B2266" s="7" t="s">
        <v>6573</v>
      </c>
      <c r="C2266" s="7" t="s">
        <v>6561</v>
      </c>
      <c r="D2266" s="7" t="s">
        <v>6574</v>
      </c>
      <c r="E2266" s="7">
        <f t="shared" si="35"/>
        <v>188.17500000000001</v>
      </c>
      <c r="F2266" s="7">
        <v>225.81</v>
      </c>
      <c r="G2266" s="7" t="s">
        <v>544</v>
      </c>
      <c r="H2266" s="7" t="s">
        <v>539</v>
      </c>
      <c r="I2266" s="2" t="e">
        <f>VLOOKUP($A2266,'[1]23500'!$B$3:$L$5634,1,0)</f>
        <v>#N/A</v>
      </c>
      <c r="J2266" s="2" t="e">
        <f>VLOOKUP($A2266,'[1]23500'!$B$3:$L$5634,2,0)</f>
        <v>#N/A</v>
      </c>
      <c r="K2266" s="2" t="e">
        <f>VLOOKUP($A2266,'[1]23500'!$B$3:$L$5634,3,0)</f>
        <v>#N/A</v>
      </c>
      <c r="L2266" s="2" t="e">
        <f>VLOOKUP($A2266,'[1]23500'!$B$3:$L$5634,4,0)</f>
        <v>#N/A</v>
      </c>
      <c r="M2266" s="2" t="e">
        <f>VLOOKUP($A2266,'[1]23500'!$B$3:$L$5634,5,0)</f>
        <v>#N/A</v>
      </c>
      <c r="N2266" s="2" t="e">
        <f>VLOOKUP($A2266,'[1]23500'!$B$3:$L$5634,6,0)</f>
        <v>#N/A</v>
      </c>
      <c r="O2266" s="2" t="e">
        <f>VLOOKUP($A2266,'[1]23500'!$B$3:$L$5634,7,0)</f>
        <v>#N/A</v>
      </c>
      <c r="P2266" s="2" t="e">
        <f>VLOOKUP($A2266,'[1]23500'!$B$3:$L$5634,8,0)</f>
        <v>#N/A</v>
      </c>
      <c r="Q2266" s="2" t="e">
        <f>VLOOKUP($A2266,'[1]23500'!$B$3:$L$5634,10,0)</f>
        <v>#N/A</v>
      </c>
      <c r="R2266" s="2" t="e">
        <f>VLOOKUP($A2266,'[1]23500'!$B$3:$L$5634,11,0)</f>
        <v>#N/A</v>
      </c>
    </row>
    <row r="2267" spans="1:18" x14ac:dyDescent="0.3">
      <c r="A2267" s="7" t="s">
        <v>6575</v>
      </c>
      <c r="B2267" s="7" t="s">
        <v>6576</v>
      </c>
      <c r="C2267" s="7" t="s">
        <v>5260</v>
      </c>
      <c r="D2267" s="7" t="s">
        <v>6577</v>
      </c>
      <c r="E2267" s="7">
        <f t="shared" si="35"/>
        <v>231.42499999999998</v>
      </c>
      <c r="F2267" s="7">
        <v>277.70999999999998</v>
      </c>
      <c r="G2267" s="7" t="s">
        <v>544</v>
      </c>
      <c r="H2267" s="7" t="s">
        <v>539</v>
      </c>
      <c r="I2267" s="2" t="str">
        <f>VLOOKUP($A2267,'[1]23500'!$B$3:$L$5634,1,0)</f>
        <v>PO-20000BN4</v>
      </c>
      <c r="J2267" s="2" t="str">
        <f>VLOOKUP($A2267,'[1]23500'!$B$3:$L$5634,2,0)</f>
        <v>PROFIL 70.0 mm2 ŻÓŁTY  (10 m.)</v>
      </c>
      <c r="K2267" s="2" t="str">
        <f>VLOOKUP($A2267,'[1]23500'!$B$3:$L$5634,3,0)</f>
        <v>rolka</v>
      </c>
      <c r="L2267" s="2" t="str">
        <f>VLOOKUP($A2267,'[1]23500'!$B$3:$L$5634,4,0)</f>
        <v>3926909700</v>
      </c>
      <c r="M2267" s="2" t="str">
        <f>VLOOKUP($A2267,'[1]23500'!$B$3:$L$5634,5,0)</f>
        <v>7330417047040</v>
      </c>
      <c r="N2267" s="2">
        <f>VLOOKUP($A2267,'[1]23500'!$B$3:$L$5634,6,0)</f>
        <v>0</v>
      </c>
      <c r="O2267" s="2">
        <f>VLOOKUP($A2267,'[1]23500'!$B$3:$L$5634,7,0)</f>
        <v>0</v>
      </c>
      <c r="P2267" s="2">
        <f>VLOOKUP($A2267,'[1]23500'!$B$3:$L$5634,8,0)</f>
        <v>0</v>
      </c>
      <c r="Q2267" s="2" t="str">
        <f>VLOOKUP($A2267,'[1]23500'!$B$3:$L$5634,10,0)</f>
        <v>Na kable</v>
      </c>
      <c r="R2267" s="2" t="str">
        <f>VLOOKUP($A2267,'[1]23500'!$B$3:$L$5634,11,0)</f>
        <v>2003</v>
      </c>
    </row>
    <row r="2268" spans="1:18" x14ac:dyDescent="0.3">
      <c r="A2268" s="7" t="s">
        <v>6578</v>
      </c>
      <c r="B2268" s="7" t="s">
        <v>6579</v>
      </c>
      <c r="C2268" s="7" t="s">
        <v>5260</v>
      </c>
      <c r="D2268" s="7" t="s">
        <v>6580</v>
      </c>
      <c r="E2268" s="7">
        <f t="shared" si="35"/>
        <v>231.42499999999998</v>
      </c>
      <c r="F2268" s="7">
        <v>277.70999999999998</v>
      </c>
      <c r="G2268" s="7" t="s">
        <v>544</v>
      </c>
      <c r="H2268" s="7" t="s">
        <v>539</v>
      </c>
      <c r="I2268" s="2" t="str">
        <f>VLOOKUP($A2268,'[1]23500'!$B$3:$L$5634,1,0)</f>
        <v>PO-20000BN9</v>
      </c>
      <c r="J2268" s="2" t="str">
        <f>VLOOKUP($A2268,'[1]23500'!$B$3:$L$5634,2,0)</f>
        <v>PROFIL 70.0 mm2 BIAŁY  (10 m.)</v>
      </c>
      <c r="K2268" s="2" t="str">
        <f>VLOOKUP($A2268,'[1]23500'!$B$3:$L$5634,3,0)</f>
        <v>rolka</v>
      </c>
      <c r="L2268" s="2" t="str">
        <f>VLOOKUP($A2268,'[1]23500'!$B$3:$L$5634,4,0)</f>
        <v>3926909700</v>
      </c>
      <c r="M2268" s="2" t="str">
        <f>VLOOKUP($A2268,'[1]23500'!$B$3:$L$5634,5,0)</f>
        <v>7330417047057</v>
      </c>
      <c r="N2268" s="2">
        <f>VLOOKUP($A2268,'[1]23500'!$B$3:$L$5634,6,0)</f>
        <v>0</v>
      </c>
      <c r="O2268" s="2">
        <f>VLOOKUP($A2268,'[1]23500'!$B$3:$L$5634,7,0)</f>
        <v>0</v>
      </c>
      <c r="P2268" s="2">
        <f>VLOOKUP($A2268,'[1]23500'!$B$3:$L$5634,8,0)</f>
        <v>0</v>
      </c>
      <c r="Q2268" s="2" t="str">
        <f>VLOOKUP($A2268,'[1]23500'!$B$3:$L$5634,10,0)</f>
        <v>Na kable</v>
      </c>
      <c r="R2268" s="2" t="str">
        <f>VLOOKUP($A2268,'[1]23500'!$B$3:$L$5634,11,0)</f>
        <v>2003</v>
      </c>
    </row>
    <row r="2269" spans="1:18" x14ac:dyDescent="0.3">
      <c r="A2269" s="7" t="s">
        <v>6581</v>
      </c>
      <c r="B2269" s="7" t="s">
        <v>6582</v>
      </c>
      <c r="C2269" s="7" t="s">
        <v>5260</v>
      </c>
      <c r="D2269" s="7" t="s">
        <v>6583</v>
      </c>
      <c r="E2269" s="7">
        <f t="shared" si="35"/>
        <v>271.8</v>
      </c>
      <c r="F2269" s="7">
        <v>326.16000000000003</v>
      </c>
      <c r="G2269" s="7" t="s">
        <v>544</v>
      </c>
      <c r="H2269" s="7" t="s">
        <v>539</v>
      </c>
      <c r="I2269" s="2" t="str">
        <f>VLOOKUP($A2269,'[1]23500'!$B$3:$L$5634,1,0)</f>
        <v>PO-22000BN9</v>
      </c>
      <c r="J2269" s="2" t="str">
        <f>VLOOKUP($A2269,'[1]23500'!$B$3:$L$5634,2,0)</f>
        <v>PROFIL 95.0 mm2 BIAŁY  (10 m.)</v>
      </c>
      <c r="K2269" s="2" t="str">
        <f>VLOOKUP($A2269,'[1]23500'!$B$3:$L$5634,3,0)</f>
        <v>rolka</v>
      </c>
      <c r="L2269" s="2" t="str">
        <f>VLOOKUP($A2269,'[1]23500'!$B$3:$L$5634,4,0)</f>
        <v>3926909700</v>
      </c>
      <c r="M2269" s="2" t="str">
        <f>VLOOKUP($A2269,'[1]23500'!$B$3:$L$5634,5,0)</f>
        <v>7330417047033</v>
      </c>
      <c r="N2269" s="2">
        <f>VLOOKUP($A2269,'[1]23500'!$B$3:$L$5634,6,0)</f>
        <v>0</v>
      </c>
      <c r="O2269" s="2">
        <f>VLOOKUP($A2269,'[1]23500'!$B$3:$L$5634,7,0)</f>
        <v>0</v>
      </c>
      <c r="P2269" s="2">
        <f>VLOOKUP($A2269,'[1]23500'!$B$3:$L$5634,8,0)</f>
        <v>0</v>
      </c>
      <c r="Q2269" s="2" t="str">
        <f>VLOOKUP($A2269,'[1]23500'!$B$3:$L$5634,10,0)</f>
        <v>Na kable</v>
      </c>
      <c r="R2269" s="2" t="str">
        <f>VLOOKUP($A2269,'[1]23500'!$B$3:$L$5634,11,0)</f>
        <v>2003</v>
      </c>
    </row>
    <row r="2270" spans="1:18" x14ac:dyDescent="0.3">
      <c r="A2270" s="7" t="s">
        <v>6584</v>
      </c>
      <c r="B2270" s="7" t="s">
        <v>6585</v>
      </c>
      <c r="C2270" s="7" t="s">
        <v>6561</v>
      </c>
      <c r="D2270" s="7" t="s">
        <v>6586</v>
      </c>
      <c r="E2270" s="7">
        <f t="shared" si="35"/>
        <v>271.8</v>
      </c>
      <c r="F2270" s="7">
        <v>326.16000000000003</v>
      </c>
      <c r="G2270" s="7" t="s">
        <v>544</v>
      </c>
      <c r="H2270" s="7" t="s">
        <v>539</v>
      </c>
      <c r="I2270" s="2" t="e">
        <f>VLOOKUP($A2270,'[1]23500'!$B$3:$L$5634,1,0)</f>
        <v>#N/A</v>
      </c>
      <c r="J2270" s="2" t="e">
        <f>VLOOKUP($A2270,'[1]23500'!$B$3:$L$5634,2,0)</f>
        <v>#N/A</v>
      </c>
      <c r="K2270" s="2" t="e">
        <f>VLOOKUP($A2270,'[1]23500'!$B$3:$L$5634,3,0)</f>
        <v>#N/A</v>
      </c>
      <c r="L2270" s="2" t="e">
        <f>VLOOKUP($A2270,'[1]23500'!$B$3:$L$5634,4,0)</f>
        <v>#N/A</v>
      </c>
      <c r="M2270" s="2" t="e">
        <f>VLOOKUP($A2270,'[1]23500'!$B$3:$L$5634,5,0)</f>
        <v>#N/A</v>
      </c>
      <c r="N2270" s="2" t="e">
        <f>VLOOKUP($A2270,'[1]23500'!$B$3:$L$5634,6,0)</f>
        <v>#N/A</v>
      </c>
      <c r="O2270" s="2" t="e">
        <f>VLOOKUP($A2270,'[1]23500'!$B$3:$L$5634,7,0)</f>
        <v>#N/A</v>
      </c>
      <c r="P2270" s="2" t="e">
        <f>VLOOKUP($A2270,'[1]23500'!$B$3:$L$5634,8,0)</f>
        <v>#N/A</v>
      </c>
      <c r="Q2270" s="2" t="e">
        <f>VLOOKUP($A2270,'[1]23500'!$B$3:$L$5634,10,0)</f>
        <v>#N/A</v>
      </c>
      <c r="R2270" s="2" t="e">
        <f>VLOOKUP($A2270,'[1]23500'!$B$3:$L$5634,11,0)</f>
        <v>#N/A</v>
      </c>
    </row>
    <row r="2271" spans="1:18" x14ac:dyDescent="0.3">
      <c r="A2271" s="7" t="s">
        <v>6587</v>
      </c>
      <c r="B2271" s="7" t="s">
        <v>6588</v>
      </c>
      <c r="C2271" s="7" t="s">
        <v>6561</v>
      </c>
      <c r="D2271" s="7" t="s">
        <v>6589</v>
      </c>
      <c r="E2271" s="7">
        <f t="shared" si="35"/>
        <v>361.67500000000001</v>
      </c>
      <c r="F2271" s="7">
        <v>434.01</v>
      </c>
      <c r="G2271" s="7" t="s">
        <v>544</v>
      </c>
      <c r="H2271" s="7" t="s">
        <v>539</v>
      </c>
      <c r="I2271" s="2" t="e">
        <f>VLOOKUP($A2271,'[1]23500'!$B$3:$L$5634,1,0)</f>
        <v>#N/A</v>
      </c>
      <c r="J2271" s="2" t="e">
        <f>VLOOKUP($A2271,'[1]23500'!$B$3:$L$5634,2,0)</f>
        <v>#N/A</v>
      </c>
      <c r="K2271" s="2" t="e">
        <f>VLOOKUP($A2271,'[1]23500'!$B$3:$L$5634,3,0)</f>
        <v>#N/A</v>
      </c>
      <c r="L2271" s="2" t="e">
        <f>VLOOKUP($A2271,'[1]23500'!$B$3:$L$5634,4,0)</f>
        <v>#N/A</v>
      </c>
      <c r="M2271" s="2" t="e">
        <f>VLOOKUP($A2271,'[1]23500'!$B$3:$L$5634,5,0)</f>
        <v>#N/A</v>
      </c>
      <c r="N2271" s="2" t="e">
        <f>VLOOKUP($A2271,'[1]23500'!$B$3:$L$5634,6,0)</f>
        <v>#N/A</v>
      </c>
      <c r="O2271" s="2" t="e">
        <f>VLOOKUP($A2271,'[1]23500'!$B$3:$L$5634,7,0)</f>
        <v>#N/A</v>
      </c>
      <c r="P2271" s="2" t="e">
        <f>VLOOKUP($A2271,'[1]23500'!$B$3:$L$5634,8,0)</f>
        <v>#N/A</v>
      </c>
      <c r="Q2271" s="2" t="e">
        <f>VLOOKUP($A2271,'[1]23500'!$B$3:$L$5634,10,0)</f>
        <v>#N/A</v>
      </c>
      <c r="R2271" s="2" t="e">
        <f>VLOOKUP($A2271,'[1]23500'!$B$3:$L$5634,11,0)</f>
        <v>#N/A</v>
      </c>
    </row>
    <row r="2272" spans="1:18" x14ac:dyDescent="0.3">
      <c r="A2272" s="7" t="s">
        <v>6590</v>
      </c>
      <c r="B2272" s="7" t="s">
        <v>6591</v>
      </c>
      <c r="C2272" s="7" t="s">
        <v>680</v>
      </c>
      <c r="D2272" s="7" t="s">
        <v>6592</v>
      </c>
      <c r="E2272" s="7">
        <f t="shared" si="35"/>
        <v>7.2083333333333339</v>
      </c>
      <c r="F2272" s="7">
        <v>8.65</v>
      </c>
      <c r="G2272" s="7" t="s">
        <v>538</v>
      </c>
      <c r="H2272" s="7" t="s">
        <v>585</v>
      </c>
      <c r="I2272" s="2" t="e">
        <f>VLOOKUP($A2272,'[1]23500'!$B$3:$L$5634,1,0)</f>
        <v>#N/A</v>
      </c>
      <c r="J2272" s="2" t="e">
        <f>VLOOKUP($A2272,'[1]23500'!$B$3:$L$5634,2,0)</f>
        <v>#N/A</v>
      </c>
      <c r="K2272" s="2" t="e">
        <f>VLOOKUP($A2272,'[1]23500'!$B$3:$L$5634,3,0)</f>
        <v>#N/A</v>
      </c>
      <c r="L2272" s="2" t="e">
        <f>VLOOKUP($A2272,'[1]23500'!$B$3:$L$5634,4,0)</f>
        <v>#N/A</v>
      </c>
      <c r="M2272" s="2" t="e">
        <f>VLOOKUP($A2272,'[1]23500'!$B$3:$L$5634,5,0)</f>
        <v>#N/A</v>
      </c>
      <c r="N2272" s="2" t="e">
        <f>VLOOKUP($A2272,'[1]23500'!$B$3:$L$5634,6,0)</f>
        <v>#N/A</v>
      </c>
      <c r="O2272" s="2" t="e">
        <f>VLOOKUP($A2272,'[1]23500'!$B$3:$L$5634,7,0)</f>
        <v>#N/A</v>
      </c>
      <c r="P2272" s="2" t="e">
        <f>VLOOKUP($A2272,'[1]23500'!$B$3:$L$5634,8,0)</f>
        <v>#N/A</v>
      </c>
      <c r="Q2272" s="2" t="e">
        <f>VLOOKUP($A2272,'[1]23500'!$B$3:$L$5634,10,0)</f>
        <v>#N/A</v>
      </c>
      <c r="R2272" s="2" t="e">
        <f>VLOOKUP($A2272,'[1]23500'!$B$3:$L$5634,11,0)</f>
        <v>#N/A</v>
      </c>
    </row>
    <row r="2273" spans="1:18" x14ac:dyDescent="0.3">
      <c r="A2273" s="7" t="s">
        <v>6593</v>
      </c>
      <c r="B2273" s="7" t="s">
        <v>6594</v>
      </c>
      <c r="C2273" s="7" t="s">
        <v>680</v>
      </c>
      <c r="D2273" s="7" t="s">
        <v>6595</v>
      </c>
      <c r="E2273" s="7">
        <f t="shared" si="35"/>
        <v>7.2083333333333339</v>
      </c>
      <c r="F2273" s="7">
        <v>8.65</v>
      </c>
      <c r="G2273" s="7" t="s">
        <v>538</v>
      </c>
      <c r="H2273" s="7" t="s">
        <v>585</v>
      </c>
      <c r="I2273" s="2" t="str">
        <f>VLOOKUP($A2273,'[1]23500'!$B$3:$L$5634,1,0)</f>
        <v>POH07060AA4</v>
      </c>
      <c r="J2273" s="2" t="str">
        <f>VLOOKUP($A2273,'[1]23500'!$B$3:$L$5634,2,0)</f>
        <v>UCHWYT DO PK/PO 7 OZN/60 mm ŻÓŁTY  (100 szt.)</v>
      </c>
      <c r="K2273" s="2" t="str">
        <f>VLOOKUP($A2273,'[1]23500'!$B$3:$L$5634,3,0)</f>
        <v>paczka</v>
      </c>
      <c r="L2273" s="2" t="str">
        <f>VLOOKUP($A2273,'[1]23500'!$B$3:$L$5634,4,0)</f>
        <v>3926909700</v>
      </c>
      <c r="M2273" s="2" t="str">
        <f>VLOOKUP($A2273,'[1]23500'!$B$3:$L$5634,5,0)</f>
        <v>7330417021231</v>
      </c>
      <c r="N2273" s="2">
        <f>VLOOKUP($A2273,'[1]23500'!$B$3:$L$5634,6,0)</f>
        <v>8.5000000000000006E-2</v>
      </c>
      <c r="O2273" s="2" t="str">
        <f>VLOOKUP($A2273,'[1]23500'!$B$3:$L$5634,7,0)</f>
        <v>Kg</v>
      </c>
      <c r="P2273" s="2">
        <f>VLOOKUP($A2273,'[1]23500'!$B$3:$L$5634,8,0)</f>
        <v>8.5999999999999993E-2</v>
      </c>
      <c r="Q2273" s="2" t="str">
        <f>VLOOKUP($A2273,'[1]23500'!$B$3:$L$5634,10,0)</f>
        <v>Akcesoria</v>
      </c>
      <c r="R2273" s="2" t="str">
        <f>VLOOKUP($A2273,'[1]23500'!$B$3:$L$5634,11,0)</f>
        <v>6001</v>
      </c>
    </row>
    <row r="2274" spans="1:18" x14ac:dyDescent="0.3">
      <c r="A2274" s="7" t="s">
        <v>6596</v>
      </c>
      <c r="B2274" s="7" t="s">
        <v>6597</v>
      </c>
      <c r="C2274" s="7" t="s">
        <v>680</v>
      </c>
      <c r="D2274" s="7" t="s">
        <v>6598</v>
      </c>
      <c r="E2274" s="7">
        <f t="shared" si="35"/>
        <v>7.2083333333333339</v>
      </c>
      <c r="F2274" s="7">
        <v>8.65</v>
      </c>
      <c r="G2274" s="7" t="s">
        <v>538</v>
      </c>
      <c r="H2274" s="7" t="s">
        <v>585</v>
      </c>
      <c r="I2274" s="2" t="str">
        <f>VLOOKUP($A2274,'[1]23500'!$B$3:$L$5634,1,0)</f>
        <v>POH07060AA9</v>
      </c>
      <c r="J2274" s="2" t="str">
        <f>VLOOKUP($A2274,'[1]23500'!$B$3:$L$5634,2,0)</f>
        <v>UCHWYT DO PK/PO 7 OZN/60 mm BIAŁY  (100 szt.)</v>
      </c>
      <c r="K2274" s="2" t="str">
        <f>VLOOKUP($A2274,'[1]23500'!$B$3:$L$5634,3,0)</f>
        <v>paczka</v>
      </c>
      <c r="L2274" s="2" t="str">
        <f>VLOOKUP($A2274,'[1]23500'!$B$3:$L$5634,4,0)</f>
        <v>3926909700</v>
      </c>
      <c r="M2274" s="2" t="str">
        <f>VLOOKUP($A2274,'[1]23500'!$B$3:$L$5634,5,0)</f>
        <v>7330417037676</v>
      </c>
      <c r="N2274" s="2">
        <f>VLOOKUP($A2274,'[1]23500'!$B$3:$L$5634,6,0)</f>
        <v>8.5000000000000006E-2</v>
      </c>
      <c r="O2274" s="2" t="str">
        <f>VLOOKUP($A2274,'[1]23500'!$B$3:$L$5634,7,0)</f>
        <v>Kg</v>
      </c>
      <c r="P2274" s="2">
        <f>VLOOKUP($A2274,'[1]23500'!$B$3:$L$5634,8,0)</f>
        <v>8.5999999999999993E-2</v>
      </c>
      <c r="Q2274" s="2" t="str">
        <f>VLOOKUP($A2274,'[1]23500'!$B$3:$L$5634,10,0)</f>
        <v>Akcesoria</v>
      </c>
      <c r="R2274" s="2" t="str">
        <f>VLOOKUP($A2274,'[1]23500'!$B$3:$L$5634,11,0)</f>
        <v>6001</v>
      </c>
    </row>
    <row r="2275" spans="1:18" x14ac:dyDescent="0.3">
      <c r="A2275" s="7" t="s">
        <v>6599</v>
      </c>
      <c r="B2275" s="7" t="s">
        <v>6600</v>
      </c>
      <c r="C2275" s="7" t="s">
        <v>680</v>
      </c>
      <c r="D2275" s="7" t="s">
        <v>6601</v>
      </c>
      <c r="E2275" s="7">
        <f t="shared" si="35"/>
        <v>10.966666666666667</v>
      </c>
      <c r="F2275" s="7">
        <v>13.16</v>
      </c>
      <c r="G2275" s="7" t="s">
        <v>538</v>
      </c>
      <c r="H2275" s="7" t="s">
        <v>585</v>
      </c>
      <c r="I2275" s="2" t="str">
        <f>VLOOKUP($A2275,'[1]23500'!$B$3:$L$5634,1,0)</f>
        <v>POH12082AA0</v>
      </c>
      <c r="J2275" s="2" t="str">
        <f>VLOOKUP($A2275,'[1]23500'!$B$3:$L$5634,2,0)</f>
        <v>UCHWYT DO PK/PO 12 OZN/82 mm CZARNY  (100 szt.)</v>
      </c>
      <c r="K2275" s="2" t="str">
        <f>VLOOKUP($A2275,'[1]23500'!$B$3:$L$5634,3,0)</f>
        <v>paczka</v>
      </c>
      <c r="L2275" s="2" t="str">
        <f>VLOOKUP($A2275,'[1]23500'!$B$3:$L$5634,4,0)</f>
        <v>3926909700</v>
      </c>
      <c r="M2275" s="2" t="str">
        <f>VLOOKUP($A2275,'[1]23500'!$B$3:$L$5634,5,0)</f>
        <v>7330417133095</v>
      </c>
      <c r="N2275" s="2">
        <f>VLOOKUP($A2275,'[1]23500'!$B$3:$L$5634,6,0)</f>
        <v>0.123</v>
      </c>
      <c r="O2275" s="2" t="str">
        <f>VLOOKUP($A2275,'[1]23500'!$B$3:$L$5634,7,0)</f>
        <v>Kg</v>
      </c>
      <c r="P2275" s="2">
        <f>VLOOKUP($A2275,'[1]23500'!$B$3:$L$5634,8,0)</f>
        <v>0.124</v>
      </c>
      <c r="Q2275" s="2" t="str">
        <f>VLOOKUP($A2275,'[1]23500'!$B$3:$L$5634,10,0)</f>
        <v>Akcesoria</v>
      </c>
      <c r="R2275" s="2" t="str">
        <f>VLOOKUP($A2275,'[1]23500'!$B$3:$L$5634,11,0)</f>
        <v>6001</v>
      </c>
    </row>
    <row r="2276" spans="1:18" x14ac:dyDescent="0.3">
      <c r="A2276" s="7" t="s">
        <v>6602</v>
      </c>
      <c r="B2276" s="7" t="s">
        <v>6603</v>
      </c>
      <c r="C2276" s="7" t="s">
        <v>680</v>
      </c>
      <c r="D2276" s="7" t="s">
        <v>6604</v>
      </c>
      <c r="E2276" s="7">
        <f t="shared" si="35"/>
        <v>10.966666666666667</v>
      </c>
      <c r="F2276" s="7">
        <v>13.16</v>
      </c>
      <c r="G2276" s="7" t="s">
        <v>538</v>
      </c>
      <c r="H2276" s="7" t="s">
        <v>585</v>
      </c>
      <c r="I2276" s="2" t="str">
        <f>VLOOKUP($A2276,'[1]23500'!$B$3:$L$5634,1,0)</f>
        <v>POH12082AA4</v>
      </c>
      <c r="J2276" s="2" t="str">
        <f>VLOOKUP($A2276,'[1]23500'!$B$3:$L$5634,2,0)</f>
        <v>UCHWYT DO PK/PO 12 OZN/82 mm ŻÓŁTY  (100 szt.)</v>
      </c>
      <c r="K2276" s="2" t="str">
        <f>VLOOKUP($A2276,'[1]23500'!$B$3:$L$5634,3,0)</f>
        <v>paczka</v>
      </c>
      <c r="L2276" s="2" t="str">
        <f>VLOOKUP($A2276,'[1]23500'!$B$3:$L$5634,4,0)</f>
        <v>3926909700</v>
      </c>
      <c r="M2276" s="2" t="str">
        <f>VLOOKUP($A2276,'[1]23500'!$B$3:$L$5634,5,0)</f>
        <v>7330417021248</v>
      </c>
      <c r="N2276" s="2">
        <f>VLOOKUP($A2276,'[1]23500'!$B$3:$L$5634,6,0)</f>
        <v>0.123</v>
      </c>
      <c r="O2276" s="2" t="str">
        <f>VLOOKUP($A2276,'[1]23500'!$B$3:$L$5634,7,0)</f>
        <v>Kg</v>
      </c>
      <c r="P2276" s="2">
        <f>VLOOKUP($A2276,'[1]23500'!$B$3:$L$5634,8,0)</f>
        <v>0.124</v>
      </c>
      <c r="Q2276" s="2" t="str">
        <f>VLOOKUP($A2276,'[1]23500'!$B$3:$L$5634,10,0)</f>
        <v>Akcesoria</v>
      </c>
      <c r="R2276" s="2" t="str">
        <f>VLOOKUP($A2276,'[1]23500'!$B$3:$L$5634,11,0)</f>
        <v>6001</v>
      </c>
    </row>
    <row r="2277" spans="1:18" x14ac:dyDescent="0.3">
      <c r="A2277" s="7" t="s">
        <v>6605</v>
      </c>
      <c r="B2277" s="7" t="s">
        <v>6606</v>
      </c>
      <c r="C2277" s="7" t="s">
        <v>680</v>
      </c>
      <c r="D2277" s="7" t="s">
        <v>6607</v>
      </c>
      <c r="E2277" s="7">
        <f t="shared" si="35"/>
        <v>10.966666666666667</v>
      </c>
      <c r="F2277" s="7">
        <v>13.16</v>
      </c>
      <c r="G2277" s="7" t="s">
        <v>538</v>
      </c>
      <c r="H2277" s="7" t="s">
        <v>585</v>
      </c>
      <c r="I2277" s="2" t="str">
        <f>VLOOKUP($A2277,'[1]23500'!$B$3:$L$5634,1,0)</f>
        <v>POH12082AA9</v>
      </c>
      <c r="J2277" s="2" t="str">
        <f>VLOOKUP($A2277,'[1]23500'!$B$3:$L$5634,2,0)</f>
        <v>UCHWYT DO PK/PO 12 OZN/82 mm BIAŁY  (100 szt.)</v>
      </c>
      <c r="K2277" s="2" t="str">
        <f>VLOOKUP($A2277,'[1]23500'!$B$3:$L$5634,3,0)</f>
        <v>paczka</v>
      </c>
      <c r="L2277" s="2" t="str">
        <f>VLOOKUP($A2277,'[1]23500'!$B$3:$L$5634,4,0)</f>
        <v>3926909700</v>
      </c>
      <c r="M2277" s="2" t="str">
        <f>VLOOKUP($A2277,'[1]23500'!$B$3:$L$5634,5,0)</f>
        <v>7330417037690</v>
      </c>
      <c r="N2277" s="2">
        <f>VLOOKUP($A2277,'[1]23500'!$B$3:$L$5634,6,0)</f>
        <v>0.123</v>
      </c>
      <c r="O2277" s="2" t="str">
        <f>VLOOKUP($A2277,'[1]23500'!$B$3:$L$5634,7,0)</f>
        <v>Kg</v>
      </c>
      <c r="P2277" s="2">
        <f>VLOOKUP($A2277,'[1]23500'!$B$3:$L$5634,8,0)</f>
        <v>0.124</v>
      </c>
      <c r="Q2277" s="2" t="str">
        <f>VLOOKUP($A2277,'[1]23500'!$B$3:$L$5634,10,0)</f>
        <v>Akcesoria</v>
      </c>
      <c r="R2277" s="2" t="str">
        <f>VLOOKUP($A2277,'[1]23500'!$B$3:$L$5634,11,0)</f>
        <v>6001</v>
      </c>
    </row>
    <row r="2278" spans="1:18" x14ac:dyDescent="0.3">
      <c r="A2278" s="7" t="s">
        <v>6608</v>
      </c>
      <c r="B2278" s="7" t="s">
        <v>6609</v>
      </c>
      <c r="C2278" s="7" t="s">
        <v>680</v>
      </c>
      <c r="D2278" s="7" t="s">
        <v>6610</v>
      </c>
      <c r="E2278" s="7">
        <f t="shared" si="35"/>
        <v>14.133333333333335</v>
      </c>
      <c r="F2278" s="7">
        <v>16.96</v>
      </c>
      <c r="G2278" s="7" t="s">
        <v>538</v>
      </c>
      <c r="H2278" s="7" t="s">
        <v>585</v>
      </c>
      <c r="I2278" s="2" t="str">
        <f>VLOOKUP($A2278,'[1]23500'!$B$3:$L$5634,1,0)</f>
        <v>POH18110AA0</v>
      </c>
      <c r="J2278" s="2" t="str">
        <f>VLOOKUP($A2278,'[1]23500'!$B$3:$L$5634,2,0)</f>
        <v>UCHWYT DO PK/PO 18 OZN/110 mm CZARNY  (100 szt.)</v>
      </c>
      <c r="K2278" s="2" t="str">
        <f>VLOOKUP($A2278,'[1]23500'!$B$3:$L$5634,3,0)</f>
        <v>paczka</v>
      </c>
      <c r="L2278" s="2" t="str">
        <f>VLOOKUP($A2278,'[1]23500'!$B$3:$L$5634,4,0)</f>
        <v>3926909700</v>
      </c>
      <c r="M2278" s="2" t="str">
        <f>VLOOKUP($A2278,'[1]23500'!$B$3:$L$5634,5,0)</f>
        <v>7330417037706</v>
      </c>
      <c r="N2278" s="2">
        <f>VLOOKUP($A2278,'[1]23500'!$B$3:$L$5634,6,0)</f>
        <v>0.16</v>
      </c>
      <c r="O2278" s="2" t="str">
        <f>VLOOKUP($A2278,'[1]23500'!$B$3:$L$5634,7,0)</f>
        <v>Kg</v>
      </c>
      <c r="P2278" s="2">
        <f>VLOOKUP($A2278,'[1]23500'!$B$3:$L$5634,8,0)</f>
        <v>0.161</v>
      </c>
      <c r="Q2278" s="2" t="str">
        <f>VLOOKUP($A2278,'[1]23500'!$B$3:$L$5634,10,0)</f>
        <v>Akcesoria</v>
      </c>
      <c r="R2278" s="2" t="str">
        <f>VLOOKUP($A2278,'[1]23500'!$B$3:$L$5634,11,0)</f>
        <v>6001</v>
      </c>
    </row>
    <row r="2279" spans="1:18" x14ac:dyDescent="0.3">
      <c r="A2279" s="7" t="s">
        <v>6611</v>
      </c>
      <c r="B2279" s="7" t="s">
        <v>6612</v>
      </c>
      <c r="C2279" s="7" t="s">
        <v>680</v>
      </c>
      <c r="D2279" s="7" t="s">
        <v>6613</v>
      </c>
      <c r="E2279" s="7">
        <f t="shared" si="35"/>
        <v>14.133333333333335</v>
      </c>
      <c r="F2279" s="7">
        <v>16.96</v>
      </c>
      <c r="G2279" s="7" t="s">
        <v>538</v>
      </c>
      <c r="H2279" s="7" t="s">
        <v>585</v>
      </c>
      <c r="I2279" s="2" t="str">
        <f>VLOOKUP($A2279,'[1]23500'!$B$3:$L$5634,1,0)</f>
        <v>POH18110AA4</v>
      </c>
      <c r="J2279" s="2" t="str">
        <f>VLOOKUP($A2279,'[1]23500'!$B$3:$L$5634,2,0)</f>
        <v>UCHWYT DO PK/PO 18 OZN/110 mm ŻÓŁTY  (100 szt.)</v>
      </c>
      <c r="K2279" s="2" t="str">
        <f>VLOOKUP($A2279,'[1]23500'!$B$3:$L$5634,3,0)</f>
        <v>paczka</v>
      </c>
      <c r="L2279" s="2" t="str">
        <f>VLOOKUP($A2279,'[1]23500'!$B$3:$L$5634,4,0)</f>
        <v>3926909700</v>
      </c>
      <c r="M2279" s="2" t="str">
        <f>VLOOKUP($A2279,'[1]23500'!$B$3:$L$5634,5,0)</f>
        <v>7330417021255</v>
      </c>
      <c r="N2279" s="2">
        <f>VLOOKUP($A2279,'[1]23500'!$B$3:$L$5634,6,0)</f>
        <v>0.16</v>
      </c>
      <c r="O2279" s="2" t="str">
        <f>VLOOKUP($A2279,'[1]23500'!$B$3:$L$5634,7,0)</f>
        <v>Kg</v>
      </c>
      <c r="P2279" s="2">
        <f>VLOOKUP($A2279,'[1]23500'!$B$3:$L$5634,8,0)</f>
        <v>0.161</v>
      </c>
      <c r="Q2279" s="2" t="str">
        <f>VLOOKUP($A2279,'[1]23500'!$B$3:$L$5634,10,0)</f>
        <v>Akcesoria</v>
      </c>
      <c r="R2279" s="2" t="str">
        <f>VLOOKUP($A2279,'[1]23500'!$B$3:$L$5634,11,0)</f>
        <v>6001</v>
      </c>
    </row>
    <row r="2280" spans="1:18" x14ac:dyDescent="0.3">
      <c r="A2280" s="7" t="s">
        <v>6614</v>
      </c>
      <c r="B2280" s="7" t="s">
        <v>6615</v>
      </c>
      <c r="C2280" s="7" t="s">
        <v>680</v>
      </c>
      <c r="D2280" s="7" t="s">
        <v>6616</v>
      </c>
      <c r="E2280" s="7">
        <f t="shared" si="35"/>
        <v>14.133333333333335</v>
      </c>
      <c r="F2280" s="7">
        <v>16.96</v>
      </c>
      <c r="G2280" s="7" t="s">
        <v>538</v>
      </c>
      <c r="H2280" s="7" t="s">
        <v>585</v>
      </c>
      <c r="I2280" s="2" t="str">
        <f>VLOOKUP($A2280,'[1]23500'!$B$3:$L$5634,1,0)</f>
        <v>POH18110AA9</v>
      </c>
      <c r="J2280" s="2" t="str">
        <f>VLOOKUP($A2280,'[1]23500'!$B$3:$L$5634,2,0)</f>
        <v>UCHWYT DO PK/PO 18 OZN/110 mm BIAŁY  (100 szt.)</v>
      </c>
      <c r="K2280" s="2" t="str">
        <f>VLOOKUP($A2280,'[1]23500'!$B$3:$L$5634,3,0)</f>
        <v>paczka</v>
      </c>
      <c r="L2280" s="2" t="str">
        <f>VLOOKUP($A2280,'[1]23500'!$B$3:$L$5634,4,0)</f>
        <v>3926909700</v>
      </c>
      <c r="M2280" s="2" t="str">
        <f>VLOOKUP($A2280,'[1]23500'!$B$3:$L$5634,5,0)</f>
        <v>7330417037713</v>
      </c>
      <c r="N2280" s="2">
        <f>VLOOKUP($A2280,'[1]23500'!$B$3:$L$5634,6,0)</f>
        <v>0.16</v>
      </c>
      <c r="O2280" s="2" t="str">
        <f>VLOOKUP($A2280,'[1]23500'!$B$3:$L$5634,7,0)</f>
        <v>Kg</v>
      </c>
      <c r="P2280" s="2">
        <f>VLOOKUP($A2280,'[1]23500'!$B$3:$L$5634,8,0)</f>
        <v>0.161</v>
      </c>
      <c r="Q2280" s="2" t="str">
        <f>VLOOKUP($A2280,'[1]23500'!$B$3:$L$5634,10,0)</f>
        <v>Akcesoria</v>
      </c>
      <c r="R2280" s="2" t="str">
        <f>VLOOKUP($A2280,'[1]23500'!$B$3:$L$5634,11,0)</f>
        <v>6001</v>
      </c>
    </row>
    <row r="2281" spans="1:18" x14ac:dyDescent="0.3">
      <c r="A2281" s="7" t="s">
        <v>6617</v>
      </c>
      <c r="B2281" s="7" t="s">
        <v>6618</v>
      </c>
      <c r="C2281" s="7" t="s">
        <v>680</v>
      </c>
      <c r="D2281" s="7" t="s">
        <v>6619</v>
      </c>
      <c r="E2281" s="7">
        <f t="shared" si="35"/>
        <v>27.324999999999999</v>
      </c>
      <c r="F2281" s="7">
        <v>32.79</v>
      </c>
      <c r="G2281" s="7" t="s">
        <v>538</v>
      </c>
      <c r="H2281" s="7" t="s">
        <v>585</v>
      </c>
      <c r="I2281" s="2" t="str">
        <f>VLOOKUP($A2281,'[1]23500'!$B$3:$L$5634,1,0)</f>
        <v>POH30152AA0</v>
      </c>
      <c r="J2281" s="2" t="str">
        <f>VLOOKUP($A2281,'[1]23500'!$B$3:$L$5634,2,0)</f>
        <v>UCHWYT DO PK/PO 30 OZN/152 mm CZARNY  (100 szt.)</v>
      </c>
      <c r="K2281" s="2" t="str">
        <f>VLOOKUP($A2281,'[1]23500'!$B$3:$L$5634,3,0)</f>
        <v>paczka</v>
      </c>
      <c r="L2281" s="2" t="str">
        <f>VLOOKUP($A2281,'[1]23500'!$B$3:$L$5634,4,0)</f>
        <v>0000000000</v>
      </c>
      <c r="M2281" s="2" t="str">
        <f>VLOOKUP($A2281,'[1]23500'!$B$3:$L$5634,5,0)</f>
        <v>7330417051382</v>
      </c>
      <c r="N2281" s="2">
        <f>VLOOKUP($A2281,'[1]23500'!$B$3:$L$5634,6,0)</f>
        <v>0</v>
      </c>
      <c r="O2281" s="2">
        <f>VLOOKUP($A2281,'[1]23500'!$B$3:$L$5634,7,0)</f>
        <v>0</v>
      </c>
      <c r="P2281" s="2">
        <f>VLOOKUP($A2281,'[1]23500'!$B$3:$L$5634,8,0)</f>
        <v>0</v>
      </c>
      <c r="Q2281" s="2" t="str">
        <f>VLOOKUP($A2281,'[1]23500'!$B$3:$L$5634,10,0)</f>
        <v>Akcesoria</v>
      </c>
      <c r="R2281" s="2" t="str">
        <f>VLOOKUP($A2281,'[1]23500'!$B$3:$L$5634,11,0)</f>
        <v>6001</v>
      </c>
    </row>
    <row r="2282" spans="1:18" x14ac:dyDescent="0.3">
      <c r="A2282" s="7" t="s">
        <v>6617</v>
      </c>
      <c r="B2282" s="7" t="s">
        <v>6620</v>
      </c>
      <c r="C2282" s="7" t="s">
        <v>680</v>
      </c>
      <c r="D2282" s="7" t="s">
        <v>6621</v>
      </c>
      <c r="E2282" s="7">
        <f t="shared" si="35"/>
        <v>27.324999999999999</v>
      </c>
      <c r="F2282" s="7">
        <v>32.79</v>
      </c>
      <c r="G2282" s="7" t="s">
        <v>538</v>
      </c>
      <c r="H2282" s="7" t="s">
        <v>585</v>
      </c>
      <c r="I2282" s="2" t="str">
        <f>VLOOKUP($A2282,'[1]23500'!$B$3:$L$5634,1,0)</f>
        <v>POH30152AA0</v>
      </c>
      <c r="J2282" s="2" t="str">
        <f>VLOOKUP($A2282,'[1]23500'!$B$3:$L$5634,2,0)</f>
        <v>UCHWYT DO PK/PO 30 OZN/152 mm CZARNY  (100 szt.)</v>
      </c>
      <c r="K2282" s="2" t="str">
        <f>VLOOKUP($A2282,'[1]23500'!$B$3:$L$5634,3,0)</f>
        <v>paczka</v>
      </c>
      <c r="L2282" s="2" t="str">
        <f>VLOOKUP($A2282,'[1]23500'!$B$3:$L$5634,4,0)</f>
        <v>0000000000</v>
      </c>
      <c r="M2282" s="2" t="str">
        <f>VLOOKUP($A2282,'[1]23500'!$B$3:$L$5634,5,0)</f>
        <v>7330417051382</v>
      </c>
      <c r="N2282" s="2">
        <f>VLOOKUP($A2282,'[1]23500'!$B$3:$L$5634,6,0)</f>
        <v>0</v>
      </c>
      <c r="O2282" s="2">
        <f>VLOOKUP($A2282,'[1]23500'!$B$3:$L$5634,7,0)</f>
        <v>0</v>
      </c>
      <c r="P2282" s="2">
        <f>VLOOKUP($A2282,'[1]23500'!$B$3:$L$5634,8,0)</f>
        <v>0</v>
      </c>
      <c r="Q2282" s="2" t="str">
        <f>VLOOKUP($A2282,'[1]23500'!$B$3:$L$5634,10,0)</f>
        <v>Akcesoria</v>
      </c>
      <c r="R2282" s="2" t="str">
        <f>VLOOKUP($A2282,'[1]23500'!$B$3:$L$5634,11,0)</f>
        <v>6001</v>
      </c>
    </row>
    <row r="2283" spans="1:18" x14ac:dyDescent="0.3">
      <c r="A2283" s="7" t="s">
        <v>6622</v>
      </c>
      <c r="B2283" s="7" t="s">
        <v>6623</v>
      </c>
      <c r="C2283" s="7" t="s">
        <v>969</v>
      </c>
      <c r="D2283" s="7" t="s">
        <v>6624</v>
      </c>
      <c r="E2283" s="7">
        <f t="shared" si="35"/>
        <v>142.16666666666666</v>
      </c>
      <c r="F2283" s="7">
        <v>170.6</v>
      </c>
      <c r="G2283" s="7" t="s">
        <v>544</v>
      </c>
      <c r="H2283" s="7" t="s">
        <v>539</v>
      </c>
      <c r="I2283" s="2" t="str">
        <f>VLOOKUP($A2283,'[1]23500'!$B$3:$L$5634,1,0)</f>
        <v>POZ01000DN4</v>
      </c>
      <c r="J2283" s="2" t="str">
        <f>VLOOKUP($A2283,'[1]23500'!$B$3:$L$5634,2,0)</f>
        <v>PROFIL 0.25 mm2 ŻÓŁTY BEZHALOGENOWY (50 m.)</v>
      </c>
      <c r="K2283" s="2" t="str">
        <f>VLOOKUP($A2283,'[1]23500'!$B$3:$L$5634,3,0)</f>
        <v>rolka</v>
      </c>
      <c r="L2283" s="2" t="str">
        <f>VLOOKUP($A2283,'[1]23500'!$B$3:$L$5634,4,0)</f>
        <v>3926909700</v>
      </c>
      <c r="M2283" s="2">
        <f>VLOOKUP($A2283,'[1]23500'!$B$3:$L$5634,5,0)</f>
        <v>0</v>
      </c>
      <c r="N2283" s="2">
        <f>VLOOKUP($A2283,'[1]23500'!$B$3:$L$5634,6,0)</f>
        <v>0.19500000000000001</v>
      </c>
      <c r="O2283" s="2" t="str">
        <f>VLOOKUP($A2283,'[1]23500'!$B$3:$L$5634,7,0)</f>
        <v>Kg</v>
      </c>
      <c r="P2283" s="2">
        <f>VLOOKUP($A2283,'[1]23500'!$B$3:$L$5634,8,0)</f>
        <v>0.21099999999999999</v>
      </c>
      <c r="Q2283" s="2" t="str">
        <f>VLOOKUP($A2283,'[1]23500'!$B$3:$L$5634,10,0)</f>
        <v>Na przewody</v>
      </c>
      <c r="R2283" s="2" t="str">
        <f>VLOOKUP($A2283,'[1]23500'!$B$3:$L$5634,11,0)</f>
        <v>1003</v>
      </c>
    </row>
    <row r="2284" spans="1:18" x14ac:dyDescent="0.3">
      <c r="A2284" s="7" t="s">
        <v>6625</v>
      </c>
      <c r="B2284" s="7" t="s">
        <v>6626</v>
      </c>
      <c r="C2284" s="7" t="s">
        <v>969</v>
      </c>
      <c r="D2284" s="7" t="s">
        <v>6627</v>
      </c>
      <c r="E2284" s="7">
        <f t="shared" si="35"/>
        <v>142.16666666666666</v>
      </c>
      <c r="F2284" s="7">
        <v>170.6</v>
      </c>
      <c r="G2284" s="7" t="s">
        <v>544</v>
      </c>
      <c r="H2284" s="7" t="s">
        <v>6307</v>
      </c>
      <c r="I2284" s="2" t="str">
        <f>VLOOKUP($A2284,'[1]23500'!$B$3:$L$5634,1,0)</f>
        <v>POZ01000DN9</v>
      </c>
      <c r="J2284" s="2" t="str">
        <f>VLOOKUP($A2284,'[1]23500'!$B$3:$L$5634,2,0)</f>
        <v>PROFIL 0.25 mm2 BIAŁY BEZHALOGENOWY  (50 m.)</v>
      </c>
      <c r="K2284" s="2" t="str">
        <f>VLOOKUP($A2284,'[1]23500'!$B$3:$L$5634,3,0)</f>
        <v>rolka</v>
      </c>
      <c r="L2284" s="2" t="str">
        <f>VLOOKUP($A2284,'[1]23500'!$B$3:$L$5634,4,0)</f>
        <v>3926909700</v>
      </c>
      <c r="M2284" s="2">
        <f>VLOOKUP($A2284,'[1]23500'!$B$3:$L$5634,5,0)</f>
        <v>0</v>
      </c>
      <c r="N2284" s="2">
        <f>VLOOKUP($A2284,'[1]23500'!$B$3:$L$5634,6,0)</f>
        <v>0.19500000000000001</v>
      </c>
      <c r="O2284" s="2" t="str">
        <f>VLOOKUP($A2284,'[1]23500'!$B$3:$L$5634,7,0)</f>
        <v>Kg</v>
      </c>
      <c r="P2284" s="2">
        <f>VLOOKUP($A2284,'[1]23500'!$B$3:$L$5634,8,0)</f>
        <v>0.21099999999999999</v>
      </c>
      <c r="Q2284" s="2" t="str">
        <f>VLOOKUP($A2284,'[1]23500'!$B$3:$L$5634,10,0)</f>
        <v>Na przewody</v>
      </c>
      <c r="R2284" s="2" t="str">
        <f>VLOOKUP($A2284,'[1]23500'!$B$3:$L$5634,11,0)</f>
        <v>1003</v>
      </c>
    </row>
    <row r="2285" spans="1:18" x14ac:dyDescent="0.3">
      <c r="A2285" s="7" t="s">
        <v>6628</v>
      </c>
      <c r="B2285" s="7" t="s">
        <v>6629</v>
      </c>
      <c r="C2285" s="7" t="s">
        <v>6392</v>
      </c>
      <c r="D2285" s="7" t="s">
        <v>6630</v>
      </c>
      <c r="E2285" s="7">
        <f t="shared" si="35"/>
        <v>601.52500000000009</v>
      </c>
      <c r="F2285" s="7">
        <v>721.83</v>
      </c>
      <c r="G2285" s="7" t="s">
        <v>544</v>
      </c>
      <c r="H2285" s="7" t="s">
        <v>539</v>
      </c>
      <c r="I2285" s="2" t="str">
        <f>VLOOKUP($A2285,'[1]23500'!$B$3:$L$5634,1,0)</f>
        <v>POZ01000KN4</v>
      </c>
      <c r="J2285" s="2" t="str">
        <f>VLOOKUP($A2285,'[1]23500'!$B$3:$L$5634,2,0)</f>
        <v>PROFIL BEZHALOGENOWY 0.25 mm2 ŻÓŁTY  (250 m.)</v>
      </c>
      <c r="K2285" s="2" t="str">
        <f>VLOOKUP($A2285,'[1]23500'!$B$3:$L$5634,3,0)</f>
        <v>karton</v>
      </c>
      <c r="L2285" s="2" t="str">
        <f>VLOOKUP($A2285,'[1]23500'!$B$3:$L$5634,4,0)</f>
        <v>3926909700</v>
      </c>
      <c r="M2285" s="2" t="str">
        <f>VLOOKUP($A2285,'[1]23500'!$B$3:$L$5634,5,0)</f>
        <v>7330417032756</v>
      </c>
      <c r="N2285" s="2">
        <f>VLOOKUP($A2285,'[1]23500'!$B$3:$L$5634,6,0)</f>
        <v>0.97599999999999998</v>
      </c>
      <c r="O2285" s="2" t="str">
        <f>VLOOKUP($A2285,'[1]23500'!$B$3:$L$5634,7,0)</f>
        <v>Kg</v>
      </c>
      <c r="P2285" s="2">
        <f>VLOOKUP($A2285,'[1]23500'!$B$3:$L$5634,8,0)</f>
        <v>1.056</v>
      </c>
      <c r="Q2285" s="2" t="str">
        <f>VLOOKUP($A2285,'[1]23500'!$B$3:$L$5634,10,0)</f>
        <v>Na przewody</v>
      </c>
      <c r="R2285" s="2" t="str">
        <f>VLOOKUP($A2285,'[1]23500'!$B$3:$L$5634,11,0)</f>
        <v>1003</v>
      </c>
    </row>
    <row r="2286" spans="1:18" x14ac:dyDescent="0.3">
      <c r="A2286" s="7" t="s">
        <v>6631</v>
      </c>
      <c r="B2286" s="7" t="s">
        <v>6632</v>
      </c>
      <c r="C2286" s="7" t="s">
        <v>6392</v>
      </c>
      <c r="D2286" s="7" t="s">
        <v>6633</v>
      </c>
      <c r="E2286" s="7">
        <f t="shared" si="35"/>
        <v>601.52500000000009</v>
      </c>
      <c r="F2286" s="7">
        <v>721.83</v>
      </c>
      <c r="G2286" s="7" t="s">
        <v>544</v>
      </c>
      <c r="H2286" s="7" t="s">
        <v>539</v>
      </c>
      <c r="I2286" s="2" t="str">
        <f>VLOOKUP($A2286,'[1]23500'!$B$3:$L$5634,1,0)</f>
        <v>POZ01000KN9</v>
      </c>
      <c r="J2286" s="2" t="str">
        <f>VLOOKUP($A2286,'[1]23500'!$B$3:$L$5634,2,0)</f>
        <v>PROFIL BEZHALOGENOWY 0.25 mm2 BIAŁY  (250 m.)</v>
      </c>
      <c r="K2286" s="2" t="str">
        <f>VLOOKUP($A2286,'[1]23500'!$B$3:$L$5634,3,0)</f>
        <v>karton</v>
      </c>
      <c r="L2286" s="2" t="str">
        <f>VLOOKUP($A2286,'[1]23500'!$B$3:$L$5634,4,0)</f>
        <v>3926909700</v>
      </c>
      <c r="M2286" s="2" t="str">
        <f>VLOOKUP($A2286,'[1]23500'!$B$3:$L$5634,5,0)</f>
        <v>7330417032770</v>
      </c>
      <c r="N2286" s="2">
        <f>VLOOKUP($A2286,'[1]23500'!$B$3:$L$5634,6,0)</f>
        <v>0.97599999999999998</v>
      </c>
      <c r="O2286" s="2" t="str">
        <f>VLOOKUP($A2286,'[1]23500'!$B$3:$L$5634,7,0)</f>
        <v>Kg</v>
      </c>
      <c r="P2286" s="2">
        <f>VLOOKUP($A2286,'[1]23500'!$B$3:$L$5634,8,0)</f>
        <v>1.056</v>
      </c>
      <c r="Q2286" s="2" t="str">
        <f>VLOOKUP($A2286,'[1]23500'!$B$3:$L$5634,10,0)</f>
        <v>Na przewody</v>
      </c>
      <c r="R2286" s="2" t="str">
        <f>VLOOKUP($A2286,'[1]23500'!$B$3:$L$5634,11,0)</f>
        <v>1003</v>
      </c>
    </row>
    <row r="2287" spans="1:18" x14ac:dyDescent="0.3">
      <c r="A2287" s="7" t="s">
        <v>6634</v>
      </c>
      <c r="B2287" s="7" t="s">
        <v>6635</v>
      </c>
      <c r="C2287" s="7" t="s">
        <v>969</v>
      </c>
      <c r="D2287" s="7" t="s">
        <v>6636</v>
      </c>
      <c r="E2287" s="7">
        <f t="shared" si="35"/>
        <v>142.16666666666666</v>
      </c>
      <c r="F2287" s="7">
        <v>170.6</v>
      </c>
      <c r="G2287" s="7" t="s">
        <v>544</v>
      </c>
      <c r="H2287" s="7" t="s">
        <v>539</v>
      </c>
      <c r="I2287" s="2" t="str">
        <f>VLOOKUP($A2287,'[1]23500'!$B$3:$L$5634,1,0)</f>
        <v>POZ02000DN4</v>
      </c>
      <c r="J2287" s="2" t="str">
        <f>VLOOKUP($A2287,'[1]23500'!$B$3:$L$5634,2,0)</f>
        <v>PROFIL 0.5 mm2 ŻÓŁTY BEZHALOGENOWY   (50 m.)</v>
      </c>
      <c r="K2287" s="2" t="str">
        <f>VLOOKUP($A2287,'[1]23500'!$B$3:$L$5634,3,0)</f>
        <v>rolka</v>
      </c>
      <c r="L2287" s="2" t="str">
        <f>VLOOKUP($A2287,'[1]23500'!$B$3:$L$5634,4,0)</f>
        <v>3926909700</v>
      </c>
      <c r="M2287" s="2">
        <f>VLOOKUP($A2287,'[1]23500'!$B$3:$L$5634,5,0)</f>
        <v>0</v>
      </c>
      <c r="N2287" s="2">
        <f>VLOOKUP($A2287,'[1]23500'!$B$3:$L$5634,6,0)</f>
        <v>0.26800000000000002</v>
      </c>
      <c r="O2287" s="2" t="str">
        <f>VLOOKUP($A2287,'[1]23500'!$B$3:$L$5634,7,0)</f>
        <v>Kg</v>
      </c>
      <c r="P2287" s="2">
        <f>VLOOKUP($A2287,'[1]23500'!$B$3:$L$5634,8,0)</f>
        <v>0.28399999999999997</v>
      </c>
      <c r="Q2287" s="2" t="str">
        <f>VLOOKUP($A2287,'[1]23500'!$B$3:$L$5634,10,0)</f>
        <v>Na przewody</v>
      </c>
      <c r="R2287" s="2" t="str">
        <f>VLOOKUP($A2287,'[1]23500'!$B$3:$L$5634,11,0)</f>
        <v>1003</v>
      </c>
    </row>
    <row r="2288" spans="1:18" x14ac:dyDescent="0.3">
      <c r="A2288" s="7" t="s">
        <v>6637</v>
      </c>
      <c r="B2288" s="7" t="s">
        <v>6638</v>
      </c>
      <c r="C2288" s="7" t="s">
        <v>6399</v>
      </c>
      <c r="D2288" s="7" t="s">
        <v>6639</v>
      </c>
      <c r="E2288" s="7">
        <f t="shared" si="35"/>
        <v>142.16666666666666</v>
      </c>
      <c r="F2288" s="7">
        <v>170.6</v>
      </c>
      <c r="G2288" s="7" t="s">
        <v>544</v>
      </c>
      <c r="H2288" s="7" t="s">
        <v>539</v>
      </c>
      <c r="I2288" s="2" t="str">
        <f>VLOOKUP($A2288,'[1]23500'!$B$3:$L$5634,1,0)</f>
        <v>POZ02000DN9</v>
      </c>
      <c r="J2288" s="2" t="str">
        <f>VLOOKUP($A2288,'[1]23500'!$B$3:$L$5634,2,0)</f>
        <v>PROFIL 0.5 mm2 BIAŁY BEZHALOGENOWY  (50 m.)</v>
      </c>
      <c r="K2288" s="2" t="str">
        <f>VLOOKUP($A2288,'[1]23500'!$B$3:$L$5634,3,0)</f>
        <v>rolka</v>
      </c>
      <c r="L2288" s="2" t="str">
        <f>VLOOKUP($A2288,'[1]23500'!$B$3:$L$5634,4,0)</f>
        <v>3926909700</v>
      </c>
      <c r="M2288" s="2">
        <f>VLOOKUP($A2288,'[1]23500'!$B$3:$L$5634,5,0)</f>
        <v>0</v>
      </c>
      <c r="N2288" s="2">
        <f>VLOOKUP($A2288,'[1]23500'!$B$3:$L$5634,6,0)</f>
        <v>0.26800000000000002</v>
      </c>
      <c r="O2288" s="2" t="str">
        <f>VLOOKUP($A2288,'[1]23500'!$B$3:$L$5634,7,0)</f>
        <v>Kg</v>
      </c>
      <c r="P2288" s="2">
        <f>VLOOKUP($A2288,'[1]23500'!$B$3:$L$5634,8,0)</f>
        <v>0.28399999999999997</v>
      </c>
      <c r="Q2288" s="2" t="str">
        <f>VLOOKUP($A2288,'[1]23500'!$B$3:$L$5634,10,0)</f>
        <v>Na przewody</v>
      </c>
      <c r="R2288" s="2" t="str">
        <f>VLOOKUP($A2288,'[1]23500'!$B$3:$L$5634,11,0)</f>
        <v>1003</v>
      </c>
    </row>
    <row r="2289" spans="1:18" x14ac:dyDescent="0.3">
      <c r="A2289" s="7" t="s">
        <v>6640</v>
      </c>
      <c r="B2289" s="7" t="s">
        <v>6641</v>
      </c>
      <c r="C2289" s="7" t="s">
        <v>6392</v>
      </c>
      <c r="D2289" s="7" t="s">
        <v>6642</v>
      </c>
      <c r="E2289" s="7">
        <f t="shared" si="35"/>
        <v>601.52500000000009</v>
      </c>
      <c r="F2289" s="7">
        <v>721.83</v>
      </c>
      <c r="G2289" s="7" t="s">
        <v>544</v>
      </c>
      <c r="H2289" s="7" t="s">
        <v>539</v>
      </c>
      <c r="I2289" s="2" t="str">
        <f>VLOOKUP($A2289,'[1]23500'!$B$3:$L$5634,1,0)</f>
        <v>POZ02000KN4</v>
      </c>
      <c r="J2289" s="2" t="str">
        <f>VLOOKUP($A2289,'[1]23500'!$B$3:$L$5634,2,0)</f>
        <v>PROFIL BEZHALOGENOWY 0.5 mm2 ŻÓŁTY  (250 m.)</v>
      </c>
      <c r="K2289" s="2" t="str">
        <f>VLOOKUP($A2289,'[1]23500'!$B$3:$L$5634,3,0)</f>
        <v>karton</v>
      </c>
      <c r="L2289" s="2" t="str">
        <f>VLOOKUP($A2289,'[1]23500'!$B$3:$L$5634,4,0)</f>
        <v>3926909700</v>
      </c>
      <c r="M2289" s="2" t="str">
        <f>VLOOKUP($A2289,'[1]23500'!$B$3:$L$5634,5,0)</f>
        <v>7330417032794</v>
      </c>
      <c r="N2289" s="2">
        <f>VLOOKUP($A2289,'[1]23500'!$B$3:$L$5634,6,0)</f>
        <v>1.34</v>
      </c>
      <c r="O2289" s="2" t="str">
        <f>VLOOKUP($A2289,'[1]23500'!$B$3:$L$5634,7,0)</f>
        <v>Kg</v>
      </c>
      <c r="P2289" s="2">
        <f>VLOOKUP($A2289,'[1]23500'!$B$3:$L$5634,8,0)</f>
        <v>1.42</v>
      </c>
      <c r="Q2289" s="2" t="str">
        <f>VLOOKUP($A2289,'[1]23500'!$B$3:$L$5634,10,0)</f>
        <v>Na przewody</v>
      </c>
      <c r="R2289" s="2" t="str">
        <f>VLOOKUP($A2289,'[1]23500'!$B$3:$L$5634,11,0)</f>
        <v>1003</v>
      </c>
    </row>
    <row r="2290" spans="1:18" x14ac:dyDescent="0.3">
      <c r="A2290" s="7" t="s">
        <v>6643</v>
      </c>
      <c r="B2290" s="7" t="s">
        <v>6644</v>
      </c>
      <c r="C2290" s="7" t="s">
        <v>6392</v>
      </c>
      <c r="D2290" s="7" t="s">
        <v>6645</v>
      </c>
      <c r="E2290" s="7">
        <f t="shared" si="35"/>
        <v>601.52500000000009</v>
      </c>
      <c r="F2290" s="7">
        <v>721.83</v>
      </c>
      <c r="G2290" s="7" t="s">
        <v>544</v>
      </c>
      <c r="H2290" s="7" t="s">
        <v>6307</v>
      </c>
      <c r="I2290" s="2" t="str">
        <f>VLOOKUP($A2290,'[1]23500'!$B$3:$L$5634,1,0)</f>
        <v>POZ02000KN9</v>
      </c>
      <c r="J2290" s="2" t="str">
        <f>VLOOKUP($A2290,'[1]23500'!$B$3:$L$5634,2,0)</f>
        <v>PROFIL BEZHALOGENOWY 0.5 mm2 BIAŁY  (250 m.)</v>
      </c>
      <c r="K2290" s="2" t="str">
        <f>VLOOKUP($A2290,'[1]23500'!$B$3:$L$5634,3,0)</f>
        <v>karton</v>
      </c>
      <c r="L2290" s="2" t="str">
        <f>VLOOKUP($A2290,'[1]23500'!$B$3:$L$5634,4,0)</f>
        <v>3926909700</v>
      </c>
      <c r="M2290" s="2" t="str">
        <f>VLOOKUP($A2290,'[1]23500'!$B$3:$L$5634,5,0)</f>
        <v>7330417032817</v>
      </c>
      <c r="N2290" s="2">
        <f>VLOOKUP($A2290,'[1]23500'!$B$3:$L$5634,6,0)</f>
        <v>1.34</v>
      </c>
      <c r="O2290" s="2" t="str">
        <f>VLOOKUP($A2290,'[1]23500'!$B$3:$L$5634,7,0)</f>
        <v>Kg</v>
      </c>
      <c r="P2290" s="2">
        <f>VLOOKUP($A2290,'[1]23500'!$B$3:$L$5634,8,0)</f>
        <v>1.42</v>
      </c>
      <c r="Q2290" s="2" t="str">
        <f>VLOOKUP($A2290,'[1]23500'!$B$3:$L$5634,10,0)</f>
        <v>Na przewody</v>
      </c>
      <c r="R2290" s="2" t="str">
        <f>VLOOKUP($A2290,'[1]23500'!$B$3:$L$5634,11,0)</f>
        <v>1003</v>
      </c>
    </row>
    <row r="2291" spans="1:18" x14ac:dyDescent="0.3">
      <c r="A2291" s="7" t="s">
        <v>6646</v>
      </c>
      <c r="B2291" s="7" t="s">
        <v>6647</v>
      </c>
      <c r="C2291" s="7" t="s">
        <v>969</v>
      </c>
      <c r="D2291" s="7" t="s">
        <v>6648</v>
      </c>
      <c r="E2291" s="7">
        <f t="shared" si="35"/>
        <v>136.69999999999999</v>
      </c>
      <c r="F2291" s="7">
        <v>164.04</v>
      </c>
      <c r="G2291" s="7" t="s">
        <v>544</v>
      </c>
      <c r="H2291" s="7" t="s">
        <v>539</v>
      </c>
      <c r="I2291" s="2" t="str">
        <f>VLOOKUP($A2291,'[1]23500'!$B$3:$L$5634,1,0)</f>
        <v>POZ03000DN4</v>
      </c>
      <c r="J2291" s="2" t="str">
        <f>VLOOKUP($A2291,'[1]23500'!$B$3:$L$5634,2,0)</f>
        <v>PROFIL 0.75 mm2 ŻÓŁTY BEZHALOGENOWY (50 m.)</v>
      </c>
      <c r="K2291" s="2" t="str">
        <f>VLOOKUP($A2291,'[1]23500'!$B$3:$L$5634,3,0)</f>
        <v>rolka</v>
      </c>
      <c r="L2291" s="2" t="str">
        <f>VLOOKUP($A2291,'[1]23500'!$B$3:$L$5634,4,0)</f>
        <v>3926909700</v>
      </c>
      <c r="M2291" s="2">
        <f>VLOOKUP($A2291,'[1]23500'!$B$3:$L$5634,5,0)</f>
        <v>0</v>
      </c>
      <c r="N2291" s="2">
        <f>VLOOKUP($A2291,'[1]23500'!$B$3:$L$5634,6,0)</f>
        <v>0.32500000000000001</v>
      </c>
      <c r="O2291" s="2" t="str">
        <f>VLOOKUP($A2291,'[1]23500'!$B$3:$L$5634,7,0)</f>
        <v>Kg</v>
      </c>
      <c r="P2291" s="2">
        <f>VLOOKUP($A2291,'[1]23500'!$B$3:$L$5634,8,0)</f>
        <v>0.34100000000000003</v>
      </c>
      <c r="Q2291" s="2" t="str">
        <f>VLOOKUP($A2291,'[1]23500'!$B$3:$L$5634,10,0)</f>
        <v>Na przewody</v>
      </c>
      <c r="R2291" s="2" t="str">
        <f>VLOOKUP($A2291,'[1]23500'!$B$3:$L$5634,11,0)</f>
        <v>1003</v>
      </c>
    </row>
    <row r="2292" spans="1:18" x14ac:dyDescent="0.3">
      <c r="A2292" s="7" t="s">
        <v>6649</v>
      </c>
      <c r="B2292" s="7" t="s">
        <v>6650</v>
      </c>
      <c r="C2292" s="7" t="s">
        <v>969</v>
      </c>
      <c r="D2292" s="7" t="s">
        <v>6651</v>
      </c>
      <c r="E2292" s="7">
        <f t="shared" si="35"/>
        <v>136.69999999999999</v>
      </c>
      <c r="F2292" s="7">
        <v>164.04</v>
      </c>
      <c r="G2292" s="7" t="s">
        <v>544</v>
      </c>
      <c r="H2292" s="7" t="s">
        <v>539</v>
      </c>
      <c r="I2292" s="2" t="str">
        <f>VLOOKUP($A2292,'[1]23500'!$B$3:$L$5634,1,0)</f>
        <v>POZ03000DN9</v>
      </c>
      <c r="J2292" s="2" t="str">
        <f>VLOOKUP($A2292,'[1]23500'!$B$3:$L$5634,2,0)</f>
        <v>PROFIL 0.75 mm2 BIAŁY BEZHALOGENOWY (50 m.)</v>
      </c>
      <c r="K2292" s="2" t="str">
        <f>VLOOKUP($A2292,'[1]23500'!$B$3:$L$5634,3,0)</f>
        <v>rolka</v>
      </c>
      <c r="L2292" s="2" t="str">
        <f>VLOOKUP($A2292,'[1]23500'!$B$3:$L$5634,4,0)</f>
        <v>3926909700</v>
      </c>
      <c r="M2292" s="2">
        <f>VLOOKUP($A2292,'[1]23500'!$B$3:$L$5634,5,0)</f>
        <v>0</v>
      </c>
      <c r="N2292" s="2">
        <f>VLOOKUP($A2292,'[1]23500'!$B$3:$L$5634,6,0)</f>
        <v>0.32500000000000001</v>
      </c>
      <c r="O2292" s="2" t="str">
        <f>VLOOKUP($A2292,'[1]23500'!$B$3:$L$5634,7,0)</f>
        <v>Kg</v>
      </c>
      <c r="P2292" s="2">
        <f>VLOOKUP($A2292,'[1]23500'!$B$3:$L$5634,8,0)</f>
        <v>0.34100000000000003</v>
      </c>
      <c r="Q2292" s="2" t="str">
        <f>VLOOKUP($A2292,'[1]23500'!$B$3:$L$5634,10,0)</f>
        <v>Na przewody</v>
      </c>
      <c r="R2292" s="2" t="str">
        <f>VLOOKUP($A2292,'[1]23500'!$B$3:$L$5634,11,0)</f>
        <v>1003</v>
      </c>
    </row>
    <row r="2293" spans="1:18" x14ac:dyDescent="0.3">
      <c r="A2293" s="7" t="s">
        <v>6652</v>
      </c>
      <c r="B2293" s="7" t="s">
        <v>6653</v>
      </c>
      <c r="C2293" s="7" t="s">
        <v>6392</v>
      </c>
      <c r="D2293" s="7" t="s">
        <v>6654</v>
      </c>
      <c r="E2293" s="7">
        <f t="shared" si="35"/>
        <v>913.83333333333326</v>
      </c>
      <c r="F2293" s="7">
        <v>1096.5999999999999</v>
      </c>
      <c r="G2293" s="7" t="s">
        <v>544</v>
      </c>
      <c r="H2293" s="7" t="s">
        <v>539</v>
      </c>
      <c r="I2293" s="2" t="str">
        <f>VLOOKUP($A2293,'[1]23500'!$B$3:$L$5634,1,0)</f>
        <v>POZ03000KN4</v>
      </c>
      <c r="J2293" s="2" t="str">
        <f>VLOOKUP($A2293,'[1]23500'!$B$3:$L$5634,2,0)</f>
        <v>PROFIL BEZHALOGENOWY 0.75mm2 ŻÓŁTY  (250 m.)</v>
      </c>
      <c r="K2293" s="2" t="str">
        <f>VLOOKUP($A2293,'[1]23500'!$B$3:$L$5634,3,0)</f>
        <v>karton</v>
      </c>
      <c r="L2293" s="2" t="str">
        <f>VLOOKUP($A2293,'[1]23500'!$B$3:$L$5634,4,0)</f>
        <v>3926909700</v>
      </c>
      <c r="M2293" s="2" t="str">
        <f>VLOOKUP($A2293,'[1]23500'!$B$3:$L$5634,5,0)</f>
        <v>7330417032831</v>
      </c>
      <c r="N2293" s="2">
        <f>VLOOKUP($A2293,'[1]23500'!$B$3:$L$5634,6,0)</f>
        <v>0</v>
      </c>
      <c r="O2293" s="2">
        <f>VLOOKUP($A2293,'[1]23500'!$B$3:$L$5634,7,0)</f>
        <v>0</v>
      </c>
      <c r="P2293" s="2">
        <f>VLOOKUP($A2293,'[1]23500'!$B$3:$L$5634,8,0)</f>
        <v>0</v>
      </c>
      <c r="Q2293" s="2" t="str">
        <f>VLOOKUP($A2293,'[1]23500'!$B$3:$L$5634,10,0)</f>
        <v>Na przewody</v>
      </c>
      <c r="R2293" s="2" t="str">
        <f>VLOOKUP($A2293,'[1]23500'!$B$3:$L$5634,11,0)</f>
        <v>1003</v>
      </c>
    </row>
    <row r="2294" spans="1:18" x14ac:dyDescent="0.3">
      <c r="A2294" s="7" t="s">
        <v>6655</v>
      </c>
      <c r="B2294" s="7" t="s">
        <v>6656</v>
      </c>
      <c r="C2294" s="7" t="s">
        <v>6392</v>
      </c>
      <c r="D2294" s="7" t="s">
        <v>6657</v>
      </c>
      <c r="E2294" s="7">
        <f t="shared" si="35"/>
        <v>913.83333333333326</v>
      </c>
      <c r="F2294" s="7">
        <v>1096.5999999999999</v>
      </c>
      <c r="G2294" s="7" t="s">
        <v>544</v>
      </c>
      <c r="H2294" s="7" t="s">
        <v>6307</v>
      </c>
      <c r="I2294" s="2" t="str">
        <f>VLOOKUP($A2294,'[1]23500'!$B$3:$L$5634,1,0)</f>
        <v>POZ03000KN9</v>
      </c>
      <c r="J2294" s="2" t="str">
        <f>VLOOKUP($A2294,'[1]23500'!$B$3:$L$5634,2,0)</f>
        <v>PROFIL BEZHALOGENOWY 0.75mm2 BIAŁY  (250 m.)</v>
      </c>
      <c r="K2294" s="2" t="str">
        <f>VLOOKUP($A2294,'[1]23500'!$B$3:$L$5634,3,0)</f>
        <v>karton</v>
      </c>
      <c r="L2294" s="2" t="str">
        <f>VLOOKUP($A2294,'[1]23500'!$B$3:$L$5634,4,0)</f>
        <v>3926909700</v>
      </c>
      <c r="M2294" s="2" t="str">
        <f>VLOOKUP($A2294,'[1]23500'!$B$3:$L$5634,5,0)</f>
        <v>7330417032855</v>
      </c>
      <c r="N2294" s="2">
        <f>VLOOKUP($A2294,'[1]23500'!$B$3:$L$5634,6,0)</f>
        <v>0</v>
      </c>
      <c r="O2294" s="2">
        <f>VLOOKUP($A2294,'[1]23500'!$B$3:$L$5634,7,0)</f>
        <v>0</v>
      </c>
      <c r="P2294" s="2">
        <f>VLOOKUP($A2294,'[1]23500'!$B$3:$L$5634,8,0)</f>
        <v>0</v>
      </c>
      <c r="Q2294" s="2" t="str">
        <f>VLOOKUP($A2294,'[1]23500'!$B$3:$L$5634,10,0)</f>
        <v>Na przewody</v>
      </c>
      <c r="R2294" s="2" t="str">
        <f>VLOOKUP($A2294,'[1]23500'!$B$3:$L$5634,11,0)</f>
        <v>1003</v>
      </c>
    </row>
    <row r="2295" spans="1:18" x14ac:dyDescent="0.3">
      <c r="A2295" s="7" t="s">
        <v>6658</v>
      </c>
      <c r="B2295" s="7" t="s">
        <v>6659</v>
      </c>
      <c r="C2295" s="7" t="s">
        <v>969</v>
      </c>
      <c r="D2295" s="7" t="s">
        <v>6660</v>
      </c>
      <c r="E2295" s="7">
        <f t="shared" si="35"/>
        <v>160.32499999999999</v>
      </c>
      <c r="F2295" s="7">
        <v>192.39</v>
      </c>
      <c r="G2295" s="7" t="s">
        <v>544</v>
      </c>
      <c r="H2295" s="7" t="s">
        <v>539</v>
      </c>
      <c r="I2295" s="2" t="str">
        <f>VLOOKUP($A2295,'[1]23500'!$B$3:$L$5634,1,0)</f>
        <v>POZ04000DN4</v>
      </c>
      <c r="J2295" s="2" t="str">
        <f>VLOOKUP($A2295,'[1]23500'!$B$3:$L$5634,2,0)</f>
        <v>PROFIL 1.0 mm2 ŻÓŁTY BEZHALOGENOWY (50 m.)</v>
      </c>
      <c r="K2295" s="2" t="str">
        <f>VLOOKUP($A2295,'[1]23500'!$B$3:$L$5634,3,0)</f>
        <v>rolka</v>
      </c>
      <c r="L2295" s="2" t="str">
        <f>VLOOKUP($A2295,'[1]23500'!$B$3:$L$5634,4,0)</f>
        <v>3926909700</v>
      </c>
      <c r="M2295" s="2">
        <f>VLOOKUP($A2295,'[1]23500'!$B$3:$L$5634,5,0)</f>
        <v>0</v>
      </c>
      <c r="N2295" s="2">
        <f>VLOOKUP($A2295,'[1]23500'!$B$3:$L$5634,6,0)</f>
        <v>0.32900000000000001</v>
      </c>
      <c r="O2295" s="2" t="str">
        <f>VLOOKUP($A2295,'[1]23500'!$B$3:$L$5634,7,0)</f>
        <v>Kg</v>
      </c>
      <c r="P2295" s="2">
        <f>VLOOKUP($A2295,'[1]23500'!$B$3:$L$5634,8,0)</f>
        <v>0.34899999999999998</v>
      </c>
      <c r="Q2295" s="2" t="str">
        <f>VLOOKUP($A2295,'[1]23500'!$B$3:$L$5634,10,0)</f>
        <v>Na przewody</v>
      </c>
      <c r="R2295" s="2" t="str">
        <f>VLOOKUP($A2295,'[1]23500'!$B$3:$L$5634,11,0)</f>
        <v>1003</v>
      </c>
    </row>
    <row r="2296" spans="1:18" x14ac:dyDescent="0.3">
      <c r="A2296" s="7" t="s">
        <v>6661</v>
      </c>
      <c r="B2296" s="7" t="s">
        <v>6662</v>
      </c>
      <c r="C2296" s="7" t="s">
        <v>969</v>
      </c>
      <c r="D2296" s="7" t="s">
        <v>6663</v>
      </c>
      <c r="E2296" s="7">
        <f t="shared" si="35"/>
        <v>160.32499999999999</v>
      </c>
      <c r="F2296" s="7">
        <v>192.39</v>
      </c>
      <c r="G2296" s="7" t="s">
        <v>544</v>
      </c>
      <c r="H2296" s="7" t="s">
        <v>539</v>
      </c>
      <c r="I2296" s="2" t="str">
        <f>VLOOKUP($A2296,'[1]23500'!$B$3:$L$5634,1,0)</f>
        <v>POZ04000DN9</v>
      </c>
      <c r="J2296" s="2" t="str">
        <f>VLOOKUP($A2296,'[1]23500'!$B$3:$L$5634,2,0)</f>
        <v>PROFIL 1.0 mm2 BIAŁY BEZHALOGENOWY (50 m.)</v>
      </c>
      <c r="K2296" s="2" t="str">
        <f>VLOOKUP($A2296,'[1]23500'!$B$3:$L$5634,3,0)</f>
        <v>rolka</v>
      </c>
      <c r="L2296" s="2" t="str">
        <f>VLOOKUP($A2296,'[1]23500'!$B$3:$L$5634,4,0)</f>
        <v>3926909700</v>
      </c>
      <c r="M2296" s="2">
        <f>VLOOKUP($A2296,'[1]23500'!$B$3:$L$5634,5,0)</f>
        <v>0</v>
      </c>
      <c r="N2296" s="2">
        <f>VLOOKUP($A2296,'[1]23500'!$B$3:$L$5634,6,0)</f>
        <v>0</v>
      </c>
      <c r="O2296" s="2">
        <f>VLOOKUP($A2296,'[1]23500'!$B$3:$L$5634,7,0)</f>
        <v>0</v>
      </c>
      <c r="P2296" s="2">
        <f>VLOOKUP($A2296,'[1]23500'!$B$3:$L$5634,8,0)</f>
        <v>0</v>
      </c>
      <c r="Q2296" s="2" t="str">
        <f>VLOOKUP($A2296,'[1]23500'!$B$3:$L$5634,10,0)</f>
        <v>Na przewody</v>
      </c>
      <c r="R2296" s="2" t="str">
        <f>VLOOKUP($A2296,'[1]23500'!$B$3:$L$5634,11,0)</f>
        <v>1003</v>
      </c>
    </row>
    <row r="2297" spans="1:18" x14ac:dyDescent="0.3">
      <c r="A2297" s="7" t="s">
        <v>6664</v>
      </c>
      <c r="B2297" s="7" t="s">
        <v>6665</v>
      </c>
      <c r="C2297" s="7" t="s">
        <v>6436</v>
      </c>
      <c r="D2297" s="7" t="s">
        <v>6666</v>
      </c>
      <c r="E2297" s="7">
        <f t="shared" si="35"/>
        <v>662.48333333333335</v>
      </c>
      <c r="F2297" s="7">
        <v>794.98</v>
      </c>
      <c r="G2297" s="7" t="s">
        <v>544</v>
      </c>
      <c r="H2297" s="7" t="s">
        <v>539</v>
      </c>
      <c r="I2297" s="2" t="str">
        <f>VLOOKUP($A2297,'[1]23500'!$B$3:$L$5634,1,0)</f>
        <v>POZ04000KN4</v>
      </c>
      <c r="J2297" s="2" t="str">
        <f>VLOOKUP($A2297,'[1]23500'!$B$3:$L$5634,2,0)</f>
        <v>PROFIL BEZHALOGENOWY 1.0 mm2 ŻÓŁTY  (200 m.)</v>
      </c>
      <c r="K2297" s="2" t="str">
        <f>VLOOKUP($A2297,'[1]23500'!$B$3:$L$5634,3,0)</f>
        <v>karton</v>
      </c>
      <c r="L2297" s="2" t="str">
        <f>VLOOKUP($A2297,'[1]23500'!$B$3:$L$5634,4,0)</f>
        <v>3926909700</v>
      </c>
      <c r="M2297" s="2" t="str">
        <f>VLOOKUP($A2297,'[1]23500'!$B$3:$L$5634,5,0)</f>
        <v>7330417032879</v>
      </c>
      <c r="N2297" s="2">
        <f>VLOOKUP($A2297,'[1]23500'!$B$3:$L$5634,6,0)</f>
        <v>1.3149999999999999</v>
      </c>
      <c r="O2297" s="2" t="str">
        <f>VLOOKUP($A2297,'[1]23500'!$B$3:$L$5634,7,0)</f>
        <v>Kg</v>
      </c>
      <c r="P2297" s="2">
        <f>VLOOKUP($A2297,'[1]23500'!$B$3:$L$5634,8,0)</f>
        <v>1.395</v>
      </c>
      <c r="Q2297" s="2" t="str">
        <f>VLOOKUP($A2297,'[1]23500'!$B$3:$L$5634,10,0)</f>
        <v>Na przewody</v>
      </c>
      <c r="R2297" s="2" t="str">
        <f>VLOOKUP($A2297,'[1]23500'!$B$3:$L$5634,11,0)</f>
        <v>1003</v>
      </c>
    </row>
    <row r="2298" spans="1:18" x14ac:dyDescent="0.3">
      <c r="A2298" s="7" t="s">
        <v>6667</v>
      </c>
      <c r="B2298" s="7" t="s">
        <v>6668</v>
      </c>
      <c r="C2298" s="7" t="s">
        <v>6436</v>
      </c>
      <c r="D2298" s="7" t="s">
        <v>6669</v>
      </c>
      <c r="E2298" s="7">
        <f t="shared" si="35"/>
        <v>662.48333333333335</v>
      </c>
      <c r="F2298" s="7">
        <v>794.98</v>
      </c>
      <c r="G2298" s="7" t="s">
        <v>544</v>
      </c>
      <c r="H2298" s="7" t="s">
        <v>539</v>
      </c>
      <c r="I2298" s="2" t="str">
        <f>VLOOKUP($A2298,'[1]23500'!$B$3:$L$5634,1,0)</f>
        <v>POZ04000KN9</v>
      </c>
      <c r="J2298" s="2" t="str">
        <f>VLOOKUP($A2298,'[1]23500'!$B$3:$L$5634,2,0)</f>
        <v>PROFIL BEZHALOGENOWY 1.0 mm2 BIAŁY  (200 m.)</v>
      </c>
      <c r="K2298" s="2" t="str">
        <f>VLOOKUP($A2298,'[1]23500'!$B$3:$L$5634,3,0)</f>
        <v>karton</v>
      </c>
      <c r="L2298" s="2" t="str">
        <f>VLOOKUP($A2298,'[1]23500'!$B$3:$L$5634,4,0)</f>
        <v>3926909700</v>
      </c>
      <c r="M2298" s="2" t="str">
        <f>VLOOKUP($A2298,'[1]23500'!$B$3:$L$5634,5,0)</f>
        <v>7330417032893</v>
      </c>
      <c r="N2298" s="2">
        <f>VLOOKUP($A2298,'[1]23500'!$B$3:$L$5634,6,0)</f>
        <v>1.3149999999999999</v>
      </c>
      <c r="O2298" s="2" t="str">
        <f>VLOOKUP($A2298,'[1]23500'!$B$3:$L$5634,7,0)</f>
        <v>Kg</v>
      </c>
      <c r="P2298" s="2">
        <f>VLOOKUP($A2298,'[1]23500'!$B$3:$L$5634,8,0)</f>
        <v>1.395</v>
      </c>
      <c r="Q2298" s="2" t="str">
        <f>VLOOKUP($A2298,'[1]23500'!$B$3:$L$5634,10,0)</f>
        <v>Na przewody</v>
      </c>
      <c r="R2298" s="2" t="str">
        <f>VLOOKUP($A2298,'[1]23500'!$B$3:$L$5634,11,0)</f>
        <v>1003</v>
      </c>
    </row>
    <row r="2299" spans="1:18" x14ac:dyDescent="0.3">
      <c r="A2299" s="7" t="s">
        <v>6670</v>
      </c>
      <c r="B2299" s="7" t="s">
        <v>6671</v>
      </c>
      <c r="C2299" s="7" t="s">
        <v>6461</v>
      </c>
      <c r="D2299" s="7" t="s">
        <v>6672</v>
      </c>
      <c r="E2299" s="7">
        <f t="shared" si="35"/>
        <v>160.9</v>
      </c>
      <c r="F2299" s="7">
        <v>193.08</v>
      </c>
      <c r="G2299" s="7" t="s">
        <v>544</v>
      </c>
      <c r="H2299" s="7" t="s">
        <v>539</v>
      </c>
      <c r="I2299" s="2" t="str">
        <f>VLOOKUP($A2299,'[1]23500'!$B$3:$L$5634,1,0)</f>
        <v>POZ05000DN4</v>
      </c>
      <c r="J2299" s="2" t="str">
        <f>VLOOKUP($A2299,'[1]23500'!$B$3:$L$5634,2,0)</f>
        <v>PROFIL 1.5 mm2 ŻÓŁTY  BEZHALOGENOWY (40 m.)</v>
      </c>
      <c r="K2299" s="2" t="str">
        <f>VLOOKUP($A2299,'[1]23500'!$B$3:$L$5634,3,0)</f>
        <v>rolka</v>
      </c>
      <c r="L2299" s="2" t="str">
        <f>VLOOKUP($A2299,'[1]23500'!$B$3:$L$5634,4,0)</f>
        <v>3926909700</v>
      </c>
      <c r="M2299" s="2">
        <f>VLOOKUP($A2299,'[1]23500'!$B$3:$L$5634,5,0)</f>
        <v>0</v>
      </c>
      <c r="N2299" s="2">
        <f>VLOOKUP($A2299,'[1]23500'!$B$3:$L$5634,6,0)</f>
        <v>0.39900000000000002</v>
      </c>
      <c r="O2299" s="2" t="str">
        <f>VLOOKUP($A2299,'[1]23500'!$B$3:$L$5634,7,0)</f>
        <v>Kg</v>
      </c>
      <c r="P2299" s="2">
        <f>VLOOKUP($A2299,'[1]23500'!$B$3:$L$5634,8,0)</f>
        <v>0.41499999999999998</v>
      </c>
      <c r="Q2299" s="2" t="str">
        <f>VLOOKUP($A2299,'[1]23500'!$B$3:$L$5634,10,0)</f>
        <v>Na przewody</v>
      </c>
      <c r="R2299" s="2" t="str">
        <f>VLOOKUP($A2299,'[1]23500'!$B$3:$L$5634,11,0)</f>
        <v>1003</v>
      </c>
    </row>
    <row r="2300" spans="1:18" x14ac:dyDescent="0.3">
      <c r="A2300" s="7" t="s">
        <v>6673</v>
      </c>
      <c r="B2300" s="7" t="s">
        <v>6674</v>
      </c>
      <c r="C2300" s="7" t="s">
        <v>6461</v>
      </c>
      <c r="D2300" s="7" t="s">
        <v>6675</v>
      </c>
      <c r="E2300" s="7">
        <f t="shared" si="35"/>
        <v>160.9</v>
      </c>
      <c r="F2300" s="7">
        <v>193.08</v>
      </c>
      <c r="G2300" s="7" t="s">
        <v>544</v>
      </c>
      <c r="H2300" s="7" t="s">
        <v>539</v>
      </c>
      <c r="I2300" s="2" t="str">
        <f>VLOOKUP($A2300,'[1]23500'!$B$3:$L$5634,1,0)</f>
        <v>POZ05000DN9</v>
      </c>
      <c r="J2300" s="2" t="str">
        <f>VLOOKUP($A2300,'[1]23500'!$B$3:$L$5634,2,0)</f>
        <v>PROFIL 1.5 mm2 BIAŁY  BEZHALOGENOWY (40 m.)</v>
      </c>
      <c r="K2300" s="2" t="str">
        <f>VLOOKUP($A2300,'[1]23500'!$B$3:$L$5634,3,0)</f>
        <v>rolka</v>
      </c>
      <c r="L2300" s="2" t="str">
        <f>VLOOKUP($A2300,'[1]23500'!$B$3:$L$5634,4,0)</f>
        <v>3926909700</v>
      </c>
      <c r="M2300" s="2">
        <f>VLOOKUP($A2300,'[1]23500'!$B$3:$L$5634,5,0)</f>
        <v>0</v>
      </c>
      <c r="N2300" s="2">
        <f>VLOOKUP($A2300,'[1]23500'!$B$3:$L$5634,6,0)</f>
        <v>0</v>
      </c>
      <c r="O2300" s="2">
        <f>VLOOKUP($A2300,'[1]23500'!$B$3:$L$5634,7,0)</f>
        <v>0</v>
      </c>
      <c r="P2300" s="2">
        <f>VLOOKUP($A2300,'[1]23500'!$B$3:$L$5634,8,0)</f>
        <v>0</v>
      </c>
      <c r="Q2300" s="2" t="str">
        <f>VLOOKUP($A2300,'[1]23500'!$B$3:$L$5634,10,0)</f>
        <v>Na przewody</v>
      </c>
      <c r="R2300" s="2" t="str">
        <f>VLOOKUP($A2300,'[1]23500'!$B$3:$L$5634,11,0)</f>
        <v>1003</v>
      </c>
    </row>
    <row r="2301" spans="1:18" x14ac:dyDescent="0.3">
      <c r="A2301" s="7" t="s">
        <v>6676</v>
      </c>
      <c r="B2301" s="7" t="s">
        <v>6677</v>
      </c>
      <c r="C2301" s="7" t="s">
        <v>6436</v>
      </c>
      <c r="D2301" s="7" t="s">
        <v>6678</v>
      </c>
      <c r="E2301" s="7">
        <f t="shared" si="35"/>
        <v>678.75833333333333</v>
      </c>
      <c r="F2301" s="7">
        <v>814.51</v>
      </c>
      <c r="G2301" s="7" t="s">
        <v>544</v>
      </c>
      <c r="H2301" s="7" t="s">
        <v>539</v>
      </c>
      <c r="I2301" s="2" t="str">
        <f>VLOOKUP($A2301,'[1]23500'!$B$3:$L$5634,1,0)</f>
        <v>POZ05000KN4</v>
      </c>
      <c r="J2301" s="2" t="str">
        <f>VLOOKUP($A2301,'[1]23500'!$B$3:$L$5634,2,0)</f>
        <v>PROFIL BEZHALOGENOWY 1.5 mm2 ŻÓŁTY  (200 m.)</v>
      </c>
      <c r="K2301" s="2" t="str">
        <f>VLOOKUP($A2301,'[1]23500'!$B$3:$L$5634,3,0)</f>
        <v>karton</v>
      </c>
      <c r="L2301" s="2" t="str">
        <f>VLOOKUP($A2301,'[1]23500'!$B$3:$L$5634,4,0)</f>
        <v>3926909700</v>
      </c>
      <c r="M2301" s="2" t="str">
        <f>VLOOKUP($A2301,'[1]23500'!$B$3:$L$5634,5,0)</f>
        <v>7330417032916</v>
      </c>
      <c r="N2301" s="2">
        <f>VLOOKUP($A2301,'[1]23500'!$B$3:$L$5634,6,0)</f>
        <v>1.994</v>
      </c>
      <c r="O2301" s="2" t="str">
        <f>VLOOKUP($A2301,'[1]23500'!$B$3:$L$5634,7,0)</f>
        <v>Kg</v>
      </c>
      <c r="P2301" s="2">
        <f>VLOOKUP($A2301,'[1]23500'!$B$3:$L$5634,8,0)</f>
        <v>2.0739999999999998</v>
      </c>
      <c r="Q2301" s="2" t="str">
        <f>VLOOKUP($A2301,'[1]23500'!$B$3:$L$5634,10,0)</f>
        <v>Na przewody</v>
      </c>
      <c r="R2301" s="2" t="str">
        <f>VLOOKUP($A2301,'[1]23500'!$B$3:$L$5634,11,0)</f>
        <v>1003</v>
      </c>
    </row>
    <row r="2302" spans="1:18" x14ac:dyDescent="0.3">
      <c r="A2302" s="7" t="s">
        <v>6676</v>
      </c>
      <c r="B2302" s="7" t="s">
        <v>6679</v>
      </c>
      <c r="C2302" s="7" t="s">
        <v>6436</v>
      </c>
      <c r="D2302" s="7" t="s">
        <v>6680</v>
      </c>
      <c r="E2302" s="7">
        <f t="shared" si="35"/>
        <v>678.75833333333333</v>
      </c>
      <c r="F2302" s="7">
        <v>814.51</v>
      </c>
      <c r="G2302" s="7" t="s">
        <v>544</v>
      </c>
      <c r="H2302" s="7" t="s">
        <v>539</v>
      </c>
      <c r="I2302" s="2" t="str">
        <f>VLOOKUP($A2302,'[1]23500'!$B$3:$L$5634,1,0)</f>
        <v>POZ05000KN4</v>
      </c>
      <c r="J2302" s="2" t="str">
        <f>VLOOKUP($A2302,'[1]23500'!$B$3:$L$5634,2,0)</f>
        <v>PROFIL BEZHALOGENOWY 1.5 mm2 ŻÓŁTY  (200 m.)</v>
      </c>
      <c r="K2302" s="2" t="str">
        <f>VLOOKUP($A2302,'[1]23500'!$B$3:$L$5634,3,0)</f>
        <v>karton</v>
      </c>
      <c r="L2302" s="2" t="str">
        <f>VLOOKUP($A2302,'[1]23500'!$B$3:$L$5634,4,0)</f>
        <v>3926909700</v>
      </c>
      <c r="M2302" s="2" t="str">
        <f>VLOOKUP($A2302,'[1]23500'!$B$3:$L$5634,5,0)</f>
        <v>7330417032916</v>
      </c>
      <c r="N2302" s="2">
        <f>VLOOKUP($A2302,'[1]23500'!$B$3:$L$5634,6,0)</f>
        <v>1.994</v>
      </c>
      <c r="O2302" s="2" t="str">
        <f>VLOOKUP($A2302,'[1]23500'!$B$3:$L$5634,7,0)</f>
        <v>Kg</v>
      </c>
      <c r="P2302" s="2">
        <f>VLOOKUP($A2302,'[1]23500'!$B$3:$L$5634,8,0)</f>
        <v>2.0739999999999998</v>
      </c>
      <c r="Q2302" s="2" t="str">
        <f>VLOOKUP($A2302,'[1]23500'!$B$3:$L$5634,10,0)</f>
        <v>Na przewody</v>
      </c>
      <c r="R2302" s="2" t="str">
        <f>VLOOKUP($A2302,'[1]23500'!$B$3:$L$5634,11,0)</f>
        <v>1003</v>
      </c>
    </row>
    <row r="2303" spans="1:18" x14ac:dyDescent="0.3">
      <c r="A2303" s="7" t="s">
        <v>6681</v>
      </c>
      <c r="B2303" s="7" t="s">
        <v>6682</v>
      </c>
      <c r="C2303" s="7" t="s">
        <v>6436</v>
      </c>
      <c r="D2303" s="7" t="s">
        <v>6683</v>
      </c>
      <c r="E2303" s="7">
        <f t="shared" si="35"/>
        <v>678.75833333333333</v>
      </c>
      <c r="F2303" s="7">
        <v>814.51</v>
      </c>
      <c r="G2303" s="7" t="s">
        <v>544</v>
      </c>
      <c r="H2303" s="7" t="s">
        <v>539</v>
      </c>
      <c r="I2303" s="2" t="str">
        <f>VLOOKUP($A2303,'[1]23500'!$B$3:$L$5634,1,0)</f>
        <v>POZ05000KN9</v>
      </c>
      <c r="J2303" s="2" t="str">
        <f>VLOOKUP($A2303,'[1]23500'!$B$3:$L$5634,2,0)</f>
        <v>PROFIL BEZHALOGENOWY 1.5 mm2 BIAŁY  (200 m.)</v>
      </c>
      <c r="K2303" s="2" t="str">
        <f>VLOOKUP($A2303,'[1]23500'!$B$3:$L$5634,3,0)</f>
        <v>karton</v>
      </c>
      <c r="L2303" s="2" t="str">
        <f>VLOOKUP($A2303,'[1]23500'!$B$3:$L$5634,4,0)</f>
        <v>3926909700</v>
      </c>
      <c r="M2303" s="2" t="str">
        <f>VLOOKUP($A2303,'[1]23500'!$B$3:$L$5634,5,0)</f>
        <v>7330417032930</v>
      </c>
      <c r="N2303" s="2">
        <f>VLOOKUP($A2303,'[1]23500'!$B$3:$L$5634,6,0)</f>
        <v>1.994</v>
      </c>
      <c r="O2303" s="2" t="str">
        <f>VLOOKUP($A2303,'[1]23500'!$B$3:$L$5634,7,0)</f>
        <v>Kg</v>
      </c>
      <c r="P2303" s="2">
        <f>VLOOKUP($A2303,'[1]23500'!$B$3:$L$5634,8,0)</f>
        <v>2.0739999999999998</v>
      </c>
      <c r="Q2303" s="2" t="str">
        <f>VLOOKUP($A2303,'[1]23500'!$B$3:$L$5634,10,0)</f>
        <v>Na przewody</v>
      </c>
      <c r="R2303" s="2" t="str">
        <f>VLOOKUP($A2303,'[1]23500'!$B$3:$L$5634,11,0)</f>
        <v>1003</v>
      </c>
    </row>
    <row r="2304" spans="1:18" x14ac:dyDescent="0.3">
      <c r="A2304" s="7" t="s">
        <v>6684</v>
      </c>
      <c r="B2304" s="7" t="s">
        <v>6685</v>
      </c>
      <c r="C2304" s="7" t="s">
        <v>6461</v>
      </c>
      <c r="D2304" s="7" t="s">
        <v>6686</v>
      </c>
      <c r="E2304" s="7">
        <f t="shared" si="35"/>
        <v>200.125</v>
      </c>
      <c r="F2304" s="7">
        <v>240.15</v>
      </c>
      <c r="G2304" s="7" t="s">
        <v>544</v>
      </c>
      <c r="H2304" s="7" t="s">
        <v>539</v>
      </c>
      <c r="I2304" s="2" t="str">
        <f>VLOOKUP($A2304,'[1]23500'!$B$3:$L$5634,1,0)</f>
        <v>POZ06000DN4</v>
      </c>
      <c r="J2304" s="2" t="str">
        <f>VLOOKUP($A2304,'[1]23500'!$B$3:$L$5634,2,0)</f>
        <v>PROFIL 2.5 mm2 ŻÓŁTY  BEZHALOGENOWY (40 m.)</v>
      </c>
      <c r="K2304" s="2" t="str">
        <f>VLOOKUP($A2304,'[1]23500'!$B$3:$L$5634,3,0)</f>
        <v>rolka</v>
      </c>
      <c r="L2304" s="2" t="str">
        <f>VLOOKUP($A2304,'[1]23500'!$B$3:$L$5634,4,0)</f>
        <v>3926909700</v>
      </c>
      <c r="M2304" s="2">
        <f>VLOOKUP($A2304,'[1]23500'!$B$3:$L$5634,5,0)</f>
        <v>0</v>
      </c>
      <c r="N2304" s="2">
        <f>VLOOKUP($A2304,'[1]23500'!$B$3:$L$5634,6,0)</f>
        <v>0.50900000000000001</v>
      </c>
      <c r="O2304" s="2" t="str">
        <f>VLOOKUP($A2304,'[1]23500'!$B$3:$L$5634,7,0)</f>
        <v>Kg</v>
      </c>
      <c r="P2304" s="2">
        <f>VLOOKUP($A2304,'[1]23500'!$B$3:$L$5634,8,0)</f>
        <v>0.52500000000000002</v>
      </c>
      <c r="Q2304" s="2" t="str">
        <f>VLOOKUP($A2304,'[1]23500'!$B$3:$L$5634,10,0)</f>
        <v>Na przewody</v>
      </c>
      <c r="R2304" s="2" t="str">
        <f>VLOOKUP($A2304,'[1]23500'!$B$3:$L$5634,11,0)</f>
        <v>1003</v>
      </c>
    </row>
    <row r="2305" spans="1:18" x14ac:dyDescent="0.3">
      <c r="A2305" s="7" t="s">
        <v>6687</v>
      </c>
      <c r="B2305" s="7" t="s">
        <v>6688</v>
      </c>
      <c r="C2305" s="7" t="s">
        <v>6461</v>
      </c>
      <c r="D2305" s="7" t="s">
        <v>6689</v>
      </c>
      <c r="E2305" s="7">
        <f t="shared" si="35"/>
        <v>200.125</v>
      </c>
      <c r="F2305" s="7">
        <v>240.15</v>
      </c>
      <c r="G2305" s="7" t="s">
        <v>544</v>
      </c>
      <c r="H2305" s="7" t="s">
        <v>539</v>
      </c>
      <c r="I2305" s="2" t="str">
        <f>VLOOKUP($A2305,'[1]23500'!$B$3:$L$5634,1,0)</f>
        <v>POZ06000DN9</v>
      </c>
      <c r="J2305" s="2" t="str">
        <f>VLOOKUP($A2305,'[1]23500'!$B$3:$L$5634,2,0)</f>
        <v>PROFIL 2.5 mm2 BIAŁY  BEZHALOGENOWY (40 m.)</v>
      </c>
      <c r="K2305" s="2" t="str">
        <f>VLOOKUP($A2305,'[1]23500'!$B$3:$L$5634,3,0)</f>
        <v>rolka</v>
      </c>
      <c r="L2305" s="2" t="str">
        <f>VLOOKUP($A2305,'[1]23500'!$B$3:$L$5634,4,0)</f>
        <v>3926909700</v>
      </c>
      <c r="M2305" s="2">
        <f>VLOOKUP($A2305,'[1]23500'!$B$3:$L$5634,5,0)</f>
        <v>0</v>
      </c>
      <c r="N2305" s="2">
        <f>VLOOKUP($A2305,'[1]23500'!$B$3:$L$5634,6,0)</f>
        <v>0</v>
      </c>
      <c r="O2305" s="2">
        <f>VLOOKUP($A2305,'[1]23500'!$B$3:$L$5634,7,0)</f>
        <v>0</v>
      </c>
      <c r="P2305" s="2">
        <f>VLOOKUP($A2305,'[1]23500'!$B$3:$L$5634,8,0)</f>
        <v>0</v>
      </c>
      <c r="Q2305" s="2" t="str">
        <f>VLOOKUP($A2305,'[1]23500'!$B$3:$L$5634,10,0)</f>
        <v>Na przewody</v>
      </c>
      <c r="R2305" s="2" t="str">
        <f>VLOOKUP($A2305,'[1]23500'!$B$3:$L$5634,11,0)</f>
        <v>1003</v>
      </c>
    </row>
    <row r="2306" spans="1:18" x14ac:dyDescent="0.3">
      <c r="A2306" s="7" t="s">
        <v>6690</v>
      </c>
      <c r="B2306" s="7" t="s">
        <v>6691</v>
      </c>
      <c r="C2306" s="7" t="s">
        <v>6436</v>
      </c>
      <c r="D2306" s="7" t="s">
        <v>6692</v>
      </c>
      <c r="E2306" s="7">
        <f t="shared" si="35"/>
        <v>854.81666666666672</v>
      </c>
      <c r="F2306" s="7">
        <v>1025.78</v>
      </c>
      <c r="G2306" s="7" t="s">
        <v>544</v>
      </c>
      <c r="H2306" s="7" t="s">
        <v>539</v>
      </c>
      <c r="I2306" s="2" t="str">
        <f>VLOOKUP($A2306,'[1]23500'!$B$3:$L$5634,1,0)</f>
        <v>POZ06000KN4</v>
      </c>
      <c r="J2306" s="2" t="str">
        <f>VLOOKUP($A2306,'[1]23500'!$B$3:$L$5634,2,0)</f>
        <v>PROFIL BEZHALOGENOWY 2.5 mm2 ŻÓŁTY  (200 m.)</v>
      </c>
      <c r="K2306" s="2" t="str">
        <f>VLOOKUP($A2306,'[1]23500'!$B$3:$L$5634,3,0)</f>
        <v>karton</v>
      </c>
      <c r="L2306" s="2" t="str">
        <f>VLOOKUP($A2306,'[1]23500'!$B$3:$L$5634,4,0)</f>
        <v>3926909700</v>
      </c>
      <c r="M2306" s="2" t="str">
        <f>VLOOKUP($A2306,'[1]23500'!$B$3:$L$5634,5,0)</f>
        <v>7330417032954</v>
      </c>
      <c r="N2306" s="2">
        <f>VLOOKUP($A2306,'[1]23500'!$B$3:$L$5634,6,0)</f>
        <v>2.544</v>
      </c>
      <c r="O2306" s="2" t="str">
        <f>VLOOKUP($A2306,'[1]23500'!$B$3:$L$5634,7,0)</f>
        <v>Kg</v>
      </c>
      <c r="P2306" s="2">
        <f>VLOOKUP($A2306,'[1]23500'!$B$3:$L$5634,8,0)</f>
        <v>2.6240000000000001</v>
      </c>
      <c r="Q2306" s="2" t="str">
        <f>VLOOKUP($A2306,'[1]23500'!$B$3:$L$5634,10,0)</f>
        <v>Na przewody</v>
      </c>
      <c r="R2306" s="2" t="str">
        <f>VLOOKUP($A2306,'[1]23500'!$B$3:$L$5634,11,0)</f>
        <v>1003</v>
      </c>
    </row>
    <row r="2307" spans="1:18" x14ac:dyDescent="0.3">
      <c r="A2307" s="7" t="s">
        <v>6693</v>
      </c>
      <c r="B2307" s="7" t="s">
        <v>6694</v>
      </c>
      <c r="C2307" s="7" t="s">
        <v>6436</v>
      </c>
      <c r="D2307" s="7" t="s">
        <v>6695</v>
      </c>
      <c r="E2307" s="7">
        <f t="shared" ref="E2307:E2370" si="36">F2307/1.2</f>
        <v>854.81666666666672</v>
      </c>
      <c r="F2307" s="7">
        <v>1025.78</v>
      </c>
      <c r="G2307" s="7" t="s">
        <v>544</v>
      </c>
      <c r="H2307" s="7" t="s">
        <v>6307</v>
      </c>
      <c r="I2307" s="2" t="str">
        <f>VLOOKUP($A2307,'[1]23500'!$B$3:$L$5634,1,0)</f>
        <v>POZ06000KN9</v>
      </c>
      <c r="J2307" s="2" t="str">
        <f>VLOOKUP($A2307,'[1]23500'!$B$3:$L$5634,2,0)</f>
        <v>PROFIL BEZHALOGENOWY 2.5 mm2 BIAŁY  (200 m.)</v>
      </c>
      <c r="K2307" s="2" t="str">
        <f>VLOOKUP($A2307,'[1]23500'!$B$3:$L$5634,3,0)</f>
        <v>karton</v>
      </c>
      <c r="L2307" s="2" t="str">
        <f>VLOOKUP($A2307,'[1]23500'!$B$3:$L$5634,4,0)</f>
        <v>3926909700</v>
      </c>
      <c r="M2307" s="2" t="str">
        <f>VLOOKUP($A2307,'[1]23500'!$B$3:$L$5634,5,0)</f>
        <v>7330417032978</v>
      </c>
      <c r="N2307" s="2">
        <f>VLOOKUP($A2307,'[1]23500'!$B$3:$L$5634,6,0)</f>
        <v>2.544</v>
      </c>
      <c r="O2307" s="2" t="str">
        <f>VLOOKUP($A2307,'[1]23500'!$B$3:$L$5634,7,0)</f>
        <v>Kg</v>
      </c>
      <c r="P2307" s="2">
        <f>VLOOKUP($A2307,'[1]23500'!$B$3:$L$5634,8,0)</f>
        <v>2.6240000000000001</v>
      </c>
      <c r="Q2307" s="2" t="str">
        <f>VLOOKUP($A2307,'[1]23500'!$B$3:$L$5634,10,0)</f>
        <v>Na przewody</v>
      </c>
      <c r="R2307" s="2" t="str">
        <f>VLOOKUP($A2307,'[1]23500'!$B$3:$L$5634,11,0)</f>
        <v>1003</v>
      </c>
    </row>
    <row r="2308" spans="1:18" x14ac:dyDescent="0.3">
      <c r="A2308" s="7" t="s">
        <v>6696</v>
      </c>
      <c r="B2308" s="7" t="s">
        <v>6697</v>
      </c>
      <c r="C2308" s="7" t="s">
        <v>542</v>
      </c>
      <c r="D2308" s="7" t="s">
        <v>6698</v>
      </c>
      <c r="E2308" s="7">
        <f t="shared" si="36"/>
        <v>167.52500000000001</v>
      </c>
      <c r="F2308" s="7">
        <v>201.03</v>
      </c>
      <c r="G2308" s="7" t="s">
        <v>544</v>
      </c>
      <c r="H2308" s="7" t="s">
        <v>539</v>
      </c>
      <c r="I2308" s="2" t="str">
        <f>VLOOKUP($A2308,'[1]23500'!$B$3:$L$5634,1,0)</f>
        <v>POZ07000DN4</v>
      </c>
      <c r="J2308" s="2" t="str">
        <f>VLOOKUP($A2308,'[1]23500'!$B$3:$L$5634,2,0)</f>
        <v>PROFIL 4.0 mm2 ŻÓŁTY  BEZHALOGENOWY (25 m.)</v>
      </c>
      <c r="K2308" s="2" t="str">
        <f>VLOOKUP($A2308,'[1]23500'!$B$3:$L$5634,3,0)</f>
        <v>rolka</v>
      </c>
      <c r="L2308" s="2" t="str">
        <f>VLOOKUP($A2308,'[1]23500'!$B$3:$L$5634,4,0)</f>
        <v>3926909700</v>
      </c>
      <c r="M2308" s="2">
        <f>VLOOKUP($A2308,'[1]23500'!$B$3:$L$5634,5,0)</f>
        <v>0</v>
      </c>
      <c r="N2308" s="2">
        <f>VLOOKUP($A2308,'[1]23500'!$B$3:$L$5634,6,0)</f>
        <v>0.39800000000000002</v>
      </c>
      <c r="O2308" s="2" t="str">
        <f>VLOOKUP($A2308,'[1]23500'!$B$3:$L$5634,7,0)</f>
        <v>Kg</v>
      </c>
      <c r="P2308" s="2">
        <f>VLOOKUP($A2308,'[1]23500'!$B$3:$L$5634,8,0)</f>
        <v>0.41799999999999998</v>
      </c>
      <c r="Q2308" s="2" t="str">
        <f>VLOOKUP($A2308,'[1]23500'!$B$3:$L$5634,10,0)</f>
        <v>Na przewody</v>
      </c>
      <c r="R2308" s="2" t="str">
        <f>VLOOKUP($A2308,'[1]23500'!$B$3:$L$5634,11,0)</f>
        <v>1003</v>
      </c>
    </row>
    <row r="2309" spans="1:18" x14ac:dyDescent="0.3">
      <c r="A2309" s="7" t="s">
        <v>6699</v>
      </c>
      <c r="B2309" s="7" t="s">
        <v>6700</v>
      </c>
      <c r="C2309" s="7" t="s">
        <v>977</v>
      </c>
      <c r="D2309" s="7" t="s">
        <v>6701</v>
      </c>
      <c r="E2309" s="7">
        <f t="shared" si="36"/>
        <v>167.52500000000001</v>
      </c>
      <c r="F2309" s="7">
        <v>201.03</v>
      </c>
      <c r="G2309" s="7" t="s">
        <v>544</v>
      </c>
      <c r="H2309" s="7" t="s">
        <v>539</v>
      </c>
      <c r="I2309" s="2" t="str">
        <f>VLOOKUP($A2309,'[1]23500'!$B$3:$L$5634,1,0)</f>
        <v>POZ07000DN9</v>
      </c>
      <c r="J2309" s="2" t="str">
        <f>VLOOKUP($A2309,'[1]23500'!$B$3:$L$5634,2,0)</f>
        <v>PROFIL 4.0 mm2 BIAŁY  BEZHALOGENOWY (25 m.)</v>
      </c>
      <c r="K2309" s="2" t="str">
        <f>VLOOKUP($A2309,'[1]23500'!$B$3:$L$5634,3,0)</f>
        <v>rolka</v>
      </c>
      <c r="L2309" s="2" t="str">
        <f>VLOOKUP($A2309,'[1]23500'!$B$3:$L$5634,4,0)</f>
        <v>3926909700</v>
      </c>
      <c r="M2309" s="2">
        <f>VLOOKUP($A2309,'[1]23500'!$B$3:$L$5634,5,0)</f>
        <v>0</v>
      </c>
      <c r="N2309" s="2">
        <f>VLOOKUP($A2309,'[1]23500'!$B$3:$L$5634,6,0)</f>
        <v>0</v>
      </c>
      <c r="O2309" s="2">
        <f>VLOOKUP($A2309,'[1]23500'!$B$3:$L$5634,7,0)</f>
        <v>0</v>
      </c>
      <c r="P2309" s="2">
        <f>VLOOKUP($A2309,'[1]23500'!$B$3:$L$5634,8,0)</f>
        <v>0</v>
      </c>
      <c r="Q2309" s="2" t="str">
        <f>VLOOKUP($A2309,'[1]23500'!$B$3:$L$5634,10,0)</f>
        <v>Na przewody</v>
      </c>
      <c r="R2309" s="2" t="str">
        <f>VLOOKUP($A2309,'[1]23500'!$B$3:$L$5634,11,0)</f>
        <v>1003</v>
      </c>
    </row>
    <row r="2310" spans="1:18" x14ac:dyDescent="0.3">
      <c r="A2310" s="7" t="s">
        <v>6702</v>
      </c>
      <c r="B2310" s="7" t="s">
        <v>6703</v>
      </c>
      <c r="C2310" s="7" t="s">
        <v>5131</v>
      </c>
      <c r="D2310" s="7" t="s">
        <v>6704</v>
      </c>
      <c r="E2310" s="7">
        <f t="shared" si="36"/>
        <v>563.06666666666661</v>
      </c>
      <c r="F2310" s="7">
        <v>675.68</v>
      </c>
      <c r="G2310" s="7" t="s">
        <v>544</v>
      </c>
      <c r="H2310" s="7" t="s">
        <v>539</v>
      </c>
      <c r="I2310" s="2" t="str">
        <f>VLOOKUP($A2310,'[1]23500'!$B$3:$L$5634,1,0)</f>
        <v>POZ07000KN4</v>
      </c>
      <c r="J2310" s="2" t="str">
        <f>VLOOKUP($A2310,'[1]23500'!$B$3:$L$5634,2,0)</f>
        <v>PROFIL BEZHALOGENOWY 4.0 mm2 ŻÓŁTY  (100 m.)</v>
      </c>
      <c r="K2310" s="2" t="str">
        <f>VLOOKUP($A2310,'[1]23500'!$B$3:$L$5634,3,0)</f>
        <v>karton</v>
      </c>
      <c r="L2310" s="2" t="str">
        <f>VLOOKUP($A2310,'[1]23500'!$B$3:$L$5634,4,0)</f>
        <v>3926909700</v>
      </c>
      <c r="M2310" s="2" t="str">
        <f>VLOOKUP($A2310,'[1]23500'!$B$3:$L$5634,5,0)</f>
        <v>7330417032992</v>
      </c>
      <c r="N2310" s="2">
        <f>VLOOKUP($A2310,'[1]23500'!$B$3:$L$5634,6,0)</f>
        <v>1.5920000000000001</v>
      </c>
      <c r="O2310" s="2" t="str">
        <f>VLOOKUP($A2310,'[1]23500'!$B$3:$L$5634,7,0)</f>
        <v>Kg</v>
      </c>
      <c r="P2310" s="2">
        <f>VLOOKUP($A2310,'[1]23500'!$B$3:$L$5634,8,0)</f>
        <v>1.6719999999999999</v>
      </c>
      <c r="Q2310" s="2" t="str">
        <f>VLOOKUP($A2310,'[1]23500'!$B$3:$L$5634,10,0)</f>
        <v>Na przewody</v>
      </c>
      <c r="R2310" s="2" t="str">
        <f>VLOOKUP($A2310,'[1]23500'!$B$3:$L$5634,11,0)</f>
        <v>1003</v>
      </c>
    </row>
    <row r="2311" spans="1:18" x14ac:dyDescent="0.3">
      <c r="A2311" s="7" t="s">
        <v>6705</v>
      </c>
      <c r="B2311" s="7" t="s">
        <v>6706</v>
      </c>
      <c r="C2311" s="7" t="s">
        <v>5131</v>
      </c>
      <c r="D2311" s="7" t="s">
        <v>6707</v>
      </c>
      <c r="E2311" s="7">
        <f t="shared" si="36"/>
        <v>563.06666666666661</v>
      </c>
      <c r="F2311" s="7">
        <v>675.68</v>
      </c>
      <c r="G2311" s="7" t="s">
        <v>544</v>
      </c>
      <c r="H2311" s="7" t="s">
        <v>539</v>
      </c>
      <c r="I2311" s="2" t="str">
        <f>VLOOKUP($A2311,'[1]23500'!$B$3:$L$5634,1,0)</f>
        <v>POZ07000KN9</v>
      </c>
      <c r="J2311" s="2" t="str">
        <f>VLOOKUP($A2311,'[1]23500'!$B$3:$L$5634,2,0)</f>
        <v>PROFIL BEZHALOGENOWY 4.0 mm2 BIAŁY  (100 m.)</v>
      </c>
      <c r="K2311" s="2" t="str">
        <f>VLOOKUP($A2311,'[1]23500'!$B$3:$L$5634,3,0)</f>
        <v>karton</v>
      </c>
      <c r="L2311" s="2" t="str">
        <f>VLOOKUP($A2311,'[1]23500'!$B$3:$L$5634,4,0)</f>
        <v>3926909700</v>
      </c>
      <c r="M2311" s="2" t="str">
        <f>VLOOKUP($A2311,'[1]23500'!$B$3:$L$5634,5,0)</f>
        <v>7330417033012</v>
      </c>
      <c r="N2311" s="2">
        <f>VLOOKUP($A2311,'[1]23500'!$B$3:$L$5634,6,0)</f>
        <v>1.5920000000000001</v>
      </c>
      <c r="O2311" s="2" t="str">
        <f>VLOOKUP($A2311,'[1]23500'!$B$3:$L$5634,7,0)</f>
        <v>Kg</v>
      </c>
      <c r="P2311" s="2">
        <f>VLOOKUP($A2311,'[1]23500'!$B$3:$L$5634,8,0)</f>
        <v>1.6719999999999999</v>
      </c>
      <c r="Q2311" s="2" t="str">
        <f>VLOOKUP($A2311,'[1]23500'!$B$3:$L$5634,10,0)</f>
        <v>Na przewody</v>
      </c>
      <c r="R2311" s="2" t="str">
        <f>VLOOKUP($A2311,'[1]23500'!$B$3:$L$5634,11,0)</f>
        <v>1003</v>
      </c>
    </row>
    <row r="2312" spans="1:18" x14ac:dyDescent="0.3">
      <c r="A2312" s="7" t="s">
        <v>6708</v>
      </c>
      <c r="B2312" s="7" t="s">
        <v>6709</v>
      </c>
      <c r="C2312" s="7" t="s">
        <v>542</v>
      </c>
      <c r="D2312" s="7" t="s">
        <v>6710</v>
      </c>
      <c r="E2312" s="7">
        <f t="shared" si="36"/>
        <v>179.93333333333334</v>
      </c>
      <c r="F2312" s="7">
        <v>215.92</v>
      </c>
      <c r="G2312" s="7" t="s">
        <v>544</v>
      </c>
      <c r="H2312" s="7" t="s">
        <v>539</v>
      </c>
      <c r="I2312" s="2" t="str">
        <f>VLOOKUP($A2312,'[1]23500'!$B$3:$L$5634,1,0)</f>
        <v>POZ08000DN4</v>
      </c>
      <c r="J2312" s="2" t="str">
        <f>VLOOKUP($A2312,'[1]23500'!$B$3:$L$5634,2,0)</f>
        <v>PROFIL 6.0 mm2 ŻÓŁTY  BEZHALOGENOWY (25 m.)</v>
      </c>
      <c r="K2312" s="2" t="str">
        <f>VLOOKUP($A2312,'[1]23500'!$B$3:$L$5634,3,0)</f>
        <v>rolka</v>
      </c>
      <c r="L2312" s="2" t="str">
        <f>VLOOKUP($A2312,'[1]23500'!$B$3:$L$5634,4,0)</f>
        <v>3926909700</v>
      </c>
      <c r="M2312" s="2">
        <f>VLOOKUP($A2312,'[1]23500'!$B$3:$L$5634,5,0)</f>
        <v>0</v>
      </c>
      <c r="N2312" s="2">
        <f>VLOOKUP($A2312,'[1]23500'!$B$3:$L$5634,6,0)</f>
        <v>0.495</v>
      </c>
      <c r="O2312" s="2" t="str">
        <f>VLOOKUP($A2312,'[1]23500'!$B$3:$L$5634,7,0)</f>
        <v>Kg</v>
      </c>
      <c r="P2312" s="2">
        <f>VLOOKUP($A2312,'[1]23500'!$B$3:$L$5634,8,0)</f>
        <v>0.51500000000000001</v>
      </c>
      <c r="Q2312" s="2" t="str">
        <f>VLOOKUP($A2312,'[1]23500'!$B$3:$L$5634,10,0)</f>
        <v>Na przewody</v>
      </c>
      <c r="R2312" s="2" t="str">
        <f>VLOOKUP($A2312,'[1]23500'!$B$3:$L$5634,11,0)</f>
        <v>1003</v>
      </c>
    </row>
    <row r="2313" spans="1:18" x14ac:dyDescent="0.3">
      <c r="A2313" s="7" t="s">
        <v>6711</v>
      </c>
      <c r="B2313" s="7" t="s">
        <v>6712</v>
      </c>
      <c r="C2313" s="7" t="s">
        <v>977</v>
      </c>
      <c r="D2313" s="7" t="s">
        <v>6713</v>
      </c>
      <c r="E2313" s="7">
        <f t="shared" si="36"/>
        <v>179.93333333333334</v>
      </c>
      <c r="F2313" s="7">
        <v>215.92</v>
      </c>
      <c r="G2313" s="7" t="s">
        <v>544</v>
      </c>
      <c r="H2313" s="7" t="s">
        <v>539</v>
      </c>
      <c r="I2313" s="2" t="str">
        <f>VLOOKUP($A2313,'[1]23500'!$B$3:$L$5634,1,0)</f>
        <v>POZ08000DN9</v>
      </c>
      <c r="J2313" s="2" t="str">
        <f>VLOOKUP($A2313,'[1]23500'!$B$3:$L$5634,2,0)</f>
        <v>PROFIL 6.0 mm2 BIAŁY  BEZHALOGENOWY (25 m.)</v>
      </c>
      <c r="K2313" s="2" t="str">
        <f>VLOOKUP($A2313,'[1]23500'!$B$3:$L$5634,3,0)</f>
        <v>rolka</v>
      </c>
      <c r="L2313" s="2" t="str">
        <f>VLOOKUP($A2313,'[1]23500'!$B$3:$L$5634,4,0)</f>
        <v>3926909700</v>
      </c>
      <c r="M2313" s="2">
        <f>VLOOKUP($A2313,'[1]23500'!$B$3:$L$5634,5,0)</f>
        <v>0</v>
      </c>
      <c r="N2313" s="2">
        <f>VLOOKUP($A2313,'[1]23500'!$B$3:$L$5634,6,0)</f>
        <v>0</v>
      </c>
      <c r="O2313" s="2">
        <f>VLOOKUP($A2313,'[1]23500'!$B$3:$L$5634,7,0)</f>
        <v>0</v>
      </c>
      <c r="P2313" s="2">
        <f>VLOOKUP($A2313,'[1]23500'!$B$3:$L$5634,8,0)</f>
        <v>0</v>
      </c>
      <c r="Q2313" s="2" t="str">
        <f>VLOOKUP($A2313,'[1]23500'!$B$3:$L$5634,10,0)</f>
        <v>Na przewody</v>
      </c>
      <c r="R2313" s="2" t="str">
        <f>VLOOKUP($A2313,'[1]23500'!$B$3:$L$5634,11,0)</f>
        <v>1003</v>
      </c>
    </row>
    <row r="2314" spans="1:18" x14ac:dyDescent="0.3">
      <c r="A2314" s="7" t="s">
        <v>6714</v>
      </c>
      <c r="B2314" s="7" t="s">
        <v>6715</v>
      </c>
      <c r="C2314" s="7" t="s">
        <v>5131</v>
      </c>
      <c r="D2314" s="7" t="s">
        <v>6716</v>
      </c>
      <c r="E2314" s="7">
        <f t="shared" si="36"/>
        <v>607.58333333333337</v>
      </c>
      <c r="F2314" s="7">
        <v>729.1</v>
      </c>
      <c r="G2314" s="7" t="s">
        <v>544</v>
      </c>
      <c r="H2314" s="7" t="s">
        <v>539</v>
      </c>
      <c r="I2314" s="2" t="str">
        <f>VLOOKUP($A2314,'[1]23500'!$B$3:$L$5634,1,0)</f>
        <v>POZ08000KN4</v>
      </c>
      <c r="J2314" s="2" t="str">
        <f>VLOOKUP($A2314,'[1]23500'!$B$3:$L$5634,2,0)</f>
        <v>PROFIL BEZHALOGENOWY 6.0 mm2 ŻÓŁTY  (100 m.)</v>
      </c>
      <c r="K2314" s="2" t="str">
        <f>VLOOKUP($A2314,'[1]23500'!$B$3:$L$5634,3,0)</f>
        <v>karton</v>
      </c>
      <c r="L2314" s="2" t="str">
        <f>VLOOKUP($A2314,'[1]23500'!$B$3:$L$5634,4,0)</f>
        <v>3926909700</v>
      </c>
      <c r="M2314" s="2" t="str">
        <f>VLOOKUP($A2314,'[1]23500'!$B$3:$L$5634,5,0)</f>
        <v>7330417033036</v>
      </c>
      <c r="N2314" s="2">
        <f>VLOOKUP($A2314,'[1]23500'!$B$3:$L$5634,6,0)</f>
        <v>1.98</v>
      </c>
      <c r="O2314" s="2" t="str">
        <f>VLOOKUP($A2314,'[1]23500'!$B$3:$L$5634,7,0)</f>
        <v>Kg</v>
      </c>
      <c r="P2314" s="2">
        <f>VLOOKUP($A2314,'[1]23500'!$B$3:$L$5634,8,0)</f>
        <v>2.06</v>
      </c>
      <c r="Q2314" s="2" t="str">
        <f>VLOOKUP($A2314,'[1]23500'!$B$3:$L$5634,10,0)</f>
        <v>Na przewody</v>
      </c>
      <c r="R2314" s="2" t="str">
        <f>VLOOKUP($A2314,'[1]23500'!$B$3:$L$5634,11,0)</f>
        <v>1003</v>
      </c>
    </row>
    <row r="2315" spans="1:18" x14ac:dyDescent="0.3">
      <c r="A2315" s="7" t="s">
        <v>6717</v>
      </c>
      <c r="B2315" s="7" t="s">
        <v>6718</v>
      </c>
      <c r="C2315" s="7" t="s">
        <v>5131</v>
      </c>
      <c r="D2315" s="7" t="s">
        <v>6719</v>
      </c>
      <c r="E2315" s="7">
        <f t="shared" si="36"/>
        <v>607.58333333333337</v>
      </c>
      <c r="F2315" s="7">
        <v>729.1</v>
      </c>
      <c r="G2315" s="7" t="s">
        <v>544</v>
      </c>
      <c r="H2315" s="7" t="s">
        <v>539</v>
      </c>
      <c r="I2315" s="2" t="str">
        <f>VLOOKUP($A2315,'[1]23500'!$B$3:$L$5634,1,0)</f>
        <v>POZ08000KN9</v>
      </c>
      <c r="J2315" s="2" t="str">
        <f>VLOOKUP($A2315,'[1]23500'!$B$3:$L$5634,2,0)</f>
        <v>PROFIL BEZHALOGENOWY 6.0 mm2 BIAŁY  (100 m.)</v>
      </c>
      <c r="K2315" s="2" t="str">
        <f>VLOOKUP($A2315,'[1]23500'!$B$3:$L$5634,3,0)</f>
        <v>karton</v>
      </c>
      <c r="L2315" s="2" t="str">
        <f>VLOOKUP($A2315,'[1]23500'!$B$3:$L$5634,4,0)</f>
        <v>3926909700</v>
      </c>
      <c r="M2315" s="2" t="str">
        <f>VLOOKUP($A2315,'[1]23500'!$B$3:$L$5634,5,0)</f>
        <v>7330417033050</v>
      </c>
      <c r="N2315" s="2">
        <f>VLOOKUP($A2315,'[1]23500'!$B$3:$L$5634,6,0)</f>
        <v>1.98</v>
      </c>
      <c r="O2315" s="2" t="str">
        <f>VLOOKUP($A2315,'[1]23500'!$B$3:$L$5634,7,0)</f>
        <v>Kg</v>
      </c>
      <c r="P2315" s="2">
        <f>VLOOKUP($A2315,'[1]23500'!$B$3:$L$5634,8,0)</f>
        <v>2.06</v>
      </c>
      <c r="Q2315" s="2" t="str">
        <f>VLOOKUP($A2315,'[1]23500'!$B$3:$L$5634,10,0)</f>
        <v>Na przewody</v>
      </c>
      <c r="R2315" s="2" t="str">
        <f>VLOOKUP($A2315,'[1]23500'!$B$3:$L$5634,11,0)</f>
        <v>1003</v>
      </c>
    </row>
    <row r="2316" spans="1:18" x14ac:dyDescent="0.3">
      <c r="A2316" s="7" t="s">
        <v>6720</v>
      </c>
      <c r="B2316" s="7" t="s">
        <v>6721</v>
      </c>
      <c r="C2316" s="7" t="s">
        <v>969</v>
      </c>
      <c r="D2316" s="7" t="s">
        <v>6722</v>
      </c>
      <c r="E2316" s="7">
        <f t="shared" si="36"/>
        <v>473.40833333333336</v>
      </c>
      <c r="F2316" s="7">
        <v>568.09</v>
      </c>
      <c r="G2316" s="7" t="s">
        <v>544</v>
      </c>
      <c r="H2316" s="7" t="s">
        <v>539</v>
      </c>
      <c r="I2316" s="2" t="str">
        <f>VLOOKUP($A2316,'[1]23500'!$B$3:$L$5634,1,0)</f>
        <v>POZ09000KN4</v>
      </c>
      <c r="J2316" s="2" t="str">
        <f>VLOOKUP($A2316,'[1]23500'!$B$3:$L$5634,2,0)</f>
        <v>PROFIL BEZHALOGENOWY 10.0 mm2 ŻÓŁTY  (50 m.)</v>
      </c>
      <c r="K2316" s="2" t="str">
        <f>VLOOKUP($A2316,'[1]23500'!$B$3:$L$5634,3,0)</f>
        <v>karton</v>
      </c>
      <c r="L2316" s="2" t="str">
        <f>VLOOKUP($A2316,'[1]23500'!$B$3:$L$5634,4,0)</f>
        <v>3926909700</v>
      </c>
      <c r="M2316" s="2" t="str">
        <f>VLOOKUP($A2316,'[1]23500'!$B$3:$L$5634,5,0)</f>
        <v>7330417033074</v>
      </c>
      <c r="N2316" s="2">
        <f>VLOOKUP($A2316,'[1]23500'!$B$3:$L$5634,6,0)</f>
        <v>0</v>
      </c>
      <c r="O2316" s="2">
        <f>VLOOKUP($A2316,'[1]23500'!$B$3:$L$5634,7,0)</f>
        <v>0</v>
      </c>
      <c r="P2316" s="2">
        <f>VLOOKUP($A2316,'[1]23500'!$B$3:$L$5634,8,0)</f>
        <v>0</v>
      </c>
      <c r="Q2316" s="2" t="str">
        <f>VLOOKUP($A2316,'[1]23500'!$B$3:$L$5634,10,0)</f>
        <v>Na przewody</v>
      </c>
      <c r="R2316" s="2" t="str">
        <f>VLOOKUP($A2316,'[1]23500'!$B$3:$L$5634,11,0)</f>
        <v>1003</v>
      </c>
    </row>
    <row r="2317" spans="1:18" x14ac:dyDescent="0.3">
      <c r="A2317" s="7" t="s">
        <v>6723</v>
      </c>
      <c r="B2317" s="7" t="s">
        <v>6724</v>
      </c>
      <c r="C2317" s="7" t="s">
        <v>969</v>
      </c>
      <c r="D2317" s="7" t="s">
        <v>6725</v>
      </c>
      <c r="E2317" s="7">
        <f t="shared" si="36"/>
        <v>702.74166666666667</v>
      </c>
      <c r="F2317" s="7">
        <v>843.29</v>
      </c>
      <c r="G2317" s="7" t="s">
        <v>544</v>
      </c>
      <c r="H2317" s="7" t="s">
        <v>539</v>
      </c>
      <c r="I2317" s="2" t="str">
        <f>VLOOKUP($A2317,'[1]23500'!$B$3:$L$5634,1,0)</f>
        <v>POZ10000KN4</v>
      </c>
      <c r="J2317" s="2" t="str">
        <f>VLOOKUP($A2317,'[1]23500'!$B$3:$L$5634,2,0)</f>
        <v>PROFIL BEZHALOGENOWY 16.0 mm2 ŻÓŁTY  (50 m.)</v>
      </c>
      <c r="K2317" s="2" t="str">
        <f>VLOOKUP($A2317,'[1]23500'!$B$3:$L$5634,3,0)</f>
        <v>karton</v>
      </c>
      <c r="L2317" s="2" t="str">
        <f>VLOOKUP($A2317,'[1]23500'!$B$3:$L$5634,4,0)</f>
        <v>3926909700</v>
      </c>
      <c r="M2317" s="2" t="str">
        <f>VLOOKUP($A2317,'[1]23500'!$B$3:$L$5634,5,0)</f>
        <v>7330417033111</v>
      </c>
      <c r="N2317" s="2">
        <f>VLOOKUP($A2317,'[1]23500'!$B$3:$L$5634,6,0)</f>
        <v>0</v>
      </c>
      <c r="O2317" s="2">
        <f>VLOOKUP($A2317,'[1]23500'!$B$3:$L$5634,7,0)</f>
        <v>0</v>
      </c>
      <c r="P2317" s="2">
        <f>VLOOKUP($A2317,'[1]23500'!$B$3:$L$5634,8,0)</f>
        <v>0</v>
      </c>
      <c r="Q2317" s="2" t="str">
        <f>VLOOKUP($A2317,'[1]23500'!$B$3:$L$5634,10,0)</f>
        <v>Na kable</v>
      </c>
      <c r="R2317" s="2" t="str">
        <f>VLOOKUP($A2317,'[1]23500'!$B$3:$L$5634,11,0)</f>
        <v>2003</v>
      </c>
    </row>
    <row r="2318" spans="1:18" x14ac:dyDescent="0.3">
      <c r="A2318" s="7" t="s">
        <v>6726</v>
      </c>
      <c r="B2318" s="7" t="s">
        <v>6727</v>
      </c>
      <c r="C2318" s="7" t="s">
        <v>969</v>
      </c>
      <c r="D2318" s="7" t="s">
        <v>6728</v>
      </c>
      <c r="E2318" s="7">
        <f t="shared" si="36"/>
        <v>702.74166666666667</v>
      </c>
      <c r="F2318" s="7">
        <v>843.29</v>
      </c>
      <c r="G2318" s="7" t="s">
        <v>544</v>
      </c>
      <c r="H2318" s="7" t="s">
        <v>539</v>
      </c>
      <c r="I2318" s="2" t="str">
        <f>VLOOKUP($A2318,'[1]23500'!$B$3:$L$5634,1,0)</f>
        <v>POZ10000KN9</v>
      </c>
      <c r="J2318" s="2" t="str">
        <f>VLOOKUP($A2318,'[1]23500'!$B$3:$L$5634,2,0)</f>
        <v>PROFIL BEZHALOGENOWY 16.0 mm2 BIAŁY  (50 m.)</v>
      </c>
      <c r="K2318" s="2" t="str">
        <f>VLOOKUP($A2318,'[1]23500'!$B$3:$L$5634,3,0)</f>
        <v>karton</v>
      </c>
      <c r="L2318" s="2" t="str">
        <f>VLOOKUP($A2318,'[1]23500'!$B$3:$L$5634,4,0)</f>
        <v>3926909700</v>
      </c>
      <c r="M2318" s="2" t="str">
        <f>VLOOKUP($A2318,'[1]23500'!$B$3:$L$5634,5,0)</f>
        <v>7330417033135</v>
      </c>
      <c r="N2318" s="2">
        <f>VLOOKUP($A2318,'[1]23500'!$B$3:$L$5634,6,0)</f>
        <v>0</v>
      </c>
      <c r="O2318" s="2">
        <f>VLOOKUP($A2318,'[1]23500'!$B$3:$L$5634,7,0)</f>
        <v>0</v>
      </c>
      <c r="P2318" s="2">
        <f>VLOOKUP($A2318,'[1]23500'!$B$3:$L$5634,8,0)</f>
        <v>0</v>
      </c>
      <c r="Q2318" s="2" t="str">
        <f>VLOOKUP($A2318,'[1]23500'!$B$3:$L$5634,10,0)</f>
        <v>Na kable</v>
      </c>
      <c r="R2318" s="2" t="str">
        <f>VLOOKUP($A2318,'[1]23500'!$B$3:$L$5634,11,0)</f>
        <v>2003</v>
      </c>
    </row>
    <row r="2319" spans="1:18" x14ac:dyDescent="0.3">
      <c r="A2319" s="1" t="s">
        <v>6729</v>
      </c>
      <c r="B2319" s="1" t="s">
        <v>6730</v>
      </c>
      <c r="C2319" s="1" t="s">
        <v>2836</v>
      </c>
      <c r="D2319" s="1" t="s">
        <v>6731</v>
      </c>
      <c r="E2319" s="1">
        <f t="shared" si="36"/>
        <v>0</v>
      </c>
      <c r="F2319" s="1"/>
      <c r="G2319" s="1" t="s">
        <v>584</v>
      </c>
      <c r="H2319" s="1" t="s">
        <v>585</v>
      </c>
      <c r="I2319" s="2" t="e">
        <f>VLOOKUP($A2319,'[1]23500'!$B$3:$L$5634,1,0)</f>
        <v>#N/A</v>
      </c>
      <c r="J2319" s="2" t="e">
        <f>VLOOKUP($A2319,'[1]23500'!$B$3:$L$5634,2,0)</f>
        <v>#N/A</v>
      </c>
      <c r="K2319" s="2" t="e">
        <f>VLOOKUP($A2319,'[1]23500'!$B$3:$L$5634,3,0)</f>
        <v>#N/A</v>
      </c>
      <c r="L2319" s="2" t="e">
        <f>VLOOKUP($A2319,'[1]23500'!$B$3:$L$5634,4,0)</f>
        <v>#N/A</v>
      </c>
      <c r="M2319" s="2" t="e">
        <f>VLOOKUP($A2319,'[1]23500'!$B$3:$L$5634,5,0)</f>
        <v>#N/A</v>
      </c>
      <c r="N2319" s="2" t="e">
        <f>VLOOKUP($A2319,'[1]23500'!$B$3:$L$5634,6,0)</f>
        <v>#N/A</v>
      </c>
      <c r="O2319" s="2" t="e">
        <f>VLOOKUP($A2319,'[1]23500'!$B$3:$L$5634,7,0)</f>
        <v>#N/A</v>
      </c>
      <c r="P2319" s="2" t="e">
        <f>VLOOKUP($A2319,'[1]23500'!$B$3:$L$5634,8,0)</f>
        <v>#N/A</v>
      </c>
      <c r="Q2319" s="2" t="e">
        <f>VLOOKUP($A2319,'[1]23500'!$B$3:$L$5634,10,0)</f>
        <v>#N/A</v>
      </c>
      <c r="R2319" s="2" t="e">
        <f>VLOOKUP($A2319,'[1]23500'!$B$3:$L$5634,11,0)</f>
        <v>#N/A</v>
      </c>
    </row>
    <row r="2320" spans="1:18" x14ac:dyDescent="0.3">
      <c r="A2320" s="1" t="s">
        <v>6732</v>
      </c>
      <c r="B2320" s="1" t="s">
        <v>6733</v>
      </c>
      <c r="C2320" s="1" t="s">
        <v>2836</v>
      </c>
      <c r="D2320" s="1" t="s">
        <v>6734</v>
      </c>
      <c r="E2320" s="1">
        <f t="shared" si="36"/>
        <v>0</v>
      </c>
      <c r="F2320" s="1"/>
      <c r="G2320" s="1" t="s">
        <v>584</v>
      </c>
      <c r="H2320" s="1" t="s">
        <v>585</v>
      </c>
      <c r="I2320" s="2" t="e">
        <f>VLOOKUP($A2320,'[1]23500'!$B$3:$L$5634,1,0)</f>
        <v>#N/A</v>
      </c>
      <c r="J2320" s="2" t="e">
        <f>VLOOKUP($A2320,'[1]23500'!$B$3:$L$5634,2,0)</f>
        <v>#N/A</v>
      </c>
      <c r="K2320" s="2" t="e">
        <f>VLOOKUP($A2320,'[1]23500'!$B$3:$L$5634,3,0)</f>
        <v>#N/A</v>
      </c>
      <c r="L2320" s="2" t="e">
        <f>VLOOKUP($A2320,'[1]23500'!$B$3:$L$5634,4,0)</f>
        <v>#N/A</v>
      </c>
      <c r="M2320" s="2" t="e">
        <f>VLOOKUP($A2320,'[1]23500'!$B$3:$L$5634,5,0)</f>
        <v>#N/A</v>
      </c>
      <c r="N2320" s="2" t="e">
        <f>VLOOKUP($A2320,'[1]23500'!$B$3:$L$5634,6,0)</f>
        <v>#N/A</v>
      </c>
      <c r="O2320" s="2" t="e">
        <f>VLOOKUP($A2320,'[1]23500'!$B$3:$L$5634,7,0)</f>
        <v>#N/A</v>
      </c>
      <c r="P2320" s="2" t="e">
        <f>VLOOKUP($A2320,'[1]23500'!$B$3:$L$5634,8,0)</f>
        <v>#N/A</v>
      </c>
      <c r="Q2320" s="2" t="e">
        <f>VLOOKUP($A2320,'[1]23500'!$B$3:$L$5634,10,0)</f>
        <v>#N/A</v>
      </c>
      <c r="R2320" s="2" t="e">
        <f>VLOOKUP($A2320,'[1]23500'!$B$3:$L$5634,11,0)</f>
        <v>#N/A</v>
      </c>
    </row>
    <row r="2321" spans="1:18" x14ac:dyDescent="0.3">
      <c r="A2321" s="1" t="s">
        <v>6735</v>
      </c>
      <c r="B2321" s="1" t="s">
        <v>6736</v>
      </c>
      <c r="C2321" s="1" t="s">
        <v>2836</v>
      </c>
      <c r="D2321" s="1" t="s">
        <v>6737</v>
      </c>
      <c r="E2321" s="1">
        <f t="shared" si="36"/>
        <v>0</v>
      </c>
      <c r="F2321" s="1"/>
      <c r="G2321" s="1" t="s">
        <v>584</v>
      </c>
      <c r="H2321" s="1" t="s">
        <v>585</v>
      </c>
      <c r="I2321" s="2" t="e">
        <f>VLOOKUP($A2321,'[1]23500'!$B$3:$L$5634,1,0)</f>
        <v>#N/A</v>
      </c>
      <c r="J2321" s="2" t="e">
        <f>VLOOKUP($A2321,'[1]23500'!$B$3:$L$5634,2,0)</f>
        <v>#N/A</v>
      </c>
      <c r="K2321" s="2" t="e">
        <f>VLOOKUP($A2321,'[1]23500'!$B$3:$L$5634,3,0)</f>
        <v>#N/A</v>
      </c>
      <c r="L2321" s="2" t="e">
        <f>VLOOKUP($A2321,'[1]23500'!$B$3:$L$5634,4,0)</f>
        <v>#N/A</v>
      </c>
      <c r="M2321" s="2" t="e">
        <f>VLOOKUP($A2321,'[1]23500'!$B$3:$L$5634,5,0)</f>
        <v>#N/A</v>
      </c>
      <c r="N2321" s="2" t="e">
        <f>VLOOKUP($A2321,'[1]23500'!$B$3:$L$5634,6,0)</f>
        <v>#N/A</v>
      </c>
      <c r="O2321" s="2" t="e">
        <f>VLOOKUP($A2321,'[1]23500'!$B$3:$L$5634,7,0)</f>
        <v>#N/A</v>
      </c>
      <c r="P2321" s="2" t="e">
        <f>VLOOKUP($A2321,'[1]23500'!$B$3:$L$5634,8,0)</f>
        <v>#N/A</v>
      </c>
      <c r="Q2321" s="2" t="e">
        <f>VLOOKUP($A2321,'[1]23500'!$B$3:$L$5634,10,0)</f>
        <v>#N/A</v>
      </c>
      <c r="R2321" s="2" t="e">
        <f>VLOOKUP($A2321,'[1]23500'!$B$3:$L$5634,11,0)</f>
        <v>#N/A</v>
      </c>
    </row>
    <row r="2322" spans="1:18" x14ac:dyDescent="0.3">
      <c r="A2322" s="1" t="s">
        <v>6738</v>
      </c>
      <c r="B2322" s="1" t="s">
        <v>6739</v>
      </c>
      <c r="C2322" s="1" t="s">
        <v>2836</v>
      </c>
      <c r="D2322" s="1" t="s">
        <v>6740</v>
      </c>
      <c r="E2322" s="1">
        <f t="shared" si="36"/>
        <v>0</v>
      </c>
      <c r="F2322" s="1"/>
      <c r="G2322" s="1" t="s">
        <v>584</v>
      </c>
      <c r="H2322" s="1" t="s">
        <v>585</v>
      </c>
      <c r="I2322" s="2" t="e">
        <f>VLOOKUP($A2322,'[1]23500'!$B$3:$L$5634,1,0)</f>
        <v>#N/A</v>
      </c>
      <c r="J2322" s="2" t="e">
        <f>VLOOKUP($A2322,'[1]23500'!$B$3:$L$5634,2,0)</f>
        <v>#N/A</v>
      </c>
      <c r="K2322" s="2" t="e">
        <f>VLOOKUP($A2322,'[1]23500'!$B$3:$L$5634,3,0)</f>
        <v>#N/A</v>
      </c>
      <c r="L2322" s="2" t="e">
        <f>VLOOKUP($A2322,'[1]23500'!$B$3:$L$5634,4,0)</f>
        <v>#N/A</v>
      </c>
      <c r="M2322" s="2" t="e">
        <f>VLOOKUP($A2322,'[1]23500'!$B$3:$L$5634,5,0)</f>
        <v>#N/A</v>
      </c>
      <c r="N2322" s="2" t="e">
        <f>VLOOKUP($A2322,'[1]23500'!$B$3:$L$5634,6,0)</f>
        <v>#N/A</v>
      </c>
      <c r="O2322" s="2" t="e">
        <f>VLOOKUP($A2322,'[1]23500'!$B$3:$L$5634,7,0)</f>
        <v>#N/A</v>
      </c>
      <c r="P2322" s="2" t="e">
        <f>VLOOKUP($A2322,'[1]23500'!$B$3:$L$5634,8,0)</f>
        <v>#N/A</v>
      </c>
      <c r="Q2322" s="2" t="e">
        <f>VLOOKUP($A2322,'[1]23500'!$B$3:$L$5634,10,0)</f>
        <v>#N/A</v>
      </c>
      <c r="R2322" s="2" t="e">
        <f>VLOOKUP($A2322,'[1]23500'!$B$3:$L$5634,11,0)</f>
        <v>#N/A</v>
      </c>
    </row>
    <row r="2323" spans="1:18" x14ac:dyDescent="0.3">
      <c r="A2323" s="1" t="s">
        <v>6741</v>
      </c>
      <c r="B2323" s="1" t="s">
        <v>6742</v>
      </c>
      <c r="C2323" s="1" t="s">
        <v>2836</v>
      </c>
      <c r="D2323" s="1" t="s">
        <v>6743</v>
      </c>
      <c r="E2323" s="1">
        <f t="shared" si="36"/>
        <v>0</v>
      </c>
      <c r="F2323" s="1"/>
      <c r="G2323" s="1" t="s">
        <v>584</v>
      </c>
      <c r="H2323" s="1" t="s">
        <v>585</v>
      </c>
      <c r="I2323" s="2" t="e">
        <f>VLOOKUP($A2323,'[1]23500'!$B$3:$L$5634,1,0)</f>
        <v>#N/A</v>
      </c>
      <c r="J2323" s="2" t="e">
        <f>VLOOKUP($A2323,'[1]23500'!$B$3:$L$5634,2,0)</f>
        <v>#N/A</v>
      </c>
      <c r="K2323" s="2" t="e">
        <f>VLOOKUP($A2323,'[1]23500'!$B$3:$L$5634,3,0)</f>
        <v>#N/A</v>
      </c>
      <c r="L2323" s="2" t="e">
        <f>VLOOKUP($A2323,'[1]23500'!$B$3:$L$5634,4,0)</f>
        <v>#N/A</v>
      </c>
      <c r="M2323" s="2" t="e">
        <f>VLOOKUP($A2323,'[1]23500'!$B$3:$L$5634,5,0)</f>
        <v>#N/A</v>
      </c>
      <c r="N2323" s="2" t="e">
        <f>VLOOKUP($A2323,'[1]23500'!$B$3:$L$5634,6,0)</f>
        <v>#N/A</v>
      </c>
      <c r="O2323" s="2" t="e">
        <f>VLOOKUP($A2323,'[1]23500'!$B$3:$L$5634,7,0)</f>
        <v>#N/A</v>
      </c>
      <c r="P2323" s="2" t="e">
        <f>VLOOKUP($A2323,'[1]23500'!$B$3:$L$5634,8,0)</f>
        <v>#N/A</v>
      </c>
      <c r="Q2323" s="2" t="e">
        <f>VLOOKUP($A2323,'[1]23500'!$B$3:$L$5634,10,0)</f>
        <v>#N/A</v>
      </c>
      <c r="R2323" s="2" t="e">
        <f>VLOOKUP($A2323,'[1]23500'!$B$3:$L$5634,11,0)</f>
        <v>#N/A</v>
      </c>
    </row>
    <row r="2324" spans="1:18" x14ac:dyDescent="0.3">
      <c r="A2324" s="1" t="s">
        <v>6744</v>
      </c>
      <c r="B2324" s="1" t="s">
        <v>6745</v>
      </c>
      <c r="C2324" s="1" t="s">
        <v>2836</v>
      </c>
      <c r="D2324" s="1" t="s">
        <v>6746</v>
      </c>
      <c r="E2324" s="1">
        <f t="shared" si="36"/>
        <v>0</v>
      </c>
      <c r="F2324" s="1"/>
      <c r="G2324" s="1" t="s">
        <v>584</v>
      </c>
      <c r="H2324" s="1" t="s">
        <v>585</v>
      </c>
      <c r="I2324" s="2" t="e">
        <f>VLOOKUP($A2324,'[1]23500'!$B$3:$L$5634,1,0)</f>
        <v>#N/A</v>
      </c>
      <c r="J2324" s="2" t="e">
        <f>VLOOKUP($A2324,'[1]23500'!$B$3:$L$5634,2,0)</f>
        <v>#N/A</v>
      </c>
      <c r="K2324" s="2" t="e">
        <f>VLOOKUP($A2324,'[1]23500'!$B$3:$L$5634,3,0)</f>
        <v>#N/A</v>
      </c>
      <c r="L2324" s="2" t="e">
        <f>VLOOKUP($A2324,'[1]23500'!$B$3:$L$5634,4,0)</f>
        <v>#N/A</v>
      </c>
      <c r="M2324" s="2" t="e">
        <f>VLOOKUP($A2324,'[1]23500'!$B$3:$L$5634,5,0)</f>
        <v>#N/A</v>
      </c>
      <c r="N2324" s="2" t="e">
        <f>VLOOKUP($A2324,'[1]23500'!$B$3:$L$5634,6,0)</f>
        <v>#N/A</v>
      </c>
      <c r="O2324" s="2" t="e">
        <f>VLOOKUP($A2324,'[1]23500'!$B$3:$L$5634,7,0)</f>
        <v>#N/A</v>
      </c>
      <c r="P2324" s="2" t="e">
        <f>VLOOKUP($A2324,'[1]23500'!$B$3:$L$5634,8,0)</f>
        <v>#N/A</v>
      </c>
      <c r="Q2324" s="2" t="e">
        <f>VLOOKUP($A2324,'[1]23500'!$B$3:$L$5634,10,0)</f>
        <v>#N/A</v>
      </c>
      <c r="R2324" s="2" t="e">
        <f>VLOOKUP($A2324,'[1]23500'!$B$3:$L$5634,11,0)</f>
        <v>#N/A</v>
      </c>
    </row>
    <row r="2325" spans="1:18" x14ac:dyDescent="0.3">
      <c r="A2325" s="1" t="s">
        <v>6747</v>
      </c>
      <c r="B2325" s="1" t="s">
        <v>6748</v>
      </c>
      <c r="C2325" s="1" t="s">
        <v>2836</v>
      </c>
      <c r="D2325" s="1" t="s">
        <v>6749</v>
      </c>
      <c r="E2325" s="1">
        <f t="shared" si="36"/>
        <v>0</v>
      </c>
      <c r="F2325" s="1"/>
      <c r="G2325" s="1" t="s">
        <v>584</v>
      </c>
      <c r="H2325" s="1" t="s">
        <v>585</v>
      </c>
      <c r="I2325" s="2" t="e">
        <f>VLOOKUP($A2325,'[1]23500'!$B$3:$L$5634,1,0)</f>
        <v>#N/A</v>
      </c>
      <c r="J2325" s="2" t="e">
        <f>VLOOKUP($A2325,'[1]23500'!$B$3:$L$5634,2,0)</f>
        <v>#N/A</v>
      </c>
      <c r="K2325" s="2" t="e">
        <f>VLOOKUP($A2325,'[1]23500'!$B$3:$L$5634,3,0)</f>
        <v>#N/A</v>
      </c>
      <c r="L2325" s="2" t="e">
        <f>VLOOKUP($A2325,'[1]23500'!$B$3:$L$5634,4,0)</f>
        <v>#N/A</v>
      </c>
      <c r="M2325" s="2" t="e">
        <f>VLOOKUP($A2325,'[1]23500'!$B$3:$L$5634,5,0)</f>
        <v>#N/A</v>
      </c>
      <c r="N2325" s="2" t="e">
        <f>VLOOKUP($A2325,'[1]23500'!$B$3:$L$5634,6,0)</f>
        <v>#N/A</v>
      </c>
      <c r="O2325" s="2" t="e">
        <f>VLOOKUP($A2325,'[1]23500'!$B$3:$L$5634,7,0)</f>
        <v>#N/A</v>
      </c>
      <c r="P2325" s="2" t="e">
        <f>VLOOKUP($A2325,'[1]23500'!$B$3:$L$5634,8,0)</f>
        <v>#N/A</v>
      </c>
      <c r="Q2325" s="2" t="e">
        <f>VLOOKUP($A2325,'[1]23500'!$B$3:$L$5634,10,0)</f>
        <v>#N/A</v>
      </c>
      <c r="R2325" s="2" t="e">
        <f>VLOOKUP($A2325,'[1]23500'!$B$3:$L$5634,11,0)</f>
        <v>#N/A</v>
      </c>
    </row>
    <row r="2326" spans="1:18" x14ac:dyDescent="0.3">
      <c r="A2326" s="1" t="s">
        <v>6750</v>
      </c>
      <c r="B2326" s="1" t="s">
        <v>6751</v>
      </c>
      <c r="C2326" s="1" t="s">
        <v>2836</v>
      </c>
      <c r="D2326" s="1" t="s">
        <v>6752</v>
      </c>
      <c r="E2326" s="1">
        <f t="shared" si="36"/>
        <v>0</v>
      </c>
      <c r="F2326" s="1"/>
      <c r="G2326" s="1" t="s">
        <v>584</v>
      </c>
      <c r="H2326" s="1" t="s">
        <v>585</v>
      </c>
      <c r="I2326" s="2" t="e">
        <f>VLOOKUP($A2326,'[1]23500'!$B$3:$L$5634,1,0)</f>
        <v>#N/A</v>
      </c>
      <c r="J2326" s="2" t="e">
        <f>VLOOKUP($A2326,'[1]23500'!$B$3:$L$5634,2,0)</f>
        <v>#N/A</v>
      </c>
      <c r="K2326" s="2" t="e">
        <f>VLOOKUP($A2326,'[1]23500'!$B$3:$L$5634,3,0)</f>
        <v>#N/A</v>
      </c>
      <c r="L2326" s="2" t="e">
        <f>VLOOKUP($A2326,'[1]23500'!$B$3:$L$5634,4,0)</f>
        <v>#N/A</v>
      </c>
      <c r="M2326" s="2" t="e">
        <f>VLOOKUP($A2326,'[1]23500'!$B$3:$L$5634,5,0)</f>
        <v>#N/A</v>
      </c>
      <c r="N2326" s="2" t="e">
        <f>VLOOKUP($A2326,'[1]23500'!$B$3:$L$5634,6,0)</f>
        <v>#N/A</v>
      </c>
      <c r="O2326" s="2" t="e">
        <f>VLOOKUP($A2326,'[1]23500'!$B$3:$L$5634,7,0)</f>
        <v>#N/A</v>
      </c>
      <c r="P2326" s="2" t="e">
        <f>VLOOKUP($A2326,'[1]23500'!$B$3:$L$5634,8,0)</f>
        <v>#N/A</v>
      </c>
      <c r="Q2326" s="2" t="e">
        <f>VLOOKUP($A2326,'[1]23500'!$B$3:$L$5634,10,0)</f>
        <v>#N/A</v>
      </c>
      <c r="R2326" s="2" t="e">
        <f>VLOOKUP($A2326,'[1]23500'!$B$3:$L$5634,11,0)</f>
        <v>#N/A</v>
      </c>
    </row>
    <row r="2327" spans="1:18" x14ac:dyDescent="0.3">
      <c r="A2327" s="1" t="s">
        <v>6753</v>
      </c>
      <c r="B2327" s="1" t="s">
        <v>6754</v>
      </c>
      <c r="C2327" s="1" t="s">
        <v>2836</v>
      </c>
      <c r="D2327" s="1" t="s">
        <v>6755</v>
      </c>
      <c r="E2327" s="1">
        <f t="shared" si="36"/>
        <v>0</v>
      </c>
      <c r="F2327" s="1"/>
      <c r="G2327" s="1" t="s">
        <v>584</v>
      </c>
      <c r="H2327" s="1" t="s">
        <v>585</v>
      </c>
      <c r="I2327" s="2" t="e">
        <f>VLOOKUP($A2327,'[1]23500'!$B$3:$L$5634,1,0)</f>
        <v>#N/A</v>
      </c>
      <c r="J2327" s="2" t="e">
        <f>VLOOKUP($A2327,'[1]23500'!$B$3:$L$5634,2,0)</f>
        <v>#N/A</v>
      </c>
      <c r="K2327" s="2" t="e">
        <f>VLOOKUP($A2327,'[1]23500'!$B$3:$L$5634,3,0)</f>
        <v>#N/A</v>
      </c>
      <c r="L2327" s="2" t="e">
        <f>VLOOKUP($A2327,'[1]23500'!$B$3:$L$5634,4,0)</f>
        <v>#N/A</v>
      </c>
      <c r="M2327" s="2" t="e">
        <f>VLOOKUP($A2327,'[1]23500'!$B$3:$L$5634,5,0)</f>
        <v>#N/A</v>
      </c>
      <c r="N2327" s="2" t="e">
        <f>VLOOKUP($A2327,'[1]23500'!$B$3:$L$5634,6,0)</f>
        <v>#N/A</v>
      </c>
      <c r="O2327" s="2" t="e">
        <f>VLOOKUP($A2327,'[1]23500'!$B$3:$L$5634,7,0)</f>
        <v>#N/A</v>
      </c>
      <c r="P2327" s="2" t="e">
        <f>VLOOKUP($A2327,'[1]23500'!$B$3:$L$5634,8,0)</f>
        <v>#N/A</v>
      </c>
      <c r="Q2327" s="2" t="e">
        <f>VLOOKUP($A2327,'[1]23500'!$B$3:$L$5634,10,0)</f>
        <v>#N/A</v>
      </c>
      <c r="R2327" s="2" t="e">
        <f>VLOOKUP($A2327,'[1]23500'!$B$3:$L$5634,11,0)</f>
        <v>#N/A</v>
      </c>
    </row>
    <row r="2328" spans="1:18" x14ac:dyDescent="0.3">
      <c r="A2328" s="1" t="s">
        <v>6756</v>
      </c>
      <c r="B2328" s="1" t="s">
        <v>6757</v>
      </c>
      <c r="C2328" s="1" t="s">
        <v>2836</v>
      </c>
      <c r="D2328" s="1" t="s">
        <v>6758</v>
      </c>
      <c r="E2328" s="1">
        <f t="shared" si="36"/>
        <v>0</v>
      </c>
      <c r="F2328" s="1"/>
      <c r="G2328" s="1" t="s">
        <v>584</v>
      </c>
      <c r="H2328" s="1" t="s">
        <v>585</v>
      </c>
      <c r="I2328" s="2" t="e">
        <f>VLOOKUP($A2328,'[1]23500'!$B$3:$L$5634,1,0)</f>
        <v>#N/A</v>
      </c>
      <c r="J2328" s="2" t="e">
        <f>VLOOKUP($A2328,'[1]23500'!$B$3:$L$5634,2,0)</f>
        <v>#N/A</v>
      </c>
      <c r="K2328" s="2" t="e">
        <f>VLOOKUP($A2328,'[1]23500'!$B$3:$L$5634,3,0)</f>
        <v>#N/A</v>
      </c>
      <c r="L2328" s="2" t="e">
        <f>VLOOKUP($A2328,'[1]23500'!$B$3:$L$5634,4,0)</f>
        <v>#N/A</v>
      </c>
      <c r="M2328" s="2" t="e">
        <f>VLOOKUP($A2328,'[1]23500'!$B$3:$L$5634,5,0)</f>
        <v>#N/A</v>
      </c>
      <c r="N2328" s="2" t="e">
        <f>VLOOKUP($A2328,'[1]23500'!$B$3:$L$5634,6,0)</f>
        <v>#N/A</v>
      </c>
      <c r="O2328" s="2" t="e">
        <f>VLOOKUP($A2328,'[1]23500'!$B$3:$L$5634,7,0)</f>
        <v>#N/A</v>
      </c>
      <c r="P2328" s="2" t="e">
        <f>VLOOKUP($A2328,'[1]23500'!$B$3:$L$5634,8,0)</f>
        <v>#N/A</v>
      </c>
      <c r="Q2328" s="2" t="e">
        <f>VLOOKUP($A2328,'[1]23500'!$B$3:$L$5634,10,0)</f>
        <v>#N/A</v>
      </c>
      <c r="R2328" s="2" t="e">
        <f>VLOOKUP($A2328,'[1]23500'!$B$3:$L$5634,11,0)</f>
        <v>#N/A</v>
      </c>
    </row>
    <row r="2329" spans="1:18" x14ac:dyDescent="0.3">
      <c r="A2329" s="7" t="s">
        <v>6759</v>
      </c>
      <c r="B2329" s="7" t="s">
        <v>6760</v>
      </c>
      <c r="C2329" s="7" t="s">
        <v>969</v>
      </c>
      <c r="D2329" s="7" t="s">
        <v>6761</v>
      </c>
      <c r="E2329" s="7">
        <f t="shared" si="36"/>
        <v>846.9083333333333</v>
      </c>
      <c r="F2329" s="7">
        <v>1016.29</v>
      </c>
      <c r="G2329" s="7" t="s">
        <v>544</v>
      </c>
      <c r="H2329" s="7" t="s">
        <v>6307</v>
      </c>
      <c r="I2329" s="2" t="str">
        <f>VLOOKUP($A2329,'[1]23500'!$B$3:$L$5634,1,0)</f>
        <v>POZ12000KN4</v>
      </c>
      <c r="J2329" s="2" t="str">
        <f>VLOOKUP($A2329,'[1]23500'!$B$3:$L$5634,2,0)</f>
        <v>PROFIL BEZHALOGENOWY 20.0 mm2 ŻÓŁTY  (50 m.)</v>
      </c>
      <c r="K2329" s="2" t="str">
        <f>VLOOKUP($A2329,'[1]23500'!$B$3:$L$5634,3,0)</f>
        <v>karton</v>
      </c>
      <c r="L2329" s="2" t="str">
        <f>VLOOKUP($A2329,'[1]23500'!$B$3:$L$5634,4,0)</f>
        <v>3926909700</v>
      </c>
      <c r="M2329" s="2" t="str">
        <f>VLOOKUP($A2329,'[1]23500'!$B$3:$L$5634,5,0)</f>
        <v>5903041613206</v>
      </c>
      <c r="N2329" s="2">
        <f>VLOOKUP($A2329,'[1]23500'!$B$3:$L$5634,6,0)</f>
        <v>0</v>
      </c>
      <c r="O2329" s="2">
        <f>VLOOKUP($A2329,'[1]23500'!$B$3:$L$5634,7,0)</f>
        <v>0</v>
      </c>
      <c r="P2329" s="2">
        <f>VLOOKUP($A2329,'[1]23500'!$B$3:$L$5634,8,0)</f>
        <v>0</v>
      </c>
      <c r="Q2329" s="2" t="str">
        <f>VLOOKUP($A2329,'[1]23500'!$B$3:$L$5634,10,0)</f>
        <v>Na kable</v>
      </c>
      <c r="R2329" s="2" t="str">
        <f>VLOOKUP($A2329,'[1]23500'!$B$3:$L$5634,11,0)</f>
        <v>2003</v>
      </c>
    </row>
    <row r="2330" spans="1:18" x14ac:dyDescent="0.3">
      <c r="A2330" s="7" t="s">
        <v>6762</v>
      </c>
      <c r="B2330" s="7" t="s">
        <v>6763</v>
      </c>
      <c r="C2330" s="7" t="s">
        <v>6764</v>
      </c>
      <c r="D2330" s="7" t="s">
        <v>6765</v>
      </c>
      <c r="E2330" s="7">
        <f t="shared" si="36"/>
        <v>39.275000000000006</v>
      </c>
      <c r="F2330" s="7">
        <v>47.13</v>
      </c>
      <c r="G2330" s="7" t="s">
        <v>544</v>
      </c>
      <c r="H2330" s="7" t="s">
        <v>539</v>
      </c>
      <c r="I2330" s="2" t="str">
        <f>VLOOKUP($A2330,'[1]23500'!$B$3:$L$5634,1,0)</f>
        <v>PP+04600SN4</v>
      </c>
      <c r="J2330" s="2" t="str">
        <f>VLOOKUP($A2330,'[1]23500'!$B$3:$L$5634,2,0)</f>
        <v>PROFIL WSUWANY 4.6 mm ŻÓŁTY  (17 m.)</v>
      </c>
      <c r="K2330" s="2" t="str">
        <f>VLOOKUP($A2330,'[1]23500'!$B$3:$L$5634,3,0)</f>
        <v>dysk</v>
      </c>
      <c r="L2330" s="2" t="str">
        <f>VLOOKUP($A2330,'[1]23500'!$B$3:$L$5634,4,0)</f>
        <v>3926909700</v>
      </c>
      <c r="M2330" s="2" t="str">
        <f>VLOOKUP($A2330,'[1]23500'!$B$3:$L$5634,5,0)</f>
        <v>7330417077825</v>
      </c>
      <c r="N2330" s="2">
        <f>VLOOKUP($A2330,'[1]23500'!$B$3:$L$5634,6,0)</f>
        <v>4.9000000000000002E-2</v>
      </c>
      <c r="O2330" s="2" t="str">
        <f>VLOOKUP($A2330,'[1]23500'!$B$3:$L$5634,7,0)</f>
        <v>Kg</v>
      </c>
      <c r="P2330" s="2">
        <f>VLOOKUP($A2330,'[1]23500'!$B$3:$L$5634,8,0)</f>
        <v>6.7000000000000004E-2</v>
      </c>
      <c r="Q2330" s="2" t="str">
        <f>VLOOKUP($A2330,'[1]23500'!$B$3:$L$5634,10,0)</f>
        <v>Na przewody</v>
      </c>
      <c r="R2330" s="2" t="str">
        <f>VLOOKUP($A2330,'[1]23500'!$B$3:$L$5634,11,0)</f>
        <v>1003</v>
      </c>
    </row>
    <row r="2331" spans="1:18" x14ac:dyDescent="0.3">
      <c r="A2331" s="7" t="s">
        <v>6766</v>
      </c>
      <c r="B2331" s="7" t="s">
        <v>6767</v>
      </c>
      <c r="C2331" s="7" t="s">
        <v>6764</v>
      </c>
      <c r="D2331" s="7" t="s">
        <v>6768</v>
      </c>
      <c r="E2331" s="7">
        <f t="shared" si="36"/>
        <v>39.275000000000006</v>
      </c>
      <c r="F2331" s="7">
        <v>47.13</v>
      </c>
      <c r="G2331" s="7" t="s">
        <v>544</v>
      </c>
      <c r="H2331" s="7" t="s">
        <v>539</v>
      </c>
      <c r="I2331" s="2" t="str">
        <f>VLOOKUP($A2331,'[1]23500'!$B$3:$L$5634,1,0)</f>
        <v>PP+04600SN9</v>
      </c>
      <c r="J2331" s="2" t="str">
        <f>VLOOKUP($A2331,'[1]23500'!$B$3:$L$5634,2,0)</f>
        <v>PROFIL WSUWANY 4.6 mm BIAŁY  (17 m.)</v>
      </c>
      <c r="K2331" s="2" t="str">
        <f>VLOOKUP($A2331,'[1]23500'!$B$3:$L$5634,3,0)</f>
        <v>dysk</v>
      </c>
      <c r="L2331" s="2" t="str">
        <f>VLOOKUP($A2331,'[1]23500'!$B$3:$L$5634,4,0)</f>
        <v>3926909700</v>
      </c>
      <c r="M2331" s="2" t="str">
        <f>VLOOKUP($A2331,'[1]23500'!$B$3:$L$5634,5,0)</f>
        <v>7330417077832</v>
      </c>
      <c r="N2331" s="2">
        <f>VLOOKUP($A2331,'[1]23500'!$B$3:$L$5634,6,0)</f>
        <v>6.7000000000000004E-2</v>
      </c>
      <c r="O2331" s="2" t="str">
        <f>VLOOKUP($A2331,'[1]23500'!$B$3:$L$5634,7,0)</f>
        <v>Kg</v>
      </c>
      <c r="P2331" s="2">
        <f>VLOOKUP($A2331,'[1]23500'!$B$3:$L$5634,8,0)</f>
        <v>7.0999999999999994E-2</v>
      </c>
      <c r="Q2331" s="2" t="str">
        <f>VLOOKUP($A2331,'[1]23500'!$B$3:$L$5634,10,0)</f>
        <v>Na przewody</v>
      </c>
      <c r="R2331" s="2" t="str">
        <f>VLOOKUP($A2331,'[1]23500'!$B$3:$L$5634,11,0)</f>
        <v>1003</v>
      </c>
    </row>
    <row r="2332" spans="1:18" x14ac:dyDescent="0.3">
      <c r="A2332" s="7" t="s">
        <v>6769</v>
      </c>
      <c r="B2332" s="7" t="s">
        <v>6770</v>
      </c>
      <c r="C2332" s="7" t="s">
        <v>6764</v>
      </c>
      <c r="D2332" s="7" t="s">
        <v>6771</v>
      </c>
      <c r="E2332" s="7">
        <f t="shared" si="36"/>
        <v>58.283333333333331</v>
      </c>
      <c r="F2332" s="7">
        <v>69.94</v>
      </c>
      <c r="G2332" s="7" t="s">
        <v>544</v>
      </c>
      <c r="H2332" s="7" t="s">
        <v>539</v>
      </c>
      <c r="I2332" s="2" t="str">
        <f>VLOOKUP($A2332,'[1]23500'!$B$3:$L$5634,1,0)</f>
        <v>PP+06300SN4</v>
      </c>
      <c r="J2332" s="2" t="str">
        <f>VLOOKUP($A2332,'[1]23500'!$B$3:$L$5634,2,0)</f>
        <v>PROFIL O WYSOKOŚCI 6.3 mm ŻÓŁTY  NA ZŁĄCZKI PHOENIX  (17 m.)</v>
      </c>
      <c r="K2332" s="2" t="str">
        <f>VLOOKUP($A2332,'[1]23500'!$B$3:$L$5634,3,0)</f>
        <v>dysk</v>
      </c>
      <c r="L2332" s="2" t="str">
        <f>VLOOKUP($A2332,'[1]23500'!$B$3:$L$5634,4,0)</f>
        <v>3926909700</v>
      </c>
      <c r="M2332" s="2" t="str">
        <f>VLOOKUP($A2332,'[1]23500'!$B$3:$L$5634,5,0)</f>
        <v>7330417077863</v>
      </c>
      <c r="N2332" s="2">
        <f>VLOOKUP($A2332,'[1]23500'!$B$3:$L$5634,6,0)</f>
        <v>5.5E-2</v>
      </c>
      <c r="O2332" s="2" t="str">
        <f>VLOOKUP($A2332,'[1]23500'!$B$3:$L$5634,7,0)</f>
        <v>Kg</v>
      </c>
      <c r="P2332" s="2">
        <f>VLOOKUP($A2332,'[1]23500'!$B$3:$L$5634,8,0)</f>
        <v>7.2999999999999995E-2</v>
      </c>
      <c r="Q2332" s="2" t="str">
        <f>VLOOKUP($A2332,'[1]23500'!$B$3:$L$5634,10,0)</f>
        <v>Na listwy</v>
      </c>
      <c r="R2332" s="2" t="str">
        <f>VLOOKUP($A2332,'[1]23500'!$B$3:$L$5634,11,0)</f>
        <v>5003</v>
      </c>
    </row>
    <row r="2333" spans="1:18" x14ac:dyDescent="0.3">
      <c r="A2333" s="7" t="s">
        <v>6772</v>
      </c>
      <c r="B2333" s="7" t="s">
        <v>6773</v>
      </c>
      <c r="C2333" s="7" t="s">
        <v>6764</v>
      </c>
      <c r="D2333" s="7" t="s">
        <v>6774</v>
      </c>
      <c r="E2333" s="7">
        <f t="shared" si="36"/>
        <v>58.283333333333331</v>
      </c>
      <c r="F2333" s="7">
        <v>69.94</v>
      </c>
      <c r="G2333" s="7" t="s">
        <v>544</v>
      </c>
      <c r="H2333" s="7" t="s">
        <v>539</v>
      </c>
      <c r="I2333" s="2" t="str">
        <f>VLOOKUP($A2333,'[1]23500'!$B$3:$L$5634,1,0)</f>
        <v>PP+06300SN9</v>
      </c>
      <c r="J2333" s="2" t="str">
        <f>VLOOKUP($A2333,'[1]23500'!$B$3:$L$5634,2,0)</f>
        <v>PROFIL O WYSOKOŚCI 6.3 mm BIAŁY NA ZŁĄCZKI PHOENIX  (17 m.)</v>
      </c>
      <c r="K2333" s="2" t="str">
        <f>VLOOKUP($A2333,'[1]23500'!$B$3:$L$5634,3,0)</f>
        <v>dysk</v>
      </c>
      <c r="L2333" s="2" t="str">
        <f>VLOOKUP($A2333,'[1]23500'!$B$3:$L$5634,4,0)</f>
        <v>3926909700</v>
      </c>
      <c r="M2333" s="2" t="str">
        <f>VLOOKUP($A2333,'[1]23500'!$B$3:$L$5634,5,0)</f>
        <v>7330417077870</v>
      </c>
      <c r="N2333" s="2">
        <f>VLOOKUP($A2333,'[1]23500'!$B$3:$L$5634,6,0)</f>
        <v>5.5E-2</v>
      </c>
      <c r="O2333" s="2" t="str">
        <f>VLOOKUP($A2333,'[1]23500'!$B$3:$L$5634,7,0)</f>
        <v>Kg</v>
      </c>
      <c r="P2333" s="2">
        <f>VLOOKUP($A2333,'[1]23500'!$B$3:$L$5634,8,0)</f>
        <v>7.2999999999999995E-2</v>
      </c>
      <c r="Q2333" s="2" t="str">
        <f>VLOOKUP($A2333,'[1]23500'!$B$3:$L$5634,10,0)</f>
        <v>Na listwy</v>
      </c>
      <c r="R2333" s="2" t="str">
        <f>VLOOKUP($A2333,'[1]23500'!$B$3:$L$5634,11,0)</f>
        <v>5003</v>
      </c>
    </row>
    <row r="2334" spans="1:18" x14ac:dyDescent="0.3">
      <c r="A2334" s="1" t="s">
        <v>6775</v>
      </c>
      <c r="B2334" s="1" t="s">
        <v>6776</v>
      </c>
      <c r="C2334" s="1" t="s">
        <v>5716</v>
      </c>
      <c r="D2334" s="1" t="s">
        <v>6777</v>
      </c>
      <c r="E2334" s="1">
        <f t="shared" si="36"/>
        <v>0</v>
      </c>
      <c r="F2334" s="1"/>
      <c r="G2334" s="1" t="s">
        <v>584</v>
      </c>
      <c r="H2334" s="1" t="s">
        <v>539</v>
      </c>
      <c r="I2334" s="2" t="e">
        <f>VLOOKUP($A2334,'[1]23500'!$B$3:$L$5634,1,0)</f>
        <v>#N/A</v>
      </c>
      <c r="J2334" s="2" t="e">
        <f>VLOOKUP($A2334,'[1]23500'!$B$3:$L$5634,2,0)</f>
        <v>#N/A</v>
      </c>
      <c r="K2334" s="2" t="e">
        <f>VLOOKUP($A2334,'[1]23500'!$B$3:$L$5634,3,0)</f>
        <v>#N/A</v>
      </c>
      <c r="L2334" s="2" t="e">
        <f>VLOOKUP($A2334,'[1]23500'!$B$3:$L$5634,4,0)</f>
        <v>#N/A</v>
      </c>
      <c r="M2334" s="2" t="e">
        <f>VLOOKUP($A2334,'[1]23500'!$B$3:$L$5634,5,0)</f>
        <v>#N/A</v>
      </c>
      <c r="N2334" s="2" t="e">
        <f>VLOOKUP($A2334,'[1]23500'!$B$3:$L$5634,6,0)</f>
        <v>#N/A</v>
      </c>
      <c r="O2334" s="2" t="e">
        <f>VLOOKUP($A2334,'[1]23500'!$B$3:$L$5634,7,0)</f>
        <v>#N/A</v>
      </c>
      <c r="P2334" s="2" t="e">
        <f>VLOOKUP($A2334,'[1]23500'!$B$3:$L$5634,8,0)</f>
        <v>#N/A</v>
      </c>
      <c r="Q2334" s="2" t="e">
        <f>VLOOKUP($A2334,'[1]23500'!$B$3:$L$5634,10,0)</f>
        <v>#N/A</v>
      </c>
      <c r="R2334" s="2" t="e">
        <f>VLOOKUP($A2334,'[1]23500'!$B$3:$L$5634,11,0)</f>
        <v>#N/A</v>
      </c>
    </row>
    <row r="2335" spans="1:18" x14ac:dyDescent="0.3">
      <c r="A2335" s="7" t="s">
        <v>6778</v>
      </c>
      <c r="B2335" s="7" t="s">
        <v>6779</v>
      </c>
      <c r="C2335" s="7" t="s">
        <v>6764</v>
      </c>
      <c r="D2335" s="7" t="s">
        <v>6780</v>
      </c>
      <c r="E2335" s="7">
        <f t="shared" si="36"/>
        <v>70.725000000000009</v>
      </c>
      <c r="F2335" s="7">
        <v>84.87</v>
      </c>
      <c r="G2335" s="7" t="s">
        <v>544</v>
      </c>
      <c r="H2335" s="7" t="s">
        <v>539</v>
      </c>
      <c r="I2335" s="2" t="str">
        <f>VLOOKUP($A2335,'[1]23500'!$B$3:$L$5634,1,0)</f>
        <v>PP+09000SN4</v>
      </c>
      <c r="J2335" s="2" t="str">
        <f>VLOOKUP($A2335,'[1]23500'!$B$3:$L$5634,2,0)</f>
        <v>PROFIL WSUWANY 9.0 mm ŻÓŁTY  (17 m.)</v>
      </c>
      <c r="K2335" s="2" t="str">
        <f>VLOOKUP($A2335,'[1]23500'!$B$3:$L$5634,3,0)</f>
        <v>dysk</v>
      </c>
      <c r="L2335" s="2" t="str">
        <f>VLOOKUP($A2335,'[1]23500'!$B$3:$L$5634,4,0)</f>
        <v>3926909700</v>
      </c>
      <c r="M2335" s="2" t="str">
        <f>VLOOKUP($A2335,'[1]23500'!$B$3:$L$5634,5,0)</f>
        <v>7330417077900</v>
      </c>
      <c r="N2335" s="2">
        <f>VLOOKUP($A2335,'[1]23500'!$B$3:$L$5634,6,0)</f>
        <v>0.11799999999999999</v>
      </c>
      <c r="O2335" s="2" t="str">
        <f>VLOOKUP($A2335,'[1]23500'!$B$3:$L$5634,7,0)</f>
        <v>Kg</v>
      </c>
      <c r="P2335" s="2">
        <f>VLOOKUP($A2335,'[1]23500'!$B$3:$L$5634,8,0)</f>
        <v>0.13700000000000001</v>
      </c>
      <c r="Q2335" s="2" t="str">
        <f>VLOOKUP($A2335,'[1]23500'!$B$3:$L$5634,10,0)</f>
        <v>Na kable</v>
      </c>
      <c r="R2335" s="2" t="str">
        <f>VLOOKUP($A2335,'[1]23500'!$B$3:$L$5634,11,0)</f>
        <v>2003</v>
      </c>
    </row>
    <row r="2336" spans="1:18" x14ac:dyDescent="0.3">
      <c r="A2336" s="7" t="s">
        <v>6781</v>
      </c>
      <c r="B2336" s="7" t="s">
        <v>6782</v>
      </c>
      <c r="C2336" s="7" t="s">
        <v>6764</v>
      </c>
      <c r="D2336" s="7" t="s">
        <v>6783</v>
      </c>
      <c r="E2336" s="7">
        <f t="shared" si="36"/>
        <v>70.725000000000009</v>
      </c>
      <c r="F2336" s="7">
        <v>84.87</v>
      </c>
      <c r="G2336" s="7" t="s">
        <v>544</v>
      </c>
      <c r="H2336" s="7" t="s">
        <v>539</v>
      </c>
      <c r="I2336" s="2" t="str">
        <f>VLOOKUP($A2336,'[1]23500'!$B$3:$L$5634,1,0)</f>
        <v>PP+09000SN9</v>
      </c>
      <c r="J2336" s="2" t="str">
        <f>VLOOKUP($A2336,'[1]23500'!$B$3:$L$5634,2,0)</f>
        <v>PROFIL WSUWANY 9.0 mm BIAŁY (17 m.)</v>
      </c>
      <c r="K2336" s="2" t="str">
        <f>VLOOKUP($A2336,'[1]23500'!$B$3:$L$5634,3,0)</f>
        <v>dysk</v>
      </c>
      <c r="L2336" s="2" t="str">
        <f>VLOOKUP($A2336,'[1]23500'!$B$3:$L$5634,4,0)</f>
        <v>3926909700</v>
      </c>
      <c r="M2336" s="2" t="str">
        <f>VLOOKUP($A2336,'[1]23500'!$B$3:$L$5634,5,0)</f>
        <v>7330417077917</v>
      </c>
      <c r="N2336" s="2">
        <f>VLOOKUP($A2336,'[1]23500'!$B$3:$L$5634,6,0)</f>
        <v>0.11799999999999999</v>
      </c>
      <c r="O2336" s="2" t="str">
        <f>VLOOKUP($A2336,'[1]23500'!$B$3:$L$5634,7,0)</f>
        <v>Kg</v>
      </c>
      <c r="P2336" s="2">
        <f>VLOOKUP($A2336,'[1]23500'!$B$3:$L$5634,8,0)</f>
        <v>0.13700000000000001</v>
      </c>
      <c r="Q2336" s="2" t="str">
        <f>VLOOKUP($A2336,'[1]23500'!$B$3:$L$5634,10,0)</f>
        <v>Na kable</v>
      </c>
      <c r="R2336" s="2" t="str">
        <f>VLOOKUP($A2336,'[1]23500'!$B$3:$L$5634,11,0)</f>
        <v>2003</v>
      </c>
    </row>
    <row r="2337" spans="1:18" x14ac:dyDescent="0.3">
      <c r="A2337" s="7" t="s">
        <v>6784</v>
      </c>
      <c r="B2337" s="7" t="s">
        <v>6785</v>
      </c>
      <c r="C2337" s="7" t="s">
        <v>6764</v>
      </c>
      <c r="D2337" s="7" t="s">
        <v>6786</v>
      </c>
      <c r="E2337" s="7">
        <f t="shared" si="36"/>
        <v>72.075000000000003</v>
      </c>
      <c r="F2337" s="7">
        <v>86.49</v>
      </c>
      <c r="G2337" s="7" t="s">
        <v>544</v>
      </c>
      <c r="H2337" s="7" t="s">
        <v>539</v>
      </c>
      <c r="I2337" s="2" t="e">
        <f>VLOOKUP($A2337,'[1]23500'!$B$3:$L$5634,1,0)</f>
        <v>#N/A</v>
      </c>
      <c r="J2337" s="2" t="e">
        <f>VLOOKUP($A2337,'[1]23500'!$B$3:$L$5634,2,0)</f>
        <v>#N/A</v>
      </c>
      <c r="K2337" s="2" t="e">
        <f>VLOOKUP($A2337,'[1]23500'!$B$3:$L$5634,3,0)</f>
        <v>#N/A</v>
      </c>
      <c r="L2337" s="2" t="e">
        <f>VLOOKUP($A2337,'[1]23500'!$B$3:$L$5634,4,0)</f>
        <v>#N/A</v>
      </c>
      <c r="M2337" s="2" t="e">
        <f>VLOOKUP($A2337,'[1]23500'!$B$3:$L$5634,5,0)</f>
        <v>#N/A</v>
      </c>
      <c r="N2337" s="2" t="e">
        <f>VLOOKUP($A2337,'[1]23500'!$B$3:$L$5634,6,0)</f>
        <v>#N/A</v>
      </c>
      <c r="O2337" s="2" t="e">
        <f>VLOOKUP($A2337,'[1]23500'!$B$3:$L$5634,7,0)</f>
        <v>#N/A</v>
      </c>
      <c r="P2337" s="2" t="e">
        <f>VLOOKUP($A2337,'[1]23500'!$B$3:$L$5634,8,0)</f>
        <v>#N/A</v>
      </c>
      <c r="Q2337" s="2" t="e">
        <f>VLOOKUP($A2337,'[1]23500'!$B$3:$L$5634,10,0)</f>
        <v>#N/A</v>
      </c>
      <c r="R2337" s="2" t="e">
        <f>VLOOKUP($A2337,'[1]23500'!$B$3:$L$5634,11,0)</f>
        <v>#N/A</v>
      </c>
    </row>
    <row r="2338" spans="1:18" x14ac:dyDescent="0.3">
      <c r="A2338" s="7" t="s">
        <v>6787</v>
      </c>
      <c r="B2338" s="7" t="s">
        <v>6788</v>
      </c>
      <c r="C2338" s="7" t="s">
        <v>6764</v>
      </c>
      <c r="D2338" s="7" t="s">
        <v>6789</v>
      </c>
      <c r="E2338" s="7">
        <f t="shared" si="36"/>
        <v>72.075000000000003</v>
      </c>
      <c r="F2338" s="7">
        <v>86.49</v>
      </c>
      <c r="G2338" s="7" t="s">
        <v>544</v>
      </c>
      <c r="H2338" s="7" t="s">
        <v>539</v>
      </c>
      <c r="I2338" s="2" t="str">
        <f>VLOOKUP($A2338,'[1]23500'!$B$3:$L$5634,1,0)</f>
        <v>PP+10000SN9</v>
      </c>
      <c r="J2338" s="2" t="str">
        <f>VLOOKUP($A2338,'[1]23500'!$B$3:$L$5634,2,0)</f>
        <v>PROFIL O WYSOKOŚCI 10.2 mm BIAŁY NA ZŁĄCZKI ENTRELEC  (17  m.)</v>
      </c>
      <c r="K2338" s="2" t="str">
        <f>VLOOKUP($A2338,'[1]23500'!$B$3:$L$5634,3,0)</f>
        <v>dysk</v>
      </c>
      <c r="L2338" s="2" t="str">
        <f>VLOOKUP($A2338,'[1]23500'!$B$3:$L$5634,4,0)</f>
        <v>3926909700</v>
      </c>
      <c r="M2338" s="2" t="str">
        <f>VLOOKUP($A2338,'[1]23500'!$B$3:$L$5634,5,0)</f>
        <v>7330417077955</v>
      </c>
      <c r="N2338" s="2">
        <f>VLOOKUP($A2338,'[1]23500'!$B$3:$L$5634,6,0)</f>
        <v>0</v>
      </c>
      <c r="O2338" s="2">
        <f>VLOOKUP($A2338,'[1]23500'!$B$3:$L$5634,7,0)</f>
        <v>0</v>
      </c>
      <c r="P2338" s="2">
        <f>VLOOKUP($A2338,'[1]23500'!$B$3:$L$5634,8,0)</f>
        <v>0</v>
      </c>
      <c r="Q2338" s="2" t="str">
        <f>VLOOKUP($A2338,'[1]23500'!$B$3:$L$5634,10,0)</f>
        <v>Na listwy</v>
      </c>
      <c r="R2338" s="2" t="str">
        <f>VLOOKUP($A2338,'[1]23500'!$B$3:$L$5634,11,0)</f>
        <v>5003</v>
      </c>
    </row>
    <row r="2339" spans="1:18" x14ac:dyDescent="0.3">
      <c r="A2339" s="7" t="s">
        <v>6790</v>
      </c>
      <c r="B2339" s="7" t="s">
        <v>6791</v>
      </c>
      <c r="C2339" s="7" t="s">
        <v>6764</v>
      </c>
      <c r="D2339" s="7" t="s">
        <v>6792</v>
      </c>
      <c r="E2339" s="7">
        <f t="shared" si="36"/>
        <v>70.975000000000009</v>
      </c>
      <c r="F2339" s="7">
        <v>85.17</v>
      </c>
      <c r="G2339" s="7" t="s">
        <v>544</v>
      </c>
      <c r="H2339" s="7" t="s">
        <v>539</v>
      </c>
      <c r="I2339" s="2" t="e">
        <f>VLOOKUP($A2339,'[1]23500'!$B$3:$L$5634,1,0)</f>
        <v>#N/A</v>
      </c>
      <c r="J2339" s="2" t="e">
        <f>VLOOKUP($A2339,'[1]23500'!$B$3:$L$5634,2,0)</f>
        <v>#N/A</v>
      </c>
      <c r="K2339" s="2" t="e">
        <f>VLOOKUP($A2339,'[1]23500'!$B$3:$L$5634,3,0)</f>
        <v>#N/A</v>
      </c>
      <c r="L2339" s="2" t="e">
        <f>VLOOKUP($A2339,'[1]23500'!$B$3:$L$5634,4,0)</f>
        <v>#N/A</v>
      </c>
      <c r="M2339" s="2" t="e">
        <f>VLOOKUP($A2339,'[1]23500'!$B$3:$L$5634,5,0)</f>
        <v>#N/A</v>
      </c>
      <c r="N2339" s="2" t="e">
        <f>VLOOKUP($A2339,'[1]23500'!$B$3:$L$5634,6,0)</f>
        <v>#N/A</v>
      </c>
      <c r="O2339" s="2" t="e">
        <f>VLOOKUP($A2339,'[1]23500'!$B$3:$L$5634,7,0)</f>
        <v>#N/A</v>
      </c>
      <c r="P2339" s="2" t="e">
        <f>VLOOKUP($A2339,'[1]23500'!$B$3:$L$5634,8,0)</f>
        <v>#N/A</v>
      </c>
      <c r="Q2339" s="2" t="e">
        <f>VLOOKUP($A2339,'[1]23500'!$B$3:$L$5634,10,0)</f>
        <v>#N/A</v>
      </c>
      <c r="R2339" s="2" t="e">
        <f>VLOOKUP($A2339,'[1]23500'!$B$3:$L$5634,11,0)</f>
        <v>#N/A</v>
      </c>
    </row>
    <row r="2340" spans="1:18" x14ac:dyDescent="0.3">
      <c r="A2340" s="7" t="s">
        <v>6793</v>
      </c>
      <c r="B2340" s="7" t="s">
        <v>6794</v>
      </c>
      <c r="C2340" s="7" t="s">
        <v>6764</v>
      </c>
      <c r="D2340" s="7" t="s">
        <v>6795</v>
      </c>
      <c r="E2340" s="7">
        <f t="shared" si="36"/>
        <v>70.975000000000009</v>
      </c>
      <c r="F2340" s="7">
        <v>85.17</v>
      </c>
      <c r="G2340" s="7" t="s">
        <v>544</v>
      </c>
      <c r="H2340" s="7" t="s">
        <v>539</v>
      </c>
      <c r="I2340" s="2" t="str">
        <f>VLOOKUP($A2340,'[1]23500'!$B$3:$L$5634,1,0)</f>
        <v>PP+11000SN9</v>
      </c>
      <c r="J2340" s="2" t="str">
        <f>VLOOKUP($A2340,'[1]23500'!$B$3:$L$5634,2,0)</f>
        <v>PROFIL O WYSOKOŚCI 11.0 mm BIAŁY NA ZŁĄCZKI WAGO (TopJobs)  (17 m.)</v>
      </c>
      <c r="K2340" s="2" t="str">
        <f>VLOOKUP($A2340,'[1]23500'!$B$3:$L$5634,3,0)</f>
        <v>dysk</v>
      </c>
      <c r="L2340" s="2" t="str">
        <f>VLOOKUP($A2340,'[1]23500'!$B$3:$L$5634,4,0)</f>
        <v>3926909700</v>
      </c>
      <c r="M2340" s="2" t="str">
        <f>VLOOKUP($A2340,'[1]23500'!$B$3:$L$5634,5,0)</f>
        <v>7330417077993</v>
      </c>
      <c r="N2340" s="2">
        <f>VLOOKUP($A2340,'[1]23500'!$B$3:$L$5634,6,0)</f>
        <v>0</v>
      </c>
      <c r="O2340" s="2">
        <f>VLOOKUP($A2340,'[1]23500'!$B$3:$L$5634,7,0)</f>
        <v>0</v>
      </c>
      <c r="P2340" s="2">
        <f>VLOOKUP($A2340,'[1]23500'!$B$3:$L$5634,8,0)</f>
        <v>0</v>
      </c>
      <c r="Q2340" s="2" t="str">
        <f>VLOOKUP($A2340,'[1]23500'!$B$3:$L$5634,10,0)</f>
        <v>Na listwy</v>
      </c>
      <c r="R2340" s="2" t="str">
        <f>VLOOKUP($A2340,'[1]23500'!$B$3:$L$5634,11,0)</f>
        <v>5003</v>
      </c>
    </row>
    <row r="2341" spans="1:18" x14ac:dyDescent="0.3">
      <c r="A2341" s="7" t="s">
        <v>6796</v>
      </c>
      <c r="B2341" s="7" t="s">
        <v>6797</v>
      </c>
      <c r="C2341" s="7" t="s">
        <v>570</v>
      </c>
      <c r="D2341" s="7" t="s">
        <v>6798</v>
      </c>
      <c r="E2341" s="7">
        <f t="shared" si="36"/>
        <v>70.083333333333329</v>
      </c>
      <c r="F2341" s="7">
        <v>84.1</v>
      </c>
      <c r="G2341" s="7" t="s">
        <v>572</v>
      </c>
      <c r="H2341" s="7" t="s">
        <v>539</v>
      </c>
      <c r="I2341" s="2" t="str">
        <f>VLOOKUP($A2341,'[1]23500'!$B$3:$L$5634,1,0)</f>
        <v>PPA+09000SN4</v>
      </c>
      <c r="J2341" s="2" t="str">
        <f>VLOOKUP($A2341,'[1]23500'!$B$3:$L$5634,2,0)</f>
        <v>PROFIL SAMOPRZYLEPNY WERSJA PLUS 9.0 mm ŻÓŁTY  (10 m.)</v>
      </c>
      <c r="K2341" s="2" t="str">
        <f>VLOOKUP($A2341,'[1]23500'!$B$3:$L$5634,3,0)</f>
        <v>dysk</v>
      </c>
      <c r="L2341" s="2" t="str">
        <f>VLOOKUP($A2341,'[1]23500'!$B$3:$L$5634,4,0)</f>
        <v>3926909700</v>
      </c>
      <c r="M2341" s="2" t="str">
        <f>VLOOKUP($A2341,'[1]23500'!$B$3:$L$5634,5,0)</f>
        <v>7330417077795</v>
      </c>
      <c r="N2341" s="2">
        <f>VLOOKUP($A2341,'[1]23500'!$B$3:$L$5634,6,0)</f>
        <v>0.11</v>
      </c>
      <c r="O2341" s="2" t="str">
        <f>VLOOKUP($A2341,'[1]23500'!$B$3:$L$5634,7,0)</f>
        <v>Kg</v>
      </c>
      <c r="P2341" s="2">
        <f>VLOOKUP($A2341,'[1]23500'!$B$3:$L$5634,8,0)</f>
        <v>0.113</v>
      </c>
      <c r="Q2341" s="2" t="str">
        <f>VLOOKUP($A2341,'[1]23500'!$B$3:$L$5634,10,0)</f>
        <v>Na aparaty</v>
      </c>
      <c r="R2341" s="2" t="str">
        <f>VLOOKUP($A2341,'[1]23500'!$B$3:$L$5634,11,0)</f>
        <v>4003</v>
      </c>
    </row>
    <row r="2342" spans="1:18" x14ac:dyDescent="0.3">
      <c r="A2342" s="7" t="s">
        <v>6799</v>
      </c>
      <c r="B2342" s="7" t="s">
        <v>6800</v>
      </c>
      <c r="C2342" s="7" t="s">
        <v>570</v>
      </c>
      <c r="D2342" s="7" t="s">
        <v>6801</v>
      </c>
      <c r="E2342" s="7">
        <f t="shared" si="36"/>
        <v>70.083333333333329</v>
      </c>
      <c r="F2342" s="7">
        <v>84.1</v>
      </c>
      <c r="G2342" s="7" t="s">
        <v>572</v>
      </c>
      <c r="H2342" s="7" t="s">
        <v>539</v>
      </c>
      <c r="I2342" s="2" t="str">
        <f>VLOOKUP($A2342,'[1]23500'!$B$3:$L$5634,1,0)</f>
        <v>PPA+09000SN9</v>
      </c>
      <c r="J2342" s="2" t="str">
        <f>VLOOKUP($A2342,'[1]23500'!$B$3:$L$5634,2,0)</f>
        <v>PROFIL SAMOPRZYLEPNY WERSJA PLUS 9.0 mm BIAŁY  (10 m.)</v>
      </c>
      <c r="K2342" s="2" t="str">
        <f>VLOOKUP($A2342,'[1]23500'!$B$3:$L$5634,3,0)</f>
        <v>dysk</v>
      </c>
      <c r="L2342" s="2" t="str">
        <f>VLOOKUP($A2342,'[1]23500'!$B$3:$L$5634,4,0)</f>
        <v>3926909700</v>
      </c>
      <c r="M2342" s="2" t="str">
        <f>VLOOKUP($A2342,'[1]23500'!$B$3:$L$5634,5,0)</f>
        <v>7330417078006</v>
      </c>
      <c r="N2342" s="2">
        <f>VLOOKUP($A2342,'[1]23500'!$B$3:$L$5634,6,0)</f>
        <v>0.11</v>
      </c>
      <c r="O2342" s="2" t="str">
        <f>VLOOKUP($A2342,'[1]23500'!$B$3:$L$5634,7,0)</f>
        <v>Kg</v>
      </c>
      <c r="P2342" s="2">
        <f>VLOOKUP($A2342,'[1]23500'!$B$3:$L$5634,8,0)</f>
        <v>0.113</v>
      </c>
      <c r="Q2342" s="2" t="str">
        <f>VLOOKUP($A2342,'[1]23500'!$B$3:$L$5634,10,0)</f>
        <v>Na aparaty</v>
      </c>
      <c r="R2342" s="2" t="str">
        <f>VLOOKUP($A2342,'[1]23500'!$B$3:$L$5634,11,0)</f>
        <v>4003</v>
      </c>
    </row>
    <row r="2343" spans="1:18" x14ac:dyDescent="0.3">
      <c r="A2343" s="1" t="s">
        <v>6802</v>
      </c>
      <c r="B2343" s="1" t="s">
        <v>6803</v>
      </c>
      <c r="C2343" s="1" t="s">
        <v>5716</v>
      </c>
      <c r="D2343" s="1" t="s">
        <v>6804</v>
      </c>
      <c r="E2343" s="1">
        <f t="shared" si="36"/>
        <v>0</v>
      </c>
      <c r="F2343" s="1"/>
      <c r="G2343" s="1" t="s">
        <v>584</v>
      </c>
      <c r="H2343" s="1" t="s">
        <v>539</v>
      </c>
      <c r="I2343" s="2" t="e">
        <f>VLOOKUP($A2343,'[1]23500'!$B$3:$L$5634,1,0)</f>
        <v>#N/A</v>
      </c>
      <c r="J2343" s="2" t="e">
        <f>VLOOKUP($A2343,'[1]23500'!$B$3:$L$5634,2,0)</f>
        <v>#N/A</v>
      </c>
      <c r="K2343" s="2" t="e">
        <f>VLOOKUP($A2343,'[1]23500'!$B$3:$L$5634,3,0)</f>
        <v>#N/A</v>
      </c>
      <c r="L2343" s="2" t="e">
        <f>VLOOKUP($A2343,'[1]23500'!$B$3:$L$5634,4,0)</f>
        <v>#N/A</v>
      </c>
      <c r="M2343" s="2" t="e">
        <f>VLOOKUP($A2343,'[1]23500'!$B$3:$L$5634,5,0)</f>
        <v>#N/A</v>
      </c>
      <c r="N2343" s="2" t="e">
        <f>VLOOKUP($A2343,'[1]23500'!$B$3:$L$5634,6,0)</f>
        <v>#N/A</v>
      </c>
      <c r="O2343" s="2" t="e">
        <f>VLOOKUP($A2343,'[1]23500'!$B$3:$L$5634,7,0)</f>
        <v>#N/A</v>
      </c>
      <c r="P2343" s="2" t="e">
        <f>VLOOKUP($A2343,'[1]23500'!$B$3:$L$5634,8,0)</f>
        <v>#N/A</v>
      </c>
      <c r="Q2343" s="2" t="e">
        <f>VLOOKUP($A2343,'[1]23500'!$B$3:$L$5634,10,0)</f>
        <v>#N/A</v>
      </c>
      <c r="R2343" s="2" t="e">
        <f>VLOOKUP($A2343,'[1]23500'!$B$3:$L$5634,11,0)</f>
        <v>#N/A</v>
      </c>
    </row>
    <row r="2344" spans="1:18" x14ac:dyDescent="0.3">
      <c r="A2344" s="7" t="s">
        <v>6805</v>
      </c>
      <c r="B2344" s="7" t="s">
        <v>6806</v>
      </c>
      <c r="C2344" s="7" t="s">
        <v>6807</v>
      </c>
      <c r="D2344" s="7" t="s">
        <v>6808</v>
      </c>
      <c r="E2344" s="7">
        <f t="shared" si="36"/>
        <v>113.5</v>
      </c>
      <c r="F2344" s="7">
        <v>136.19999999999999</v>
      </c>
      <c r="G2344" s="7" t="s">
        <v>6809</v>
      </c>
      <c r="H2344" s="7" t="s">
        <v>54</v>
      </c>
      <c r="I2344" s="2" t="str">
        <f>VLOOKUP($A2344,'[1]23500'!$B$3:$L$5634,1,0)</f>
        <v>PPQ+10040DN4</v>
      </c>
      <c r="J2344" s="2" t="str">
        <f>VLOOKUP($A2344,'[1]23500'!$B$3:$L$5634,2,0)</f>
        <v>PROFIL PPQ+10 DŁUGOŚĆ 40 mm ŻÓŁTY  (500 szt.)</v>
      </c>
      <c r="K2344" s="2" t="str">
        <f>VLOOKUP($A2344,'[1]23500'!$B$3:$L$5634,3,0)</f>
        <v>rolka</v>
      </c>
      <c r="L2344" s="2" t="str">
        <f>VLOOKUP($A2344,'[1]23500'!$B$3:$L$5634,4,0)</f>
        <v>3926909700</v>
      </c>
      <c r="M2344" s="2" t="str">
        <f>VLOOKUP($A2344,'[1]23500'!$B$3:$L$5634,5,0)</f>
        <v>7330417078273</v>
      </c>
      <c r="N2344" s="2">
        <f>VLOOKUP($A2344,'[1]23500'!$B$3:$L$5634,6,0)</f>
        <v>0.27</v>
      </c>
      <c r="O2344" s="2" t="str">
        <f>VLOOKUP($A2344,'[1]23500'!$B$3:$L$5634,7,0)</f>
        <v>Kg</v>
      </c>
      <c r="P2344" s="2">
        <f>VLOOKUP($A2344,'[1]23500'!$B$3:$L$5634,8,0)</f>
        <v>0.28000000000000003</v>
      </c>
      <c r="Q2344" s="2" t="str">
        <f>VLOOKUP($A2344,'[1]23500'!$B$3:$L$5634,10,0)</f>
        <v>Na kable</v>
      </c>
      <c r="R2344" s="2" t="str">
        <f>VLOOKUP($A2344,'[1]23500'!$B$3:$L$5634,11,0)</f>
        <v>2003</v>
      </c>
    </row>
    <row r="2345" spans="1:18" x14ac:dyDescent="0.3">
      <c r="A2345" s="7" t="s">
        <v>6810</v>
      </c>
      <c r="B2345" s="7" t="s">
        <v>6811</v>
      </c>
      <c r="C2345" s="7" t="s">
        <v>6807</v>
      </c>
      <c r="D2345" s="7" t="s">
        <v>6812</v>
      </c>
      <c r="E2345" s="7">
        <f t="shared" si="36"/>
        <v>113.5</v>
      </c>
      <c r="F2345" s="7">
        <v>136.19999999999999</v>
      </c>
      <c r="G2345" s="7" t="s">
        <v>6809</v>
      </c>
      <c r="H2345" s="7" t="s">
        <v>54</v>
      </c>
      <c r="I2345" s="2" t="str">
        <f>VLOOKUP($A2345,'[1]23500'!$B$3:$L$5634,1,0)</f>
        <v>PPQ+10040DN9</v>
      </c>
      <c r="J2345" s="2" t="str">
        <f>VLOOKUP($A2345,'[1]23500'!$B$3:$L$5634,2,0)</f>
        <v>PROFIL PPQ+10 DŁUGOŚĆ 40 mm BIAŁY  (500 szt.)</v>
      </c>
      <c r="K2345" s="2" t="str">
        <f>VLOOKUP($A2345,'[1]23500'!$B$3:$L$5634,3,0)</f>
        <v>rolka</v>
      </c>
      <c r="L2345" s="2" t="str">
        <f>VLOOKUP($A2345,'[1]23500'!$B$3:$L$5634,4,0)</f>
        <v>3926909700</v>
      </c>
      <c r="M2345" s="2" t="str">
        <f>VLOOKUP($A2345,'[1]23500'!$B$3:$L$5634,5,0)</f>
        <v>7330417078280</v>
      </c>
      <c r="N2345" s="2">
        <f>VLOOKUP($A2345,'[1]23500'!$B$3:$L$5634,6,0)</f>
        <v>0.27</v>
      </c>
      <c r="O2345" s="2" t="str">
        <f>VLOOKUP($A2345,'[1]23500'!$B$3:$L$5634,7,0)</f>
        <v>Kg</v>
      </c>
      <c r="P2345" s="2">
        <f>VLOOKUP($A2345,'[1]23500'!$B$3:$L$5634,8,0)</f>
        <v>0.28000000000000003</v>
      </c>
      <c r="Q2345" s="2" t="str">
        <f>VLOOKUP($A2345,'[1]23500'!$B$3:$L$5634,10,0)</f>
        <v>Na kable</v>
      </c>
      <c r="R2345" s="2" t="str">
        <f>VLOOKUP($A2345,'[1]23500'!$B$3:$L$5634,11,0)</f>
        <v>2003</v>
      </c>
    </row>
    <row r="2346" spans="1:18" x14ac:dyDescent="0.3">
      <c r="A2346" s="7" t="s">
        <v>6813</v>
      </c>
      <c r="B2346" s="7" t="s">
        <v>6814</v>
      </c>
      <c r="C2346" s="7" t="s">
        <v>6807</v>
      </c>
      <c r="D2346" s="7" t="s">
        <v>6815</v>
      </c>
      <c r="E2346" s="7">
        <f t="shared" si="36"/>
        <v>100</v>
      </c>
      <c r="F2346" s="7">
        <v>120</v>
      </c>
      <c r="G2346" s="7" t="s">
        <v>6809</v>
      </c>
      <c r="H2346" s="7" t="s">
        <v>54</v>
      </c>
      <c r="I2346" s="2" t="str">
        <f>VLOOKUP($A2346,'[1]23500'!$B$3:$L$5634,1,0)</f>
        <v>PPQ+10060DN4</v>
      </c>
      <c r="J2346" s="2" t="str">
        <f>VLOOKUP($A2346,'[1]23500'!$B$3:$L$5634,2,0)</f>
        <v>PROFIL PPQ+10 DŁUGOŚĆ 60 mm ŻÓŁTY  (330 szt.)</v>
      </c>
      <c r="K2346" s="2" t="str">
        <f>VLOOKUP($A2346,'[1]23500'!$B$3:$L$5634,3,0)</f>
        <v>rolka</v>
      </c>
      <c r="L2346" s="2" t="str">
        <f>VLOOKUP($A2346,'[1]23500'!$B$3:$L$5634,4,0)</f>
        <v>3926909700</v>
      </c>
      <c r="M2346" s="2" t="str">
        <f>VLOOKUP($A2346,'[1]23500'!$B$3:$L$5634,5,0)</f>
        <v>7330417078297</v>
      </c>
      <c r="N2346" s="2">
        <f>VLOOKUP($A2346,'[1]23500'!$B$3:$L$5634,6,0)</f>
        <v>0.27</v>
      </c>
      <c r="O2346" s="2" t="str">
        <f>VLOOKUP($A2346,'[1]23500'!$B$3:$L$5634,7,0)</f>
        <v>Kg</v>
      </c>
      <c r="P2346" s="2">
        <f>VLOOKUP($A2346,'[1]23500'!$B$3:$L$5634,8,0)</f>
        <v>0.28000000000000003</v>
      </c>
      <c r="Q2346" s="2" t="str">
        <f>VLOOKUP($A2346,'[1]23500'!$B$3:$L$5634,10,0)</f>
        <v>Na kable</v>
      </c>
      <c r="R2346" s="2" t="str">
        <f>VLOOKUP($A2346,'[1]23500'!$B$3:$L$5634,11,0)</f>
        <v>2003</v>
      </c>
    </row>
    <row r="2347" spans="1:18" x14ac:dyDescent="0.3">
      <c r="A2347" s="1" t="s">
        <v>6816</v>
      </c>
      <c r="B2347" s="1" t="s">
        <v>6817</v>
      </c>
      <c r="C2347" s="1" t="s">
        <v>615</v>
      </c>
      <c r="D2347" s="1" t="s">
        <v>6818</v>
      </c>
      <c r="E2347" s="1">
        <f t="shared" si="36"/>
        <v>0</v>
      </c>
      <c r="F2347" s="1"/>
      <c r="G2347" s="1" t="s">
        <v>6809</v>
      </c>
      <c r="H2347" s="1" t="s">
        <v>54</v>
      </c>
      <c r="I2347" s="2" t="e">
        <f>VLOOKUP($A2347,'[1]23500'!$B$3:$L$5634,1,0)</f>
        <v>#N/A</v>
      </c>
      <c r="J2347" s="2" t="e">
        <f>VLOOKUP($A2347,'[1]23500'!$B$3:$L$5634,2,0)</f>
        <v>#N/A</v>
      </c>
      <c r="K2347" s="2" t="e">
        <f>VLOOKUP($A2347,'[1]23500'!$B$3:$L$5634,3,0)</f>
        <v>#N/A</v>
      </c>
      <c r="L2347" s="2" t="e">
        <f>VLOOKUP($A2347,'[1]23500'!$B$3:$L$5634,4,0)</f>
        <v>#N/A</v>
      </c>
      <c r="M2347" s="2" t="e">
        <f>VLOOKUP($A2347,'[1]23500'!$B$3:$L$5634,5,0)</f>
        <v>#N/A</v>
      </c>
      <c r="N2347" s="2" t="e">
        <f>VLOOKUP($A2347,'[1]23500'!$B$3:$L$5634,6,0)</f>
        <v>#N/A</v>
      </c>
      <c r="O2347" s="2" t="e">
        <f>VLOOKUP($A2347,'[1]23500'!$B$3:$L$5634,7,0)</f>
        <v>#N/A</v>
      </c>
      <c r="P2347" s="2" t="e">
        <f>VLOOKUP($A2347,'[1]23500'!$B$3:$L$5634,8,0)</f>
        <v>#N/A</v>
      </c>
      <c r="Q2347" s="2" t="e">
        <f>VLOOKUP($A2347,'[1]23500'!$B$3:$L$5634,10,0)</f>
        <v>#N/A</v>
      </c>
      <c r="R2347" s="2" t="e">
        <f>VLOOKUP($A2347,'[1]23500'!$B$3:$L$5634,11,0)</f>
        <v>#N/A</v>
      </c>
    </row>
    <row r="2348" spans="1:18" x14ac:dyDescent="0.3">
      <c r="A2348" s="7" t="s">
        <v>6819</v>
      </c>
      <c r="B2348" s="7" t="s">
        <v>6820</v>
      </c>
      <c r="C2348" s="7" t="s">
        <v>6807</v>
      </c>
      <c r="D2348" s="7" t="s">
        <v>6821</v>
      </c>
      <c r="E2348" s="7">
        <f t="shared" si="36"/>
        <v>100</v>
      </c>
      <c r="F2348" s="7">
        <v>120</v>
      </c>
      <c r="G2348" s="7" t="s">
        <v>6809</v>
      </c>
      <c r="H2348" s="7" t="s">
        <v>54</v>
      </c>
      <c r="I2348" s="2" t="str">
        <f>VLOOKUP($A2348,'[1]23500'!$B$3:$L$5634,1,0)</f>
        <v>PPQ+10060DN9</v>
      </c>
      <c r="J2348" s="2" t="str">
        <f>VLOOKUP($A2348,'[1]23500'!$B$3:$L$5634,2,0)</f>
        <v>PROFIL PPQ+10 DŁUGOŚĆ 60 mm BIAŁY  (330 szt.)</v>
      </c>
      <c r="K2348" s="2" t="str">
        <f>VLOOKUP($A2348,'[1]23500'!$B$3:$L$5634,3,0)</f>
        <v>rolka</v>
      </c>
      <c r="L2348" s="2" t="str">
        <f>VLOOKUP($A2348,'[1]23500'!$B$3:$L$5634,4,0)</f>
        <v>3926909700</v>
      </c>
      <c r="M2348" s="2" t="str">
        <f>VLOOKUP($A2348,'[1]23500'!$B$3:$L$5634,5,0)</f>
        <v>7330417078303</v>
      </c>
      <c r="N2348" s="2">
        <f>VLOOKUP($A2348,'[1]23500'!$B$3:$L$5634,6,0)</f>
        <v>0.27</v>
      </c>
      <c r="O2348" s="2" t="str">
        <f>VLOOKUP($A2348,'[1]23500'!$B$3:$L$5634,7,0)</f>
        <v>Kg</v>
      </c>
      <c r="P2348" s="2">
        <f>VLOOKUP($A2348,'[1]23500'!$B$3:$L$5634,8,0)</f>
        <v>0.28000000000000003</v>
      </c>
      <c r="Q2348" s="2" t="str">
        <f>VLOOKUP($A2348,'[1]23500'!$B$3:$L$5634,10,0)</f>
        <v>Na kable</v>
      </c>
      <c r="R2348" s="2" t="str">
        <f>VLOOKUP($A2348,'[1]23500'!$B$3:$L$5634,11,0)</f>
        <v>2003</v>
      </c>
    </row>
    <row r="2349" spans="1:18" x14ac:dyDescent="0.3">
      <c r="A2349" s="7" t="s">
        <v>6822</v>
      </c>
      <c r="B2349" s="7" t="s">
        <v>6823</v>
      </c>
      <c r="C2349" s="7" t="s">
        <v>6807</v>
      </c>
      <c r="D2349" s="7" t="s">
        <v>6824</v>
      </c>
      <c r="E2349" s="7">
        <f t="shared" si="36"/>
        <v>96</v>
      </c>
      <c r="F2349" s="7">
        <v>115.2</v>
      </c>
      <c r="G2349" s="7" t="s">
        <v>6809</v>
      </c>
      <c r="H2349" s="7" t="s">
        <v>54</v>
      </c>
      <c r="I2349" s="2" t="str">
        <f>VLOOKUP($A2349,'[1]23500'!$B$3:$L$5634,1,0)</f>
        <v>PPQ+10080DN4</v>
      </c>
      <c r="J2349" s="2" t="str">
        <f>VLOOKUP($A2349,'[1]23500'!$B$3:$L$5634,2,0)</f>
        <v>PROFIL PPQ+10 DŁUGOŚĆ 80 mm ŻÓŁTY  (250 szt.)</v>
      </c>
      <c r="K2349" s="2" t="str">
        <f>VLOOKUP($A2349,'[1]23500'!$B$3:$L$5634,3,0)</f>
        <v>rolka</v>
      </c>
      <c r="L2349" s="2" t="str">
        <f>VLOOKUP($A2349,'[1]23500'!$B$3:$L$5634,4,0)</f>
        <v>3926909700</v>
      </c>
      <c r="M2349" s="2" t="str">
        <f>VLOOKUP($A2349,'[1]23500'!$B$3:$L$5634,5,0)</f>
        <v>7330417078310</v>
      </c>
      <c r="N2349" s="2">
        <f>VLOOKUP($A2349,'[1]23500'!$B$3:$L$5634,6,0)</f>
        <v>0.28000000000000003</v>
      </c>
      <c r="O2349" s="2" t="str">
        <f>VLOOKUP($A2349,'[1]23500'!$B$3:$L$5634,7,0)</f>
        <v>Kg</v>
      </c>
      <c r="P2349" s="2">
        <f>VLOOKUP($A2349,'[1]23500'!$B$3:$L$5634,8,0)</f>
        <v>0.3</v>
      </c>
      <c r="Q2349" s="2" t="str">
        <f>VLOOKUP($A2349,'[1]23500'!$B$3:$L$5634,10,0)</f>
        <v>Na kable</v>
      </c>
      <c r="R2349" s="2" t="str">
        <f>VLOOKUP($A2349,'[1]23500'!$B$3:$L$5634,11,0)</f>
        <v>2003</v>
      </c>
    </row>
    <row r="2350" spans="1:18" x14ac:dyDescent="0.3">
      <c r="A2350" s="7" t="s">
        <v>6825</v>
      </c>
      <c r="B2350" s="7" t="s">
        <v>6826</v>
      </c>
      <c r="C2350" s="7" t="s">
        <v>6807</v>
      </c>
      <c r="D2350" s="7" t="s">
        <v>6827</v>
      </c>
      <c r="E2350" s="7">
        <f t="shared" si="36"/>
        <v>96</v>
      </c>
      <c r="F2350" s="7">
        <v>115.2</v>
      </c>
      <c r="G2350" s="7" t="s">
        <v>6809</v>
      </c>
      <c r="H2350" s="7" t="s">
        <v>54</v>
      </c>
      <c r="I2350" s="2" t="str">
        <f>VLOOKUP($A2350,'[1]23500'!$B$3:$L$5634,1,0)</f>
        <v>PPQ+10080DN9</v>
      </c>
      <c r="J2350" s="2" t="str">
        <f>VLOOKUP($A2350,'[1]23500'!$B$3:$L$5634,2,0)</f>
        <v>PROFIL PPQ+10 DŁUGOŚĆ 80 mm BIAŁY  (250 szt.)</v>
      </c>
      <c r="K2350" s="2" t="str">
        <f>VLOOKUP($A2350,'[1]23500'!$B$3:$L$5634,3,0)</f>
        <v>rolka</v>
      </c>
      <c r="L2350" s="2" t="str">
        <f>VLOOKUP($A2350,'[1]23500'!$B$3:$L$5634,4,0)</f>
        <v>3926909700</v>
      </c>
      <c r="M2350" s="2" t="str">
        <f>VLOOKUP($A2350,'[1]23500'!$B$3:$L$5634,5,0)</f>
        <v>7330417078327</v>
      </c>
      <c r="N2350" s="2">
        <f>VLOOKUP($A2350,'[1]23500'!$B$3:$L$5634,6,0)</f>
        <v>0.28000000000000003</v>
      </c>
      <c r="O2350" s="2" t="str">
        <f>VLOOKUP($A2350,'[1]23500'!$B$3:$L$5634,7,0)</f>
        <v>Kg</v>
      </c>
      <c r="P2350" s="2">
        <f>VLOOKUP($A2350,'[1]23500'!$B$3:$L$5634,8,0)</f>
        <v>0.3</v>
      </c>
      <c r="Q2350" s="2" t="str">
        <f>VLOOKUP($A2350,'[1]23500'!$B$3:$L$5634,10,0)</f>
        <v>Na kable</v>
      </c>
      <c r="R2350" s="2" t="str">
        <f>VLOOKUP($A2350,'[1]23500'!$B$3:$L$5634,11,0)</f>
        <v>2003</v>
      </c>
    </row>
    <row r="2351" spans="1:18" x14ac:dyDescent="0.3">
      <c r="A2351" s="7" t="s">
        <v>6828</v>
      </c>
      <c r="B2351" s="7" t="s">
        <v>6829</v>
      </c>
      <c r="C2351" s="7" t="s">
        <v>6807</v>
      </c>
      <c r="D2351" s="7" t="s">
        <v>6830</v>
      </c>
      <c r="E2351" s="7">
        <f t="shared" si="36"/>
        <v>132</v>
      </c>
      <c r="F2351" s="7">
        <v>158.4</v>
      </c>
      <c r="G2351" s="7" t="s">
        <v>6809</v>
      </c>
      <c r="H2351" s="7" t="s">
        <v>54</v>
      </c>
      <c r="I2351" s="2" t="str">
        <f>VLOOKUP($A2351,'[1]23500'!$B$3:$L$5634,1,0)</f>
        <v>PPQ+19040DN4</v>
      </c>
      <c r="J2351" s="2" t="str">
        <f>VLOOKUP($A2351,'[1]23500'!$B$3:$L$5634,2,0)</f>
        <v>PROFIL PPQ+19 DŁUGOŚĆ 40 mm ŻÓŁTY  (500 szt.)</v>
      </c>
      <c r="K2351" s="2" t="str">
        <f>VLOOKUP($A2351,'[1]23500'!$B$3:$L$5634,3,0)</f>
        <v>rolka</v>
      </c>
      <c r="L2351" s="2" t="str">
        <f>VLOOKUP($A2351,'[1]23500'!$B$3:$L$5634,4,0)</f>
        <v>3926909700</v>
      </c>
      <c r="M2351" s="2" t="str">
        <f>VLOOKUP($A2351,'[1]23500'!$B$3:$L$5634,5,0)</f>
        <v>7330417078334</v>
      </c>
      <c r="N2351" s="2">
        <f>VLOOKUP($A2351,'[1]23500'!$B$3:$L$5634,6,0)</f>
        <v>0.49</v>
      </c>
      <c r="O2351" s="2" t="str">
        <f>VLOOKUP($A2351,'[1]23500'!$B$3:$L$5634,7,0)</f>
        <v>Kg</v>
      </c>
      <c r="P2351" s="2">
        <f>VLOOKUP($A2351,'[1]23500'!$B$3:$L$5634,8,0)</f>
        <v>0.5</v>
      </c>
      <c r="Q2351" s="2" t="str">
        <f>VLOOKUP($A2351,'[1]23500'!$B$3:$L$5634,10,0)</f>
        <v>Na kable</v>
      </c>
      <c r="R2351" s="2" t="str">
        <f>VLOOKUP($A2351,'[1]23500'!$B$3:$L$5634,11,0)</f>
        <v>2003</v>
      </c>
    </row>
    <row r="2352" spans="1:18" x14ac:dyDescent="0.3">
      <c r="A2352" s="7" t="s">
        <v>6831</v>
      </c>
      <c r="B2352" s="7" t="s">
        <v>6832</v>
      </c>
      <c r="C2352" s="7" t="s">
        <v>6807</v>
      </c>
      <c r="D2352" s="7" t="s">
        <v>6833</v>
      </c>
      <c r="E2352" s="7">
        <f t="shared" si="36"/>
        <v>132</v>
      </c>
      <c r="F2352" s="7">
        <v>158.4</v>
      </c>
      <c r="G2352" s="7" t="s">
        <v>6809</v>
      </c>
      <c r="H2352" s="7" t="s">
        <v>54</v>
      </c>
      <c r="I2352" s="2" t="str">
        <f>VLOOKUP($A2352,'[1]23500'!$B$3:$L$5634,1,0)</f>
        <v>PPQ+19040DN9</v>
      </c>
      <c r="J2352" s="2" t="str">
        <f>VLOOKUP($A2352,'[1]23500'!$B$3:$L$5634,2,0)</f>
        <v>PROFIL PPQ+19 DŁUGOŚĆ 40 mm BIAŁY  (500 szt.)</v>
      </c>
      <c r="K2352" s="2" t="str">
        <f>VLOOKUP($A2352,'[1]23500'!$B$3:$L$5634,3,0)</f>
        <v>rolka</v>
      </c>
      <c r="L2352" s="2" t="str">
        <f>VLOOKUP($A2352,'[1]23500'!$B$3:$L$5634,4,0)</f>
        <v>3926909700</v>
      </c>
      <c r="M2352" s="2" t="str">
        <f>VLOOKUP($A2352,'[1]23500'!$B$3:$L$5634,5,0)</f>
        <v>7330417078341</v>
      </c>
      <c r="N2352" s="2">
        <f>VLOOKUP($A2352,'[1]23500'!$B$3:$L$5634,6,0)</f>
        <v>0.49</v>
      </c>
      <c r="O2352" s="2" t="str">
        <f>VLOOKUP($A2352,'[1]23500'!$B$3:$L$5634,7,0)</f>
        <v>Kg</v>
      </c>
      <c r="P2352" s="2">
        <f>VLOOKUP($A2352,'[1]23500'!$B$3:$L$5634,8,0)</f>
        <v>0.5</v>
      </c>
      <c r="Q2352" s="2" t="str">
        <f>VLOOKUP($A2352,'[1]23500'!$B$3:$L$5634,10,0)</f>
        <v>Na kable</v>
      </c>
      <c r="R2352" s="2" t="str">
        <f>VLOOKUP($A2352,'[1]23500'!$B$3:$L$5634,11,0)</f>
        <v>2003</v>
      </c>
    </row>
    <row r="2353" spans="1:18" x14ac:dyDescent="0.3">
      <c r="A2353" s="7" t="s">
        <v>6834</v>
      </c>
      <c r="B2353" s="7" t="s">
        <v>6835</v>
      </c>
      <c r="C2353" s="7" t="s">
        <v>6807</v>
      </c>
      <c r="D2353" s="7" t="s">
        <v>6836</v>
      </c>
      <c r="E2353" s="7">
        <f t="shared" si="36"/>
        <v>139.00000000000003</v>
      </c>
      <c r="F2353" s="7">
        <v>166.8</v>
      </c>
      <c r="G2353" s="7" t="s">
        <v>6809</v>
      </c>
      <c r="H2353" s="7" t="s">
        <v>54</v>
      </c>
      <c r="I2353" s="2" t="str">
        <f>VLOOKUP($A2353,'[1]23500'!$B$3:$L$5634,1,0)</f>
        <v>PPQ+19060DN4</v>
      </c>
      <c r="J2353" s="2" t="str">
        <f>VLOOKUP($A2353,'[1]23500'!$B$3:$L$5634,2,0)</f>
        <v>PROFIL PPQ+19 DŁUGOŚĆ 60 mm ŻÓŁTY  (330 szt.)</v>
      </c>
      <c r="K2353" s="2" t="str">
        <f>VLOOKUP($A2353,'[1]23500'!$B$3:$L$5634,3,0)</f>
        <v>rolka</v>
      </c>
      <c r="L2353" s="2" t="str">
        <f>VLOOKUP($A2353,'[1]23500'!$B$3:$L$5634,4,0)</f>
        <v>3926909700</v>
      </c>
      <c r="M2353" s="2" t="str">
        <f>VLOOKUP($A2353,'[1]23500'!$B$3:$L$5634,5,0)</f>
        <v>7330417078358</v>
      </c>
      <c r="N2353" s="2">
        <f>VLOOKUP($A2353,'[1]23500'!$B$3:$L$5634,6,0)</f>
        <v>0.49</v>
      </c>
      <c r="O2353" s="2" t="str">
        <f>VLOOKUP($A2353,'[1]23500'!$B$3:$L$5634,7,0)</f>
        <v>Kg</v>
      </c>
      <c r="P2353" s="2">
        <f>VLOOKUP($A2353,'[1]23500'!$B$3:$L$5634,8,0)</f>
        <v>0.505</v>
      </c>
      <c r="Q2353" s="2" t="str">
        <f>VLOOKUP($A2353,'[1]23500'!$B$3:$L$5634,10,0)</f>
        <v>Na kable</v>
      </c>
      <c r="R2353" s="2" t="str">
        <f>VLOOKUP($A2353,'[1]23500'!$B$3:$L$5634,11,0)</f>
        <v>2003</v>
      </c>
    </row>
    <row r="2354" spans="1:18" x14ac:dyDescent="0.3">
      <c r="A2354" s="7" t="s">
        <v>6837</v>
      </c>
      <c r="B2354" s="7" t="s">
        <v>6838</v>
      </c>
      <c r="C2354" s="7" t="s">
        <v>6807</v>
      </c>
      <c r="D2354" s="7" t="s">
        <v>6839</v>
      </c>
      <c r="E2354" s="7">
        <f t="shared" si="36"/>
        <v>139.00000000000003</v>
      </c>
      <c r="F2354" s="7">
        <v>166.8</v>
      </c>
      <c r="G2354" s="7" t="s">
        <v>6809</v>
      </c>
      <c r="H2354" s="7" t="s">
        <v>54</v>
      </c>
      <c r="I2354" s="2" t="str">
        <f>VLOOKUP($A2354,'[1]23500'!$B$3:$L$5634,1,0)</f>
        <v>PPQ+19060DN9</v>
      </c>
      <c r="J2354" s="2" t="str">
        <f>VLOOKUP($A2354,'[1]23500'!$B$3:$L$5634,2,0)</f>
        <v>PROFIL PPQ+19 DŁUGOŚĆ 60 mm BIAŁY  (330 szt.)</v>
      </c>
      <c r="K2354" s="2" t="str">
        <f>VLOOKUP($A2354,'[1]23500'!$B$3:$L$5634,3,0)</f>
        <v>rolka</v>
      </c>
      <c r="L2354" s="2" t="str">
        <f>VLOOKUP($A2354,'[1]23500'!$B$3:$L$5634,4,0)</f>
        <v>3926909700</v>
      </c>
      <c r="M2354" s="2" t="str">
        <f>VLOOKUP($A2354,'[1]23500'!$B$3:$L$5634,5,0)</f>
        <v>7330417078365</v>
      </c>
      <c r="N2354" s="2">
        <f>VLOOKUP($A2354,'[1]23500'!$B$3:$L$5634,6,0)</f>
        <v>0.49</v>
      </c>
      <c r="O2354" s="2" t="str">
        <f>VLOOKUP($A2354,'[1]23500'!$B$3:$L$5634,7,0)</f>
        <v>Kg</v>
      </c>
      <c r="P2354" s="2">
        <f>VLOOKUP($A2354,'[1]23500'!$B$3:$L$5634,8,0)</f>
        <v>0.505</v>
      </c>
      <c r="Q2354" s="2" t="str">
        <f>VLOOKUP($A2354,'[1]23500'!$B$3:$L$5634,10,0)</f>
        <v>Na kable</v>
      </c>
      <c r="R2354" s="2" t="str">
        <f>VLOOKUP($A2354,'[1]23500'!$B$3:$L$5634,11,0)</f>
        <v>2003</v>
      </c>
    </row>
    <row r="2355" spans="1:18" x14ac:dyDescent="0.3">
      <c r="A2355" s="7" t="s">
        <v>6840</v>
      </c>
      <c r="B2355" s="7" t="s">
        <v>6841</v>
      </c>
      <c r="C2355" s="7" t="s">
        <v>6807</v>
      </c>
      <c r="D2355" s="7" t="s">
        <v>6842</v>
      </c>
      <c r="E2355" s="7">
        <f t="shared" si="36"/>
        <v>143</v>
      </c>
      <c r="F2355" s="7">
        <v>171.6</v>
      </c>
      <c r="G2355" s="7" t="s">
        <v>6809</v>
      </c>
      <c r="H2355" s="7" t="s">
        <v>54</v>
      </c>
      <c r="I2355" s="2" t="str">
        <f>VLOOKUP($A2355,'[1]23500'!$B$3:$L$5634,1,0)</f>
        <v>PPQ+19080DN4</v>
      </c>
      <c r="J2355" s="2" t="str">
        <f>VLOOKUP($A2355,'[1]23500'!$B$3:$L$5634,2,0)</f>
        <v>PROFIL PPQ+19 DŁUGOŚĆ 80 mm ŻÓŁTY  (250 szt.)</v>
      </c>
      <c r="K2355" s="2" t="str">
        <f>VLOOKUP($A2355,'[1]23500'!$B$3:$L$5634,3,0)</f>
        <v>rolka</v>
      </c>
      <c r="L2355" s="2" t="str">
        <f>VLOOKUP($A2355,'[1]23500'!$B$3:$L$5634,4,0)</f>
        <v>3926909700</v>
      </c>
      <c r="M2355" s="2" t="str">
        <f>VLOOKUP($A2355,'[1]23500'!$B$3:$L$5634,5,0)</f>
        <v>7330417078372</v>
      </c>
      <c r="N2355" s="2">
        <f>VLOOKUP($A2355,'[1]23500'!$B$3:$L$5634,6,0)</f>
        <v>0.5</v>
      </c>
      <c r="O2355" s="2" t="str">
        <f>VLOOKUP($A2355,'[1]23500'!$B$3:$L$5634,7,0)</f>
        <v>Kg</v>
      </c>
      <c r="P2355" s="2">
        <f>VLOOKUP($A2355,'[1]23500'!$B$3:$L$5634,8,0)</f>
        <v>0.53</v>
      </c>
      <c r="Q2355" s="2" t="str">
        <f>VLOOKUP($A2355,'[1]23500'!$B$3:$L$5634,10,0)</f>
        <v>Na kable</v>
      </c>
      <c r="R2355" s="2" t="str">
        <f>VLOOKUP($A2355,'[1]23500'!$B$3:$L$5634,11,0)</f>
        <v>2003</v>
      </c>
    </row>
    <row r="2356" spans="1:18" x14ac:dyDescent="0.3">
      <c r="A2356" s="1" t="s">
        <v>6843</v>
      </c>
      <c r="B2356" s="1" t="s">
        <v>6844</v>
      </c>
      <c r="C2356" s="1" t="s">
        <v>615</v>
      </c>
      <c r="D2356" s="1" t="s">
        <v>6845</v>
      </c>
      <c r="E2356" s="1">
        <f t="shared" si="36"/>
        <v>0</v>
      </c>
      <c r="F2356" s="1"/>
      <c r="G2356" s="1" t="s">
        <v>6809</v>
      </c>
      <c r="H2356" s="1" t="s">
        <v>539</v>
      </c>
      <c r="I2356" s="2" t="e">
        <f>VLOOKUP($A2356,'[1]23500'!$B$3:$L$5634,1,0)</f>
        <v>#N/A</v>
      </c>
      <c r="J2356" s="2" t="e">
        <f>VLOOKUP($A2356,'[1]23500'!$B$3:$L$5634,2,0)</f>
        <v>#N/A</v>
      </c>
      <c r="K2356" s="2" t="e">
        <f>VLOOKUP($A2356,'[1]23500'!$B$3:$L$5634,3,0)</f>
        <v>#N/A</v>
      </c>
      <c r="L2356" s="2" t="e">
        <f>VLOOKUP($A2356,'[1]23500'!$B$3:$L$5634,4,0)</f>
        <v>#N/A</v>
      </c>
      <c r="M2356" s="2" t="e">
        <f>VLOOKUP($A2356,'[1]23500'!$B$3:$L$5634,5,0)</f>
        <v>#N/A</v>
      </c>
      <c r="N2356" s="2" t="e">
        <f>VLOOKUP($A2356,'[1]23500'!$B$3:$L$5634,6,0)</f>
        <v>#N/A</v>
      </c>
      <c r="O2356" s="2" t="e">
        <f>VLOOKUP($A2356,'[1]23500'!$B$3:$L$5634,7,0)</f>
        <v>#N/A</v>
      </c>
      <c r="P2356" s="2" t="e">
        <f>VLOOKUP($A2356,'[1]23500'!$B$3:$L$5634,8,0)</f>
        <v>#N/A</v>
      </c>
      <c r="Q2356" s="2" t="e">
        <f>VLOOKUP($A2356,'[1]23500'!$B$3:$L$5634,10,0)</f>
        <v>#N/A</v>
      </c>
      <c r="R2356" s="2" t="e">
        <f>VLOOKUP($A2356,'[1]23500'!$B$3:$L$5634,11,0)</f>
        <v>#N/A</v>
      </c>
    </row>
    <row r="2357" spans="1:18" x14ac:dyDescent="0.3">
      <c r="A2357" s="7" t="s">
        <v>6846</v>
      </c>
      <c r="B2357" s="7" t="s">
        <v>6847</v>
      </c>
      <c r="C2357" s="7" t="s">
        <v>6807</v>
      </c>
      <c r="D2357" s="7" t="s">
        <v>6848</v>
      </c>
      <c r="E2357" s="7">
        <f t="shared" si="36"/>
        <v>143</v>
      </c>
      <c r="F2357" s="7">
        <v>171.6</v>
      </c>
      <c r="G2357" s="7" t="s">
        <v>6809</v>
      </c>
      <c r="H2357" s="7" t="s">
        <v>54</v>
      </c>
      <c r="I2357" s="2" t="str">
        <f>VLOOKUP($A2357,'[1]23500'!$B$3:$L$5634,1,0)</f>
        <v>PPQ+19080DN9</v>
      </c>
      <c r="J2357" s="2" t="str">
        <f>VLOOKUP($A2357,'[1]23500'!$B$3:$L$5634,2,0)</f>
        <v>PROFIL PPQ+19 DŁUGOŚĆ 80 mm BIAŁY  (250 szt.)</v>
      </c>
      <c r="K2357" s="2" t="str">
        <f>VLOOKUP($A2357,'[1]23500'!$B$3:$L$5634,3,0)</f>
        <v>rolka</v>
      </c>
      <c r="L2357" s="2" t="str">
        <f>VLOOKUP($A2357,'[1]23500'!$B$3:$L$5634,4,0)</f>
        <v>3926909700</v>
      </c>
      <c r="M2357" s="2" t="str">
        <f>VLOOKUP($A2357,'[1]23500'!$B$3:$L$5634,5,0)</f>
        <v>7330417078389</v>
      </c>
      <c r="N2357" s="2">
        <f>VLOOKUP($A2357,'[1]23500'!$B$3:$L$5634,6,0)</f>
        <v>0.5</v>
      </c>
      <c r="O2357" s="2" t="str">
        <f>VLOOKUP($A2357,'[1]23500'!$B$3:$L$5634,7,0)</f>
        <v>Kg</v>
      </c>
      <c r="P2357" s="2">
        <f>VLOOKUP($A2357,'[1]23500'!$B$3:$L$5634,8,0)</f>
        <v>0.53</v>
      </c>
      <c r="Q2357" s="2" t="str">
        <f>VLOOKUP($A2357,'[1]23500'!$B$3:$L$5634,10,0)</f>
        <v>Na kable</v>
      </c>
      <c r="R2357" s="2" t="str">
        <f>VLOOKUP($A2357,'[1]23500'!$B$3:$L$5634,11,0)</f>
        <v>2003</v>
      </c>
    </row>
    <row r="2358" spans="1:18" x14ac:dyDescent="0.3">
      <c r="A2358" s="7" t="s">
        <v>6849</v>
      </c>
      <c r="B2358" s="7" t="s">
        <v>6850</v>
      </c>
      <c r="C2358" s="7" t="s">
        <v>6807</v>
      </c>
      <c r="D2358" s="7" t="s">
        <v>6851</v>
      </c>
      <c r="E2358" s="7">
        <f t="shared" si="36"/>
        <v>205</v>
      </c>
      <c r="F2358" s="7">
        <v>246</v>
      </c>
      <c r="G2358" s="7" t="s">
        <v>6809</v>
      </c>
      <c r="H2358" s="7" t="s">
        <v>54</v>
      </c>
      <c r="I2358" s="2" t="str">
        <f>VLOOKUP($A2358,'[1]23500'!$B$3:$L$5634,1,0)</f>
        <v>PPQ+38060DN4</v>
      </c>
      <c r="J2358" s="2" t="str">
        <f>VLOOKUP($A2358,'[1]23500'!$B$3:$L$5634,2,0)</f>
        <v>PROFIL PPQ+38 DŁUGOŚĆ 60 mm ŻÓŁTY  (330 szt.)</v>
      </c>
      <c r="K2358" s="2" t="str">
        <f>VLOOKUP($A2358,'[1]23500'!$B$3:$L$5634,3,0)</f>
        <v>rolka</v>
      </c>
      <c r="L2358" s="2" t="str">
        <f>VLOOKUP($A2358,'[1]23500'!$B$3:$L$5634,4,0)</f>
        <v>3926909700</v>
      </c>
      <c r="M2358" s="2" t="str">
        <f>VLOOKUP($A2358,'[1]23500'!$B$3:$L$5634,5,0)</f>
        <v>7330417078396</v>
      </c>
      <c r="N2358" s="2">
        <f>VLOOKUP($A2358,'[1]23500'!$B$3:$L$5634,6,0)</f>
        <v>1</v>
      </c>
      <c r="O2358" s="2" t="str">
        <f>VLOOKUP($A2358,'[1]23500'!$B$3:$L$5634,7,0)</f>
        <v>Kg</v>
      </c>
      <c r="P2358" s="2">
        <f>VLOOKUP($A2358,'[1]23500'!$B$3:$L$5634,8,0)</f>
        <v>1.1000000000000001</v>
      </c>
      <c r="Q2358" s="2" t="str">
        <f>VLOOKUP($A2358,'[1]23500'!$B$3:$L$5634,10,0)</f>
        <v>Na kable</v>
      </c>
      <c r="R2358" s="2" t="str">
        <f>VLOOKUP($A2358,'[1]23500'!$B$3:$L$5634,11,0)</f>
        <v>2003</v>
      </c>
    </row>
    <row r="2359" spans="1:18" x14ac:dyDescent="0.3">
      <c r="A2359" s="7" t="s">
        <v>6852</v>
      </c>
      <c r="B2359" s="7" t="s">
        <v>6853</v>
      </c>
      <c r="C2359" s="7" t="s">
        <v>6807</v>
      </c>
      <c r="D2359" s="7" t="s">
        <v>6854</v>
      </c>
      <c r="E2359" s="7">
        <f t="shared" si="36"/>
        <v>205</v>
      </c>
      <c r="F2359" s="7">
        <v>246</v>
      </c>
      <c r="G2359" s="7" t="s">
        <v>6809</v>
      </c>
      <c r="H2359" s="7" t="s">
        <v>54</v>
      </c>
      <c r="I2359" s="2" t="str">
        <f>VLOOKUP($A2359,'[1]23500'!$B$3:$L$5634,1,0)</f>
        <v>PPQ+38060DN9</v>
      </c>
      <c r="J2359" s="2" t="str">
        <f>VLOOKUP($A2359,'[1]23500'!$B$3:$L$5634,2,0)</f>
        <v>PROFIL PPQ+38 DŁUGOŚĆ 60 mm BIAŁY  (330 szt.)</v>
      </c>
      <c r="K2359" s="2" t="str">
        <f>VLOOKUP($A2359,'[1]23500'!$B$3:$L$5634,3,0)</f>
        <v>rolka</v>
      </c>
      <c r="L2359" s="2" t="str">
        <f>VLOOKUP($A2359,'[1]23500'!$B$3:$L$5634,4,0)</f>
        <v>3926909700</v>
      </c>
      <c r="M2359" s="2" t="str">
        <f>VLOOKUP($A2359,'[1]23500'!$B$3:$L$5634,5,0)</f>
        <v>7330417078402</v>
      </c>
      <c r="N2359" s="2">
        <f>VLOOKUP($A2359,'[1]23500'!$B$3:$L$5634,6,0)</f>
        <v>1</v>
      </c>
      <c r="O2359" s="2" t="str">
        <f>VLOOKUP($A2359,'[1]23500'!$B$3:$L$5634,7,0)</f>
        <v>Kg</v>
      </c>
      <c r="P2359" s="2">
        <f>VLOOKUP($A2359,'[1]23500'!$B$3:$L$5634,8,0)</f>
        <v>1.1000000000000001</v>
      </c>
      <c r="Q2359" s="2" t="str">
        <f>VLOOKUP($A2359,'[1]23500'!$B$3:$L$5634,10,0)</f>
        <v>Na kable</v>
      </c>
      <c r="R2359" s="2" t="str">
        <f>VLOOKUP($A2359,'[1]23500'!$B$3:$L$5634,11,0)</f>
        <v>2003</v>
      </c>
    </row>
    <row r="2360" spans="1:18" x14ac:dyDescent="0.3">
      <c r="A2360" s="7" t="s">
        <v>6855</v>
      </c>
      <c r="B2360" s="7" t="s">
        <v>6856</v>
      </c>
      <c r="C2360" s="7" t="s">
        <v>6807</v>
      </c>
      <c r="D2360" s="7" t="s">
        <v>6857</v>
      </c>
      <c r="E2360" s="7">
        <f t="shared" si="36"/>
        <v>174.00000000000003</v>
      </c>
      <c r="F2360" s="7">
        <v>208.8</v>
      </c>
      <c r="G2360" s="7" t="s">
        <v>6809</v>
      </c>
      <c r="H2360" s="7" t="s">
        <v>54</v>
      </c>
      <c r="I2360" s="2" t="str">
        <f>VLOOKUP($A2360,'[1]23500'!$B$3:$L$5634,1,0)</f>
        <v>PPQ+38080DN4</v>
      </c>
      <c r="J2360" s="2" t="str">
        <f>VLOOKUP($A2360,'[1]23500'!$B$3:$L$5634,2,0)</f>
        <v>PROFIL PPQ+38 DŁUGOŚĆ 80 mm ŻÓŁTY  (250 szt.)</v>
      </c>
      <c r="K2360" s="2" t="str">
        <f>VLOOKUP($A2360,'[1]23500'!$B$3:$L$5634,3,0)</f>
        <v>rolka</v>
      </c>
      <c r="L2360" s="2" t="str">
        <f>VLOOKUP($A2360,'[1]23500'!$B$3:$L$5634,4,0)</f>
        <v>3926909700</v>
      </c>
      <c r="M2360" s="2" t="str">
        <f>VLOOKUP($A2360,'[1]23500'!$B$3:$L$5634,5,0)</f>
        <v>7330417078419</v>
      </c>
      <c r="N2360" s="2">
        <f>VLOOKUP($A2360,'[1]23500'!$B$3:$L$5634,6,0)</f>
        <v>1</v>
      </c>
      <c r="O2360" s="2" t="str">
        <f>VLOOKUP($A2360,'[1]23500'!$B$3:$L$5634,7,0)</f>
        <v>Kg</v>
      </c>
      <c r="P2360" s="2">
        <f>VLOOKUP($A2360,'[1]23500'!$B$3:$L$5634,8,0)</f>
        <v>1.0249999999999999</v>
      </c>
      <c r="Q2360" s="2" t="str">
        <f>VLOOKUP($A2360,'[1]23500'!$B$3:$L$5634,10,0)</f>
        <v>Na kable</v>
      </c>
      <c r="R2360" s="2" t="str">
        <f>VLOOKUP($A2360,'[1]23500'!$B$3:$L$5634,11,0)</f>
        <v>2003</v>
      </c>
    </row>
    <row r="2361" spans="1:18" x14ac:dyDescent="0.3">
      <c r="A2361" s="7" t="s">
        <v>6858</v>
      </c>
      <c r="B2361" s="7" t="s">
        <v>6859</v>
      </c>
      <c r="C2361" s="7" t="s">
        <v>6807</v>
      </c>
      <c r="D2361" s="7" t="s">
        <v>6860</v>
      </c>
      <c r="E2361" s="7">
        <f t="shared" si="36"/>
        <v>174.00000000000003</v>
      </c>
      <c r="F2361" s="7">
        <v>208.8</v>
      </c>
      <c r="G2361" s="7" t="s">
        <v>6809</v>
      </c>
      <c r="H2361" s="7" t="s">
        <v>54</v>
      </c>
      <c r="I2361" s="2" t="str">
        <f>VLOOKUP($A2361,'[1]23500'!$B$3:$L$5634,1,0)</f>
        <v>PPQ+38080DN9</v>
      </c>
      <c r="J2361" s="2" t="str">
        <f>VLOOKUP($A2361,'[1]23500'!$B$3:$L$5634,2,0)</f>
        <v>PROFIL PPQ+38 DŁUGOŚĆ 80 mm BIAŁY  (250 szt.)</v>
      </c>
      <c r="K2361" s="2" t="str">
        <f>VLOOKUP($A2361,'[1]23500'!$B$3:$L$5634,3,0)</f>
        <v>rolka</v>
      </c>
      <c r="L2361" s="2" t="str">
        <f>VLOOKUP($A2361,'[1]23500'!$B$3:$L$5634,4,0)</f>
        <v>3926909700</v>
      </c>
      <c r="M2361" s="2" t="str">
        <f>VLOOKUP($A2361,'[1]23500'!$B$3:$L$5634,5,0)</f>
        <v>7330417078426</v>
      </c>
      <c r="N2361" s="2">
        <f>VLOOKUP($A2361,'[1]23500'!$B$3:$L$5634,6,0)</f>
        <v>1</v>
      </c>
      <c r="O2361" s="2" t="str">
        <f>VLOOKUP($A2361,'[1]23500'!$B$3:$L$5634,7,0)</f>
        <v>Kg</v>
      </c>
      <c r="P2361" s="2">
        <f>VLOOKUP($A2361,'[1]23500'!$B$3:$L$5634,8,0)</f>
        <v>1.0249999999999999</v>
      </c>
      <c r="Q2361" s="2" t="str">
        <f>VLOOKUP($A2361,'[1]23500'!$B$3:$L$5634,10,0)</f>
        <v>Na kable</v>
      </c>
      <c r="R2361" s="2" t="str">
        <f>VLOOKUP($A2361,'[1]23500'!$B$3:$L$5634,11,0)</f>
        <v>2003</v>
      </c>
    </row>
    <row r="2362" spans="1:18" x14ac:dyDescent="0.3">
      <c r="A2362" s="7" t="s">
        <v>6861</v>
      </c>
      <c r="B2362" s="7" t="s">
        <v>6862</v>
      </c>
      <c r="C2362" s="7" t="s">
        <v>6807</v>
      </c>
      <c r="D2362" s="7" t="s">
        <v>6863</v>
      </c>
      <c r="E2362" s="7">
        <f t="shared" si="36"/>
        <v>155</v>
      </c>
      <c r="F2362" s="7">
        <v>186</v>
      </c>
      <c r="G2362" s="7" t="s">
        <v>6809</v>
      </c>
      <c r="H2362" s="7" t="s">
        <v>54</v>
      </c>
      <c r="I2362" s="2" t="str">
        <f>VLOOKUP($A2362,'[1]23500'!$B$3:$L$5634,1,0)</f>
        <v>PPQ+38100DN4</v>
      </c>
      <c r="J2362" s="2" t="str">
        <f>VLOOKUP($A2362,'[1]23500'!$B$3:$L$5634,2,0)</f>
        <v>PROFIL PPQ+38 DŁUGOŚĆ 100 mm ŻÓŁTY  (200 szt.)</v>
      </c>
      <c r="K2362" s="2" t="str">
        <f>VLOOKUP($A2362,'[1]23500'!$B$3:$L$5634,3,0)</f>
        <v>rolka</v>
      </c>
      <c r="L2362" s="2" t="str">
        <f>VLOOKUP($A2362,'[1]23500'!$B$3:$L$5634,4,0)</f>
        <v>3926909700</v>
      </c>
      <c r="M2362" s="2" t="str">
        <f>VLOOKUP($A2362,'[1]23500'!$B$3:$L$5634,5,0)</f>
        <v>7330417078433</v>
      </c>
      <c r="N2362" s="2">
        <f>VLOOKUP($A2362,'[1]23500'!$B$3:$L$5634,6,0)</f>
        <v>1.01</v>
      </c>
      <c r="O2362" s="2" t="str">
        <f>VLOOKUP($A2362,'[1]23500'!$B$3:$L$5634,7,0)</f>
        <v>Kg</v>
      </c>
      <c r="P2362" s="2">
        <f>VLOOKUP($A2362,'[1]23500'!$B$3:$L$5634,8,0)</f>
        <v>1.04</v>
      </c>
      <c r="Q2362" s="2" t="str">
        <f>VLOOKUP($A2362,'[1]23500'!$B$3:$L$5634,10,0)</f>
        <v>Na kable</v>
      </c>
      <c r="R2362" s="2" t="str">
        <f>VLOOKUP($A2362,'[1]23500'!$B$3:$L$5634,11,0)</f>
        <v>2003</v>
      </c>
    </row>
    <row r="2363" spans="1:18" x14ac:dyDescent="0.3">
      <c r="A2363" s="7" t="s">
        <v>6864</v>
      </c>
      <c r="B2363" s="7" t="s">
        <v>6865</v>
      </c>
      <c r="C2363" s="7" t="s">
        <v>6807</v>
      </c>
      <c r="D2363" s="7" t="s">
        <v>6866</v>
      </c>
      <c r="E2363" s="7">
        <f t="shared" si="36"/>
        <v>155</v>
      </c>
      <c r="F2363" s="7">
        <v>186</v>
      </c>
      <c r="G2363" s="7" t="s">
        <v>6809</v>
      </c>
      <c r="H2363" s="7" t="s">
        <v>54</v>
      </c>
      <c r="I2363" s="2" t="str">
        <f>VLOOKUP($A2363,'[1]23500'!$B$3:$L$5634,1,0)</f>
        <v>PPQ+38100DN9</v>
      </c>
      <c r="J2363" s="2" t="str">
        <f>VLOOKUP($A2363,'[1]23500'!$B$3:$L$5634,2,0)</f>
        <v>PROFIL PPQ+38 DŁUGOŚĆ 100 mm BIAŁY  (200 szt.)</v>
      </c>
      <c r="K2363" s="2" t="str">
        <f>VLOOKUP($A2363,'[1]23500'!$B$3:$L$5634,3,0)</f>
        <v>rolka</v>
      </c>
      <c r="L2363" s="2" t="str">
        <f>VLOOKUP($A2363,'[1]23500'!$B$3:$L$5634,4,0)</f>
        <v>3926909700</v>
      </c>
      <c r="M2363" s="2" t="str">
        <f>VLOOKUP($A2363,'[1]23500'!$B$3:$L$5634,5,0)</f>
        <v>7330417078440</v>
      </c>
      <c r="N2363" s="2">
        <f>VLOOKUP($A2363,'[1]23500'!$B$3:$L$5634,6,0)</f>
        <v>1.01</v>
      </c>
      <c r="O2363" s="2" t="str">
        <f>VLOOKUP($A2363,'[1]23500'!$B$3:$L$5634,7,0)</f>
        <v>Kg</v>
      </c>
      <c r="P2363" s="2">
        <f>VLOOKUP($A2363,'[1]23500'!$B$3:$L$5634,8,0)</f>
        <v>1.04</v>
      </c>
      <c r="Q2363" s="2" t="str">
        <f>VLOOKUP($A2363,'[1]23500'!$B$3:$L$5634,10,0)</f>
        <v>Na kable</v>
      </c>
      <c r="R2363" s="2" t="str">
        <f>VLOOKUP($A2363,'[1]23500'!$B$3:$L$5634,11,0)</f>
        <v>2003</v>
      </c>
    </row>
    <row r="2364" spans="1:18" x14ac:dyDescent="0.3">
      <c r="A2364" s="1" t="s">
        <v>6867</v>
      </c>
      <c r="B2364" s="1" t="s">
        <v>6868</v>
      </c>
      <c r="C2364" s="1" t="s">
        <v>5716</v>
      </c>
      <c r="D2364" s="1" t="s">
        <v>6869</v>
      </c>
      <c r="E2364" s="1">
        <f t="shared" si="36"/>
        <v>0</v>
      </c>
      <c r="F2364" s="1"/>
      <c r="G2364" s="1" t="s">
        <v>584</v>
      </c>
      <c r="H2364" s="1" t="s">
        <v>539</v>
      </c>
      <c r="I2364" s="2" t="e">
        <f>VLOOKUP($A2364,'[1]23500'!$B$3:$L$5634,1,0)</f>
        <v>#N/A</v>
      </c>
      <c r="J2364" s="2" t="e">
        <f>VLOOKUP($A2364,'[1]23500'!$B$3:$L$5634,2,0)</f>
        <v>#N/A</v>
      </c>
      <c r="K2364" s="2" t="e">
        <f>VLOOKUP($A2364,'[1]23500'!$B$3:$L$5634,3,0)</f>
        <v>#N/A</v>
      </c>
      <c r="L2364" s="2" t="e">
        <f>VLOOKUP($A2364,'[1]23500'!$B$3:$L$5634,4,0)</f>
        <v>#N/A</v>
      </c>
      <c r="M2364" s="2" t="e">
        <f>VLOOKUP($A2364,'[1]23500'!$B$3:$L$5634,5,0)</f>
        <v>#N/A</v>
      </c>
      <c r="N2364" s="2" t="e">
        <f>VLOOKUP($A2364,'[1]23500'!$B$3:$L$5634,6,0)</f>
        <v>#N/A</v>
      </c>
      <c r="O2364" s="2" t="e">
        <f>VLOOKUP($A2364,'[1]23500'!$B$3:$L$5634,7,0)</f>
        <v>#N/A</v>
      </c>
      <c r="P2364" s="2" t="e">
        <f>VLOOKUP($A2364,'[1]23500'!$B$3:$L$5634,8,0)</f>
        <v>#N/A</v>
      </c>
      <c r="Q2364" s="2" t="e">
        <f>VLOOKUP($A2364,'[1]23500'!$B$3:$L$5634,10,0)</f>
        <v>#N/A</v>
      </c>
      <c r="R2364" s="2" t="e">
        <f>VLOOKUP($A2364,'[1]23500'!$B$3:$L$5634,11,0)</f>
        <v>#N/A</v>
      </c>
    </row>
    <row r="2365" spans="1:18" x14ac:dyDescent="0.3">
      <c r="A2365" s="1" t="s">
        <v>6870</v>
      </c>
      <c r="B2365" s="1" t="s">
        <v>6871</v>
      </c>
      <c r="C2365" s="1" t="s">
        <v>5716</v>
      </c>
      <c r="D2365" s="1" t="s">
        <v>6872</v>
      </c>
      <c r="E2365" s="1">
        <f t="shared" si="36"/>
        <v>0</v>
      </c>
      <c r="F2365" s="1"/>
      <c r="G2365" s="1" t="s">
        <v>584</v>
      </c>
      <c r="H2365" s="1" t="s">
        <v>539</v>
      </c>
      <c r="I2365" s="2" t="e">
        <f>VLOOKUP($A2365,'[1]23500'!$B$3:$L$5634,1,0)</f>
        <v>#N/A</v>
      </c>
      <c r="J2365" s="2" t="e">
        <f>VLOOKUP($A2365,'[1]23500'!$B$3:$L$5634,2,0)</f>
        <v>#N/A</v>
      </c>
      <c r="K2365" s="2" t="e">
        <f>VLOOKUP($A2365,'[1]23500'!$B$3:$L$5634,3,0)</f>
        <v>#N/A</v>
      </c>
      <c r="L2365" s="2" t="e">
        <f>VLOOKUP($A2365,'[1]23500'!$B$3:$L$5634,4,0)</f>
        <v>#N/A</v>
      </c>
      <c r="M2365" s="2" t="e">
        <f>VLOOKUP($A2365,'[1]23500'!$B$3:$L$5634,5,0)</f>
        <v>#N/A</v>
      </c>
      <c r="N2365" s="2" t="e">
        <f>VLOOKUP($A2365,'[1]23500'!$B$3:$L$5634,6,0)</f>
        <v>#N/A</v>
      </c>
      <c r="O2365" s="2" t="e">
        <f>VLOOKUP($A2365,'[1]23500'!$B$3:$L$5634,7,0)</f>
        <v>#N/A</v>
      </c>
      <c r="P2365" s="2" t="e">
        <f>VLOOKUP($A2365,'[1]23500'!$B$3:$L$5634,8,0)</f>
        <v>#N/A</v>
      </c>
      <c r="Q2365" s="2" t="e">
        <f>VLOOKUP($A2365,'[1]23500'!$B$3:$L$5634,10,0)</f>
        <v>#N/A</v>
      </c>
      <c r="R2365" s="2" t="e">
        <f>VLOOKUP($A2365,'[1]23500'!$B$3:$L$5634,11,0)</f>
        <v>#N/A</v>
      </c>
    </row>
    <row r="2366" spans="1:18" x14ac:dyDescent="0.3">
      <c r="A2366" s="7" t="s">
        <v>6873</v>
      </c>
      <c r="B2366" s="7" t="s">
        <v>6874</v>
      </c>
      <c r="C2366" s="7" t="s">
        <v>7</v>
      </c>
      <c r="D2366" s="7" t="s">
        <v>6875</v>
      </c>
      <c r="E2366" s="7">
        <f t="shared" si="36"/>
        <v>3223.4416666666671</v>
      </c>
      <c r="F2366" s="7">
        <v>3868.13</v>
      </c>
      <c r="G2366" s="7" t="s">
        <v>1132</v>
      </c>
      <c r="H2366" s="7" t="s">
        <v>539</v>
      </c>
      <c r="I2366" s="2" t="str">
        <f>VLOOKUP($A2366,'[1]23500'!$B$3:$L$5634,1,0)</f>
        <v>PRIMACY</v>
      </c>
      <c r="J2366" s="2" t="str">
        <f>VLOOKUP($A2366,'[1]23500'!$B$3:$L$5634,2,0)</f>
        <v>DRUKARKA PRIMACY SIMPLEX EXPERT</v>
      </c>
      <c r="K2366" s="2" t="str">
        <f>VLOOKUP($A2366,'[1]23500'!$B$3:$L$5634,3,0)</f>
        <v>szt.</v>
      </c>
      <c r="L2366" s="2" t="str">
        <f>VLOOKUP($A2366,'[1]23500'!$B$3:$L$5634,4,0)</f>
        <v>8443390000</v>
      </c>
      <c r="M2366" s="2">
        <f>VLOOKUP($A2366,'[1]23500'!$B$3:$L$5634,5,0)</f>
        <v>0</v>
      </c>
      <c r="N2366" s="2">
        <f>VLOOKUP($A2366,'[1]23500'!$B$3:$L$5634,6,0)</f>
        <v>0</v>
      </c>
      <c r="O2366" s="2">
        <f>VLOOKUP($A2366,'[1]23500'!$B$3:$L$5634,7,0)</f>
        <v>0</v>
      </c>
      <c r="P2366" s="2">
        <f>VLOOKUP($A2366,'[1]23500'!$B$3:$L$5634,8,0)</f>
        <v>0</v>
      </c>
      <c r="Q2366" s="2" t="str">
        <f>VLOOKUP($A2366,'[1]23500'!$B$3:$L$5634,10,0)</f>
        <v>Urządzenia</v>
      </c>
      <c r="R2366" s="2" t="str">
        <f>VLOOKUP($A2366,'[1]23500'!$B$3:$L$5634,11,0)</f>
        <v>9001</v>
      </c>
    </row>
    <row r="2367" spans="1:18" x14ac:dyDescent="0.3">
      <c r="A2367" s="7" t="s">
        <v>6876</v>
      </c>
      <c r="B2367" s="7" t="s">
        <v>6877</v>
      </c>
      <c r="C2367" s="7" t="s">
        <v>7</v>
      </c>
      <c r="D2367" s="7" t="s">
        <v>6878</v>
      </c>
      <c r="E2367" s="7">
        <f t="shared" si="36"/>
        <v>151.61666666666667</v>
      </c>
      <c r="F2367" s="7">
        <v>181.94</v>
      </c>
      <c r="G2367" s="7" t="s">
        <v>538</v>
      </c>
      <c r="H2367" s="7" t="s">
        <v>539</v>
      </c>
      <c r="I2367" s="2" t="e">
        <f>VLOOKUP($A2367,'[1]23500'!$B$3:$L$5634,1,0)</f>
        <v>#N/A</v>
      </c>
      <c r="J2367" s="2" t="e">
        <f>VLOOKUP($A2367,'[1]23500'!$B$3:$L$5634,2,0)</f>
        <v>#N/A</v>
      </c>
      <c r="K2367" s="2" t="e">
        <f>VLOOKUP($A2367,'[1]23500'!$B$3:$L$5634,3,0)</f>
        <v>#N/A</v>
      </c>
      <c r="L2367" s="2" t="e">
        <f>VLOOKUP($A2367,'[1]23500'!$B$3:$L$5634,4,0)</f>
        <v>#N/A</v>
      </c>
      <c r="M2367" s="2" t="e">
        <f>VLOOKUP($A2367,'[1]23500'!$B$3:$L$5634,5,0)</f>
        <v>#N/A</v>
      </c>
      <c r="N2367" s="2" t="e">
        <f>VLOOKUP($A2367,'[1]23500'!$B$3:$L$5634,6,0)</f>
        <v>#N/A</v>
      </c>
      <c r="O2367" s="2" t="e">
        <f>VLOOKUP($A2367,'[1]23500'!$B$3:$L$5634,7,0)</f>
        <v>#N/A</v>
      </c>
      <c r="P2367" s="2" t="e">
        <f>VLOOKUP($A2367,'[1]23500'!$B$3:$L$5634,8,0)</f>
        <v>#N/A</v>
      </c>
      <c r="Q2367" s="2" t="e">
        <f>VLOOKUP($A2367,'[1]23500'!$B$3:$L$5634,10,0)</f>
        <v>#N/A</v>
      </c>
      <c r="R2367" s="2" t="e">
        <f>VLOOKUP($A2367,'[1]23500'!$B$3:$L$5634,11,0)</f>
        <v>#N/A</v>
      </c>
    </row>
    <row r="2368" spans="1:18" x14ac:dyDescent="0.3">
      <c r="A2368" s="1" t="s">
        <v>6879</v>
      </c>
      <c r="B2368" s="1" t="s">
        <v>6880</v>
      </c>
      <c r="C2368" s="1" t="s">
        <v>7</v>
      </c>
      <c r="D2368" s="1" t="s">
        <v>6881</v>
      </c>
      <c r="E2368" s="1">
        <f t="shared" si="36"/>
        <v>0</v>
      </c>
      <c r="F2368" s="1"/>
      <c r="G2368" s="1" t="s">
        <v>538</v>
      </c>
      <c r="H2368" s="1" t="s">
        <v>539</v>
      </c>
      <c r="I2368" s="2" t="str">
        <f>VLOOKUP($A2368,'[1]23500'!$B$3:$L$5634,1,0)</f>
        <v>PRIMACY-RB-BKFLEX</v>
      </c>
      <c r="J2368" s="2" t="str">
        <f>VLOOKUP($A2368,'[1]23500'!$B$3:$L$5634,2,0)</f>
        <v>TAŚMA BARWIĄCA DO PRIMACY POLIAMID CZARNA  (1000 KART)</v>
      </c>
      <c r="K2368" s="2" t="str">
        <f>VLOOKUP($A2368,'[1]23500'!$B$3:$L$5634,3,0)</f>
        <v>szt.</v>
      </c>
      <c r="L2368" s="2" t="str">
        <f>VLOOKUP($A2368,'[1]23500'!$B$3:$L$5634,4,0)</f>
        <v>9612101000</v>
      </c>
      <c r="M2368" s="2">
        <f>VLOOKUP($A2368,'[1]23500'!$B$3:$L$5634,5,0)</f>
        <v>0</v>
      </c>
      <c r="N2368" s="2">
        <f>VLOOKUP($A2368,'[1]23500'!$B$3:$L$5634,6,0)</f>
        <v>0</v>
      </c>
      <c r="O2368" s="2">
        <f>VLOOKUP($A2368,'[1]23500'!$B$3:$L$5634,7,0)</f>
        <v>0</v>
      </c>
      <c r="P2368" s="2">
        <f>VLOOKUP($A2368,'[1]23500'!$B$3:$L$5634,8,0)</f>
        <v>0</v>
      </c>
      <c r="Q2368" s="2" t="str">
        <f>VLOOKUP($A2368,'[1]23500'!$B$3:$L$5634,10,0)</f>
        <v>Akcesoria do maszyn</v>
      </c>
      <c r="R2368" s="2" t="str">
        <f>VLOOKUP($A2368,'[1]23500'!$B$3:$L$5634,11,0)</f>
        <v>9002</v>
      </c>
    </row>
    <row r="2369" spans="1:18" x14ac:dyDescent="0.3">
      <c r="A2369" s="1" t="s">
        <v>6882</v>
      </c>
      <c r="B2369" s="1" t="s">
        <v>6883</v>
      </c>
      <c r="C2369" s="1" t="s">
        <v>7</v>
      </c>
      <c r="D2369" s="1" t="s">
        <v>6884</v>
      </c>
      <c r="E2369" s="1">
        <f t="shared" si="36"/>
        <v>0</v>
      </c>
      <c r="F2369" s="1"/>
      <c r="G2369" s="1" t="s">
        <v>538</v>
      </c>
      <c r="H2369" s="1" t="s">
        <v>539</v>
      </c>
      <c r="I2369" s="2" t="e">
        <f>VLOOKUP($A2369,'[1]23500'!$B$3:$L$5634,1,0)</f>
        <v>#N/A</v>
      </c>
      <c r="J2369" s="2" t="e">
        <f>VLOOKUP($A2369,'[1]23500'!$B$3:$L$5634,2,0)</f>
        <v>#N/A</v>
      </c>
      <c r="K2369" s="2" t="e">
        <f>VLOOKUP($A2369,'[1]23500'!$B$3:$L$5634,3,0)</f>
        <v>#N/A</v>
      </c>
      <c r="L2369" s="2" t="e">
        <f>VLOOKUP($A2369,'[1]23500'!$B$3:$L$5634,4,0)</f>
        <v>#N/A</v>
      </c>
      <c r="M2369" s="2" t="e">
        <f>VLOOKUP($A2369,'[1]23500'!$B$3:$L$5634,5,0)</f>
        <v>#N/A</v>
      </c>
      <c r="N2369" s="2" t="e">
        <f>VLOOKUP($A2369,'[1]23500'!$B$3:$L$5634,6,0)</f>
        <v>#N/A</v>
      </c>
      <c r="O2369" s="2" t="e">
        <f>VLOOKUP($A2369,'[1]23500'!$B$3:$L$5634,7,0)</f>
        <v>#N/A</v>
      </c>
      <c r="P2369" s="2" t="e">
        <f>VLOOKUP($A2369,'[1]23500'!$B$3:$L$5634,8,0)</f>
        <v>#N/A</v>
      </c>
      <c r="Q2369" s="2" t="e">
        <f>VLOOKUP($A2369,'[1]23500'!$B$3:$L$5634,10,0)</f>
        <v>#N/A</v>
      </c>
      <c r="R2369" s="2" t="e">
        <f>VLOOKUP($A2369,'[1]23500'!$B$3:$L$5634,11,0)</f>
        <v>#N/A</v>
      </c>
    </row>
    <row r="2370" spans="1:18" x14ac:dyDescent="0.3">
      <c r="A2370" s="1" t="s">
        <v>6885</v>
      </c>
      <c r="B2370" s="1" t="s">
        <v>6886</v>
      </c>
      <c r="C2370" s="1" t="s">
        <v>7</v>
      </c>
      <c r="D2370" s="1" t="s">
        <v>6887</v>
      </c>
      <c r="E2370" s="1">
        <f t="shared" si="36"/>
        <v>0</v>
      </c>
      <c r="F2370" s="1"/>
      <c r="G2370" s="1" t="s">
        <v>538</v>
      </c>
      <c r="H2370" s="1" t="s">
        <v>539</v>
      </c>
      <c r="I2370" s="2" t="str">
        <f>VLOOKUP($A2370,'[1]23500'!$B$3:$L$5634,1,0)</f>
        <v>PROMARK-CREATOR</v>
      </c>
      <c r="J2370" s="2" t="str">
        <f>VLOOKUP($A2370,'[1]23500'!$B$3:$L$5634,2,0)</f>
        <v>OPROGRAMOWANIE PROMARK CREATOR (SUBSKRYPCJA ROCZNA)</v>
      </c>
      <c r="K2370" s="2" t="str">
        <f>VLOOKUP($A2370,'[1]23500'!$B$3:$L$5634,3,0)</f>
        <v>szt.</v>
      </c>
      <c r="L2370" s="2" t="str">
        <f>VLOOKUP($A2370,'[1]23500'!$B$3:$L$5634,4,0)</f>
        <v>8443999000</v>
      </c>
      <c r="M2370" s="2">
        <f>VLOOKUP($A2370,'[1]23500'!$B$3:$L$5634,5,0)</f>
        <v>0</v>
      </c>
      <c r="N2370" s="2">
        <f>VLOOKUP($A2370,'[1]23500'!$B$3:$L$5634,6,0)</f>
        <v>0</v>
      </c>
      <c r="O2370" s="2">
        <f>VLOOKUP($A2370,'[1]23500'!$B$3:$L$5634,7,0)</f>
        <v>0</v>
      </c>
      <c r="P2370" s="2">
        <f>VLOOKUP($A2370,'[1]23500'!$B$3:$L$5634,8,0)</f>
        <v>0</v>
      </c>
      <c r="Q2370" s="2" t="str">
        <f>VLOOKUP($A2370,'[1]23500'!$B$3:$L$5634,10,0)</f>
        <v>Akcesoria do maszyn</v>
      </c>
      <c r="R2370" s="2" t="str">
        <f>VLOOKUP($A2370,'[1]23500'!$B$3:$L$5634,11,0)</f>
        <v>9002</v>
      </c>
    </row>
    <row r="2371" spans="1:18" x14ac:dyDescent="0.3">
      <c r="A2371" s="7" t="s">
        <v>6888</v>
      </c>
      <c r="B2371" s="7" t="s">
        <v>6889</v>
      </c>
      <c r="C2371" s="7" t="s">
        <v>7</v>
      </c>
      <c r="D2371" s="7" t="s">
        <v>6890</v>
      </c>
      <c r="E2371" s="7">
        <f t="shared" ref="E2371:E2434" si="37">F2371/1.2</f>
        <v>48.241666666666667</v>
      </c>
      <c r="F2371" s="7">
        <v>57.89</v>
      </c>
      <c r="G2371" s="7" t="s">
        <v>538</v>
      </c>
      <c r="H2371" s="7" t="s">
        <v>539</v>
      </c>
      <c r="I2371" s="2" t="str">
        <f>VLOOKUP($A2371,'[1]23500'!$B$3:$L$5634,1,0)</f>
        <v>PROMARK-CU</v>
      </c>
      <c r="J2371" s="2" t="str">
        <f>VLOOKUP($A2371,'[1]23500'!$B$3:$L$5634,2,0)</f>
        <v>ZESTAW NÓŻ + OGRANICZNIK DO MK-8/T-800/T-1000</v>
      </c>
      <c r="K2371" s="2" t="str">
        <f>VLOOKUP($A2371,'[1]23500'!$B$3:$L$5634,3,0)</f>
        <v>szt.</v>
      </c>
      <c r="L2371" s="2" t="str">
        <f>VLOOKUP($A2371,'[1]23500'!$B$3:$L$5634,4,0)</f>
        <v>8208900000</v>
      </c>
      <c r="M2371" s="2" t="str">
        <f>VLOOKUP($A2371,'[1]23500'!$B$3:$L$5634,5,0)</f>
        <v>5906775912119</v>
      </c>
      <c r="N2371" s="2">
        <f>VLOOKUP($A2371,'[1]23500'!$B$3:$L$5634,6,0)</f>
        <v>1.4999999999999999E-2</v>
      </c>
      <c r="O2371" s="2" t="str">
        <f>VLOOKUP($A2371,'[1]23500'!$B$3:$L$5634,7,0)</f>
        <v>Kg</v>
      </c>
      <c r="P2371" s="2">
        <f>VLOOKUP($A2371,'[1]23500'!$B$3:$L$5634,8,0)</f>
        <v>1.9E-2</v>
      </c>
      <c r="Q2371" s="2" t="str">
        <f>VLOOKUP($A2371,'[1]23500'!$B$3:$L$5634,10,0)</f>
        <v>Akcesoria do maszyn</v>
      </c>
      <c r="R2371" s="2" t="str">
        <f>VLOOKUP($A2371,'[1]23500'!$B$3:$L$5634,11,0)</f>
        <v>9002</v>
      </c>
    </row>
    <row r="2372" spans="1:18" x14ac:dyDescent="0.3">
      <c r="A2372" s="7" t="s">
        <v>6891</v>
      </c>
      <c r="B2372" s="7" t="s">
        <v>6892</v>
      </c>
      <c r="C2372" s="7" t="s">
        <v>7</v>
      </c>
      <c r="D2372" s="7" t="s">
        <v>6893</v>
      </c>
      <c r="E2372" s="7">
        <f t="shared" si="37"/>
        <v>122.25833333333334</v>
      </c>
      <c r="F2372" s="7">
        <v>146.71</v>
      </c>
      <c r="G2372" s="7" t="s">
        <v>538</v>
      </c>
      <c r="H2372" s="7" t="s">
        <v>539</v>
      </c>
      <c r="I2372" s="2" t="str">
        <f>VLOOKUP($A2372,'[1]23500'!$B$3:$L$5634,1,0)</f>
        <v>PROMARK-HC</v>
      </c>
      <c r="J2372" s="2" t="str">
        <f>VLOOKUP($A2372,'[1]23500'!$B$3:$L$5634,2,0)</f>
        <v>ALUMINIOWA WALIZKA DO MK-8/T-800/T-1000</v>
      </c>
      <c r="K2372" s="2" t="str">
        <f>VLOOKUP($A2372,'[1]23500'!$B$3:$L$5634,3,0)</f>
        <v>szt.</v>
      </c>
      <c r="L2372" s="2" t="str">
        <f>VLOOKUP($A2372,'[1]23500'!$B$3:$L$5634,4,0)</f>
        <v>4202191000</v>
      </c>
      <c r="M2372" s="2" t="str">
        <f>VLOOKUP($A2372,'[1]23500'!$B$3:$L$5634,5,0)</f>
        <v>5906775918265</v>
      </c>
      <c r="N2372" s="2">
        <f>VLOOKUP($A2372,'[1]23500'!$B$3:$L$5634,6,0)</f>
        <v>3.7</v>
      </c>
      <c r="O2372" s="2" t="str">
        <f>VLOOKUP($A2372,'[1]23500'!$B$3:$L$5634,7,0)</f>
        <v>Kg</v>
      </c>
      <c r="P2372" s="2">
        <f>VLOOKUP($A2372,'[1]23500'!$B$3:$L$5634,8,0)</f>
        <v>3.9</v>
      </c>
      <c r="Q2372" s="2" t="str">
        <f>VLOOKUP($A2372,'[1]23500'!$B$3:$L$5634,10,0)</f>
        <v>Akcesoria do maszyn</v>
      </c>
      <c r="R2372" s="2" t="str">
        <f>VLOOKUP($A2372,'[1]23500'!$B$3:$L$5634,11,0)</f>
        <v>9002</v>
      </c>
    </row>
    <row r="2373" spans="1:18" x14ac:dyDescent="0.3">
      <c r="A2373" s="7" t="s">
        <v>6894</v>
      </c>
      <c r="B2373" s="7" t="s">
        <v>6895</v>
      </c>
      <c r="C2373" s="7" t="s">
        <v>7</v>
      </c>
      <c r="D2373" s="7" t="s">
        <v>6896</v>
      </c>
      <c r="E2373" s="7">
        <f t="shared" si="37"/>
        <v>99.791666666666671</v>
      </c>
      <c r="F2373" s="7">
        <v>119.75</v>
      </c>
      <c r="G2373" s="7" t="s">
        <v>538</v>
      </c>
      <c r="H2373" s="7" t="s">
        <v>539</v>
      </c>
      <c r="I2373" s="2" t="str">
        <f>VLOOKUP($A2373,'[1]23500'!$B$3:$L$5634,1,0)</f>
        <v>PROMARK-PA</v>
      </c>
      <c r="J2373" s="2" t="str">
        <f>VLOOKUP($A2373,'[1]23500'!$B$3:$L$5634,2,0)</f>
        <v>PROWADNICA PROFILI PŁASKICH DO MK-8/T-800/T-1000</v>
      </c>
      <c r="K2373" s="2" t="str">
        <f>VLOOKUP($A2373,'[1]23500'!$B$3:$L$5634,3,0)</f>
        <v>szt.</v>
      </c>
      <c r="L2373" s="2" t="str">
        <f>VLOOKUP($A2373,'[1]23500'!$B$3:$L$5634,4,0)</f>
        <v>8443999000</v>
      </c>
      <c r="M2373" s="2" t="str">
        <f>VLOOKUP($A2373,'[1]23500'!$B$3:$L$5634,5,0)</f>
        <v>5906775918180</v>
      </c>
      <c r="N2373" s="2">
        <f>VLOOKUP($A2373,'[1]23500'!$B$3:$L$5634,6,0)</f>
        <v>4.8000000000000001E-2</v>
      </c>
      <c r="O2373" s="2" t="str">
        <f>VLOOKUP($A2373,'[1]23500'!$B$3:$L$5634,7,0)</f>
        <v>Kg</v>
      </c>
      <c r="P2373" s="2">
        <f>VLOOKUP($A2373,'[1]23500'!$B$3:$L$5634,8,0)</f>
        <v>7.8E-2</v>
      </c>
      <c r="Q2373" s="2" t="str">
        <f>VLOOKUP($A2373,'[1]23500'!$B$3:$L$5634,10,0)</f>
        <v>Akcesoria do maszyn</v>
      </c>
      <c r="R2373" s="2" t="str">
        <f>VLOOKUP($A2373,'[1]23500'!$B$3:$L$5634,11,0)</f>
        <v>9002</v>
      </c>
    </row>
    <row r="2374" spans="1:18" x14ac:dyDescent="0.3">
      <c r="A2374" s="7" t="s">
        <v>6897</v>
      </c>
      <c r="B2374" s="7" t="s">
        <v>6898</v>
      </c>
      <c r="C2374" s="7" t="s">
        <v>6899</v>
      </c>
      <c r="D2374" s="7" t="s">
        <v>6900</v>
      </c>
      <c r="E2374" s="7">
        <f t="shared" si="37"/>
        <v>68.716666666666669</v>
      </c>
      <c r="F2374" s="7">
        <v>82.46</v>
      </c>
      <c r="G2374" s="7" t="s">
        <v>538</v>
      </c>
      <c r="H2374" s="7" t="s">
        <v>539</v>
      </c>
      <c r="I2374" s="2" t="str">
        <f>VLOOKUP($A2374,'[1]23500'!$B$3:$L$5634,1,0)</f>
        <v>PROMARK-PA-CLEAN</v>
      </c>
      <c r="J2374" s="2" t="str">
        <f>VLOOKUP($A2374,'[1]23500'!$B$3:$L$5634,2,0)</f>
        <v>ZESTAW CZYSZCZĄCY PROWADNICY PROFILI PŁASKICH  DO MK-8/T-800/T-1000  (3 szt.)</v>
      </c>
      <c r="K2374" s="2" t="str">
        <f>VLOOKUP($A2374,'[1]23500'!$B$3:$L$5634,3,0)</f>
        <v>paczka</v>
      </c>
      <c r="L2374" s="2" t="str">
        <f>VLOOKUP($A2374,'[1]23500'!$B$3:$L$5634,4,0)</f>
        <v>8443999000</v>
      </c>
      <c r="M2374" s="2" t="str">
        <f>VLOOKUP($A2374,'[1]23500'!$B$3:$L$5634,5,0)</f>
        <v>5903041602620</v>
      </c>
      <c r="N2374" s="2">
        <f>VLOOKUP($A2374,'[1]23500'!$B$3:$L$5634,6,0)</f>
        <v>2.1999999999999999E-2</v>
      </c>
      <c r="O2374" s="2" t="str">
        <f>VLOOKUP($A2374,'[1]23500'!$B$3:$L$5634,7,0)</f>
        <v>Kg</v>
      </c>
      <c r="P2374" s="2">
        <f>VLOOKUP($A2374,'[1]23500'!$B$3:$L$5634,8,0)</f>
        <v>2.5999999999999999E-2</v>
      </c>
      <c r="Q2374" s="2" t="str">
        <f>VLOOKUP($A2374,'[1]23500'!$B$3:$L$5634,10,0)</f>
        <v>Akcesoria do maszyn</v>
      </c>
      <c r="R2374" s="2" t="str">
        <f>VLOOKUP($A2374,'[1]23500'!$B$3:$L$5634,11,0)</f>
        <v>9002</v>
      </c>
    </row>
    <row r="2375" spans="1:18" x14ac:dyDescent="0.3">
      <c r="A2375" s="7" t="s">
        <v>6901</v>
      </c>
      <c r="B2375" s="7" t="s">
        <v>6902</v>
      </c>
      <c r="C2375" s="7" t="s">
        <v>370</v>
      </c>
      <c r="D2375" s="7" t="s">
        <v>6903</v>
      </c>
      <c r="E2375" s="7">
        <f t="shared" si="37"/>
        <v>49.883333333333333</v>
      </c>
      <c r="F2375" s="7">
        <v>59.86</v>
      </c>
      <c r="G2375" s="7" t="s">
        <v>1414</v>
      </c>
      <c r="H2375" s="7" t="s">
        <v>539</v>
      </c>
      <c r="I2375" s="2" t="str">
        <f>VLOOKUP($A2375,'[1]23500'!$B$3:$L$5634,1,0)</f>
        <v>PROMARK-PL060CN4</v>
      </c>
      <c r="J2375" s="2" t="str">
        <f>VLOOKUP($A2375,'[1]23500'!$B$3:$L$5634,2,0)</f>
        <v>TAŚMA SAMOPRZYLEPNA 6 mm ŻÓŁTA DO MK-8/T-800/T-1000  (30 m.)</v>
      </c>
      <c r="K2375" s="2" t="str">
        <f>VLOOKUP($A2375,'[1]23500'!$B$3:$L$5634,3,0)</f>
        <v>szt.</v>
      </c>
      <c r="L2375" s="2" t="str">
        <f>VLOOKUP($A2375,'[1]23500'!$B$3:$L$5634,4,0)</f>
        <v>3919908000</v>
      </c>
      <c r="M2375" s="2" t="str">
        <f>VLOOKUP($A2375,'[1]23500'!$B$3:$L$5634,5,0)</f>
        <v>5906775911952</v>
      </c>
      <c r="N2375" s="2">
        <f>VLOOKUP($A2375,'[1]23500'!$B$3:$L$5634,6,0)</f>
        <v>0.1</v>
      </c>
      <c r="O2375" s="2" t="str">
        <f>VLOOKUP($A2375,'[1]23500'!$B$3:$L$5634,7,0)</f>
        <v>Kg</v>
      </c>
      <c r="P2375" s="2">
        <f>VLOOKUP($A2375,'[1]23500'!$B$3:$L$5634,8,0)</f>
        <v>0.17</v>
      </c>
      <c r="Q2375" s="2" t="str">
        <f>VLOOKUP($A2375,'[1]23500'!$B$3:$L$5634,10,0)</f>
        <v>Akcesoria do maszyn</v>
      </c>
      <c r="R2375" s="2" t="str">
        <f>VLOOKUP($A2375,'[1]23500'!$B$3:$L$5634,11,0)</f>
        <v>9002</v>
      </c>
    </row>
    <row r="2376" spans="1:18" x14ac:dyDescent="0.3">
      <c r="A2376" s="1" t="s">
        <v>6904</v>
      </c>
      <c r="B2376" s="1" t="s">
        <v>6905</v>
      </c>
      <c r="C2376" s="1" t="s">
        <v>615</v>
      </c>
      <c r="D2376" s="1" t="s">
        <v>6906</v>
      </c>
      <c r="E2376" s="1">
        <f t="shared" si="37"/>
        <v>0</v>
      </c>
      <c r="F2376" s="1"/>
      <c r="G2376" s="1" t="s">
        <v>1414</v>
      </c>
      <c r="H2376" s="1" t="s">
        <v>539</v>
      </c>
      <c r="I2376" s="2" t="e">
        <f>VLOOKUP($A2376,'[1]23500'!$B$3:$L$5634,1,0)</f>
        <v>#N/A</v>
      </c>
      <c r="J2376" s="2" t="e">
        <f>VLOOKUP($A2376,'[1]23500'!$B$3:$L$5634,2,0)</f>
        <v>#N/A</v>
      </c>
      <c r="K2376" s="2" t="e">
        <f>VLOOKUP($A2376,'[1]23500'!$B$3:$L$5634,3,0)</f>
        <v>#N/A</v>
      </c>
      <c r="L2376" s="2" t="e">
        <f>VLOOKUP($A2376,'[1]23500'!$B$3:$L$5634,4,0)</f>
        <v>#N/A</v>
      </c>
      <c r="M2376" s="2" t="e">
        <f>VLOOKUP($A2376,'[1]23500'!$B$3:$L$5634,5,0)</f>
        <v>#N/A</v>
      </c>
      <c r="N2376" s="2" t="e">
        <f>VLOOKUP($A2376,'[1]23500'!$B$3:$L$5634,6,0)</f>
        <v>#N/A</v>
      </c>
      <c r="O2376" s="2" t="e">
        <f>VLOOKUP($A2376,'[1]23500'!$B$3:$L$5634,7,0)</f>
        <v>#N/A</v>
      </c>
      <c r="P2376" s="2" t="e">
        <f>VLOOKUP($A2376,'[1]23500'!$B$3:$L$5634,8,0)</f>
        <v>#N/A</v>
      </c>
      <c r="Q2376" s="2" t="e">
        <f>VLOOKUP($A2376,'[1]23500'!$B$3:$L$5634,10,0)</f>
        <v>#N/A</v>
      </c>
      <c r="R2376" s="2" t="e">
        <f>VLOOKUP($A2376,'[1]23500'!$B$3:$L$5634,11,0)</f>
        <v>#N/A</v>
      </c>
    </row>
    <row r="2377" spans="1:18" x14ac:dyDescent="0.3">
      <c r="A2377" s="7" t="s">
        <v>6907</v>
      </c>
      <c r="B2377" s="7" t="s">
        <v>6908</v>
      </c>
      <c r="C2377" s="7" t="s">
        <v>6909</v>
      </c>
      <c r="D2377" s="7" t="s">
        <v>6910</v>
      </c>
      <c r="E2377" s="7">
        <f t="shared" si="37"/>
        <v>49.883333333333333</v>
      </c>
      <c r="F2377" s="7">
        <v>59.86</v>
      </c>
      <c r="G2377" s="7" t="s">
        <v>1414</v>
      </c>
      <c r="H2377" s="7" t="s">
        <v>539</v>
      </c>
      <c r="I2377" s="2" t="str">
        <f>VLOOKUP($A2377,'[1]23500'!$B$3:$L$5634,1,0)</f>
        <v>PROMARK-PL060CN8</v>
      </c>
      <c r="J2377" s="2" t="str">
        <f>VLOOKUP($A2377,'[1]23500'!$B$3:$L$5634,2,0)</f>
        <v>TAŚMA SAMOPRZYLEPNA 6 mm SREBRNA DO MK-8/T-800/T-1000 (27 m.)</v>
      </c>
      <c r="K2377" s="2" t="str">
        <f>VLOOKUP($A2377,'[1]23500'!$B$3:$L$5634,3,0)</f>
        <v>szt.</v>
      </c>
      <c r="L2377" s="2" t="str">
        <f>VLOOKUP($A2377,'[1]23500'!$B$3:$L$5634,4,0)</f>
        <v>3919908000</v>
      </c>
      <c r="M2377" s="2" t="str">
        <f>VLOOKUP($A2377,'[1]23500'!$B$3:$L$5634,5,0)</f>
        <v>5906775911969</v>
      </c>
      <c r="N2377" s="2">
        <f>VLOOKUP($A2377,'[1]23500'!$B$3:$L$5634,6,0)</f>
        <v>9.4E-2</v>
      </c>
      <c r="O2377" s="2" t="str">
        <f>VLOOKUP($A2377,'[1]23500'!$B$3:$L$5634,7,0)</f>
        <v>Kg</v>
      </c>
      <c r="P2377" s="2">
        <f>VLOOKUP($A2377,'[1]23500'!$B$3:$L$5634,8,0)</f>
        <v>0.13</v>
      </c>
      <c r="Q2377" s="2" t="str">
        <f>VLOOKUP($A2377,'[1]23500'!$B$3:$L$5634,10,0)</f>
        <v>Akcesoria do maszyn</v>
      </c>
      <c r="R2377" s="2" t="str">
        <f>VLOOKUP($A2377,'[1]23500'!$B$3:$L$5634,11,0)</f>
        <v>9002</v>
      </c>
    </row>
    <row r="2378" spans="1:18" x14ac:dyDescent="0.3">
      <c r="A2378" s="7" t="s">
        <v>6911</v>
      </c>
      <c r="B2378" s="7" t="s">
        <v>6912</v>
      </c>
      <c r="C2378" s="7" t="s">
        <v>370</v>
      </c>
      <c r="D2378" s="7" t="s">
        <v>6913</v>
      </c>
      <c r="E2378" s="7">
        <f t="shared" si="37"/>
        <v>49.883333333333333</v>
      </c>
      <c r="F2378" s="7">
        <v>59.86</v>
      </c>
      <c r="G2378" s="7" t="s">
        <v>1414</v>
      </c>
      <c r="H2378" s="7" t="s">
        <v>539</v>
      </c>
      <c r="I2378" s="2" t="str">
        <f>VLOOKUP($A2378,'[1]23500'!$B$3:$L$5634,1,0)</f>
        <v>PROMARK-PL060CN9</v>
      </c>
      <c r="J2378" s="2" t="str">
        <f>VLOOKUP($A2378,'[1]23500'!$B$3:$L$5634,2,0)</f>
        <v>TAŚMA SAMOPRZYLEPNA 6 mm BIAŁA DO MK-8/T-800/T-1000  (30 m.)</v>
      </c>
      <c r="K2378" s="2" t="str">
        <f>VLOOKUP($A2378,'[1]23500'!$B$3:$L$5634,3,0)</f>
        <v>szt.</v>
      </c>
      <c r="L2378" s="2" t="str">
        <f>VLOOKUP($A2378,'[1]23500'!$B$3:$L$5634,4,0)</f>
        <v>3919908000</v>
      </c>
      <c r="M2378" s="2" t="str">
        <f>VLOOKUP($A2378,'[1]23500'!$B$3:$L$5634,5,0)</f>
        <v>5906775911976</v>
      </c>
      <c r="N2378" s="2">
        <f>VLOOKUP($A2378,'[1]23500'!$B$3:$L$5634,6,0)</f>
        <v>0.1</v>
      </c>
      <c r="O2378" s="2" t="str">
        <f>VLOOKUP($A2378,'[1]23500'!$B$3:$L$5634,7,0)</f>
        <v>Kg</v>
      </c>
      <c r="P2378" s="2">
        <f>VLOOKUP($A2378,'[1]23500'!$B$3:$L$5634,8,0)</f>
        <v>0.17</v>
      </c>
      <c r="Q2378" s="2" t="str">
        <f>VLOOKUP($A2378,'[1]23500'!$B$3:$L$5634,10,0)</f>
        <v>Akcesoria do maszyn</v>
      </c>
      <c r="R2378" s="2" t="str">
        <f>VLOOKUP($A2378,'[1]23500'!$B$3:$L$5634,11,0)</f>
        <v>9002</v>
      </c>
    </row>
    <row r="2379" spans="1:18" x14ac:dyDescent="0.3">
      <c r="A2379" s="7" t="s">
        <v>6914</v>
      </c>
      <c r="B2379" s="7" t="s">
        <v>6915</v>
      </c>
      <c r="C2379" s="7" t="s">
        <v>370</v>
      </c>
      <c r="D2379" s="7" t="s">
        <v>6916</v>
      </c>
      <c r="E2379" s="7">
        <f t="shared" si="37"/>
        <v>64.875</v>
      </c>
      <c r="F2379" s="7">
        <v>77.849999999999994</v>
      </c>
      <c r="G2379" s="7" t="s">
        <v>1414</v>
      </c>
      <c r="H2379" s="7" t="s">
        <v>539</v>
      </c>
      <c r="I2379" s="2" t="str">
        <f>VLOOKUP($A2379,'[1]23500'!$B$3:$L$5634,1,0)</f>
        <v>PROMARK-PL090CN4</v>
      </c>
      <c r="J2379" s="2" t="str">
        <f>VLOOKUP($A2379,'[1]23500'!$B$3:$L$5634,2,0)</f>
        <v>TAŚMA SAMOPRZYLEPNA 9 mm ŻÓŁTA DO MK-8/T-800/T-1000  (30 m.)</v>
      </c>
      <c r="K2379" s="2" t="str">
        <f>VLOOKUP($A2379,'[1]23500'!$B$3:$L$5634,3,0)</f>
        <v>szt.</v>
      </c>
      <c r="L2379" s="2" t="str">
        <f>VLOOKUP($A2379,'[1]23500'!$B$3:$L$5634,4,0)</f>
        <v>3919908000</v>
      </c>
      <c r="M2379" s="2" t="str">
        <f>VLOOKUP($A2379,'[1]23500'!$B$3:$L$5634,5,0)</f>
        <v>5906775911983</v>
      </c>
      <c r="N2379" s="2">
        <f>VLOOKUP($A2379,'[1]23500'!$B$3:$L$5634,6,0)</f>
        <v>0.10199999999999999</v>
      </c>
      <c r="O2379" s="2" t="str">
        <f>VLOOKUP($A2379,'[1]23500'!$B$3:$L$5634,7,0)</f>
        <v>Kg</v>
      </c>
      <c r="P2379" s="2">
        <f>VLOOKUP($A2379,'[1]23500'!$B$3:$L$5634,8,0)</f>
        <v>0.13800000000000001</v>
      </c>
      <c r="Q2379" s="2" t="str">
        <f>VLOOKUP($A2379,'[1]23500'!$B$3:$L$5634,10,0)</f>
        <v>Akcesoria do maszyn</v>
      </c>
      <c r="R2379" s="2" t="str">
        <f>VLOOKUP($A2379,'[1]23500'!$B$3:$L$5634,11,0)</f>
        <v>9002</v>
      </c>
    </row>
    <row r="2380" spans="1:18" x14ac:dyDescent="0.3">
      <c r="A2380" s="1" t="s">
        <v>6917</v>
      </c>
      <c r="B2380" s="1" t="s">
        <v>6918</v>
      </c>
      <c r="C2380" s="1" t="s">
        <v>615</v>
      </c>
      <c r="D2380" s="1" t="s">
        <v>6919</v>
      </c>
      <c r="E2380" s="1">
        <f t="shared" si="37"/>
        <v>0</v>
      </c>
      <c r="F2380" s="1"/>
      <c r="G2380" s="1" t="s">
        <v>1414</v>
      </c>
      <c r="H2380" s="1" t="s">
        <v>539</v>
      </c>
      <c r="I2380" s="2" t="e">
        <f>VLOOKUP($A2380,'[1]23500'!$B$3:$L$5634,1,0)</f>
        <v>#N/A</v>
      </c>
      <c r="J2380" s="2" t="e">
        <f>VLOOKUP($A2380,'[1]23500'!$B$3:$L$5634,2,0)</f>
        <v>#N/A</v>
      </c>
      <c r="K2380" s="2" t="e">
        <f>VLOOKUP($A2380,'[1]23500'!$B$3:$L$5634,3,0)</f>
        <v>#N/A</v>
      </c>
      <c r="L2380" s="2" t="e">
        <f>VLOOKUP($A2380,'[1]23500'!$B$3:$L$5634,4,0)</f>
        <v>#N/A</v>
      </c>
      <c r="M2380" s="2" t="e">
        <f>VLOOKUP($A2380,'[1]23500'!$B$3:$L$5634,5,0)</f>
        <v>#N/A</v>
      </c>
      <c r="N2380" s="2" t="e">
        <f>VLOOKUP($A2380,'[1]23500'!$B$3:$L$5634,6,0)</f>
        <v>#N/A</v>
      </c>
      <c r="O2380" s="2" t="e">
        <f>VLOOKUP($A2380,'[1]23500'!$B$3:$L$5634,7,0)</f>
        <v>#N/A</v>
      </c>
      <c r="P2380" s="2" t="e">
        <f>VLOOKUP($A2380,'[1]23500'!$B$3:$L$5634,8,0)</f>
        <v>#N/A</v>
      </c>
      <c r="Q2380" s="2" t="e">
        <f>VLOOKUP($A2380,'[1]23500'!$B$3:$L$5634,10,0)</f>
        <v>#N/A</v>
      </c>
      <c r="R2380" s="2" t="e">
        <f>VLOOKUP($A2380,'[1]23500'!$B$3:$L$5634,11,0)</f>
        <v>#N/A</v>
      </c>
    </row>
    <row r="2381" spans="1:18" x14ac:dyDescent="0.3">
      <c r="A2381" s="7" t="s">
        <v>6920</v>
      </c>
      <c r="B2381" s="7" t="s">
        <v>6921</v>
      </c>
      <c r="C2381" s="7" t="s">
        <v>6909</v>
      </c>
      <c r="D2381" s="7" t="s">
        <v>6922</v>
      </c>
      <c r="E2381" s="7">
        <f t="shared" si="37"/>
        <v>64.875</v>
      </c>
      <c r="F2381" s="7">
        <v>77.849999999999994</v>
      </c>
      <c r="G2381" s="7" t="s">
        <v>1414</v>
      </c>
      <c r="H2381" s="7" t="s">
        <v>539</v>
      </c>
      <c r="I2381" s="2" t="str">
        <f>VLOOKUP($A2381,'[1]23500'!$B$3:$L$5634,1,0)</f>
        <v>PROMARK-PL090CN8</v>
      </c>
      <c r="J2381" s="2" t="str">
        <f>VLOOKUP($A2381,'[1]23500'!$B$3:$L$5634,2,0)</f>
        <v>TAŚMA SAMOPRZYLEPNA 9 mm SREBRNA DO MK-8/T-800/T-1000  (27 m.)</v>
      </c>
      <c r="K2381" s="2" t="str">
        <f>VLOOKUP($A2381,'[1]23500'!$B$3:$L$5634,3,0)</f>
        <v>szt.</v>
      </c>
      <c r="L2381" s="2" t="str">
        <f>VLOOKUP($A2381,'[1]23500'!$B$3:$L$5634,4,0)</f>
        <v>3919908000</v>
      </c>
      <c r="M2381" s="2" t="str">
        <f>VLOOKUP($A2381,'[1]23500'!$B$3:$L$5634,5,0)</f>
        <v>5906775911990</v>
      </c>
      <c r="N2381" s="2">
        <f>VLOOKUP($A2381,'[1]23500'!$B$3:$L$5634,6,0)</f>
        <v>0.115</v>
      </c>
      <c r="O2381" s="2" t="str">
        <f>VLOOKUP($A2381,'[1]23500'!$B$3:$L$5634,7,0)</f>
        <v>Kg</v>
      </c>
      <c r="P2381" s="2">
        <f>VLOOKUP($A2381,'[1]23500'!$B$3:$L$5634,8,0)</f>
        <v>0.151</v>
      </c>
      <c r="Q2381" s="2" t="str">
        <f>VLOOKUP($A2381,'[1]23500'!$B$3:$L$5634,10,0)</f>
        <v>Akcesoria do maszyn</v>
      </c>
      <c r="R2381" s="2" t="str">
        <f>VLOOKUP($A2381,'[1]23500'!$B$3:$L$5634,11,0)</f>
        <v>9002</v>
      </c>
    </row>
    <row r="2382" spans="1:18" x14ac:dyDescent="0.3">
      <c r="A2382" s="7" t="s">
        <v>6923</v>
      </c>
      <c r="B2382" s="7" t="s">
        <v>6924</v>
      </c>
      <c r="C2382" s="7" t="s">
        <v>370</v>
      </c>
      <c r="D2382" s="7" t="s">
        <v>6925</v>
      </c>
      <c r="E2382" s="7">
        <f t="shared" si="37"/>
        <v>64.875</v>
      </c>
      <c r="F2382" s="7">
        <v>77.849999999999994</v>
      </c>
      <c r="G2382" s="7" t="s">
        <v>1414</v>
      </c>
      <c r="H2382" s="7" t="s">
        <v>539</v>
      </c>
      <c r="I2382" s="2" t="str">
        <f>VLOOKUP($A2382,'[1]23500'!$B$3:$L$5634,1,0)</f>
        <v>PROMARK-PL090CN9</v>
      </c>
      <c r="J2382" s="2" t="str">
        <f>VLOOKUP($A2382,'[1]23500'!$B$3:$L$5634,2,0)</f>
        <v>TAŚMA SAMOPRZYLEPNA 9 mm BIAŁA DO MK-8/T-800/T-1000  (30 m.)</v>
      </c>
      <c r="K2382" s="2" t="str">
        <f>VLOOKUP($A2382,'[1]23500'!$B$3:$L$5634,3,0)</f>
        <v>szt.</v>
      </c>
      <c r="L2382" s="2" t="str">
        <f>VLOOKUP($A2382,'[1]23500'!$B$3:$L$5634,4,0)</f>
        <v>3919908000</v>
      </c>
      <c r="M2382" s="2" t="str">
        <f>VLOOKUP($A2382,'[1]23500'!$B$3:$L$5634,5,0)</f>
        <v>5906775912003</v>
      </c>
      <c r="N2382" s="2">
        <f>VLOOKUP($A2382,'[1]23500'!$B$3:$L$5634,6,0)</f>
        <v>0.10199999999999999</v>
      </c>
      <c r="O2382" s="2" t="str">
        <f>VLOOKUP($A2382,'[1]23500'!$B$3:$L$5634,7,0)</f>
        <v>Kg</v>
      </c>
      <c r="P2382" s="2">
        <f>VLOOKUP($A2382,'[1]23500'!$B$3:$L$5634,8,0)</f>
        <v>0.13800000000000001</v>
      </c>
      <c r="Q2382" s="2" t="str">
        <f>VLOOKUP($A2382,'[1]23500'!$B$3:$L$5634,10,0)</f>
        <v>Akcesoria do maszyn</v>
      </c>
      <c r="R2382" s="2" t="str">
        <f>VLOOKUP($A2382,'[1]23500'!$B$3:$L$5634,11,0)</f>
        <v>9002</v>
      </c>
    </row>
    <row r="2383" spans="1:18" x14ac:dyDescent="0.3">
      <c r="A2383" s="7" t="s">
        <v>6926</v>
      </c>
      <c r="B2383" s="7" t="s">
        <v>6927</v>
      </c>
      <c r="C2383" s="7" t="s">
        <v>370</v>
      </c>
      <c r="D2383" s="7" t="s">
        <v>6928</v>
      </c>
      <c r="E2383" s="7">
        <f t="shared" si="37"/>
        <v>72.083333333333343</v>
      </c>
      <c r="F2383" s="7">
        <v>86.5</v>
      </c>
      <c r="G2383" s="7" t="s">
        <v>1414</v>
      </c>
      <c r="H2383" s="7" t="s">
        <v>539</v>
      </c>
      <c r="I2383" s="2" t="str">
        <f>VLOOKUP($A2383,'[1]23500'!$B$3:$L$5634,1,0)</f>
        <v>PROMARK-PL120CN4</v>
      </c>
      <c r="J2383" s="2" t="str">
        <f>VLOOKUP($A2383,'[1]23500'!$B$3:$L$5634,2,0)</f>
        <v>TAŚMA SAMOPRZYLEPNA 12 mm ŻÓŁTA DO MK-8/T-800/T-1000  (30 m.)</v>
      </c>
      <c r="K2383" s="2" t="str">
        <f>VLOOKUP($A2383,'[1]23500'!$B$3:$L$5634,3,0)</f>
        <v>szt.</v>
      </c>
      <c r="L2383" s="2" t="str">
        <f>VLOOKUP($A2383,'[1]23500'!$B$3:$L$5634,4,0)</f>
        <v>3919908000</v>
      </c>
      <c r="M2383" s="2" t="str">
        <f>VLOOKUP($A2383,'[1]23500'!$B$3:$L$5634,5,0)</f>
        <v>5906775912010</v>
      </c>
      <c r="N2383" s="2">
        <f>VLOOKUP($A2383,'[1]23500'!$B$3:$L$5634,6,0)</f>
        <v>0.11600000000000001</v>
      </c>
      <c r="O2383" s="2" t="str">
        <f>VLOOKUP($A2383,'[1]23500'!$B$3:$L$5634,7,0)</f>
        <v>Kg</v>
      </c>
      <c r="P2383" s="2">
        <f>VLOOKUP($A2383,'[1]23500'!$B$3:$L$5634,8,0)</f>
        <v>0.152</v>
      </c>
      <c r="Q2383" s="2" t="str">
        <f>VLOOKUP($A2383,'[1]23500'!$B$3:$L$5634,10,0)</f>
        <v>Akcesoria do maszyn</v>
      </c>
      <c r="R2383" s="2" t="str">
        <f>VLOOKUP($A2383,'[1]23500'!$B$3:$L$5634,11,0)</f>
        <v>9002</v>
      </c>
    </row>
    <row r="2384" spans="1:18" x14ac:dyDescent="0.3">
      <c r="A2384" s="7" t="s">
        <v>6929</v>
      </c>
      <c r="B2384" s="7" t="s">
        <v>6930</v>
      </c>
      <c r="C2384" s="7" t="s">
        <v>6909</v>
      </c>
      <c r="D2384" s="7" t="s">
        <v>6931</v>
      </c>
      <c r="E2384" s="7">
        <f t="shared" si="37"/>
        <v>72.083333333333343</v>
      </c>
      <c r="F2384" s="7">
        <v>86.5</v>
      </c>
      <c r="G2384" s="7" t="s">
        <v>1414</v>
      </c>
      <c r="H2384" s="7" t="s">
        <v>539</v>
      </c>
      <c r="I2384" s="2" t="str">
        <f>VLOOKUP($A2384,'[1]23500'!$B$3:$L$5634,1,0)</f>
        <v>PROMARK-PL120CN8</v>
      </c>
      <c r="J2384" s="2" t="str">
        <f>VLOOKUP($A2384,'[1]23500'!$B$3:$L$5634,2,0)</f>
        <v>TAŚMA SAMOPRZYLEPNA 12 mm SREBRNA DO MK-8/T-800/T-1000  (27 m.)</v>
      </c>
      <c r="K2384" s="2" t="str">
        <f>VLOOKUP($A2384,'[1]23500'!$B$3:$L$5634,3,0)</f>
        <v>szt.</v>
      </c>
      <c r="L2384" s="2" t="str">
        <f>VLOOKUP($A2384,'[1]23500'!$B$3:$L$5634,4,0)</f>
        <v>3919908000</v>
      </c>
      <c r="M2384" s="2" t="str">
        <f>VLOOKUP($A2384,'[1]23500'!$B$3:$L$5634,5,0)</f>
        <v>5906775912027</v>
      </c>
      <c r="N2384" s="2">
        <f>VLOOKUP($A2384,'[1]23500'!$B$3:$L$5634,6,0)</f>
        <v>0.13500000000000001</v>
      </c>
      <c r="O2384" s="2" t="str">
        <f>VLOOKUP($A2384,'[1]23500'!$B$3:$L$5634,7,0)</f>
        <v>Kg</v>
      </c>
      <c r="P2384" s="2">
        <f>VLOOKUP($A2384,'[1]23500'!$B$3:$L$5634,8,0)</f>
        <v>0.17100000000000001</v>
      </c>
      <c r="Q2384" s="2" t="str">
        <f>VLOOKUP($A2384,'[1]23500'!$B$3:$L$5634,10,0)</f>
        <v>Akcesoria do maszyn</v>
      </c>
      <c r="R2384" s="2" t="str">
        <f>VLOOKUP($A2384,'[1]23500'!$B$3:$L$5634,11,0)</f>
        <v>9002</v>
      </c>
    </row>
    <row r="2385" spans="1:18" x14ac:dyDescent="0.3">
      <c r="A2385" s="7" t="s">
        <v>6932</v>
      </c>
      <c r="B2385" s="7" t="s">
        <v>6933</v>
      </c>
      <c r="C2385" s="7" t="s">
        <v>370</v>
      </c>
      <c r="D2385" s="7" t="s">
        <v>6934</v>
      </c>
      <c r="E2385" s="7">
        <f t="shared" si="37"/>
        <v>72.083333333333343</v>
      </c>
      <c r="F2385" s="7">
        <v>86.5</v>
      </c>
      <c r="G2385" s="7" t="s">
        <v>1414</v>
      </c>
      <c r="H2385" s="7" t="s">
        <v>539</v>
      </c>
      <c r="I2385" s="2" t="str">
        <f>VLOOKUP($A2385,'[1]23500'!$B$3:$L$5634,1,0)</f>
        <v>PROMARK-PL120CN9</v>
      </c>
      <c r="J2385" s="2" t="str">
        <f>VLOOKUP($A2385,'[1]23500'!$B$3:$L$5634,2,0)</f>
        <v>TAŚMA SAMOPRZYLEPNA 12 mm BIAŁA DO MK-8/T-800/T-1000  (30 m.)</v>
      </c>
      <c r="K2385" s="2" t="str">
        <f>VLOOKUP($A2385,'[1]23500'!$B$3:$L$5634,3,0)</f>
        <v>szt.</v>
      </c>
      <c r="L2385" s="2" t="str">
        <f>VLOOKUP($A2385,'[1]23500'!$B$3:$L$5634,4,0)</f>
        <v>3919908000</v>
      </c>
      <c r="M2385" s="2" t="str">
        <f>VLOOKUP($A2385,'[1]23500'!$B$3:$L$5634,5,0)</f>
        <v>5906775912034</v>
      </c>
      <c r="N2385" s="2">
        <f>VLOOKUP($A2385,'[1]23500'!$B$3:$L$5634,6,0)</f>
        <v>0.11600000000000001</v>
      </c>
      <c r="O2385" s="2" t="str">
        <f>VLOOKUP($A2385,'[1]23500'!$B$3:$L$5634,7,0)</f>
        <v>Kg</v>
      </c>
      <c r="P2385" s="2">
        <f>VLOOKUP($A2385,'[1]23500'!$B$3:$L$5634,8,0)</f>
        <v>0.152</v>
      </c>
      <c r="Q2385" s="2" t="str">
        <f>VLOOKUP($A2385,'[1]23500'!$B$3:$L$5634,10,0)</f>
        <v>Akcesoria do maszyn</v>
      </c>
      <c r="R2385" s="2" t="str">
        <f>VLOOKUP($A2385,'[1]23500'!$B$3:$L$5634,11,0)</f>
        <v>9002</v>
      </c>
    </row>
    <row r="2386" spans="1:18" x14ac:dyDescent="0.3">
      <c r="A2386" s="7" t="s">
        <v>6935</v>
      </c>
      <c r="B2386" s="7" t="s">
        <v>6936</v>
      </c>
      <c r="C2386" s="7" t="s">
        <v>19</v>
      </c>
      <c r="D2386" s="7" t="s">
        <v>6937</v>
      </c>
      <c r="E2386" s="7">
        <f t="shared" si="37"/>
        <v>63</v>
      </c>
      <c r="F2386" s="7">
        <v>75.599999999999994</v>
      </c>
      <c r="G2386" s="7" t="s">
        <v>1414</v>
      </c>
      <c r="H2386" s="7" t="s">
        <v>539</v>
      </c>
      <c r="I2386" s="2" t="str">
        <f>VLOOKUP($A2386,'[1]23500'!$B$3:$L$5634,1,0)</f>
        <v>PROMARK-PLL33CN9</v>
      </c>
      <c r="J2386" s="2" t="str">
        <f>VLOOKUP($A2386,'[1]23500'!$B$3:$L$5634,2,0)</f>
        <v>ETYKIETA SAMOLAMINUJĄCA 33 mm BIAŁA DO MK-8/T-800/T-1000  (8 m.)</v>
      </c>
      <c r="K2386" s="2" t="str">
        <f>VLOOKUP($A2386,'[1]23500'!$B$3:$L$5634,3,0)</f>
        <v>szt.</v>
      </c>
      <c r="L2386" s="2" t="str">
        <f>VLOOKUP($A2386,'[1]23500'!$B$3:$L$5634,4,0)</f>
        <v>3919908000</v>
      </c>
      <c r="M2386" s="2" t="str">
        <f>VLOOKUP($A2386,'[1]23500'!$B$3:$L$5634,5,0)</f>
        <v>5906775918227</v>
      </c>
      <c r="N2386" s="2">
        <f>VLOOKUP($A2386,'[1]23500'!$B$3:$L$5634,6,0)</f>
        <v>0.14000000000000001</v>
      </c>
      <c r="O2386" s="2" t="str">
        <f>VLOOKUP($A2386,'[1]23500'!$B$3:$L$5634,7,0)</f>
        <v>Kg</v>
      </c>
      <c r="P2386" s="2">
        <f>VLOOKUP($A2386,'[1]23500'!$B$3:$L$5634,8,0)</f>
        <v>0.15</v>
      </c>
      <c r="Q2386" s="2" t="str">
        <f>VLOOKUP($A2386,'[1]23500'!$B$3:$L$5634,10,0)</f>
        <v>Akcesoria do maszyn</v>
      </c>
      <c r="R2386" s="2" t="str">
        <f>VLOOKUP($A2386,'[1]23500'!$B$3:$L$5634,11,0)</f>
        <v>9002</v>
      </c>
    </row>
    <row r="2387" spans="1:18" x14ac:dyDescent="0.3">
      <c r="A2387" s="7" t="s">
        <v>6938</v>
      </c>
      <c r="B2387" s="7" t="s">
        <v>6939</v>
      </c>
      <c r="C2387" s="7" t="s">
        <v>6940</v>
      </c>
      <c r="D2387" s="7" t="s">
        <v>6941</v>
      </c>
      <c r="E2387" s="7">
        <f t="shared" si="37"/>
        <v>37.483333333333334</v>
      </c>
      <c r="F2387" s="7">
        <v>44.98</v>
      </c>
      <c r="G2387" s="7" t="s">
        <v>538</v>
      </c>
      <c r="H2387" s="7" t="s">
        <v>539</v>
      </c>
      <c r="I2387" s="2" t="str">
        <f>VLOOKUP($A2387,'[1]23500'!$B$3:$L$5634,1,0)</f>
        <v>PROMARK-RB-BLACK</v>
      </c>
      <c r="J2387" s="2" t="str">
        <f>VLOOKUP($A2387,'[1]23500'!$B$3:$L$5634,2,0)</f>
        <v>TAŚMA BARWIĄCA DO MK-8/T-800/T-1000 CZARNA  (100 m)</v>
      </c>
      <c r="K2387" s="2" t="str">
        <f>VLOOKUP($A2387,'[1]23500'!$B$3:$L$5634,3,0)</f>
        <v>szt.</v>
      </c>
      <c r="L2387" s="2" t="str">
        <f>VLOOKUP($A2387,'[1]23500'!$B$3:$L$5634,4,0)</f>
        <v>9612101000</v>
      </c>
      <c r="M2387" s="2" t="str">
        <f>VLOOKUP($A2387,'[1]23500'!$B$3:$L$5634,5,0)</f>
        <v>5903041615378</v>
      </c>
      <c r="N2387" s="2">
        <f>VLOOKUP($A2387,'[1]23500'!$B$3:$L$5634,6,0)</f>
        <v>0.22500000000000001</v>
      </c>
      <c r="O2387" s="2" t="str">
        <f>VLOOKUP($A2387,'[1]23500'!$B$3:$L$5634,7,0)</f>
        <v>Kg</v>
      </c>
      <c r="P2387" s="2">
        <f>VLOOKUP($A2387,'[1]23500'!$B$3:$L$5634,8,0)</f>
        <v>0.28999999999999998</v>
      </c>
      <c r="Q2387" s="2" t="str">
        <f>VLOOKUP($A2387,'[1]23500'!$B$3:$L$5634,10,0)</f>
        <v>Akcesoria do maszyn</v>
      </c>
      <c r="R2387" s="2" t="str">
        <f>VLOOKUP($A2387,'[1]23500'!$B$3:$L$5634,11,0)</f>
        <v>9002</v>
      </c>
    </row>
    <row r="2388" spans="1:18" x14ac:dyDescent="0.3">
      <c r="A2388" s="7" t="s">
        <v>6942</v>
      </c>
      <c r="B2388" s="7" t="s">
        <v>6943</v>
      </c>
      <c r="C2388" s="7" t="s">
        <v>7</v>
      </c>
      <c r="D2388" s="7" t="s">
        <v>6944</v>
      </c>
      <c r="E2388" s="7">
        <f t="shared" si="37"/>
        <v>37.483333333333334</v>
      </c>
      <c r="F2388" s="7">
        <v>44.98</v>
      </c>
      <c r="G2388" s="7" t="s">
        <v>538</v>
      </c>
      <c r="H2388" s="7" t="s">
        <v>539</v>
      </c>
      <c r="I2388" s="2" t="str">
        <f>VLOOKUP($A2388,'[1]23500'!$B$3:$L$5634,1,0)</f>
        <v>PROMARK-RB-WHITE</v>
      </c>
      <c r="J2388" s="2" t="str">
        <f>VLOOKUP($A2388,'[1]23500'!$B$3:$L$5634,2,0)</f>
        <v>TAŚMA BARWIĄCA DO MK-8/T-800/T-1000 BIAŁA 85 m  (5 szt.w opak. zbiorczym)</v>
      </c>
      <c r="K2388" s="2" t="str">
        <f>VLOOKUP($A2388,'[1]23500'!$B$3:$L$5634,3,0)</f>
        <v>karton</v>
      </c>
      <c r="L2388" s="2" t="str">
        <f>VLOOKUP($A2388,'[1]23500'!$B$3:$L$5634,4,0)</f>
        <v>9612101000</v>
      </c>
      <c r="M2388" s="2" t="str">
        <f>VLOOKUP($A2388,'[1]23500'!$B$3:$L$5634,5,0)</f>
        <v>5906775918197</v>
      </c>
      <c r="N2388" s="2">
        <f>VLOOKUP($A2388,'[1]23500'!$B$3:$L$5634,6,0)</f>
        <v>0.16500000000000001</v>
      </c>
      <c r="O2388" s="2" t="str">
        <f>VLOOKUP($A2388,'[1]23500'!$B$3:$L$5634,7,0)</f>
        <v>Kg</v>
      </c>
      <c r="P2388" s="2">
        <f>VLOOKUP($A2388,'[1]23500'!$B$3:$L$5634,8,0)</f>
        <v>0.2</v>
      </c>
      <c r="Q2388" s="2" t="str">
        <f>VLOOKUP($A2388,'[1]23500'!$B$3:$L$5634,10,0)</f>
        <v>Akcesoria do maszyn</v>
      </c>
      <c r="R2388" s="2" t="str">
        <f>VLOOKUP($A2388,'[1]23500'!$B$3:$L$5634,11,0)</f>
        <v>9002</v>
      </c>
    </row>
    <row r="2389" spans="1:18" x14ac:dyDescent="0.3">
      <c r="A2389" s="7" t="s">
        <v>6945</v>
      </c>
      <c r="B2389" s="7" t="s">
        <v>6946</v>
      </c>
      <c r="C2389" s="7" t="s">
        <v>7</v>
      </c>
      <c r="D2389" s="7" t="s">
        <v>6947</v>
      </c>
      <c r="E2389" s="7">
        <f t="shared" si="37"/>
        <v>99.791666666666671</v>
      </c>
      <c r="F2389" s="7">
        <v>119.75</v>
      </c>
      <c r="G2389" s="7" t="s">
        <v>538</v>
      </c>
      <c r="H2389" s="7" t="s">
        <v>539</v>
      </c>
      <c r="I2389" s="2" t="str">
        <f>VLOOKUP($A2389,'[1]23500'!$B$3:$L$5634,1,0)</f>
        <v>PROMARK-TA</v>
      </c>
      <c r="J2389" s="2" t="str">
        <f>VLOOKUP($A2389,'[1]23500'!$B$3:$L$5634,2,0)</f>
        <v>PROWADNICA PROFILI DO MK8/T-800/T-1000</v>
      </c>
      <c r="K2389" s="2" t="str">
        <f>VLOOKUP($A2389,'[1]23500'!$B$3:$L$5634,3,0)</f>
        <v>szt.</v>
      </c>
      <c r="L2389" s="2" t="str">
        <f>VLOOKUP($A2389,'[1]23500'!$B$3:$L$5634,4,0)</f>
        <v>8443999000</v>
      </c>
      <c r="M2389" s="2" t="str">
        <f>VLOOKUP($A2389,'[1]23500'!$B$3:$L$5634,5,0)</f>
        <v>5906775912096</v>
      </c>
      <c r="N2389" s="2">
        <f>VLOOKUP($A2389,'[1]23500'!$B$3:$L$5634,6,0)</f>
        <v>7.0999999999999994E-2</v>
      </c>
      <c r="O2389" s="2" t="str">
        <f>VLOOKUP($A2389,'[1]23500'!$B$3:$L$5634,7,0)</f>
        <v>Kg</v>
      </c>
      <c r="P2389" s="2">
        <f>VLOOKUP($A2389,'[1]23500'!$B$3:$L$5634,8,0)</f>
        <v>0.1</v>
      </c>
      <c r="Q2389" s="2" t="str">
        <f>VLOOKUP($A2389,'[1]23500'!$B$3:$L$5634,10,0)</f>
        <v>Akcesoria do maszyn</v>
      </c>
      <c r="R2389" s="2" t="str">
        <f>VLOOKUP($A2389,'[1]23500'!$B$3:$L$5634,11,0)</f>
        <v>9002</v>
      </c>
    </row>
    <row r="2390" spans="1:18" x14ac:dyDescent="0.3">
      <c r="A2390" s="7" t="s">
        <v>6948</v>
      </c>
      <c r="B2390" s="7" t="s">
        <v>6949</v>
      </c>
      <c r="C2390" s="7" t="s">
        <v>6899</v>
      </c>
      <c r="D2390" s="7" t="s">
        <v>6950</v>
      </c>
      <c r="E2390" s="7">
        <f t="shared" si="37"/>
        <v>68.716666666666669</v>
      </c>
      <c r="F2390" s="7">
        <v>82.46</v>
      </c>
      <c r="G2390" s="7" t="s">
        <v>538</v>
      </c>
      <c r="H2390" s="7" t="s">
        <v>539</v>
      </c>
      <c r="I2390" s="2" t="str">
        <f>VLOOKUP($A2390,'[1]23500'!$B$3:$L$5634,1,0)</f>
        <v>PROMARK-TA-CLEAN</v>
      </c>
      <c r="J2390" s="2" t="str">
        <f>VLOOKUP($A2390,'[1]23500'!$B$3:$L$5634,2,0)</f>
        <v>ZESTAW CZYSZCZĄCY PROWADNICY PROFILI DO MK-8/T-800/T-1000 (3 szt.)</v>
      </c>
      <c r="K2390" s="2" t="str">
        <f>VLOOKUP($A2390,'[1]23500'!$B$3:$L$5634,3,0)</f>
        <v>paczka</v>
      </c>
      <c r="L2390" s="2" t="str">
        <f>VLOOKUP($A2390,'[1]23500'!$B$3:$L$5634,4,0)</f>
        <v>8443999000</v>
      </c>
      <c r="M2390" s="2" t="str">
        <f>VLOOKUP($A2390,'[1]23500'!$B$3:$L$5634,5,0)</f>
        <v>5906775911914</v>
      </c>
      <c r="N2390" s="2">
        <f>VLOOKUP($A2390,'[1]23500'!$B$3:$L$5634,6,0)</f>
        <v>1.7000000000000001E-2</v>
      </c>
      <c r="O2390" s="2" t="str">
        <f>VLOOKUP($A2390,'[1]23500'!$B$3:$L$5634,7,0)</f>
        <v>Kg</v>
      </c>
      <c r="P2390" s="2">
        <f>VLOOKUP($A2390,'[1]23500'!$B$3:$L$5634,8,0)</f>
        <v>2.1000000000000001E-2</v>
      </c>
      <c r="Q2390" s="2" t="str">
        <f>VLOOKUP($A2390,'[1]23500'!$B$3:$L$5634,10,0)</f>
        <v>Akcesoria do maszyn</v>
      </c>
      <c r="R2390" s="2" t="str">
        <f>VLOOKUP($A2390,'[1]23500'!$B$3:$L$5634,11,0)</f>
        <v>9002</v>
      </c>
    </row>
    <row r="2391" spans="1:18" x14ac:dyDescent="0.3">
      <c r="A2391" s="7" t="s">
        <v>6951</v>
      </c>
      <c r="B2391" s="7" t="s">
        <v>6952</v>
      </c>
      <c r="C2391" s="7" t="s">
        <v>7</v>
      </c>
      <c r="D2391" s="7" t="s">
        <v>6953</v>
      </c>
      <c r="E2391" s="7">
        <f t="shared" si="37"/>
        <v>142.35833333333335</v>
      </c>
      <c r="F2391" s="7">
        <v>170.83</v>
      </c>
      <c r="G2391" s="7" t="s">
        <v>538</v>
      </c>
      <c r="H2391" s="7" t="s">
        <v>539</v>
      </c>
      <c r="I2391" s="2" t="str">
        <f>VLOOKUP($A2391,'[1]23500'!$B$3:$L$5634,1,0)</f>
        <v>PROMARK-TW</v>
      </c>
      <c r="J2391" s="2" t="str">
        <f>VLOOKUP($A2391,'[1]23500'!$B$3:$L$5634,2,0)</f>
        <v>PODGRZEWACZ PROFILI DO MK-8/T-800/T-1000</v>
      </c>
      <c r="K2391" s="2" t="str">
        <f>VLOOKUP($A2391,'[1]23500'!$B$3:$L$5634,3,0)</f>
        <v>szt.</v>
      </c>
      <c r="L2391" s="2" t="str">
        <f>VLOOKUP($A2391,'[1]23500'!$B$3:$L$5634,4,0)</f>
        <v>8443999000</v>
      </c>
      <c r="M2391" s="2" t="str">
        <f>VLOOKUP($A2391,'[1]23500'!$B$3:$L$5634,5,0)</f>
        <v>5906775918142</v>
      </c>
      <c r="N2391" s="2">
        <f>VLOOKUP($A2391,'[1]23500'!$B$3:$L$5634,6,0)</f>
        <v>0.4</v>
      </c>
      <c r="O2391" s="2" t="str">
        <f>VLOOKUP($A2391,'[1]23500'!$B$3:$L$5634,7,0)</f>
        <v>Kg</v>
      </c>
      <c r="P2391" s="2">
        <f>VLOOKUP($A2391,'[1]23500'!$B$3:$L$5634,8,0)</f>
        <v>0.53900000000000003</v>
      </c>
      <c r="Q2391" s="2" t="str">
        <f>VLOOKUP($A2391,'[1]23500'!$B$3:$L$5634,10,0)</f>
        <v>Akcesoria do maszyn</v>
      </c>
      <c r="R2391" s="2" t="str">
        <f>VLOOKUP($A2391,'[1]23500'!$B$3:$L$5634,11,0)</f>
        <v>9002</v>
      </c>
    </row>
    <row r="2392" spans="1:18" x14ac:dyDescent="0.3">
      <c r="A2392" s="7" t="s">
        <v>6954</v>
      </c>
      <c r="B2392" s="7" t="s">
        <v>6955</v>
      </c>
      <c r="C2392" s="7" t="s">
        <v>6492</v>
      </c>
      <c r="D2392" s="7" t="s">
        <v>6956</v>
      </c>
      <c r="E2392" s="7">
        <f t="shared" si="37"/>
        <v>218.28333333333333</v>
      </c>
      <c r="F2392" s="7">
        <v>261.94</v>
      </c>
      <c r="G2392" s="7" t="s">
        <v>544</v>
      </c>
      <c r="H2392" s="7" t="s">
        <v>539</v>
      </c>
      <c r="I2392" s="2" t="str">
        <f>VLOOKUP($A2392,'[1]23500'!$B$3:$L$5634,1,0)</f>
        <v>PRZ07100KN4</v>
      </c>
      <c r="J2392" s="2" t="str">
        <f>VLOOKUP($A2392,'[1]23500'!$B$3:$L$5634,2,0)</f>
        <v>PRZ  PROFIL OKRĄGŁY BEZHALOGENOWY ŻÓŁTY  (25 m.)</v>
      </c>
      <c r="K2392" s="2" t="str">
        <f>VLOOKUP($A2392,'[1]23500'!$B$3:$L$5634,3,0)</f>
        <v>karton</v>
      </c>
      <c r="L2392" s="2" t="str">
        <f>VLOOKUP($A2392,'[1]23500'!$B$3:$L$5634,4,0)</f>
        <v>3926909700</v>
      </c>
      <c r="M2392" s="2" t="str">
        <f>VLOOKUP($A2392,'[1]23500'!$B$3:$L$5634,5,0)</f>
        <v>7330417075692</v>
      </c>
      <c r="N2392" s="2">
        <f>VLOOKUP($A2392,'[1]23500'!$B$3:$L$5634,6,0)</f>
        <v>0.34899999999999998</v>
      </c>
      <c r="O2392" s="2" t="str">
        <f>VLOOKUP($A2392,'[1]23500'!$B$3:$L$5634,7,0)</f>
        <v>Kg</v>
      </c>
      <c r="P2392" s="2">
        <f>VLOOKUP($A2392,'[1]23500'!$B$3:$L$5634,8,0)</f>
        <v>0.75700000000000001</v>
      </c>
      <c r="Q2392" s="2" t="str">
        <f>VLOOKUP($A2392,'[1]23500'!$B$3:$L$5634,10,0)</f>
        <v>Na kable</v>
      </c>
      <c r="R2392" s="2" t="str">
        <f>VLOOKUP($A2392,'[1]23500'!$B$3:$L$5634,11,0)</f>
        <v>2003</v>
      </c>
    </row>
    <row r="2393" spans="1:18" x14ac:dyDescent="0.3">
      <c r="A2393" s="7" t="s">
        <v>6957</v>
      </c>
      <c r="B2393" s="7" t="s">
        <v>6958</v>
      </c>
      <c r="C2393" s="7" t="s">
        <v>6492</v>
      </c>
      <c r="D2393" s="7" t="s">
        <v>6959</v>
      </c>
      <c r="E2393" s="7">
        <f t="shared" si="37"/>
        <v>218.28333333333333</v>
      </c>
      <c r="F2393" s="7">
        <v>261.94</v>
      </c>
      <c r="G2393" s="7" t="s">
        <v>544</v>
      </c>
      <c r="H2393" s="7" t="s">
        <v>539</v>
      </c>
      <c r="I2393" s="2" t="str">
        <f>VLOOKUP($A2393,'[1]23500'!$B$3:$L$5634,1,0)</f>
        <v>PRZ07100KN9</v>
      </c>
      <c r="J2393" s="2" t="str">
        <f>VLOOKUP($A2393,'[1]23500'!$B$3:$L$5634,2,0)</f>
        <v>PRZ  PROFIL OKRĄGŁY BEZHALOGENOWY BIAŁY  (25 m.)</v>
      </c>
      <c r="K2393" s="2" t="str">
        <f>VLOOKUP($A2393,'[1]23500'!$B$3:$L$5634,3,0)</f>
        <v>karton</v>
      </c>
      <c r="L2393" s="2" t="str">
        <f>VLOOKUP($A2393,'[1]23500'!$B$3:$L$5634,4,0)</f>
        <v>3926909700</v>
      </c>
      <c r="M2393" s="2" t="str">
        <f>VLOOKUP($A2393,'[1]23500'!$B$3:$L$5634,5,0)</f>
        <v>7330417075708</v>
      </c>
      <c r="N2393" s="2">
        <f>VLOOKUP($A2393,'[1]23500'!$B$3:$L$5634,6,0)</f>
        <v>0.34899999999999998</v>
      </c>
      <c r="O2393" s="2" t="str">
        <f>VLOOKUP($A2393,'[1]23500'!$B$3:$L$5634,7,0)</f>
        <v>Kg</v>
      </c>
      <c r="P2393" s="2">
        <f>VLOOKUP($A2393,'[1]23500'!$B$3:$L$5634,8,0)</f>
        <v>0.75700000000000001</v>
      </c>
      <c r="Q2393" s="2" t="str">
        <f>VLOOKUP($A2393,'[1]23500'!$B$3:$L$5634,10,0)</f>
        <v>Na kable</v>
      </c>
      <c r="R2393" s="2" t="str">
        <f>VLOOKUP($A2393,'[1]23500'!$B$3:$L$5634,11,0)</f>
        <v>2003</v>
      </c>
    </row>
    <row r="2394" spans="1:18" x14ac:dyDescent="0.3">
      <c r="A2394" s="1" t="s">
        <v>6960</v>
      </c>
      <c r="B2394" s="1" t="s">
        <v>6961</v>
      </c>
      <c r="C2394" s="1" t="s">
        <v>6962</v>
      </c>
      <c r="D2394" s="1" t="s">
        <v>6963</v>
      </c>
      <c r="E2394" s="1">
        <f t="shared" si="37"/>
        <v>0</v>
      </c>
      <c r="F2394" s="1"/>
      <c r="G2394" s="1" t="s">
        <v>572</v>
      </c>
      <c r="H2394" s="1" t="s">
        <v>539</v>
      </c>
      <c r="I2394" s="2" t="str">
        <f>VLOOKUP($A2394,'[1]23500'!$B$3:$L$5634,1,0)</f>
        <v>PS-20000KT</v>
      </c>
      <c r="J2394" s="2" t="str">
        <f>VLOOKUP($A2394,'[1]23500'!$B$3:$L$5634,2,0)</f>
        <v>PS-20 PROFIL PRZEZROCZYSTY  (10 m.)</v>
      </c>
      <c r="K2394" s="2" t="str">
        <f>VLOOKUP($A2394,'[1]23500'!$B$3:$L$5634,3,0)</f>
        <v>paczka</v>
      </c>
      <c r="L2394" s="2" t="str">
        <f>VLOOKUP($A2394,'[1]23500'!$B$3:$L$5634,4,0)</f>
        <v>3926909700</v>
      </c>
      <c r="M2394" s="2" t="str">
        <f>VLOOKUP($A2394,'[1]23500'!$B$3:$L$5634,5,0)</f>
        <v>7330417034231</v>
      </c>
      <c r="N2394" s="2">
        <f>VLOOKUP($A2394,'[1]23500'!$B$3:$L$5634,6,0)</f>
        <v>0</v>
      </c>
      <c r="O2394" s="2">
        <f>VLOOKUP($A2394,'[1]23500'!$B$3:$L$5634,7,0)</f>
        <v>0</v>
      </c>
      <c r="P2394" s="2">
        <f>VLOOKUP($A2394,'[1]23500'!$B$3:$L$5634,8,0)</f>
        <v>0</v>
      </c>
      <c r="Q2394" s="2" t="str">
        <f>VLOOKUP($A2394,'[1]23500'!$B$3:$L$5634,10,0)</f>
        <v>Na aparaty</v>
      </c>
      <c r="R2394" s="2" t="str">
        <f>VLOOKUP($A2394,'[1]23500'!$B$3:$L$5634,11,0)</f>
        <v>4003</v>
      </c>
    </row>
    <row r="2395" spans="1:18" x14ac:dyDescent="0.3">
      <c r="A2395" s="1" t="s">
        <v>6964</v>
      </c>
      <c r="B2395" s="1" t="s">
        <v>6965</v>
      </c>
      <c r="C2395" s="1" t="s">
        <v>1112</v>
      </c>
      <c r="D2395" s="1" t="s">
        <v>6966</v>
      </c>
      <c r="E2395" s="1">
        <f t="shared" si="37"/>
        <v>0</v>
      </c>
      <c r="F2395" s="1"/>
      <c r="G2395" s="1" t="s">
        <v>572</v>
      </c>
      <c r="H2395" s="1" t="s">
        <v>539</v>
      </c>
      <c r="I2395" s="2" t="e">
        <f>VLOOKUP($A2395,'[1]23500'!$B$3:$L$5634,1,0)</f>
        <v>#N/A</v>
      </c>
      <c r="J2395" s="2" t="e">
        <f>VLOOKUP($A2395,'[1]23500'!$B$3:$L$5634,2,0)</f>
        <v>#N/A</v>
      </c>
      <c r="K2395" s="2" t="e">
        <f>VLOOKUP($A2395,'[1]23500'!$B$3:$L$5634,3,0)</f>
        <v>#N/A</v>
      </c>
      <c r="L2395" s="2" t="e">
        <f>VLOOKUP($A2395,'[1]23500'!$B$3:$L$5634,4,0)</f>
        <v>#N/A</v>
      </c>
      <c r="M2395" s="2" t="e">
        <f>VLOOKUP($A2395,'[1]23500'!$B$3:$L$5634,5,0)</f>
        <v>#N/A</v>
      </c>
      <c r="N2395" s="2" t="e">
        <f>VLOOKUP($A2395,'[1]23500'!$B$3:$L$5634,6,0)</f>
        <v>#N/A</v>
      </c>
      <c r="O2395" s="2" t="e">
        <f>VLOOKUP($A2395,'[1]23500'!$B$3:$L$5634,7,0)</f>
        <v>#N/A</v>
      </c>
      <c r="P2395" s="2" t="e">
        <f>VLOOKUP($A2395,'[1]23500'!$B$3:$L$5634,8,0)</f>
        <v>#N/A</v>
      </c>
      <c r="Q2395" s="2" t="e">
        <f>VLOOKUP($A2395,'[1]23500'!$B$3:$L$5634,10,0)</f>
        <v>#N/A</v>
      </c>
      <c r="R2395" s="2" t="e">
        <f>VLOOKUP($A2395,'[1]23500'!$B$3:$L$5634,11,0)</f>
        <v>#N/A</v>
      </c>
    </row>
    <row r="2396" spans="1:18" x14ac:dyDescent="0.3">
      <c r="A2396" s="1" t="s">
        <v>6967</v>
      </c>
      <c r="B2396" s="1" t="s">
        <v>6968</v>
      </c>
      <c r="C2396" s="1" t="s">
        <v>6962</v>
      </c>
      <c r="D2396" s="1" t="s">
        <v>6969</v>
      </c>
      <c r="E2396" s="1">
        <f t="shared" si="37"/>
        <v>0</v>
      </c>
      <c r="F2396" s="1"/>
      <c r="G2396" s="1" t="s">
        <v>572</v>
      </c>
      <c r="H2396" s="1" t="s">
        <v>539</v>
      </c>
      <c r="I2396" s="2" t="str">
        <f>VLOOKUP($A2396,'[1]23500'!$B$3:$L$5634,1,0)</f>
        <v>PS-20BPV</v>
      </c>
      <c r="J2396" s="2" t="str">
        <f>VLOOKUP($A2396,'[1]23500'!$B$3:$L$5634,2,0)</f>
        <v>PROFIL BAZOWY SAMOPRZYLEPNY BIAŁY  (10 m.)</v>
      </c>
      <c r="K2396" s="2" t="str">
        <f>VLOOKUP($A2396,'[1]23500'!$B$3:$L$5634,3,0)</f>
        <v>paczka</v>
      </c>
      <c r="L2396" s="2" t="str">
        <f>VLOOKUP($A2396,'[1]23500'!$B$3:$L$5634,4,0)</f>
        <v>3926909700</v>
      </c>
      <c r="M2396" s="2" t="str">
        <f>VLOOKUP($A2396,'[1]23500'!$B$3:$L$5634,5,0)</f>
        <v>7330417034224</v>
      </c>
      <c r="N2396" s="2">
        <f>VLOOKUP($A2396,'[1]23500'!$B$3:$L$5634,6,0)</f>
        <v>0</v>
      </c>
      <c r="O2396" s="2">
        <f>VLOOKUP($A2396,'[1]23500'!$B$3:$L$5634,7,0)</f>
        <v>0</v>
      </c>
      <c r="P2396" s="2">
        <f>VLOOKUP($A2396,'[1]23500'!$B$3:$L$5634,8,0)</f>
        <v>0</v>
      </c>
      <c r="Q2396" s="2" t="str">
        <f>VLOOKUP($A2396,'[1]23500'!$B$3:$L$5634,10,0)</f>
        <v>Na aparaty</v>
      </c>
      <c r="R2396" s="2" t="str">
        <f>VLOOKUP($A2396,'[1]23500'!$B$3:$L$5634,11,0)</f>
        <v>4001</v>
      </c>
    </row>
    <row r="2397" spans="1:18" x14ac:dyDescent="0.3">
      <c r="A2397" s="1" t="s">
        <v>6970</v>
      </c>
      <c r="B2397" s="1" t="s">
        <v>6971</v>
      </c>
      <c r="C2397" s="1" t="s">
        <v>7</v>
      </c>
      <c r="D2397" s="1" t="s">
        <v>6972</v>
      </c>
      <c r="E2397" s="1">
        <f t="shared" si="37"/>
        <v>0</v>
      </c>
      <c r="F2397" s="1"/>
      <c r="G2397" s="1" t="s">
        <v>538</v>
      </c>
      <c r="H2397" s="1" t="s">
        <v>585</v>
      </c>
      <c r="I2397" s="2" t="str">
        <f>VLOOKUP($A2397,'[1]23500'!$B$3:$L$5634,1,0)</f>
        <v>PSK12000</v>
      </c>
      <c r="J2397" s="2" t="str">
        <f>VLOOKUP($A2397,'[1]23500'!$B$3:$L$5634,2,0)</f>
        <v>PUDEŁKO 12 PRZEGRÓD PUSTE</v>
      </c>
      <c r="K2397" s="2" t="str">
        <f>VLOOKUP($A2397,'[1]23500'!$B$3:$L$5634,3,0)</f>
        <v>szt.</v>
      </c>
      <c r="L2397" s="2" t="str">
        <f>VLOOKUP($A2397,'[1]23500'!$B$3:$L$5634,4,0)</f>
        <v>3923109000</v>
      </c>
      <c r="M2397" s="2" t="str">
        <f>VLOOKUP($A2397,'[1]23500'!$B$3:$L$5634,5,0)</f>
        <v>7330417021262</v>
      </c>
      <c r="N2397" s="2">
        <f>VLOOKUP($A2397,'[1]23500'!$B$3:$L$5634,6,0)</f>
        <v>0.35</v>
      </c>
      <c r="O2397" s="2" t="str">
        <f>VLOOKUP($A2397,'[1]23500'!$B$3:$L$5634,7,0)</f>
        <v>Kg</v>
      </c>
      <c r="P2397" s="2">
        <f>VLOOKUP($A2397,'[1]23500'!$B$3:$L$5634,8,0)</f>
        <v>0.35699999999999998</v>
      </c>
      <c r="Q2397" s="2" t="str">
        <f>VLOOKUP($A2397,'[1]23500'!$B$3:$L$5634,10,0)</f>
        <v>Akcesoria</v>
      </c>
      <c r="R2397" s="2" t="str">
        <f>VLOOKUP($A2397,'[1]23500'!$B$3:$L$5634,11,0)</f>
        <v>6001</v>
      </c>
    </row>
    <row r="2398" spans="1:18" x14ac:dyDescent="0.3">
      <c r="A2398" s="1" t="s">
        <v>6973</v>
      </c>
      <c r="B2398" s="1" t="s">
        <v>6974</v>
      </c>
      <c r="C2398" s="1" t="s">
        <v>7</v>
      </c>
      <c r="D2398" s="1" t="s">
        <v>6975</v>
      </c>
      <c r="E2398" s="1">
        <f t="shared" si="37"/>
        <v>0</v>
      </c>
      <c r="F2398" s="1"/>
      <c r="G2398" s="1" t="s">
        <v>538</v>
      </c>
      <c r="H2398" s="1" t="s">
        <v>585</v>
      </c>
      <c r="I2398" s="2" t="str">
        <f>VLOOKUP($A2398,'[1]23500'!$B$3:$L$5634,1,0)</f>
        <v>PSK18000</v>
      </c>
      <c r="J2398" s="2" t="str">
        <f>VLOOKUP($A2398,'[1]23500'!$B$3:$L$5634,2,0)</f>
        <v>PUDEŁKO 18 PRZEGRÓD PUSTE</v>
      </c>
      <c r="K2398" s="2" t="str">
        <f>VLOOKUP($A2398,'[1]23500'!$B$3:$L$5634,3,0)</f>
        <v>szt.</v>
      </c>
      <c r="L2398" s="2" t="str">
        <f>VLOOKUP($A2398,'[1]23500'!$B$3:$L$5634,4,0)</f>
        <v>3923109000</v>
      </c>
      <c r="M2398" s="2" t="str">
        <f>VLOOKUP($A2398,'[1]23500'!$B$3:$L$5634,5,0)</f>
        <v>7330417021279</v>
      </c>
      <c r="N2398" s="2">
        <f>VLOOKUP($A2398,'[1]23500'!$B$3:$L$5634,6,0)</f>
        <v>0.28999999999999998</v>
      </c>
      <c r="O2398" s="2" t="str">
        <f>VLOOKUP($A2398,'[1]23500'!$B$3:$L$5634,7,0)</f>
        <v>Kg</v>
      </c>
      <c r="P2398" s="2">
        <f>VLOOKUP($A2398,'[1]23500'!$B$3:$L$5634,8,0)</f>
        <v>0.29299999999999998</v>
      </c>
      <c r="Q2398" s="2" t="str">
        <f>VLOOKUP($A2398,'[1]23500'!$B$3:$L$5634,10,0)</f>
        <v>Akcesoria</v>
      </c>
      <c r="R2398" s="2" t="str">
        <f>VLOOKUP($A2398,'[1]23500'!$B$3:$L$5634,11,0)</f>
        <v>6001</v>
      </c>
    </row>
    <row r="2399" spans="1:18" x14ac:dyDescent="0.3">
      <c r="A2399" s="1" t="s">
        <v>6976</v>
      </c>
      <c r="B2399" s="1" t="s">
        <v>6977</v>
      </c>
      <c r="C2399" s="1" t="s">
        <v>7</v>
      </c>
      <c r="D2399" s="1" t="s">
        <v>6978</v>
      </c>
      <c r="E2399" s="1">
        <f t="shared" si="37"/>
        <v>0</v>
      </c>
      <c r="F2399" s="1"/>
      <c r="G2399" s="1" t="s">
        <v>538</v>
      </c>
      <c r="H2399" s="1" t="s">
        <v>585</v>
      </c>
      <c r="I2399" s="2" t="str">
        <f>VLOOKUP($A2399,'[1]23500'!$B$3:$L$5634,1,0)</f>
        <v>PSK18001-PA02</v>
      </c>
      <c r="J2399" s="2" t="str">
        <f>VLOOKUP($A2399,'[1]23500'!$B$3:$L$5634,2,0)</f>
        <v>PUDEŁKO 18 PRZEGRÓD Z OZNACZNIKAMI PA-02 (0-9, +, -, L1, L2, L3, N, PE, MASA) x 200 szt.</v>
      </c>
      <c r="K2399" s="2" t="str">
        <f>VLOOKUP($A2399,'[1]23500'!$B$3:$L$5634,3,0)</f>
        <v>szt.</v>
      </c>
      <c r="L2399" s="2" t="str">
        <f>VLOOKUP($A2399,'[1]23500'!$B$3:$L$5634,4,0)</f>
        <v>3923109000</v>
      </c>
      <c r="M2399" s="2" t="str">
        <f>VLOOKUP($A2399,'[1]23500'!$B$3:$L$5634,5,0)</f>
        <v>5906775916469</v>
      </c>
      <c r="N2399" s="2">
        <f>VLOOKUP($A2399,'[1]23500'!$B$3:$L$5634,6,0)</f>
        <v>0</v>
      </c>
      <c r="O2399" s="2">
        <f>VLOOKUP($A2399,'[1]23500'!$B$3:$L$5634,7,0)</f>
        <v>0</v>
      </c>
      <c r="P2399" s="2">
        <f>VLOOKUP($A2399,'[1]23500'!$B$3:$L$5634,8,0)</f>
        <v>0</v>
      </c>
      <c r="Q2399" s="2" t="str">
        <f>VLOOKUP($A2399,'[1]23500'!$B$3:$L$5634,10,0)</f>
        <v>Akcesoria</v>
      </c>
      <c r="R2399" s="2" t="str">
        <f>VLOOKUP($A2399,'[1]23500'!$B$3:$L$5634,11,0)</f>
        <v>6001</v>
      </c>
    </row>
    <row r="2400" spans="1:18" x14ac:dyDescent="0.3">
      <c r="A2400" s="1" t="s">
        <v>6979</v>
      </c>
      <c r="B2400" s="1" t="s">
        <v>6980</v>
      </c>
      <c r="C2400" s="1" t="s">
        <v>7</v>
      </c>
      <c r="D2400" s="1" t="s">
        <v>6981</v>
      </c>
      <c r="E2400" s="1">
        <f t="shared" si="37"/>
        <v>0</v>
      </c>
      <c r="F2400" s="1"/>
      <c r="G2400" s="1" t="s">
        <v>538</v>
      </c>
      <c r="H2400" s="1" t="s">
        <v>585</v>
      </c>
      <c r="I2400" s="2" t="str">
        <f>VLOOKUP($A2400,'[1]23500'!$B$3:$L$5634,1,0)</f>
        <v>PSK18001-PA1</v>
      </c>
      <c r="J2400" s="2" t="str">
        <f>VLOOKUP($A2400,'[1]23500'!$B$3:$L$5634,2,0)</f>
        <v>PUDEŁKO 18 PRZEGRÓD Z OZNACZNIKAMI PA-1 (0-9, +, -, L1, L2, L3, N, PE, MASA) x 200 szt.</v>
      </c>
      <c r="K2400" s="2" t="str">
        <f>VLOOKUP($A2400,'[1]23500'!$B$3:$L$5634,3,0)</f>
        <v>szt.</v>
      </c>
      <c r="L2400" s="2" t="str">
        <f>VLOOKUP($A2400,'[1]23500'!$B$3:$L$5634,4,0)</f>
        <v>3923109000</v>
      </c>
      <c r="M2400" s="2" t="str">
        <f>VLOOKUP($A2400,'[1]23500'!$B$3:$L$5634,5,0)</f>
        <v>5903041613664</v>
      </c>
      <c r="N2400" s="2">
        <f>VLOOKUP($A2400,'[1]23500'!$B$3:$L$5634,6,0)</f>
        <v>0</v>
      </c>
      <c r="O2400" s="2">
        <f>VLOOKUP($A2400,'[1]23500'!$B$3:$L$5634,7,0)</f>
        <v>0</v>
      </c>
      <c r="P2400" s="2">
        <f>VLOOKUP($A2400,'[1]23500'!$B$3:$L$5634,8,0)</f>
        <v>0</v>
      </c>
      <c r="Q2400" s="2" t="str">
        <f>VLOOKUP($A2400,'[1]23500'!$B$3:$L$5634,10,0)</f>
        <v>Akcesoria</v>
      </c>
      <c r="R2400" s="2" t="str">
        <f>VLOOKUP($A2400,'[1]23500'!$B$3:$L$5634,11,0)</f>
        <v>6001</v>
      </c>
    </row>
    <row r="2401" spans="1:18" x14ac:dyDescent="0.3">
      <c r="A2401" s="7" t="s">
        <v>6982</v>
      </c>
      <c r="B2401" s="7" t="s">
        <v>6983</v>
      </c>
      <c r="C2401" s="7" t="s">
        <v>1420</v>
      </c>
      <c r="D2401" s="7" t="s">
        <v>6984</v>
      </c>
      <c r="E2401" s="7">
        <f t="shared" si="37"/>
        <v>12.033333333333333</v>
      </c>
      <c r="F2401" s="7">
        <v>14.44</v>
      </c>
      <c r="G2401" s="7" t="s">
        <v>544</v>
      </c>
      <c r="H2401" s="7" t="s">
        <v>539</v>
      </c>
      <c r="I2401" s="2" t="str">
        <f>VLOOKUP($A2401,'[1]23500'!$B$3:$L$5634,1,0)</f>
        <v>PT+02015A</v>
      </c>
      <c r="J2401" s="2" t="str">
        <f>VLOOKUP($A2401,'[1]23500'!$B$3:$L$5634,2,0)</f>
        <v>PT+02/15 OZNACZNIK Z KIESZENIA 15 mm  (200 szt.)</v>
      </c>
      <c r="K2401" s="2" t="str">
        <f>VLOOKUP($A2401,'[1]23500'!$B$3:$L$5634,3,0)</f>
        <v>paczka</v>
      </c>
      <c r="L2401" s="2" t="str">
        <f>VLOOKUP($A2401,'[1]23500'!$B$3:$L$5634,4,0)</f>
        <v>3926909700</v>
      </c>
      <c r="M2401" s="2" t="str">
        <f>VLOOKUP($A2401,'[1]23500'!$B$3:$L$5634,5,0)</f>
        <v>7330417034279</v>
      </c>
      <c r="N2401" s="2">
        <f>VLOOKUP($A2401,'[1]23500'!$B$3:$L$5634,6,0)</f>
        <v>3.5000000000000003E-2</v>
      </c>
      <c r="O2401" s="2" t="str">
        <f>VLOOKUP($A2401,'[1]23500'!$B$3:$L$5634,7,0)</f>
        <v>Kg</v>
      </c>
      <c r="P2401" s="2">
        <f>VLOOKUP($A2401,'[1]23500'!$B$3:$L$5634,8,0)</f>
        <v>3.5999999999999997E-2</v>
      </c>
      <c r="Q2401" s="2" t="str">
        <f>VLOOKUP($A2401,'[1]23500'!$B$3:$L$5634,10,0)</f>
        <v>Na przewody</v>
      </c>
      <c r="R2401" s="2" t="str">
        <f>VLOOKUP($A2401,'[1]23500'!$B$3:$L$5634,11,0)</f>
        <v>1003</v>
      </c>
    </row>
    <row r="2402" spans="1:18" x14ac:dyDescent="0.3">
      <c r="A2402" s="7" t="s">
        <v>6985</v>
      </c>
      <c r="B2402" s="7" t="s">
        <v>6986</v>
      </c>
      <c r="C2402" s="7" t="s">
        <v>1420</v>
      </c>
      <c r="D2402" s="7" t="s">
        <v>6987</v>
      </c>
      <c r="E2402" s="7">
        <f t="shared" si="37"/>
        <v>16.016666666666666</v>
      </c>
      <c r="F2402" s="7">
        <v>19.22</v>
      </c>
      <c r="G2402" s="7" t="s">
        <v>544</v>
      </c>
      <c r="H2402" s="7" t="s">
        <v>539</v>
      </c>
      <c r="I2402" s="2" t="str">
        <f>VLOOKUP($A2402,'[1]23500'!$B$3:$L$5634,1,0)</f>
        <v>PT+02021A</v>
      </c>
      <c r="J2402" s="2" t="str">
        <f>VLOOKUP($A2402,'[1]23500'!$B$3:$L$5634,2,0)</f>
        <v>PT+02/21 OZNACZNIK Z KIESZENIA 21 mm  (200 szt.)</v>
      </c>
      <c r="K2402" s="2" t="str">
        <f>VLOOKUP($A2402,'[1]23500'!$B$3:$L$5634,3,0)</f>
        <v>paczka</v>
      </c>
      <c r="L2402" s="2" t="str">
        <f>VLOOKUP($A2402,'[1]23500'!$B$3:$L$5634,4,0)</f>
        <v>3926909700</v>
      </c>
      <c r="M2402" s="2" t="str">
        <f>VLOOKUP($A2402,'[1]23500'!$B$3:$L$5634,5,0)</f>
        <v>7330417034286</v>
      </c>
      <c r="N2402" s="2">
        <f>VLOOKUP($A2402,'[1]23500'!$B$3:$L$5634,6,0)</f>
        <v>0.05</v>
      </c>
      <c r="O2402" s="2" t="str">
        <f>VLOOKUP($A2402,'[1]23500'!$B$3:$L$5634,7,0)</f>
        <v>Kg</v>
      </c>
      <c r="P2402" s="2">
        <f>VLOOKUP($A2402,'[1]23500'!$B$3:$L$5634,8,0)</f>
        <v>5.0999999999999997E-2</v>
      </c>
      <c r="Q2402" s="2" t="str">
        <f>VLOOKUP($A2402,'[1]23500'!$B$3:$L$5634,10,0)</f>
        <v>Na przewody</v>
      </c>
      <c r="R2402" s="2" t="str">
        <f>VLOOKUP($A2402,'[1]23500'!$B$3:$L$5634,11,0)</f>
        <v>1003</v>
      </c>
    </row>
    <row r="2403" spans="1:18" x14ac:dyDescent="0.3">
      <c r="A2403" s="7" t="s">
        <v>6988</v>
      </c>
      <c r="B2403" s="7" t="s">
        <v>6989</v>
      </c>
      <c r="C2403" s="7" t="s">
        <v>6990</v>
      </c>
      <c r="D2403" s="7" t="s">
        <v>6991</v>
      </c>
      <c r="E2403" s="7">
        <f t="shared" si="37"/>
        <v>53.908333333333331</v>
      </c>
      <c r="F2403" s="7">
        <v>64.69</v>
      </c>
      <c r="G2403" s="7" t="s">
        <v>544</v>
      </c>
      <c r="H2403" s="7" t="s">
        <v>539</v>
      </c>
      <c r="I2403" s="2" t="str">
        <f>VLOOKUP($A2403,'[1]23500'!$B$3:$L$5634,1,0)</f>
        <v>PT+02030K</v>
      </c>
      <c r="J2403" s="2" t="str">
        <f>VLOOKUP($A2403,'[1]23500'!$B$3:$L$5634,2,0)</f>
        <v>PT+02/30 OZNACZNIK Z KIESZENIA 30 mm  (500 szt.)</v>
      </c>
      <c r="K2403" s="2" t="str">
        <f>VLOOKUP($A2403,'[1]23500'!$B$3:$L$5634,3,0)</f>
        <v>karton</v>
      </c>
      <c r="L2403" s="2" t="str">
        <f>VLOOKUP($A2403,'[1]23500'!$B$3:$L$5634,4,0)</f>
        <v>3926909700</v>
      </c>
      <c r="M2403" s="2" t="str">
        <f>VLOOKUP($A2403,'[1]23500'!$B$3:$L$5634,5,0)</f>
        <v>7330417055199</v>
      </c>
      <c r="N2403" s="2">
        <f>VLOOKUP($A2403,'[1]23500'!$B$3:$L$5634,6,0)</f>
        <v>0.19500000000000001</v>
      </c>
      <c r="O2403" s="2" t="str">
        <f>VLOOKUP($A2403,'[1]23500'!$B$3:$L$5634,7,0)</f>
        <v>Kg</v>
      </c>
      <c r="P2403" s="2">
        <f>VLOOKUP($A2403,'[1]23500'!$B$3:$L$5634,8,0)</f>
        <v>0.219</v>
      </c>
      <c r="Q2403" s="2" t="str">
        <f>VLOOKUP($A2403,'[1]23500'!$B$3:$L$5634,10,0)</f>
        <v>Na przewody</v>
      </c>
      <c r="R2403" s="2" t="str">
        <f>VLOOKUP($A2403,'[1]23500'!$B$3:$L$5634,11,0)</f>
        <v>1003</v>
      </c>
    </row>
    <row r="2404" spans="1:18" x14ac:dyDescent="0.3">
      <c r="A2404" s="7" t="s">
        <v>6992</v>
      </c>
      <c r="B2404" s="7" t="s">
        <v>6993</v>
      </c>
      <c r="C2404" s="7" t="s">
        <v>1420</v>
      </c>
      <c r="D2404" s="7" t="s">
        <v>6994</v>
      </c>
      <c r="E2404" s="7">
        <f t="shared" si="37"/>
        <v>12.033333333333333</v>
      </c>
      <c r="F2404" s="7">
        <v>14.44</v>
      </c>
      <c r="G2404" s="7" t="s">
        <v>544</v>
      </c>
      <c r="H2404" s="7" t="s">
        <v>539</v>
      </c>
      <c r="I2404" s="2" t="str">
        <f>VLOOKUP($A2404,'[1]23500'!$B$3:$L$5634,1,0)</f>
        <v>PT+10015A</v>
      </c>
      <c r="J2404" s="2" t="str">
        <f>VLOOKUP($A2404,'[1]23500'!$B$3:$L$5634,2,0)</f>
        <v>PT+10/15 OZNACZNIK Z KIESZENIA 15 mm  (200 szt.)</v>
      </c>
      <c r="K2404" s="2" t="str">
        <f>VLOOKUP($A2404,'[1]23500'!$B$3:$L$5634,3,0)</f>
        <v>paczka</v>
      </c>
      <c r="L2404" s="2" t="str">
        <f>VLOOKUP($A2404,'[1]23500'!$B$3:$L$5634,4,0)</f>
        <v>3926909700</v>
      </c>
      <c r="M2404" s="2" t="str">
        <f>VLOOKUP($A2404,'[1]23500'!$B$3:$L$5634,5,0)</f>
        <v>7330417034293</v>
      </c>
      <c r="N2404" s="2">
        <f>VLOOKUP($A2404,'[1]23500'!$B$3:$L$5634,6,0)</f>
        <v>5.5E-2</v>
      </c>
      <c r="O2404" s="2" t="str">
        <f>VLOOKUP($A2404,'[1]23500'!$B$3:$L$5634,7,0)</f>
        <v>Kg</v>
      </c>
      <c r="P2404" s="2">
        <f>VLOOKUP($A2404,'[1]23500'!$B$3:$L$5634,8,0)</f>
        <v>5.6000000000000001E-2</v>
      </c>
      <c r="Q2404" s="2" t="str">
        <f>VLOOKUP($A2404,'[1]23500'!$B$3:$L$5634,10,0)</f>
        <v>Na przewody</v>
      </c>
      <c r="R2404" s="2" t="str">
        <f>VLOOKUP($A2404,'[1]23500'!$B$3:$L$5634,11,0)</f>
        <v>1003</v>
      </c>
    </row>
    <row r="2405" spans="1:18" x14ac:dyDescent="0.3">
      <c r="A2405" s="7" t="s">
        <v>6995</v>
      </c>
      <c r="B2405" s="7" t="s">
        <v>6996</v>
      </c>
      <c r="C2405" s="7" t="s">
        <v>1420</v>
      </c>
      <c r="D2405" s="7" t="s">
        <v>6997</v>
      </c>
      <c r="E2405" s="7">
        <f t="shared" si="37"/>
        <v>16.016666666666666</v>
      </c>
      <c r="F2405" s="7">
        <v>19.22</v>
      </c>
      <c r="G2405" s="7" t="s">
        <v>544</v>
      </c>
      <c r="H2405" s="7" t="s">
        <v>539</v>
      </c>
      <c r="I2405" s="2" t="str">
        <f>VLOOKUP($A2405,'[1]23500'!$B$3:$L$5634,1,0)</f>
        <v>PT+10021A</v>
      </c>
      <c r="J2405" s="2" t="str">
        <f>VLOOKUP($A2405,'[1]23500'!$B$3:$L$5634,2,0)</f>
        <v>PT+10/21 OZNACZNIK Z KIESZENIA 21 mm  (200 szt.)</v>
      </c>
      <c r="K2405" s="2" t="str">
        <f>VLOOKUP($A2405,'[1]23500'!$B$3:$L$5634,3,0)</f>
        <v>paczka</v>
      </c>
      <c r="L2405" s="2" t="str">
        <f>VLOOKUP($A2405,'[1]23500'!$B$3:$L$5634,4,0)</f>
        <v>3926909700</v>
      </c>
      <c r="M2405" s="2" t="str">
        <f>VLOOKUP($A2405,'[1]23500'!$B$3:$L$5634,5,0)</f>
        <v>7330417034309</v>
      </c>
      <c r="N2405" s="2">
        <f>VLOOKUP($A2405,'[1]23500'!$B$3:$L$5634,6,0)</f>
        <v>8.5000000000000006E-2</v>
      </c>
      <c r="O2405" s="2" t="str">
        <f>VLOOKUP($A2405,'[1]23500'!$B$3:$L$5634,7,0)</f>
        <v>Kg</v>
      </c>
      <c r="P2405" s="2">
        <f>VLOOKUP($A2405,'[1]23500'!$B$3:$L$5634,8,0)</f>
        <v>9.0999999999999998E-2</v>
      </c>
      <c r="Q2405" s="2" t="str">
        <f>VLOOKUP($A2405,'[1]23500'!$B$3:$L$5634,10,0)</f>
        <v>Na przewody</v>
      </c>
      <c r="R2405" s="2" t="str">
        <f>VLOOKUP($A2405,'[1]23500'!$B$3:$L$5634,11,0)</f>
        <v>1003</v>
      </c>
    </row>
    <row r="2406" spans="1:18" x14ac:dyDescent="0.3">
      <c r="A2406" s="7" t="s">
        <v>6998</v>
      </c>
      <c r="B2406" s="7" t="s">
        <v>6999</v>
      </c>
      <c r="C2406" s="7" t="s">
        <v>6990</v>
      </c>
      <c r="D2406" s="7" t="s">
        <v>7000</v>
      </c>
      <c r="E2406" s="7">
        <f t="shared" si="37"/>
        <v>53.908333333333331</v>
      </c>
      <c r="F2406" s="7">
        <v>64.69</v>
      </c>
      <c r="G2406" s="7" t="s">
        <v>544</v>
      </c>
      <c r="H2406" s="7" t="s">
        <v>539</v>
      </c>
      <c r="I2406" s="2" t="str">
        <f>VLOOKUP($A2406,'[1]23500'!$B$3:$L$5634,1,0)</f>
        <v>PT+10030K</v>
      </c>
      <c r="J2406" s="2" t="str">
        <f>VLOOKUP($A2406,'[1]23500'!$B$3:$L$5634,2,0)</f>
        <v>PT+10/30 OZNACZNIK Z KIESZENIA 30 mm  (500 szt.)</v>
      </c>
      <c r="K2406" s="2" t="str">
        <f>VLOOKUP($A2406,'[1]23500'!$B$3:$L$5634,3,0)</f>
        <v>karton</v>
      </c>
      <c r="L2406" s="2" t="str">
        <f>VLOOKUP($A2406,'[1]23500'!$B$3:$L$5634,4,0)</f>
        <v>3926909700</v>
      </c>
      <c r="M2406" s="2" t="str">
        <f>VLOOKUP($A2406,'[1]23500'!$B$3:$L$5634,5,0)</f>
        <v>7330417055205</v>
      </c>
      <c r="N2406" s="2">
        <f>VLOOKUP($A2406,'[1]23500'!$B$3:$L$5634,6,0)</f>
        <v>0.20699999999999999</v>
      </c>
      <c r="O2406" s="2" t="str">
        <f>VLOOKUP($A2406,'[1]23500'!$B$3:$L$5634,7,0)</f>
        <v>Kg</v>
      </c>
      <c r="P2406" s="2">
        <f>VLOOKUP($A2406,'[1]23500'!$B$3:$L$5634,8,0)</f>
        <v>0.28899999999999998</v>
      </c>
      <c r="Q2406" s="2" t="str">
        <f>VLOOKUP($A2406,'[1]23500'!$B$3:$L$5634,10,0)</f>
        <v>Na przewody</v>
      </c>
      <c r="R2406" s="2" t="str">
        <f>VLOOKUP($A2406,'[1]23500'!$B$3:$L$5634,11,0)</f>
        <v>1003</v>
      </c>
    </row>
    <row r="2407" spans="1:18" x14ac:dyDescent="0.3">
      <c r="A2407" s="7" t="s">
        <v>7001</v>
      </c>
      <c r="B2407" s="7" t="s">
        <v>7002</v>
      </c>
      <c r="C2407" s="7" t="s">
        <v>680</v>
      </c>
      <c r="D2407" s="7" t="s">
        <v>7003</v>
      </c>
      <c r="E2407" s="7">
        <f t="shared" si="37"/>
        <v>7.9916666666666671</v>
      </c>
      <c r="F2407" s="7">
        <v>9.59</v>
      </c>
      <c r="G2407" s="7" t="s">
        <v>544</v>
      </c>
      <c r="H2407" s="7" t="s">
        <v>539</v>
      </c>
      <c r="I2407" s="2" t="str">
        <f>VLOOKUP($A2407,'[1]23500'!$B$3:$L$5634,1,0)</f>
        <v>PT+20015A</v>
      </c>
      <c r="J2407" s="2" t="str">
        <f>VLOOKUP($A2407,'[1]23500'!$B$3:$L$5634,2,0)</f>
        <v>PT+20/15 OZNACZNIK Z KIESZENIA 15 mm  (100 szt.)</v>
      </c>
      <c r="K2407" s="2" t="str">
        <f>VLOOKUP($A2407,'[1]23500'!$B$3:$L$5634,3,0)</f>
        <v>paczka</v>
      </c>
      <c r="L2407" s="2" t="str">
        <f>VLOOKUP($A2407,'[1]23500'!$B$3:$L$5634,4,0)</f>
        <v>3926909700</v>
      </c>
      <c r="M2407" s="2" t="str">
        <f>VLOOKUP($A2407,'[1]23500'!$B$3:$L$5634,5,0)</f>
        <v>7330417034316</v>
      </c>
      <c r="N2407" s="2">
        <f>VLOOKUP($A2407,'[1]23500'!$B$3:$L$5634,6,0)</f>
        <v>6.7000000000000004E-2</v>
      </c>
      <c r="O2407" s="2" t="str">
        <f>VLOOKUP($A2407,'[1]23500'!$B$3:$L$5634,7,0)</f>
        <v>Kg</v>
      </c>
      <c r="P2407" s="2">
        <f>VLOOKUP($A2407,'[1]23500'!$B$3:$L$5634,8,0)</f>
        <v>6.8000000000000005E-2</v>
      </c>
      <c r="Q2407" s="2" t="str">
        <f>VLOOKUP($A2407,'[1]23500'!$B$3:$L$5634,10,0)</f>
        <v>Na przewody</v>
      </c>
      <c r="R2407" s="2" t="str">
        <f>VLOOKUP($A2407,'[1]23500'!$B$3:$L$5634,11,0)</f>
        <v>1003</v>
      </c>
    </row>
    <row r="2408" spans="1:18" x14ac:dyDescent="0.3">
      <c r="A2408" s="7" t="s">
        <v>7004</v>
      </c>
      <c r="B2408" s="7" t="s">
        <v>7005</v>
      </c>
      <c r="C2408" s="7" t="s">
        <v>680</v>
      </c>
      <c r="D2408" s="7" t="s">
        <v>7006</v>
      </c>
      <c r="E2408" s="7">
        <f t="shared" si="37"/>
        <v>12.033333333333333</v>
      </c>
      <c r="F2408" s="7">
        <v>14.44</v>
      </c>
      <c r="G2408" s="7" t="s">
        <v>544</v>
      </c>
      <c r="H2408" s="7" t="s">
        <v>539</v>
      </c>
      <c r="I2408" s="2" t="str">
        <f>VLOOKUP($A2408,'[1]23500'!$B$3:$L$5634,1,0)</f>
        <v>PT+20021A</v>
      </c>
      <c r="J2408" s="2" t="str">
        <f>VLOOKUP($A2408,'[1]23500'!$B$3:$L$5634,2,0)</f>
        <v>PT+20/21 OZNACZNIK Z KIESZENIA 21 mm  (100 szt.)</v>
      </c>
      <c r="K2408" s="2" t="str">
        <f>VLOOKUP($A2408,'[1]23500'!$B$3:$L$5634,3,0)</f>
        <v>paczka</v>
      </c>
      <c r="L2408" s="2" t="str">
        <f>VLOOKUP($A2408,'[1]23500'!$B$3:$L$5634,4,0)</f>
        <v>3926909700</v>
      </c>
      <c r="M2408" s="2" t="str">
        <f>VLOOKUP($A2408,'[1]23500'!$B$3:$L$5634,5,0)</f>
        <v>7330417034323</v>
      </c>
      <c r="N2408" s="2">
        <f>VLOOKUP($A2408,'[1]23500'!$B$3:$L$5634,6,0)</f>
        <v>9.0999999999999998E-2</v>
      </c>
      <c r="O2408" s="2" t="str">
        <f>VLOOKUP($A2408,'[1]23500'!$B$3:$L$5634,7,0)</f>
        <v>Kg</v>
      </c>
      <c r="P2408" s="2">
        <f>VLOOKUP($A2408,'[1]23500'!$B$3:$L$5634,8,0)</f>
        <v>9.1999999999999998E-2</v>
      </c>
      <c r="Q2408" s="2" t="str">
        <f>VLOOKUP($A2408,'[1]23500'!$B$3:$L$5634,10,0)</f>
        <v>Na przewody</v>
      </c>
      <c r="R2408" s="2" t="str">
        <f>VLOOKUP($A2408,'[1]23500'!$B$3:$L$5634,11,0)</f>
        <v>1003</v>
      </c>
    </row>
    <row r="2409" spans="1:18" x14ac:dyDescent="0.3">
      <c r="A2409" s="7" t="s">
        <v>7007</v>
      </c>
      <c r="B2409" s="7" t="s">
        <v>7008</v>
      </c>
      <c r="C2409" s="7" t="s">
        <v>7009</v>
      </c>
      <c r="D2409" s="7" t="s">
        <v>7010</v>
      </c>
      <c r="E2409" s="7">
        <f t="shared" si="37"/>
        <v>28.908333333333331</v>
      </c>
      <c r="F2409" s="7">
        <v>34.69</v>
      </c>
      <c r="G2409" s="7" t="s">
        <v>544</v>
      </c>
      <c r="H2409" s="7" t="s">
        <v>539</v>
      </c>
      <c r="I2409" s="2" t="str">
        <f>VLOOKUP($A2409,'[1]23500'!$B$3:$L$5634,1,0)</f>
        <v>PT+20030K</v>
      </c>
      <c r="J2409" s="2" t="str">
        <f>VLOOKUP($A2409,'[1]23500'!$B$3:$L$5634,2,0)</f>
        <v>PT+20/30 OZNACZNIK Z KIESZENIA 30 mm  (200 szt.)</v>
      </c>
      <c r="K2409" s="2" t="str">
        <f>VLOOKUP($A2409,'[1]23500'!$B$3:$L$5634,3,0)</f>
        <v>karton</v>
      </c>
      <c r="L2409" s="2" t="str">
        <f>VLOOKUP($A2409,'[1]23500'!$B$3:$L$5634,4,0)</f>
        <v>3926909700</v>
      </c>
      <c r="M2409" s="2" t="str">
        <f>VLOOKUP($A2409,'[1]23500'!$B$3:$L$5634,5,0)</f>
        <v>7330417055212</v>
      </c>
      <c r="N2409" s="2">
        <f>VLOOKUP($A2409,'[1]23500'!$B$3:$L$5634,6,0)</f>
        <v>0.24</v>
      </c>
      <c r="O2409" s="2" t="str">
        <f>VLOOKUP($A2409,'[1]23500'!$B$3:$L$5634,7,0)</f>
        <v>Kg</v>
      </c>
      <c r="P2409" s="2">
        <f>VLOOKUP($A2409,'[1]23500'!$B$3:$L$5634,8,0)</f>
        <v>0.28199999999999997</v>
      </c>
      <c r="Q2409" s="2" t="str">
        <f>VLOOKUP($A2409,'[1]23500'!$B$3:$L$5634,10,0)</f>
        <v>Na przewody</v>
      </c>
      <c r="R2409" s="2" t="str">
        <f>VLOOKUP($A2409,'[1]23500'!$B$3:$L$5634,11,0)</f>
        <v>1003</v>
      </c>
    </row>
    <row r="2410" spans="1:18" x14ac:dyDescent="0.3">
      <c r="A2410" s="7" t="s">
        <v>7011</v>
      </c>
      <c r="B2410" s="7" t="s">
        <v>7012</v>
      </c>
      <c r="C2410" s="7" t="s">
        <v>910</v>
      </c>
      <c r="D2410" s="7" t="s">
        <v>7013</v>
      </c>
      <c r="E2410" s="7">
        <f t="shared" si="37"/>
        <v>6.7583333333333329</v>
      </c>
      <c r="F2410" s="7">
        <v>8.11</v>
      </c>
      <c r="G2410" s="7" t="s">
        <v>544</v>
      </c>
      <c r="H2410" s="7" t="s">
        <v>539</v>
      </c>
      <c r="I2410" s="2" t="str">
        <f>VLOOKUP($A2410,'[1]23500'!$B$3:$L$5634,1,0)</f>
        <v>PT+30015A</v>
      </c>
      <c r="J2410" s="2" t="str">
        <f>VLOOKUP($A2410,'[1]23500'!$B$3:$L$5634,2,0)</f>
        <v>PT+30/15 OZNACZNIK Z KIESZENIĄ 15 mm  (50 szt.)</v>
      </c>
      <c r="K2410" s="2" t="str">
        <f>VLOOKUP($A2410,'[1]23500'!$B$3:$L$5634,3,0)</f>
        <v>paczka</v>
      </c>
      <c r="L2410" s="2" t="str">
        <f>VLOOKUP($A2410,'[1]23500'!$B$3:$L$5634,4,0)</f>
        <v>3926909700</v>
      </c>
      <c r="M2410" s="2" t="str">
        <f>VLOOKUP($A2410,'[1]23500'!$B$3:$L$5634,5,0)</f>
        <v>7330417040645</v>
      </c>
      <c r="N2410" s="2">
        <f>VLOOKUP($A2410,'[1]23500'!$B$3:$L$5634,6,0)</f>
        <v>6.9000000000000006E-2</v>
      </c>
      <c r="O2410" s="2" t="str">
        <f>VLOOKUP($A2410,'[1]23500'!$B$3:$L$5634,7,0)</f>
        <v>Kg</v>
      </c>
      <c r="P2410" s="2">
        <f>VLOOKUP($A2410,'[1]23500'!$B$3:$L$5634,8,0)</f>
        <v>7.0000000000000007E-2</v>
      </c>
      <c r="Q2410" s="2" t="str">
        <f>VLOOKUP($A2410,'[1]23500'!$B$3:$L$5634,10,0)</f>
        <v>Na przewody</v>
      </c>
      <c r="R2410" s="2" t="str">
        <f>VLOOKUP($A2410,'[1]23500'!$B$3:$L$5634,11,0)</f>
        <v>1003</v>
      </c>
    </row>
    <row r="2411" spans="1:18" x14ac:dyDescent="0.3">
      <c r="A2411" s="7" t="s">
        <v>7014</v>
      </c>
      <c r="B2411" s="7" t="s">
        <v>7015</v>
      </c>
      <c r="C2411" s="7" t="s">
        <v>910</v>
      </c>
      <c r="D2411" s="7" t="s">
        <v>7016</v>
      </c>
      <c r="E2411" s="7">
        <f t="shared" si="37"/>
        <v>8.9749999999999996</v>
      </c>
      <c r="F2411" s="7">
        <v>10.77</v>
      </c>
      <c r="G2411" s="7" t="s">
        <v>544</v>
      </c>
      <c r="H2411" s="7" t="s">
        <v>539</v>
      </c>
      <c r="I2411" s="2" t="str">
        <f>VLOOKUP($A2411,'[1]23500'!$B$3:$L$5634,1,0)</f>
        <v>PT+30021A</v>
      </c>
      <c r="J2411" s="2" t="str">
        <f>VLOOKUP($A2411,'[1]23500'!$B$3:$L$5634,2,0)</f>
        <v>PT+30/21 OZNACZNIK Z KIESZENIĄ 21 mm  (50 szt.)</v>
      </c>
      <c r="K2411" s="2" t="str">
        <f>VLOOKUP($A2411,'[1]23500'!$B$3:$L$5634,3,0)</f>
        <v>paczka</v>
      </c>
      <c r="L2411" s="2" t="str">
        <f>VLOOKUP($A2411,'[1]23500'!$B$3:$L$5634,4,0)</f>
        <v>3926909700</v>
      </c>
      <c r="M2411" s="2" t="str">
        <f>VLOOKUP($A2411,'[1]23500'!$B$3:$L$5634,5,0)</f>
        <v>7330417041789</v>
      </c>
      <c r="N2411" s="2">
        <f>VLOOKUP($A2411,'[1]23500'!$B$3:$L$5634,6,0)</f>
        <v>7.0999999999999994E-2</v>
      </c>
      <c r="O2411" s="2" t="str">
        <f>VLOOKUP($A2411,'[1]23500'!$B$3:$L$5634,7,0)</f>
        <v>Kg</v>
      </c>
      <c r="P2411" s="2">
        <f>VLOOKUP($A2411,'[1]23500'!$B$3:$L$5634,8,0)</f>
        <v>7.1999999999999995E-2</v>
      </c>
      <c r="Q2411" s="2" t="str">
        <f>VLOOKUP($A2411,'[1]23500'!$B$3:$L$5634,10,0)</f>
        <v>Na przewody</v>
      </c>
      <c r="R2411" s="2" t="str">
        <f>VLOOKUP($A2411,'[1]23500'!$B$3:$L$5634,11,0)</f>
        <v>1003</v>
      </c>
    </row>
    <row r="2412" spans="1:18" x14ac:dyDescent="0.3">
      <c r="A2412" s="7" t="s">
        <v>7017</v>
      </c>
      <c r="B2412" s="7" t="s">
        <v>7018</v>
      </c>
      <c r="C2412" s="7" t="s">
        <v>7009</v>
      </c>
      <c r="D2412" s="7" t="s">
        <v>7019</v>
      </c>
      <c r="E2412" s="7">
        <f t="shared" si="37"/>
        <v>52.125</v>
      </c>
      <c r="F2412" s="7">
        <v>62.55</v>
      </c>
      <c r="G2412" s="7" t="s">
        <v>544</v>
      </c>
      <c r="H2412" s="7" t="s">
        <v>539</v>
      </c>
      <c r="I2412" s="2" t="str">
        <f>VLOOKUP($A2412,'[1]23500'!$B$3:$L$5634,1,0)</f>
        <v>PT+30030K</v>
      </c>
      <c r="J2412" s="2" t="str">
        <f>VLOOKUP($A2412,'[1]23500'!$B$3:$L$5634,2,0)</f>
        <v>PT+30/30 OZNACZNIK Z KIESZENIA 30 mm  (200 szt.)</v>
      </c>
      <c r="K2412" s="2" t="str">
        <f>VLOOKUP($A2412,'[1]23500'!$B$3:$L$5634,3,0)</f>
        <v>karton</v>
      </c>
      <c r="L2412" s="2" t="str">
        <f>VLOOKUP($A2412,'[1]23500'!$B$3:$L$5634,4,0)</f>
        <v>3926909700</v>
      </c>
      <c r="M2412" s="2" t="str">
        <f>VLOOKUP($A2412,'[1]23500'!$B$3:$L$5634,5,0)</f>
        <v>5906775916544</v>
      </c>
      <c r="N2412" s="2">
        <f>VLOOKUP($A2412,'[1]23500'!$B$3:$L$5634,6,0)</f>
        <v>0.42199999999999999</v>
      </c>
      <c r="O2412" s="2" t="str">
        <f>VLOOKUP($A2412,'[1]23500'!$B$3:$L$5634,7,0)</f>
        <v>Kg</v>
      </c>
      <c r="P2412" s="2">
        <f>VLOOKUP($A2412,'[1]23500'!$B$3:$L$5634,8,0)</f>
        <v>0.46400000000000002</v>
      </c>
      <c r="Q2412" s="2" t="str">
        <f>VLOOKUP($A2412,'[1]23500'!$B$3:$L$5634,10,0)</f>
        <v>Na przewody</v>
      </c>
      <c r="R2412" s="2" t="str">
        <f>VLOOKUP($A2412,'[1]23500'!$B$3:$L$5634,11,0)</f>
        <v>1003</v>
      </c>
    </row>
    <row r="2413" spans="1:18" x14ac:dyDescent="0.3">
      <c r="A2413" s="7" t="s">
        <v>7020</v>
      </c>
      <c r="B2413" s="7" t="s">
        <v>7021</v>
      </c>
      <c r="C2413" s="7" t="s">
        <v>1420</v>
      </c>
      <c r="D2413" s="7" t="s">
        <v>7022</v>
      </c>
      <c r="E2413" s="7">
        <f t="shared" si="37"/>
        <v>12.033333333333333</v>
      </c>
      <c r="F2413" s="7">
        <v>14.44</v>
      </c>
      <c r="G2413" s="7" t="s">
        <v>544</v>
      </c>
      <c r="H2413" s="7" t="s">
        <v>539</v>
      </c>
      <c r="I2413" s="2" t="str">
        <f>VLOOKUP($A2413,'[1]23500'!$B$3:$L$5634,1,0)</f>
        <v>PT-02015A</v>
      </c>
      <c r="J2413" s="2" t="str">
        <f>VLOOKUP($A2413,'[1]23500'!$B$3:$L$5634,2,0)</f>
        <v>PT 02/15 OZNACZNIK Z KIESZENIA 15 mm  (200 szt.)</v>
      </c>
      <c r="K2413" s="2" t="str">
        <f>VLOOKUP($A2413,'[1]23500'!$B$3:$L$5634,3,0)</f>
        <v>paczka</v>
      </c>
      <c r="L2413" s="2" t="str">
        <f>VLOOKUP($A2413,'[1]23500'!$B$3:$L$5634,4,0)</f>
        <v>3926909700</v>
      </c>
      <c r="M2413" s="2" t="str">
        <f>VLOOKUP($A2413,'[1]23500'!$B$3:$L$5634,5,0)</f>
        <v>7330417018934</v>
      </c>
      <c r="N2413" s="2">
        <f>VLOOKUP($A2413,'[1]23500'!$B$3:$L$5634,6,0)</f>
        <v>5.3999999999999999E-2</v>
      </c>
      <c r="O2413" s="2" t="str">
        <f>VLOOKUP($A2413,'[1]23500'!$B$3:$L$5634,7,0)</f>
        <v>Kg</v>
      </c>
      <c r="P2413" s="2">
        <f>VLOOKUP($A2413,'[1]23500'!$B$3:$L$5634,8,0)</f>
        <v>5.5E-2</v>
      </c>
      <c r="Q2413" s="2" t="str">
        <f>VLOOKUP($A2413,'[1]23500'!$B$3:$L$5634,10,0)</f>
        <v>Na przewody</v>
      </c>
      <c r="R2413" s="2" t="str">
        <f>VLOOKUP($A2413,'[1]23500'!$B$3:$L$5634,11,0)</f>
        <v>1003</v>
      </c>
    </row>
    <row r="2414" spans="1:18" x14ac:dyDescent="0.3">
      <c r="A2414" s="7" t="s">
        <v>7023</v>
      </c>
      <c r="B2414" s="7" t="s">
        <v>7024</v>
      </c>
      <c r="C2414" s="7" t="s">
        <v>1420</v>
      </c>
      <c r="D2414" s="7" t="s">
        <v>7025</v>
      </c>
      <c r="E2414" s="7">
        <f t="shared" si="37"/>
        <v>16.016666666666666</v>
      </c>
      <c r="F2414" s="7">
        <v>19.22</v>
      </c>
      <c r="G2414" s="7" t="s">
        <v>544</v>
      </c>
      <c r="H2414" s="7" t="s">
        <v>539</v>
      </c>
      <c r="I2414" s="2" t="str">
        <f>VLOOKUP($A2414,'[1]23500'!$B$3:$L$5634,1,0)</f>
        <v>PT-02021A</v>
      </c>
      <c r="J2414" s="2" t="str">
        <f>VLOOKUP($A2414,'[1]23500'!$B$3:$L$5634,2,0)</f>
        <v>PT 02/21  OZNACZNIK Z KIESZENIA 21 mm  (200 szt.)</v>
      </c>
      <c r="K2414" s="2" t="str">
        <f>VLOOKUP($A2414,'[1]23500'!$B$3:$L$5634,3,0)</f>
        <v>paczka</v>
      </c>
      <c r="L2414" s="2" t="str">
        <f>VLOOKUP($A2414,'[1]23500'!$B$3:$L$5634,4,0)</f>
        <v>3926909700</v>
      </c>
      <c r="M2414" s="2" t="str">
        <f>VLOOKUP($A2414,'[1]23500'!$B$3:$L$5634,5,0)</f>
        <v>7330417018941</v>
      </c>
      <c r="N2414" s="2">
        <f>VLOOKUP($A2414,'[1]23500'!$B$3:$L$5634,6,0)</f>
        <v>7.3999999999999996E-2</v>
      </c>
      <c r="O2414" s="2" t="str">
        <f>VLOOKUP($A2414,'[1]23500'!$B$3:$L$5634,7,0)</f>
        <v>Kg</v>
      </c>
      <c r="P2414" s="2">
        <f>VLOOKUP($A2414,'[1]23500'!$B$3:$L$5634,8,0)</f>
        <v>7.4999999999999997E-2</v>
      </c>
      <c r="Q2414" s="2" t="str">
        <f>VLOOKUP($A2414,'[1]23500'!$B$3:$L$5634,10,0)</f>
        <v>Na przewody</v>
      </c>
      <c r="R2414" s="2" t="str">
        <f>VLOOKUP($A2414,'[1]23500'!$B$3:$L$5634,11,0)</f>
        <v>1003</v>
      </c>
    </row>
    <row r="2415" spans="1:18" x14ac:dyDescent="0.3">
      <c r="A2415" s="7" t="s">
        <v>7026</v>
      </c>
      <c r="B2415" s="7" t="s">
        <v>7027</v>
      </c>
      <c r="C2415" s="7" t="s">
        <v>6990</v>
      </c>
      <c r="D2415" s="7" t="s">
        <v>7028</v>
      </c>
      <c r="E2415" s="7">
        <f t="shared" si="37"/>
        <v>53.908333333333331</v>
      </c>
      <c r="F2415" s="7">
        <v>64.69</v>
      </c>
      <c r="G2415" s="7" t="s">
        <v>544</v>
      </c>
      <c r="H2415" s="7" t="s">
        <v>539</v>
      </c>
      <c r="I2415" s="2" t="str">
        <f>VLOOKUP($A2415,'[1]23500'!$B$3:$L$5634,1,0)</f>
        <v>PT-02030K</v>
      </c>
      <c r="J2415" s="2" t="str">
        <f>VLOOKUP($A2415,'[1]23500'!$B$3:$L$5634,2,0)</f>
        <v>PT 02/30  OZNACZNIK Z KIESZENIA 30 mm  (500 szt.)</v>
      </c>
      <c r="K2415" s="2" t="str">
        <f>VLOOKUP($A2415,'[1]23500'!$B$3:$L$5634,3,0)</f>
        <v>karton</v>
      </c>
      <c r="L2415" s="2" t="str">
        <f>VLOOKUP($A2415,'[1]23500'!$B$3:$L$5634,4,0)</f>
        <v>3926909700</v>
      </c>
      <c r="M2415" s="2" t="str">
        <f>VLOOKUP($A2415,'[1]23500'!$B$3:$L$5634,5,0)</f>
        <v>7330417055243</v>
      </c>
      <c r="N2415" s="2">
        <f>VLOOKUP($A2415,'[1]23500'!$B$3:$L$5634,6,0)</f>
        <v>0.247</v>
      </c>
      <c r="O2415" s="2" t="str">
        <f>VLOOKUP($A2415,'[1]23500'!$B$3:$L$5634,7,0)</f>
        <v>Kg</v>
      </c>
      <c r="P2415" s="2">
        <f>VLOOKUP($A2415,'[1]23500'!$B$3:$L$5634,8,0)</f>
        <v>0.28899999999999998</v>
      </c>
      <c r="Q2415" s="2" t="str">
        <f>VLOOKUP($A2415,'[1]23500'!$B$3:$L$5634,10,0)</f>
        <v>Na przewody</v>
      </c>
      <c r="R2415" s="2" t="str">
        <f>VLOOKUP($A2415,'[1]23500'!$B$3:$L$5634,11,0)</f>
        <v>1003</v>
      </c>
    </row>
    <row r="2416" spans="1:18" x14ac:dyDescent="0.3">
      <c r="A2416" s="7" t="s">
        <v>7029</v>
      </c>
      <c r="B2416" s="7" t="s">
        <v>7030</v>
      </c>
      <c r="C2416" s="7" t="s">
        <v>1420</v>
      </c>
      <c r="D2416" s="7" t="s">
        <v>7031</v>
      </c>
      <c r="E2416" s="7">
        <f t="shared" si="37"/>
        <v>12.033333333333333</v>
      </c>
      <c r="F2416" s="7">
        <v>14.44</v>
      </c>
      <c r="G2416" s="7" t="s">
        <v>544</v>
      </c>
      <c r="H2416" s="7" t="s">
        <v>539</v>
      </c>
      <c r="I2416" s="2" t="str">
        <f>VLOOKUP($A2416,'[1]23500'!$B$3:$L$5634,1,0)</f>
        <v>PT-10015A</v>
      </c>
      <c r="J2416" s="2" t="str">
        <f>VLOOKUP($A2416,'[1]23500'!$B$3:$L$5634,2,0)</f>
        <v>PT 10/15 OZNACZNIK Z KIESZENIA 15 mm  (200 szt.)</v>
      </c>
      <c r="K2416" s="2" t="str">
        <f>VLOOKUP($A2416,'[1]23500'!$B$3:$L$5634,3,0)</f>
        <v>paczka</v>
      </c>
      <c r="L2416" s="2" t="str">
        <f>VLOOKUP($A2416,'[1]23500'!$B$3:$L$5634,4,0)</f>
        <v>3926909700</v>
      </c>
      <c r="M2416" s="2" t="str">
        <f>VLOOKUP($A2416,'[1]23500'!$B$3:$L$5634,5,0)</f>
        <v>7330417018958</v>
      </c>
      <c r="N2416" s="2">
        <f>VLOOKUP($A2416,'[1]23500'!$B$3:$L$5634,6,0)</f>
        <v>6.4000000000000001E-2</v>
      </c>
      <c r="O2416" s="2" t="str">
        <f>VLOOKUP($A2416,'[1]23500'!$B$3:$L$5634,7,0)</f>
        <v>Kg</v>
      </c>
      <c r="P2416" s="2">
        <f>VLOOKUP($A2416,'[1]23500'!$B$3:$L$5634,8,0)</f>
        <v>6.5000000000000002E-2</v>
      </c>
      <c r="Q2416" s="2" t="str">
        <f>VLOOKUP($A2416,'[1]23500'!$B$3:$L$5634,10,0)</f>
        <v>Na przewody</v>
      </c>
      <c r="R2416" s="2" t="str">
        <f>VLOOKUP($A2416,'[1]23500'!$B$3:$L$5634,11,0)</f>
        <v>1003</v>
      </c>
    </row>
    <row r="2417" spans="1:18" x14ac:dyDescent="0.3">
      <c r="A2417" s="7" t="s">
        <v>7032</v>
      </c>
      <c r="B2417" s="7" t="s">
        <v>7033</v>
      </c>
      <c r="C2417" s="7" t="s">
        <v>1420</v>
      </c>
      <c r="D2417" s="7" t="s">
        <v>7034</v>
      </c>
      <c r="E2417" s="7">
        <f t="shared" si="37"/>
        <v>16.016666666666666</v>
      </c>
      <c r="F2417" s="7">
        <v>19.22</v>
      </c>
      <c r="G2417" s="7" t="s">
        <v>544</v>
      </c>
      <c r="H2417" s="7" t="s">
        <v>539</v>
      </c>
      <c r="I2417" s="2" t="str">
        <f>VLOOKUP($A2417,'[1]23500'!$B$3:$L$5634,1,0)</f>
        <v>PT-10021A</v>
      </c>
      <c r="J2417" s="2" t="str">
        <f>VLOOKUP($A2417,'[1]23500'!$B$3:$L$5634,2,0)</f>
        <v>PT 10/21 OZNACZNIK Z KIESZENIA 21 mm  (200 szt.)</v>
      </c>
      <c r="K2417" s="2" t="str">
        <f>VLOOKUP($A2417,'[1]23500'!$B$3:$L$5634,3,0)</f>
        <v>paczka</v>
      </c>
      <c r="L2417" s="2" t="str">
        <f>VLOOKUP($A2417,'[1]23500'!$B$3:$L$5634,4,0)</f>
        <v>3926909700</v>
      </c>
      <c r="M2417" s="2" t="str">
        <f>VLOOKUP($A2417,'[1]23500'!$B$3:$L$5634,5,0)</f>
        <v>7330417018965</v>
      </c>
      <c r="N2417" s="2">
        <f>VLOOKUP($A2417,'[1]23500'!$B$3:$L$5634,6,0)</f>
        <v>7.1999999999999995E-2</v>
      </c>
      <c r="O2417" s="2" t="str">
        <f>VLOOKUP($A2417,'[1]23500'!$B$3:$L$5634,7,0)</f>
        <v>Kg</v>
      </c>
      <c r="P2417" s="2">
        <f>VLOOKUP($A2417,'[1]23500'!$B$3:$L$5634,8,0)</f>
        <v>7.2999999999999995E-2</v>
      </c>
      <c r="Q2417" s="2" t="str">
        <f>VLOOKUP($A2417,'[1]23500'!$B$3:$L$5634,10,0)</f>
        <v>Na przewody</v>
      </c>
      <c r="R2417" s="2" t="str">
        <f>VLOOKUP($A2417,'[1]23500'!$B$3:$L$5634,11,0)</f>
        <v>1003</v>
      </c>
    </row>
    <row r="2418" spans="1:18" x14ac:dyDescent="0.3">
      <c r="A2418" s="7" t="s">
        <v>7035</v>
      </c>
      <c r="B2418" s="7" t="s">
        <v>7036</v>
      </c>
      <c r="C2418" s="7" t="s">
        <v>6990</v>
      </c>
      <c r="D2418" s="7" t="s">
        <v>7037</v>
      </c>
      <c r="E2418" s="7">
        <f t="shared" si="37"/>
        <v>53.908333333333331</v>
      </c>
      <c r="F2418" s="7">
        <v>64.69</v>
      </c>
      <c r="G2418" s="7" t="s">
        <v>544</v>
      </c>
      <c r="H2418" s="7" t="s">
        <v>539</v>
      </c>
      <c r="I2418" s="2" t="str">
        <f>VLOOKUP($A2418,'[1]23500'!$B$3:$L$5634,1,0)</f>
        <v>PT-10030K</v>
      </c>
      <c r="J2418" s="2" t="str">
        <f>VLOOKUP($A2418,'[1]23500'!$B$3:$L$5634,2,0)</f>
        <v>PT 10/30  OZNACZNIK Z KIESZENIA 30 mm  (500 szt.)</v>
      </c>
      <c r="K2418" s="2" t="str">
        <f>VLOOKUP($A2418,'[1]23500'!$B$3:$L$5634,3,0)</f>
        <v>karton</v>
      </c>
      <c r="L2418" s="2" t="str">
        <f>VLOOKUP($A2418,'[1]23500'!$B$3:$L$5634,4,0)</f>
        <v>3926909700</v>
      </c>
      <c r="M2418" s="2" t="str">
        <f>VLOOKUP($A2418,'[1]23500'!$B$3:$L$5634,5,0)</f>
        <v>7330417055267</v>
      </c>
      <c r="N2418" s="2">
        <f>VLOOKUP($A2418,'[1]23500'!$B$3:$L$5634,6,0)</f>
        <v>0.318</v>
      </c>
      <c r="O2418" s="2" t="str">
        <f>VLOOKUP($A2418,'[1]23500'!$B$3:$L$5634,7,0)</f>
        <v>Kg</v>
      </c>
      <c r="P2418" s="2">
        <f>VLOOKUP($A2418,'[1]23500'!$B$3:$L$5634,8,0)</f>
        <v>0.36</v>
      </c>
      <c r="Q2418" s="2" t="str">
        <f>VLOOKUP($A2418,'[1]23500'!$B$3:$L$5634,10,0)</f>
        <v>Na przewody</v>
      </c>
      <c r="R2418" s="2" t="str">
        <f>VLOOKUP($A2418,'[1]23500'!$B$3:$L$5634,11,0)</f>
        <v>1003</v>
      </c>
    </row>
    <row r="2419" spans="1:18" x14ac:dyDescent="0.3">
      <c r="A2419" s="7" t="s">
        <v>7038</v>
      </c>
      <c r="B2419" s="7" t="s">
        <v>7039</v>
      </c>
      <c r="C2419" s="7" t="s">
        <v>680</v>
      </c>
      <c r="D2419" s="7" t="s">
        <v>7040</v>
      </c>
      <c r="E2419" s="7">
        <f t="shared" si="37"/>
        <v>7.9916666666666671</v>
      </c>
      <c r="F2419" s="7">
        <v>9.59</v>
      </c>
      <c r="G2419" s="7" t="s">
        <v>544</v>
      </c>
      <c r="H2419" s="7" t="s">
        <v>539</v>
      </c>
      <c r="I2419" s="2" t="str">
        <f>VLOOKUP($A2419,'[1]23500'!$B$3:$L$5634,1,0)</f>
        <v>PT-20015A</v>
      </c>
      <c r="J2419" s="2" t="str">
        <f>VLOOKUP($A2419,'[1]23500'!$B$3:$L$5634,2,0)</f>
        <v>PT 20/15  OZNACZNIK Z KIESZENIA 15 mm  (100 szt.)</v>
      </c>
      <c r="K2419" s="2" t="str">
        <f>VLOOKUP($A2419,'[1]23500'!$B$3:$L$5634,3,0)</f>
        <v>paczka</v>
      </c>
      <c r="L2419" s="2" t="str">
        <f>VLOOKUP($A2419,'[1]23500'!$B$3:$L$5634,4,0)</f>
        <v>3926909700</v>
      </c>
      <c r="M2419" s="2" t="str">
        <f>VLOOKUP($A2419,'[1]23500'!$B$3:$L$5634,5,0)</f>
        <v>7330417018972</v>
      </c>
      <c r="N2419" s="2">
        <f>VLOOKUP($A2419,'[1]23500'!$B$3:$L$5634,6,0)</f>
        <v>5.5E-2</v>
      </c>
      <c r="O2419" s="2" t="str">
        <f>VLOOKUP($A2419,'[1]23500'!$B$3:$L$5634,7,0)</f>
        <v>Kg</v>
      </c>
      <c r="P2419" s="2">
        <f>VLOOKUP($A2419,'[1]23500'!$B$3:$L$5634,8,0)</f>
        <v>5.6000000000000001E-2</v>
      </c>
      <c r="Q2419" s="2" t="str">
        <f>VLOOKUP($A2419,'[1]23500'!$B$3:$L$5634,10,0)</f>
        <v>Na przewody</v>
      </c>
      <c r="R2419" s="2" t="str">
        <f>VLOOKUP($A2419,'[1]23500'!$B$3:$L$5634,11,0)</f>
        <v>1003</v>
      </c>
    </row>
    <row r="2420" spans="1:18" x14ac:dyDescent="0.3">
      <c r="A2420" s="7" t="s">
        <v>7041</v>
      </c>
      <c r="B2420" s="7" t="s">
        <v>7042</v>
      </c>
      <c r="C2420" s="7" t="s">
        <v>680</v>
      </c>
      <c r="D2420" s="7" t="s">
        <v>7043</v>
      </c>
      <c r="E2420" s="7">
        <f t="shared" si="37"/>
        <v>12.033333333333333</v>
      </c>
      <c r="F2420" s="7">
        <v>14.44</v>
      </c>
      <c r="G2420" s="7" t="s">
        <v>544</v>
      </c>
      <c r="H2420" s="7" t="s">
        <v>539</v>
      </c>
      <c r="I2420" s="2" t="str">
        <f>VLOOKUP($A2420,'[1]23500'!$B$3:$L$5634,1,0)</f>
        <v>PT-20021A</v>
      </c>
      <c r="J2420" s="2" t="str">
        <f>VLOOKUP($A2420,'[1]23500'!$B$3:$L$5634,2,0)</f>
        <v>PT 20/21  OZNACZNIK Z KIESZENIA 21 mm  (100 szt.)</v>
      </c>
      <c r="K2420" s="2" t="str">
        <f>VLOOKUP($A2420,'[1]23500'!$B$3:$L$5634,3,0)</f>
        <v>paczka</v>
      </c>
      <c r="L2420" s="2" t="str">
        <f>VLOOKUP($A2420,'[1]23500'!$B$3:$L$5634,4,0)</f>
        <v>3926909700</v>
      </c>
      <c r="M2420" s="2" t="str">
        <f>VLOOKUP($A2420,'[1]23500'!$B$3:$L$5634,5,0)</f>
        <v>7330417018989</v>
      </c>
      <c r="N2420" s="2">
        <f>VLOOKUP($A2420,'[1]23500'!$B$3:$L$5634,6,0)</f>
        <v>7.8E-2</v>
      </c>
      <c r="O2420" s="2" t="str">
        <f>VLOOKUP($A2420,'[1]23500'!$B$3:$L$5634,7,0)</f>
        <v>Kg</v>
      </c>
      <c r="P2420" s="2">
        <f>VLOOKUP($A2420,'[1]23500'!$B$3:$L$5634,8,0)</f>
        <v>0.08</v>
      </c>
      <c r="Q2420" s="2" t="str">
        <f>VLOOKUP($A2420,'[1]23500'!$B$3:$L$5634,10,0)</f>
        <v>Na przewody</v>
      </c>
      <c r="R2420" s="2" t="str">
        <f>VLOOKUP($A2420,'[1]23500'!$B$3:$L$5634,11,0)</f>
        <v>1003</v>
      </c>
    </row>
    <row r="2421" spans="1:18" x14ac:dyDescent="0.3">
      <c r="A2421" s="7" t="s">
        <v>7044</v>
      </c>
      <c r="B2421" s="7" t="s">
        <v>7045</v>
      </c>
      <c r="C2421" s="7" t="s">
        <v>7009</v>
      </c>
      <c r="D2421" s="7" t="s">
        <v>7046</v>
      </c>
      <c r="E2421" s="7">
        <f t="shared" si="37"/>
        <v>28.908333333333331</v>
      </c>
      <c r="F2421" s="7">
        <v>34.69</v>
      </c>
      <c r="G2421" s="7" t="s">
        <v>544</v>
      </c>
      <c r="H2421" s="7" t="s">
        <v>539</v>
      </c>
      <c r="I2421" s="2" t="str">
        <f>VLOOKUP($A2421,'[1]23500'!$B$3:$L$5634,1,0)</f>
        <v>PT-20030K</v>
      </c>
      <c r="J2421" s="2" t="str">
        <f>VLOOKUP($A2421,'[1]23500'!$B$3:$L$5634,2,0)</f>
        <v>PT 20/30  OZNACZNIK Z KIESZENIA 30 mm  (200 szt.)</v>
      </c>
      <c r="K2421" s="2" t="str">
        <f>VLOOKUP($A2421,'[1]23500'!$B$3:$L$5634,3,0)</f>
        <v>karton</v>
      </c>
      <c r="L2421" s="2" t="str">
        <f>VLOOKUP($A2421,'[1]23500'!$B$3:$L$5634,4,0)</f>
        <v>3926909700</v>
      </c>
      <c r="M2421" s="2" t="str">
        <f>VLOOKUP($A2421,'[1]23500'!$B$3:$L$5634,5,0)</f>
        <v>7330417055304</v>
      </c>
      <c r="N2421" s="2">
        <f>VLOOKUP($A2421,'[1]23500'!$B$3:$L$5634,6,0)</f>
        <v>0.22600000000000001</v>
      </c>
      <c r="O2421" s="2" t="str">
        <f>VLOOKUP($A2421,'[1]23500'!$B$3:$L$5634,7,0)</f>
        <v>Kg</v>
      </c>
      <c r="P2421" s="2">
        <f>VLOOKUP($A2421,'[1]23500'!$B$3:$L$5634,8,0)</f>
        <v>0.26800000000000002</v>
      </c>
      <c r="Q2421" s="2" t="str">
        <f>VLOOKUP($A2421,'[1]23500'!$B$3:$L$5634,10,0)</f>
        <v>Na przewody</v>
      </c>
      <c r="R2421" s="2" t="str">
        <f>VLOOKUP($A2421,'[1]23500'!$B$3:$L$5634,11,0)</f>
        <v>1003</v>
      </c>
    </row>
    <row r="2422" spans="1:18" x14ac:dyDescent="0.3">
      <c r="A2422" s="7" t="s">
        <v>7047</v>
      </c>
      <c r="B2422" s="7" t="s">
        <v>7048</v>
      </c>
      <c r="C2422" s="7" t="s">
        <v>910</v>
      </c>
      <c r="D2422" s="7" t="s">
        <v>7049</v>
      </c>
      <c r="E2422" s="7">
        <f t="shared" si="37"/>
        <v>6.7583333333333329</v>
      </c>
      <c r="F2422" s="7">
        <v>8.11</v>
      </c>
      <c r="G2422" s="7" t="s">
        <v>544</v>
      </c>
      <c r="H2422" s="7" t="s">
        <v>539</v>
      </c>
      <c r="I2422" s="2" t="str">
        <f>VLOOKUP($A2422,'[1]23500'!$B$3:$L$5634,1,0)</f>
        <v>PT-30015A</v>
      </c>
      <c r="J2422" s="2" t="str">
        <f>VLOOKUP($A2422,'[1]23500'!$B$3:$L$5634,2,0)</f>
        <v>PT 30/15  OZNACZNIK Z KIESZENIA 15 mm  (50 szt.)</v>
      </c>
      <c r="K2422" s="2" t="str">
        <f>VLOOKUP($A2422,'[1]23500'!$B$3:$L$5634,3,0)</f>
        <v>paczka</v>
      </c>
      <c r="L2422" s="2" t="str">
        <f>VLOOKUP($A2422,'[1]23500'!$B$3:$L$5634,4,0)</f>
        <v>3926909700</v>
      </c>
      <c r="M2422" s="2" t="str">
        <f>VLOOKUP($A2422,'[1]23500'!$B$3:$L$5634,5,0)</f>
        <v>7330417018996</v>
      </c>
      <c r="N2422" s="2">
        <f>VLOOKUP($A2422,'[1]23500'!$B$3:$L$5634,6,0)</f>
        <v>0.05</v>
      </c>
      <c r="O2422" s="2" t="str">
        <f>VLOOKUP($A2422,'[1]23500'!$B$3:$L$5634,7,0)</f>
        <v>Kg</v>
      </c>
      <c r="P2422" s="2">
        <f>VLOOKUP($A2422,'[1]23500'!$B$3:$L$5634,8,0)</f>
        <v>0.06</v>
      </c>
      <c r="Q2422" s="2" t="str">
        <f>VLOOKUP($A2422,'[1]23500'!$B$3:$L$5634,10,0)</f>
        <v>Na przewody</v>
      </c>
      <c r="R2422" s="2" t="str">
        <f>VLOOKUP($A2422,'[1]23500'!$B$3:$L$5634,11,0)</f>
        <v>1003</v>
      </c>
    </row>
    <row r="2423" spans="1:18" x14ac:dyDescent="0.3">
      <c r="A2423" s="7" t="s">
        <v>7050</v>
      </c>
      <c r="B2423" s="7" t="s">
        <v>7051</v>
      </c>
      <c r="C2423" s="7" t="s">
        <v>910</v>
      </c>
      <c r="D2423" s="7" t="s">
        <v>7052</v>
      </c>
      <c r="E2423" s="7">
        <f t="shared" si="37"/>
        <v>8.9749999999999996</v>
      </c>
      <c r="F2423" s="7">
        <v>10.77</v>
      </c>
      <c r="G2423" s="7" t="s">
        <v>544</v>
      </c>
      <c r="H2423" s="7" t="s">
        <v>539</v>
      </c>
      <c r="I2423" s="2" t="str">
        <f>VLOOKUP($A2423,'[1]23500'!$B$3:$L$5634,1,0)</f>
        <v>PT-30021A</v>
      </c>
      <c r="J2423" s="2" t="str">
        <f>VLOOKUP($A2423,'[1]23500'!$B$3:$L$5634,2,0)</f>
        <v>PT 30/21  OZNACZNIK Z KIESZENIA 21 mm  (50 szt.)</v>
      </c>
      <c r="K2423" s="2" t="str">
        <f>VLOOKUP($A2423,'[1]23500'!$B$3:$L$5634,3,0)</f>
        <v>paczka</v>
      </c>
      <c r="L2423" s="2" t="str">
        <f>VLOOKUP($A2423,'[1]23500'!$B$3:$L$5634,4,0)</f>
        <v>3926909700</v>
      </c>
      <c r="M2423" s="2" t="str">
        <f>VLOOKUP($A2423,'[1]23500'!$B$3:$L$5634,5,0)</f>
        <v>7330417019009</v>
      </c>
      <c r="N2423" s="2">
        <f>VLOOKUP($A2423,'[1]23500'!$B$3:$L$5634,6,0)</f>
        <v>6.7000000000000004E-2</v>
      </c>
      <c r="O2423" s="2" t="str">
        <f>VLOOKUP($A2423,'[1]23500'!$B$3:$L$5634,7,0)</f>
        <v>Kg</v>
      </c>
      <c r="P2423" s="2">
        <f>VLOOKUP($A2423,'[1]23500'!$B$3:$L$5634,8,0)</f>
        <v>6.8000000000000005E-2</v>
      </c>
      <c r="Q2423" s="2" t="str">
        <f>VLOOKUP($A2423,'[1]23500'!$B$3:$L$5634,10,0)</f>
        <v>Na przewody</v>
      </c>
      <c r="R2423" s="2" t="str">
        <f>VLOOKUP($A2423,'[1]23500'!$B$3:$L$5634,11,0)</f>
        <v>1003</v>
      </c>
    </row>
    <row r="2424" spans="1:18" x14ac:dyDescent="0.3">
      <c r="A2424" s="7" t="s">
        <v>7053</v>
      </c>
      <c r="B2424" s="7" t="s">
        <v>7054</v>
      </c>
      <c r="C2424" s="7" t="s">
        <v>7009</v>
      </c>
      <c r="D2424" s="7" t="s">
        <v>7055</v>
      </c>
      <c r="E2424" s="7">
        <f t="shared" si="37"/>
        <v>52.125</v>
      </c>
      <c r="F2424" s="7">
        <v>62.55</v>
      </c>
      <c r="G2424" s="7" t="s">
        <v>544</v>
      </c>
      <c r="H2424" s="7" t="s">
        <v>539</v>
      </c>
      <c r="I2424" s="2" t="str">
        <f>VLOOKUP($A2424,'[1]23500'!$B$3:$L$5634,1,0)</f>
        <v>PT-30030K</v>
      </c>
      <c r="J2424" s="2" t="str">
        <f>VLOOKUP($A2424,'[1]23500'!$B$3:$L$5634,2,0)</f>
        <v>PT 30/30 OZNACZNIK Z KIESZENIA 30 mm  (200 szt.)</v>
      </c>
      <c r="K2424" s="2" t="str">
        <f>VLOOKUP($A2424,'[1]23500'!$B$3:$L$5634,3,0)</f>
        <v>karton</v>
      </c>
      <c r="L2424" s="2" t="str">
        <f>VLOOKUP($A2424,'[1]23500'!$B$3:$L$5634,4,0)</f>
        <v>3926909700</v>
      </c>
      <c r="M2424" s="2" t="str">
        <f>VLOOKUP($A2424,'[1]23500'!$B$3:$L$5634,5,0)</f>
        <v>7330417055298</v>
      </c>
      <c r="N2424" s="2">
        <f>VLOOKUP($A2424,'[1]23500'!$B$3:$L$5634,6,0)</f>
        <v>0.34599999999999997</v>
      </c>
      <c r="O2424" s="2" t="str">
        <f>VLOOKUP($A2424,'[1]23500'!$B$3:$L$5634,7,0)</f>
        <v>Kg</v>
      </c>
      <c r="P2424" s="2">
        <f>VLOOKUP($A2424,'[1]23500'!$B$3:$L$5634,8,0)</f>
        <v>0.38800000000000001</v>
      </c>
      <c r="Q2424" s="2" t="str">
        <f>VLOOKUP($A2424,'[1]23500'!$B$3:$L$5634,10,0)</f>
        <v>Na przewody</v>
      </c>
      <c r="R2424" s="2" t="str">
        <f>VLOOKUP($A2424,'[1]23500'!$B$3:$L$5634,11,0)</f>
        <v>1003</v>
      </c>
    </row>
    <row r="2425" spans="1:18" x14ac:dyDescent="0.3">
      <c r="A2425" s="7" t="s">
        <v>7056</v>
      </c>
      <c r="B2425" s="7" t="s">
        <v>7057</v>
      </c>
      <c r="C2425" s="7" t="s">
        <v>1420</v>
      </c>
      <c r="D2425" s="7" t="s">
        <v>7058</v>
      </c>
      <c r="E2425" s="7">
        <f t="shared" si="37"/>
        <v>14.641666666666667</v>
      </c>
      <c r="F2425" s="7">
        <v>17.57</v>
      </c>
      <c r="G2425" s="7" t="s">
        <v>544</v>
      </c>
      <c r="H2425" s="7" t="s">
        <v>539</v>
      </c>
      <c r="I2425" s="2" t="str">
        <f>VLOOKUP($A2425,'[1]23500'!$B$3:$L$5634,1,0)</f>
        <v>PTC10015A4</v>
      </c>
      <c r="J2425" s="2" t="str">
        <f>VLOOKUP($A2425,'[1]23500'!$B$3:$L$5634,2,0)</f>
        <v>PTC 10/15 OZN. OTWARTY Z KIESZENIA 15 mm ŻÓŁTY  (200 szt.)</v>
      </c>
      <c r="K2425" s="2" t="str">
        <f>VLOOKUP($A2425,'[1]23500'!$B$3:$L$5634,3,0)</f>
        <v>paczka</v>
      </c>
      <c r="L2425" s="2" t="str">
        <f>VLOOKUP($A2425,'[1]23500'!$B$3:$L$5634,4,0)</f>
        <v>3926909700</v>
      </c>
      <c r="M2425" s="2" t="str">
        <f>VLOOKUP($A2425,'[1]23500'!$B$3:$L$5634,5,0)</f>
        <v>7330417045701</v>
      </c>
      <c r="N2425" s="2">
        <f>VLOOKUP($A2425,'[1]23500'!$B$3:$L$5634,6,0)</f>
        <v>3.7999999999999999E-2</v>
      </c>
      <c r="O2425" s="2" t="str">
        <f>VLOOKUP($A2425,'[1]23500'!$B$3:$L$5634,7,0)</f>
        <v>Kg</v>
      </c>
      <c r="P2425" s="2">
        <f>VLOOKUP($A2425,'[1]23500'!$B$3:$L$5634,8,0)</f>
        <v>3.9E-2</v>
      </c>
      <c r="Q2425" s="2" t="str">
        <f>VLOOKUP($A2425,'[1]23500'!$B$3:$L$5634,10,0)</f>
        <v>Na przewody</v>
      </c>
      <c r="R2425" s="2" t="str">
        <f>VLOOKUP($A2425,'[1]23500'!$B$3:$L$5634,11,0)</f>
        <v>1003</v>
      </c>
    </row>
    <row r="2426" spans="1:18" x14ac:dyDescent="0.3">
      <c r="A2426" s="7" t="s">
        <v>7059</v>
      </c>
      <c r="B2426" s="7" t="s">
        <v>7060</v>
      </c>
      <c r="C2426" s="7" t="s">
        <v>1420</v>
      </c>
      <c r="D2426" s="7" t="s">
        <v>7061</v>
      </c>
      <c r="E2426" s="7">
        <f t="shared" si="37"/>
        <v>14.641666666666667</v>
      </c>
      <c r="F2426" s="7">
        <v>17.57</v>
      </c>
      <c r="G2426" s="7" t="s">
        <v>544</v>
      </c>
      <c r="H2426" s="7" t="s">
        <v>539</v>
      </c>
      <c r="I2426" s="2" t="str">
        <f>VLOOKUP($A2426,'[1]23500'!$B$3:$L$5634,1,0)</f>
        <v>PTC10015A9</v>
      </c>
      <c r="J2426" s="2" t="str">
        <f>VLOOKUP($A2426,'[1]23500'!$B$3:$L$5634,2,0)</f>
        <v>PTC 10/15 OZN. OTWARTY Z KIESZENIA 15 mm BIAŁY  (200 szt.)</v>
      </c>
      <c r="K2426" s="2" t="str">
        <f>VLOOKUP($A2426,'[1]23500'!$B$3:$L$5634,3,0)</f>
        <v>paczka</v>
      </c>
      <c r="L2426" s="2" t="str">
        <f>VLOOKUP($A2426,'[1]23500'!$B$3:$L$5634,4,0)</f>
        <v>3926909700</v>
      </c>
      <c r="M2426" s="2" t="str">
        <f>VLOOKUP($A2426,'[1]23500'!$B$3:$L$5634,5,0)</f>
        <v>7330417045718</v>
      </c>
      <c r="N2426" s="2">
        <f>VLOOKUP($A2426,'[1]23500'!$B$3:$L$5634,6,0)</f>
        <v>3.7999999999999999E-2</v>
      </c>
      <c r="O2426" s="2" t="str">
        <f>VLOOKUP($A2426,'[1]23500'!$B$3:$L$5634,7,0)</f>
        <v>Kg</v>
      </c>
      <c r="P2426" s="2">
        <f>VLOOKUP($A2426,'[1]23500'!$B$3:$L$5634,8,0)</f>
        <v>3.9E-2</v>
      </c>
      <c r="Q2426" s="2" t="str">
        <f>VLOOKUP($A2426,'[1]23500'!$B$3:$L$5634,10,0)</f>
        <v>Na przewody</v>
      </c>
      <c r="R2426" s="2" t="str">
        <f>VLOOKUP($A2426,'[1]23500'!$B$3:$L$5634,11,0)</f>
        <v>1003</v>
      </c>
    </row>
    <row r="2427" spans="1:18" x14ac:dyDescent="0.3">
      <c r="A2427" s="7" t="s">
        <v>7062</v>
      </c>
      <c r="B2427" s="7" t="s">
        <v>7063</v>
      </c>
      <c r="C2427" s="7" t="s">
        <v>1420</v>
      </c>
      <c r="D2427" s="7" t="s">
        <v>7064</v>
      </c>
      <c r="E2427" s="7">
        <f t="shared" si="37"/>
        <v>19.8</v>
      </c>
      <c r="F2427" s="7">
        <v>23.76</v>
      </c>
      <c r="G2427" s="7" t="s">
        <v>544</v>
      </c>
      <c r="H2427" s="7" t="s">
        <v>539</v>
      </c>
      <c r="I2427" s="2" t="str">
        <f>VLOOKUP($A2427,'[1]23500'!$B$3:$L$5634,1,0)</f>
        <v>PTC10021A4</v>
      </c>
      <c r="J2427" s="2" t="str">
        <f>VLOOKUP($A2427,'[1]23500'!$B$3:$L$5634,2,0)</f>
        <v>PTC 10/21 OZN. OTWARTY Z KIESZENIA 21 mm ŻÓŁTY  (200 szt.)</v>
      </c>
      <c r="K2427" s="2" t="str">
        <f>VLOOKUP($A2427,'[1]23500'!$B$3:$L$5634,3,0)</f>
        <v>paczka</v>
      </c>
      <c r="L2427" s="2" t="str">
        <f>VLOOKUP($A2427,'[1]23500'!$B$3:$L$5634,4,0)</f>
        <v>3926909700</v>
      </c>
      <c r="M2427" s="2" t="str">
        <f>VLOOKUP($A2427,'[1]23500'!$B$3:$L$5634,5,0)</f>
        <v>7330417045725</v>
      </c>
      <c r="N2427" s="2">
        <f>VLOOKUP($A2427,'[1]23500'!$B$3:$L$5634,6,0)</f>
        <v>5.3999999999999999E-2</v>
      </c>
      <c r="O2427" s="2" t="str">
        <f>VLOOKUP($A2427,'[1]23500'!$B$3:$L$5634,7,0)</f>
        <v>Kg</v>
      </c>
      <c r="P2427" s="2">
        <f>VLOOKUP($A2427,'[1]23500'!$B$3:$L$5634,8,0)</f>
        <v>5.5E-2</v>
      </c>
      <c r="Q2427" s="2" t="str">
        <f>VLOOKUP($A2427,'[1]23500'!$B$3:$L$5634,10,0)</f>
        <v>Na przewody</v>
      </c>
      <c r="R2427" s="2" t="str">
        <f>VLOOKUP($A2427,'[1]23500'!$B$3:$L$5634,11,0)</f>
        <v>1003</v>
      </c>
    </row>
    <row r="2428" spans="1:18" x14ac:dyDescent="0.3">
      <c r="A2428" s="7" t="s">
        <v>7065</v>
      </c>
      <c r="B2428" s="7" t="s">
        <v>7066</v>
      </c>
      <c r="C2428" s="7" t="s">
        <v>1420</v>
      </c>
      <c r="D2428" s="7" t="s">
        <v>7067</v>
      </c>
      <c r="E2428" s="7">
        <f t="shared" si="37"/>
        <v>19.8</v>
      </c>
      <c r="F2428" s="7">
        <v>23.76</v>
      </c>
      <c r="G2428" s="7" t="s">
        <v>544</v>
      </c>
      <c r="H2428" s="7" t="s">
        <v>539</v>
      </c>
      <c r="I2428" s="2" t="str">
        <f>VLOOKUP($A2428,'[1]23500'!$B$3:$L$5634,1,0)</f>
        <v>PTC10021A9</v>
      </c>
      <c r="J2428" s="2" t="str">
        <f>VLOOKUP($A2428,'[1]23500'!$B$3:$L$5634,2,0)</f>
        <v>PTC 10/21 OZN. OTWARTY Z KIESZENIA 21 mm BIAŁY  (200 szt.)</v>
      </c>
      <c r="K2428" s="2" t="str">
        <f>VLOOKUP($A2428,'[1]23500'!$B$3:$L$5634,3,0)</f>
        <v>paczka</v>
      </c>
      <c r="L2428" s="2" t="str">
        <f>VLOOKUP($A2428,'[1]23500'!$B$3:$L$5634,4,0)</f>
        <v>3926909700</v>
      </c>
      <c r="M2428" s="2" t="str">
        <f>VLOOKUP($A2428,'[1]23500'!$B$3:$L$5634,5,0)</f>
        <v>7330417045732</v>
      </c>
      <c r="N2428" s="2">
        <f>VLOOKUP($A2428,'[1]23500'!$B$3:$L$5634,6,0)</f>
        <v>5.3999999999999999E-2</v>
      </c>
      <c r="O2428" s="2" t="str">
        <f>VLOOKUP($A2428,'[1]23500'!$B$3:$L$5634,7,0)</f>
        <v>Kg</v>
      </c>
      <c r="P2428" s="2">
        <f>VLOOKUP($A2428,'[1]23500'!$B$3:$L$5634,8,0)</f>
        <v>5.5E-2</v>
      </c>
      <c r="Q2428" s="2" t="str">
        <f>VLOOKUP($A2428,'[1]23500'!$B$3:$L$5634,10,0)</f>
        <v>Na przewody</v>
      </c>
      <c r="R2428" s="2" t="str">
        <f>VLOOKUP($A2428,'[1]23500'!$B$3:$L$5634,11,0)</f>
        <v>1003</v>
      </c>
    </row>
    <row r="2429" spans="1:18" x14ac:dyDescent="0.3">
      <c r="A2429" s="7" t="s">
        <v>7068</v>
      </c>
      <c r="B2429" s="7" t="s">
        <v>7069</v>
      </c>
      <c r="C2429" s="7" t="s">
        <v>1420</v>
      </c>
      <c r="D2429" s="7" t="s">
        <v>7070</v>
      </c>
      <c r="E2429" s="7">
        <f t="shared" si="37"/>
        <v>27.983333333333334</v>
      </c>
      <c r="F2429" s="7">
        <v>33.58</v>
      </c>
      <c r="G2429" s="7" t="s">
        <v>544</v>
      </c>
      <c r="H2429" s="7" t="s">
        <v>539</v>
      </c>
      <c r="I2429" s="2" t="str">
        <f>VLOOKUP($A2429,'[1]23500'!$B$3:$L$5634,1,0)</f>
        <v>PTC10030A4</v>
      </c>
      <c r="J2429" s="2" t="str">
        <f>VLOOKUP($A2429,'[1]23500'!$B$3:$L$5634,2,0)</f>
        <v>PTC 10/30 OZN. OTWARTY Z KIESZENIA 30 mm ŻÓŁTY  (200 szt.)</v>
      </c>
      <c r="K2429" s="2" t="str">
        <f>VLOOKUP($A2429,'[1]23500'!$B$3:$L$5634,3,0)</f>
        <v>paczka</v>
      </c>
      <c r="L2429" s="2" t="str">
        <f>VLOOKUP($A2429,'[1]23500'!$B$3:$L$5634,4,0)</f>
        <v>3926909700</v>
      </c>
      <c r="M2429" s="2" t="str">
        <f>VLOOKUP($A2429,'[1]23500'!$B$3:$L$5634,5,0)</f>
        <v>7330417045749</v>
      </c>
      <c r="N2429" s="2">
        <f>VLOOKUP($A2429,'[1]23500'!$B$3:$L$5634,6,0)</f>
        <v>6.9000000000000006E-2</v>
      </c>
      <c r="O2429" s="2" t="str">
        <f>VLOOKUP($A2429,'[1]23500'!$B$3:$L$5634,7,0)</f>
        <v>Kg</v>
      </c>
      <c r="P2429" s="2">
        <f>VLOOKUP($A2429,'[1]23500'!$B$3:$L$5634,8,0)</f>
        <v>7.0000000000000007E-2</v>
      </c>
      <c r="Q2429" s="2" t="str">
        <f>VLOOKUP($A2429,'[1]23500'!$B$3:$L$5634,10,0)</f>
        <v>Na przewody</v>
      </c>
      <c r="R2429" s="2" t="str">
        <f>VLOOKUP($A2429,'[1]23500'!$B$3:$L$5634,11,0)</f>
        <v>1003</v>
      </c>
    </row>
    <row r="2430" spans="1:18" x14ac:dyDescent="0.3">
      <c r="A2430" s="7" t="s">
        <v>7071</v>
      </c>
      <c r="B2430" s="7" t="s">
        <v>7072</v>
      </c>
      <c r="C2430" s="7" t="s">
        <v>1420</v>
      </c>
      <c r="D2430" s="7" t="s">
        <v>7073</v>
      </c>
      <c r="E2430" s="7">
        <f t="shared" si="37"/>
        <v>27.983333333333334</v>
      </c>
      <c r="F2430" s="7">
        <v>33.58</v>
      </c>
      <c r="G2430" s="7" t="s">
        <v>544</v>
      </c>
      <c r="H2430" s="7" t="s">
        <v>539</v>
      </c>
      <c r="I2430" s="2" t="str">
        <f>VLOOKUP($A2430,'[1]23500'!$B$3:$L$5634,1,0)</f>
        <v>PTC10030A9</v>
      </c>
      <c r="J2430" s="2" t="str">
        <f>VLOOKUP($A2430,'[1]23500'!$B$3:$L$5634,2,0)</f>
        <v>PTC 10/30 OZN. OTWARTY  Z KIESZENIA 30 mm BIAŁY  (200 szt.)</v>
      </c>
      <c r="K2430" s="2" t="str">
        <f>VLOOKUP($A2430,'[1]23500'!$B$3:$L$5634,3,0)</f>
        <v>paczka</v>
      </c>
      <c r="L2430" s="2" t="str">
        <f>VLOOKUP($A2430,'[1]23500'!$B$3:$L$5634,4,0)</f>
        <v>3926909700</v>
      </c>
      <c r="M2430" s="2" t="str">
        <f>VLOOKUP($A2430,'[1]23500'!$B$3:$L$5634,5,0)</f>
        <v>7330417045756</v>
      </c>
      <c r="N2430" s="2">
        <f>VLOOKUP($A2430,'[1]23500'!$B$3:$L$5634,6,0)</f>
        <v>6.9000000000000006E-2</v>
      </c>
      <c r="O2430" s="2" t="str">
        <f>VLOOKUP($A2430,'[1]23500'!$B$3:$L$5634,7,0)</f>
        <v>Kg</v>
      </c>
      <c r="P2430" s="2">
        <f>VLOOKUP($A2430,'[1]23500'!$B$3:$L$5634,8,0)</f>
        <v>7.0000000000000007E-2</v>
      </c>
      <c r="Q2430" s="2" t="str">
        <f>VLOOKUP($A2430,'[1]23500'!$B$3:$L$5634,10,0)</f>
        <v>Na przewody</v>
      </c>
      <c r="R2430" s="2" t="str">
        <f>VLOOKUP($A2430,'[1]23500'!$B$3:$L$5634,11,0)</f>
        <v>1003</v>
      </c>
    </row>
    <row r="2431" spans="1:18" x14ac:dyDescent="0.3">
      <c r="A2431" s="7" t="s">
        <v>7074</v>
      </c>
      <c r="B2431" s="7" t="s">
        <v>7075</v>
      </c>
      <c r="C2431" s="7" t="s">
        <v>1420</v>
      </c>
      <c r="D2431" s="7" t="s">
        <v>7076</v>
      </c>
      <c r="E2431" s="7">
        <f t="shared" si="37"/>
        <v>14.641666666666667</v>
      </c>
      <c r="F2431" s="7">
        <v>17.57</v>
      </c>
      <c r="G2431" s="7" t="s">
        <v>544</v>
      </c>
      <c r="H2431" s="7" t="s">
        <v>539</v>
      </c>
      <c r="I2431" s="2" t="str">
        <f>VLOOKUP($A2431,'[1]23500'!$B$3:$L$5634,1,0)</f>
        <v>PTC20015A4</v>
      </c>
      <c r="J2431" s="2" t="str">
        <f>VLOOKUP($A2431,'[1]23500'!$B$3:$L$5634,2,0)</f>
        <v>PTC 20/15 OZN. OTWARTY  Z KIESZENIA 15 mm ŻÓŁTY  (200 szt.)</v>
      </c>
      <c r="K2431" s="2" t="str">
        <f>VLOOKUP($A2431,'[1]23500'!$B$3:$L$5634,3,0)</f>
        <v>paczka</v>
      </c>
      <c r="L2431" s="2" t="str">
        <f>VLOOKUP($A2431,'[1]23500'!$B$3:$L$5634,4,0)</f>
        <v>3926909700</v>
      </c>
      <c r="M2431" s="2" t="str">
        <f>VLOOKUP($A2431,'[1]23500'!$B$3:$L$5634,5,0)</f>
        <v>7330417045763</v>
      </c>
      <c r="N2431" s="2">
        <f>VLOOKUP($A2431,'[1]23500'!$B$3:$L$5634,6,0)</f>
        <v>0.05</v>
      </c>
      <c r="O2431" s="2" t="str">
        <f>VLOOKUP($A2431,'[1]23500'!$B$3:$L$5634,7,0)</f>
        <v>Kg</v>
      </c>
      <c r="P2431" s="2">
        <f>VLOOKUP($A2431,'[1]23500'!$B$3:$L$5634,8,0)</f>
        <v>5.0999999999999997E-2</v>
      </c>
      <c r="Q2431" s="2" t="str">
        <f>VLOOKUP($A2431,'[1]23500'!$B$3:$L$5634,10,0)</f>
        <v>Na przewody</v>
      </c>
      <c r="R2431" s="2" t="str">
        <f>VLOOKUP($A2431,'[1]23500'!$B$3:$L$5634,11,0)</f>
        <v>1003</v>
      </c>
    </row>
    <row r="2432" spans="1:18" x14ac:dyDescent="0.3">
      <c r="A2432" s="7" t="s">
        <v>7077</v>
      </c>
      <c r="B2432" s="7" t="s">
        <v>7078</v>
      </c>
      <c r="C2432" s="7" t="s">
        <v>1420</v>
      </c>
      <c r="D2432" s="7" t="s">
        <v>7079</v>
      </c>
      <c r="E2432" s="7">
        <f t="shared" si="37"/>
        <v>14.641666666666667</v>
      </c>
      <c r="F2432" s="7">
        <v>17.57</v>
      </c>
      <c r="G2432" s="7" t="s">
        <v>544</v>
      </c>
      <c r="H2432" s="7" t="s">
        <v>539</v>
      </c>
      <c r="I2432" s="2" t="str">
        <f>VLOOKUP($A2432,'[1]23500'!$B$3:$L$5634,1,0)</f>
        <v>PTC20015A9</v>
      </c>
      <c r="J2432" s="2" t="str">
        <f>VLOOKUP($A2432,'[1]23500'!$B$3:$L$5634,2,0)</f>
        <v>PTC 20/15 OZN. OTWARTY  Z KIESZENIA 15 mm BIAŁY  (200 szt.)</v>
      </c>
      <c r="K2432" s="2" t="str">
        <f>VLOOKUP($A2432,'[1]23500'!$B$3:$L$5634,3,0)</f>
        <v>paczka</v>
      </c>
      <c r="L2432" s="2" t="str">
        <f>VLOOKUP($A2432,'[1]23500'!$B$3:$L$5634,4,0)</f>
        <v>3926909700</v>
      </c>
      <c r="M2432" s="2" t="str">
        <f>VLOOKUP($A2432,'[1]23500'!$B$3:$L$5634,5,0)</f>
        <v>7330417045770</v>
      </c>
      <c r="N2432" s="2">
        <f>VLOOKUP($A2432,'[1]23500'!$B$3:$L$5634,6,0)</f>
        <v>0.05</v>
      </c>
      <c r="O2432" s="2" t="str">
        <f>VLOOKUP($A2432,'[1]23500'!$B$3:$L$5634,7,0)</f>
        <v>Kg</v>
      </c>
      <c r="P2432" s="2">
        <f>VLOOKUP($A2432,'[1]23500'!$B$3:$L$5634,8,0)</f>
        <v>5.0999999999999997E-2</v>
      </c>
      <c r="Q2432" s="2" t="str">
        <f>VLOOKUP($A2432,'[1]23500'!$B$3:$L$5634,10,0)</f>
        <v>Na przewody</v>
      </c>
      <c r="R2432" s="2" t="str">
        <f>VLOOKUP($A2432,'[1]23500'!$B$3:$L$5634,11,0)</f>
        <v>1003</v>
      </c>
    </row>
    <row r="2433" spans="1:18" x14ac:dyDescent="0.3">
      <c r="A2433" s="7" t="s">
        <v>7080</v>
      </c>
      <c r="B2433" s="7" t="s">
        <v>7081</v>
      </c>
      <c r="C2433" s="7" t="s">
        <v>1420</v>
      </c>
      <c r="D2433" s="7" t="s">
        <v>7082</v>
      </c>
      <c r="E2433" s="7">
        <f t="shared" si="37"/>
        <v>19.8</v>
      </c>
      <c r="F2433" s="7">
        <v>23.76</v>
      </c>
      <c r="G2433" s="7" t="s">
        <v>544</v>
      </c>
      <c r="H2433" s="7" t="s">
        <v>539</v>
      </c>
      <c r="I2433" s="2" t="str">
        <f>VLOOKUP($A2433,'[1]23500'!$B$3:$L$5634,1,0)</f>
        <v>PTC20021A4</v>
      </c>
      <c r="J2433" s="2" t="str">
        <f>VLOOKUP($A2433,'[1]23500'!$B$3:$L$5634,2,0)</f>
        <v>PTC 20/21 OZN. OTWARTY  Z KIESZENIA 21 mm ŻÓŁTY  (200 szt.)</v>
      </c>
      <c r="K2433" s="2" t="str">
        <f>VLOOKUP($A2433,'[1]23500'!$B$3:$L$5634,3,0)</f>
        <v>paczka</v>
      </c>
      <c r="L2433" s="2" t="str">
        <f>VLOOKUP($A2433,'[1]23500'!$B$3:$L$5634,4,0)</f>
        <v>3926909700</v>
      </c>
      <c r="M2433" s="2" t="str">
        <f>VLOOKUP($A2433,'[1]23500'!$B$3:$L$5634,5,0)</f>
        <v>7330417045787</v>
      </c>
      <c r="N2433" s="2">
        <f>VLOOKUP($A2433,'[1]23500'!$B$3:$L$5634,6,0)</f>
        <v>6.9000000000000006E-2</v>
      </c>
      <c r="O2433" s="2" t="str">
        <f>VLOOKUP($A2433,'[1]23500'!$B$3:$L$5634,7,0)</f>
        <v>Kg</v>
      </c>
      <c r="P2433" s="2">
        <f>VLOOKUP($A2433,'[1]23500'!$B$3:$L$5634,8,0)</f>
        <v>7.0000000000000007E-2</v>
      </c>
      <c r="Q2433" s="2" t="str">
        <f>VLOOKUP($A2433,'[1]23500'!$B$3:$L$5634,10,0)</f>
        <v>Na przewody</v>
      </c>
      <c r="R2433" s="2" t="str">
        <f>VLOOKUP($A2433,'[1]23500'!$B$3:$L$5634,11,0)</f>
        <v>1003</v>
      </c>
    </row>
    <row r="2434" spans="1:18" x14ac:dyDescent="0.3">
      <c r="A2434" s="7" t="s">
        <v>7083</v>
      </c>
      <c r="B2434" s="7" t="s">
        <v>7084</v>
      </c>
      <c r="C2434" s="7" t="s">
        <v>1420</v>
      </c>
      <c r="D2434" s="7" t="s">
        <v>7085</v>
      </c>
      <c r="E2434" s="7">
        <f t="shared" si="37"/>
        <v>19.8</v>
      </c>
      <c r="F2434" s="7">
        <v>23.76</v>
      </c>
      <c r="G2434" s="7" t="s">
        <v>544</v>
      </c>
      <c r="H2434" s="7" t="s">
        <v>539</v>
      </c>
      <c r="I2434" s="2" t="str">
        <f>VLOOKUP($A2434,'[1]23500'!$B$3:$L$5634,1,0)</f>
        <v>PTC20021A9</v>
      </c>
      <c r="J2434" s="2" t="str">
        <f>VLOOKUP($A2434,'[1]23500'!$B$3:$L$5634,2,0)</f>
        <v>PTC 20/21 OZN. OTWARTY  Z KIESZENIA 21 mm BIAŁY  (200 szt.)</v>
      </c>
      <c r="K2434" s="2" t="str">
        <f>VLOOKUP($A2434,'[1]23500'!$B$3:$L$5634,3,0)</f>
        <v>paczka</v>
      </c>
      <c r="L2434" s="2" t="str">
        <f>VLOOKUP($A2434,'[1]23500'!$B$3:$L$5634,4,0)</f>
        <v>3926909700</v>
      </c>
      <c r="M2434" s="2" t="str">
        <f>VLOOKUP($A2434,'[1]23500'!$B$3:$L$5634,5,0)</f>
        <v>7330417045794</v>
      </c>
      <c r="N2434" s="2">
        <f>VLOOKUP($A2434,'[1]23500'!$B$3:$L$5634,6,0)</f>
        <v>6.9000000000000006E-2</v>
      </c>
      <c r="O2434" s="2" t="str">
        <f>VLOOKUP($A2434,'[1]23500'!$B$3:$L$5634,7,0)</f>
        <v>Kg</v>
      </c>
      <c r="P2434" s="2">
        <f>VLOOKUP($A2434,'[1]23500'!$B$3:$L$5634,8,0)</f>
        <v>7.0000000000000007E-2</v>
      </c>
      <c r="Q2434" s="2" t="str">
        <f>VLOOKUP($A2434,'[1]23500'!$B$3:$L$5634,10,0)</f>
        <v>Na przewody</v>
      </c>
      <c r="R2434" s="2" t="str">
        <f>VLOOKUP($A2434,'[1]23500'!$B$3:$L$5634,11,0)</f>
        <v>1003</v>
      </c>
    </row>
    <row r="2435" spans="1:18" x14ac:dyDescent="0.3">
      <c r="A2435" s="7" t="s">
        <v>7086</v>
      </c>
      <c r="B2435" s="7" t="s">
        <v>7087</v>
      </c>
      <c r="C2435" s="7" t="s">
        <v>1420</v>
      </c>
      <c r="D2435" s="7" t="s">
        <v>7088</v>
      </c>
      <c r="E2435" s="7">
        <f t="shared" ref="E2435:E2498" si="38">F2435/1.2</f>
        <v>27.983333333333334</v>
      </c>
      <c r="F2435" s="7">
        <v>33.58</v>
      </c>
      <c r="G2435" s="7" t="s">
        <v>544</v>
      </c>
      <c r="H2435" s="7" t="s">
        <v>539</v>
      </c>
      <c r="I2435" s="2" t="str">
        <f>VLOOKUP($A2435,'[1]23500'!$B$3:$L$5634,1,0)</f>
        <v>PTC20030A4</v>
      </c>
      <c r="J2435" s="2" t="str">
        <f>VLOOKUP($A2435,'[1]23500'!$B$3:$L$5634,2,0)</f>
        <v>PTC 20/30 OZN. OTWARTY  Z KIESZENIA 30 mm ŻÓŁTY  (200 szt.)</v>
      </c>
      <c r="K2435" s="2" t="str">
        <f>VLOOKUP($A2435,'[1]23500'!$B$3:$L$5634,3,0)</f>
        <v>paczka</v>
      </c>
      <c r="L2435" s="2" t="str">
        <f>VLOOKUP($A2435,'[1]23500'!$B$3:$L$5634,4,0)</f>
        <v>3926909700</v>
      </c>
      <c r="M2435" s="2" t="str">
        <f>VLOOKUP($A2435,'[1]23500'!$B$3:$L$5634,5,0)</f>
        <v>7330417045800</v>
      </c>
      <c r="N2435" s="2">
        <f>VLOOKUP($A2435,'[1]23500'!$B$3:$L$5634,6,0)</f>
        <v>0.10100000000000001</v>
      </c>
      <c r="O2435" s="2" t="str">
        <f>VLOOKUP($A2435,'[1]23500'!$B$3:$L$5634,7,0)</f>
        <v>Kg</v>
      </c>
      <c r="P2435" s="2">
        <f>VLOOKUP($A2435,'[1]23500'!$B$3:$L$5634,8,0)</f>
        <v>0.10199999999999999</v>
      </c>
      <c r="Q2435" s="2" t="str">
        <f>VLOOKUP($A2435,'[1]23500'!$B$3:$L$5634,10,0)</f>
        <v>Na przewody</v>
      </c>
      <c r="R2435" s="2" t="str">
        <f>VLOOKUP($A2435,'[1]23500'!$B$3:$L$5634,11,0)</f>
        <v>1003</v>
      </c>
    </row>
    <row r="2436" spans="1:18" x14ac:dyDescent="0.3">
      <c r="A2436" s="7" t="s">
        <v>7089</v>
      </c>
      <c r="B2436" s="7" t="s">
        <v>7090</v>
      </c>
      <c r="C2436" s="7" t="s">
        <v>1420</v>
      </c>
      <c r="D2436" s="7" t="s">
        <v>7091</v>
      </c>
      <c r="E2436" s="7">
        <f t="shared" si="38"/>
        <v>27.983333333333334</v>
      </c>
      <c r="F2436" s="7">
        <v>33.58</v>
      </c>
      <c r="G2436" s="7" t="s">
        <v>544</v>
      </c>
      <c r="H2436" s="7" t="s">
        <v>539</v>
      </c>
      <c r="I2436" s="2" t="str">
        <f>VLOOKUP($A2436,'[1]23500'!$B$3:$L$5634,1,0)</f>
        <v>PTC20030A9</v>
      </c>
      <c r="J2436" s="2" t="str">
        <f>VLOOKUP($A2436,'[1]23500'!$B$3:$L$5634,2,0)</f>
        <v>PTC 20/30 OZN. OTWARTY  Z KIESZENIA 30 mm BIAŁY  (200 szt.)</v>
      </c>
      <c r="K2436" s="2" t="str">
        <f>VLOOKUP($A2436,'[1]23500'!$B$3:$L$5634,3,0)</f>
        <v>paczka</v>
      </c>
      <c r="L2436" s="2" t="str">
        <f>VLOOKUP($A2436,'[1]23500'!$B$3:$L$5634,4,0)</f>
        <v>3926909700</v>
      </c>
      <c r="M2436" s="2" t="str">
        <f>VLOOKUP($A2436,'[1]23500'!$B$3:$L$5634,5,0)</f>
        <v>7330417045817</v>
      </c>
      <c r="N2436" s="2">
        <f>VLOOKUP($A2436,'[1]23500'!$B$3:$L$5634,6,0)</f>
        <v>0.10100000000000001</v>
      </c>
      <c r="O2436" s="2" t="str">
        <f>VLOOKUP($A2436,'[1]23500'!$B$3:$L$5634,7,0)</f>
        <v>Kg</v>
      </c>
      <c r="P2436" s="2">
        <f>VLOOKUP($A2436,'[1]23500'!$B$3:$L$5634,8,0)</f>
        <v>0.10199999999999999</v>
      </c>
      <c r="Q2436" s="2" t="str">
        <f>VLOOKUP($A2436,'[1]23500'!$B$3:$L$5634,10,0)</f>
        <v>Na przewody</v>
      </c>
      <c r="R2436" s="2" t="str">
        <f>VLOOKUP($A2436,'[1]23500'!$B$3:$L$5634,11,0)</f>
        <v>1003</v>
      </c>
    </row>
    <row r="2437" spans="1:18" x14ac:dyDescent="0.3">
      <c r="A2437" s="7" t="s">
        <v>7092</v>
      </c>
      <c r="B2437" s="7" t="s">
        <v>7093</v>
      </c>
      <c r="C2437" s="7" t="s">
        <v>1420</v>
      </c>
      <c r="D2437" s="7" t="s">
        <v>7094</v>
      </c>
      <c r="E2437" s="7">
        <f t="shared" si="38"/>
        <v>16.375</v>
      </c>
      <c r="F2437" s="7">
        <v>19.649999999999999</v>
      </c>
      <c r="G2437" s="7" t="s">
        <v>544</v>
      </c>
      <c r="H2437" s="7" t="s">
        <v>539</v>
      </c>
      <c r="I2437" s="2" t="str">
        <f>VLOOKUP($A2437,'[1]23500'!$B$3:$L$5634,1,0)</f>
        <v>PTC30015A4</v>
      </c>
      <c r="J2437" s="2" t="str">
        <f>VLOOKUP($A2437,'[1]23500'!$B$3:$L$5634,2,0)</f>
        <v>PTC 30/15 OZN. OTWARTY  Z KIESZENIA 15 mm ŻÓŁTY  (200 szt.)</v>
      </c>
      <c r="K2437" s="2" t="str">
        <f>VLOOKUP($A2437,'[1]23500'!$B$3:$L$5634,3,0)</f>
        <v>paczka</v>
      </c>
      <c r="L2437" s="2" t="str">
        <f>VLOOKUP($A2437,'[1]23500'!$B$3:$L$5634,4,0)</f>
        <v>3926909700</v>
      </c>
      <c r="M2437" s="2" t="str">
        <f>VLOOKUP($A2437,'[1]23500'!$B$3:$L$5634,5,0)</f>
        <v>7330417045824</v>
      </c>
      <c r="N2437" s="2">
        <f>VLOOKUP($A2437,'[1]23500'!$B$3:$L$5634,6,0)</f>
        <v>5.8999999999999997E-2</v>
      </c>
      <c r="O2437" s="2" t="str">
        <f>VLOOKUP($A2437,'[1]23500'!$B$3:$L$5634,7,0)</f>
        <v>Kg</v>
      </c>
      <c r="P2437" s="2">
        <f>VLOOKUP($A2437,'[1]23500'!$B$3:$L$5634,8,0)</f>
        <v>0.06</v>
      </c>
      <c r="Q2437" s="2" t="str">
        <f>VLOOKUP($A2437,'[1]23500'!$B$3:$L$5634,10,0)</f>
        <v>Na przewody</v>
      </c>
      <c r="R2437" s="2" t="str">
        <f>VLOOKUP($A2437,'[1]23500'!$B$3:$L$5634,11,0)</f>
        <v>1003</v>
      </c>
    </row>
    <row r="2438" spans="1:18" x14ac:dyDescent="0.3">
      <c r="A2438" s="7" t="s">
        <v>7095</v>
      </c>
      <c r="B2438" s="7" t="s">
        <v>7096</v>
      </c>
      <c r="C2438" s="7" t="s">
        <v>1420</v>
      </c>
      <c r="D2438" s="7" t="s">
        <v>7097</v>
      </c>
      <c r="E2438" s="7">
        <f t="shared" si="38"/>
        <v>16.375</v>
      </c>
      <c r="F2438" s="7">
        <v>19.649999999999999</v>
      </c>
      <c r="G2438" s="7" t="s">
        <v>544</v>
      </c>
      <c r="H2438" s="7" t="s">
        <v>539</v>
      </c>
      <c r="I2438" s="2" t="str">
        <f>VLOOKUP($A2438,'[1]23500'!$B$3:$L$5634,1,0)</f>
        <v>PTC30015A9</v>
      </c>
      <c r="J2438" s="2" t="str">
        <f>VLOOKUP($A2438,'[1]23500'!$B$3:$L$5634,2,0)</f>
        <v>PTC 30/15 OZN. OTWARTY  Z KIESZENIA 15 mm BIAŁY  (200 szt.)</v>
      </c>
      <c r="K2438" s="2" t="str">
        <f>VLOOKUP($A2438,'[1]23500'!$B$3:$L$5634,3,0)</f>
        <v>paczka</v>
      </c>
      <c r="L2438" s="2" t="str">
        <f>VLOOKUP($A2438,'[1]23500'!$B$3:$L$5634,4,0)</f>
        <v>3926909700</v>
      </c>
      <c r="M2438" s="2" t="str">
        <f>VLOOKUP($A2438,'[1]23500'!$B$3:$L$5634,5,0)</f>
        <v>7330417045831</v>
      </c>
      <c r="N2438" s="2">
        <f>VLOOKUP($A2438,'[1]23500'!$B$3:$L$5634,6,0)</f>
        <v>5.8999999999999997E-2</v>
      </c>
      <c r="O2438" s="2" t="str">
        <f>VLOOKUP($A2438,'[1]23500'!$B$3:$L$5634,7,0)</f>
        <v>Kg</v>
      </c>
      <c r="P2438" s="2">
        <f>VLOOKUP($A2438,'[1]23500'!$B$3:$L$5634,8,0)</f>
        <v>0.06</v>
      </c>
      <c r="Q2438" s="2" t="str">
        <f>VLOOKUP($A2438,'[1]23500'!$B$3:$L$5634,10,0)</f>
        <v>Na przewody</v>
      </c>
      <c r="R2438" s="2" t="str">
        <f>VLOOKUP($A2438,'[1]23500'!$B$3:$L$5634,11,0)</f>
        <v>1003</v>
      </c>
    </row>
    <row r="2439" spans="1:18" x14ac:dyDescent="0.3">
      <c r="A2439" s="7" t="s">
        <v>7098</v>
      </c>
      <c r="B2439" s="7" t="s">
        <v>7099</v>
      </c>
      <c r="C2439" s="7" t="s">
        <v>1420</v>
      </c>
      <c r="D2439" s="7" t="s">
        <v>7100</v>
      </c>
      <c r="E2439" s="7">
        <f t="shared" si="38"/>
        <v>21.933333333333334</v>
      </c>
      <c r="F2439" s="7">
        <v>26.32</v>
      </c>
      <c r="G2439" s="7" t="s">
        <v>544</v>
      </c>
      <c r="H2439" s="7" t="s">
        <v>539</v>
      </c>
      <c r="I2439" s="2" t="str">
        <f>VLOOKUP($A2439,'[1]23500'!$B$3:$L$5634,1,0)</f>
        <v>PTC30021A4</v>
      </c>
      <c r="J2439" s="2" t="str">
        <f>VLOOKUP($A2439,'[1]23500'!$B$3:$L$5634,2,0)</f>
        <v>PTC 30/21 OZN. OTWARTY  Z KIESZENIA 21 mm ŻÓŁTY  (200 szt.)</v>
      </c>
      <c r="K2439" s="2" t="str">
        <f>VLOOKUP($A2439,'[1]23500'!$B$3:$L$5634,3,0)</f>
        <v>paczka</v>
      </c>
      <c r="L2439" s="2" t="str">
        <f>VLOOKUP($A2439,'[1]23500'!$B$3:$L$5634,4,0)</f>
        <v>3926909700</v>
      </c>
      <c r="M2439" s="2" t="str">
        <f>VLOOKUP($A2439,'[1]23500'!$B$3:$L$5634,5,0)</f>
        <v>7330417045848</v>
      </c>
      <c r="N2439" s="2">
        <f>VLOOKUP($A2439,'[1]23500'!$B$3:$L$5634,6,0)</f>
        <v>0.09</v>
      </c>
      <c r="O2439" s="2" t="str">
        <f>VLOOKUP($A2439,'[1]23500'!$B$3:$L$5634,7,0)</f>
        <v>Kg</v>
      </c>
      <c r="P2439" s="2">
        <f>VLOOKUP($A2439,'[1]23500'!$B$3:$L$5634,8,0)</f>
        <v>9.0999999999999998E-2</v>
      </c>
      <c r="Q2439" s="2" t="str">
        <f>VLOOKUP($A2439,'[1]23500'!$B$3:$L$5634,10,0)</f>
        <v>Na przewody</v>
      </c>
      <c r="R2439" s="2" t="str">
        <f>VLOOKUP($A2439,'[1]23500'!$B$3:$L$5634,11,0)</f>
        <v>1003</v>
      </c>
    </row>
    <row r="2440" spans="1:18" x14ac:dyDescent="0.3">
      <c r="A2440" s="7" t="s">
        <v>7101</v>
      </c>
      <c r="B2440" s="7" t="s">
        <v>7102</v>
      </c>
      <c r="C2440" s="7" t="s">
        <v>1420</v>
      </c>
      <c r="D2440" s="7" t="s">
        <v>7103</v>
      </c>
      <c r="E2440" s="7">
        <f t="shared" si="38"/>
        <v>21.933333333333334</v>
      </c>
      <c r="F2440" s="7">
        <v>26.32</v>
      </c>
      <c r="G2440" s="7" t="s">
        <v>544</v>
      </c>
      <c r="H2440" s="7" t="s">
        <v>539</v>
      </c>
      <c r="I2440" s="2" t="str">
        <f>VLOOKUP($A2440,'[1]23500'!$B$3:$L$5634,1,0)</f>
        <v>PTC30021A9</v>
      </c>
      <c r="J2440" s="2" t="str">
        <f>VLOOKUP($A2440,'[1]23500'!$B$3:$L$5634,2,0)</f>
        <v>PTC 30/21 OZN. OTWARTY  Z KIESZENIA 21 mm BIAŁY  (200 szt.)</v>
      </c>
      <c r="K2440" s="2" t="str">
        <f>VLOOKUP($A2440,'[1]23500'!$B$3:$L$5634,3,0)</f>
        <v>paczka</v>
      </c>
      <c r="L2440" s="2" t="str">
        <f>VLOOKUP($A2440,'[1]23500'!$B$3:$L$5634,4,0)</f>
        <v>3926909700</v>
      </c>
      <c r="M2440" s="2" t="str">
        <f>VLOOKUP($A2440,'[1]23500'!$B$3:$L$5634,5,0)</f>
        <v>7330417045855</v>
      </c>
      <c r="N2440" s="2">
        <f>VLOOKUP($A2440,'[1]23500'!$B$3:$L$5634,6,0)</f>
        <v>0.09</v>
      </c>
      <c r="O2440" s="2" t="str">
        <f>VLOOKUP($A2440,'[1]23500'!$B$3:$L$5634,7,0)</f>
        <v>Kg</v>
      </c>
      <c r="P2440" s="2">
        <f>VLOOKUP($A2440,'[1]23500'!$B$3:$L$5634,8,0)</f>
        <v>9.0999999999999998E-2</v>
      </c>
      <c r="Q2440" s="2" t="str">
        <f>VLOOKUP($A2440,'[1]23500'!$B$3:$L$5634,10,0)</f>
        <v>Na przewody</v>
      </c>
      <c r="R2440" s="2" t="str">
        <f>VLOOKUP($A2440,'[1]23500'!$B$3:$L$5634,11,0)</f>
        <v>1003</v>
      </c>
    </row>
    <row r="2441" spans="1:18" x14ac:dyDescent="0.3">
      <c r="A2441" s="7" t="s">
        <v>7104</v>
      </c>
      <c r="B2441" s="7" t="s">
        <v>7105</v>
      </c>
      <c r="C2441" s="7" t="s">
        <v>1420</v>
      </c>
      <c r="D2441" s="7" t="s">
        <v>7106</v>
      </c>
      <c r="E2441" s="7">
        <f t="shared" si="38"/>
        <v>30.766666666666669</v>
      </c>
      <c r="F2441" s="7">
        <v>36.92</v>
      </c>
      <c r="G2441" s="7" t="s">
        <v>544</v>
      </c>
      <c r="H2441" s="7" t="s">
        <v>539</v>
      </c>
      <c r="I2441" s="2" t="str">
        <f>VLOOKUP($A2441,'[1]23500'!$B$3:$L$5634,1,0)</f>
        <v>PTC30030A4</v>
      </c>
      <c r="J2441" s="2" t="str">
        <f>VLOOKUP($A2441,'[1]23500'!$B$3:$L$5634,2,0)</f>
        <v>PTC 30/30 OZN. OTWARTY  Z KIESZENIA 30 mm ŻÓŁTY  (200 szt.)</v>
      </c>
      <c r="K2441" s="2" t="str">
        <f>VLOOKUP($A2441,'[1]23500'!$B$3:$L$5634,3,0)</f>
        <v>paczka</v>
      </c>
      <c r="L2441" s="2" t="str">
        <f>VLOOKUP($A2441,'[1]23500'!$B$3:$L$5634,4,0)</f>
        <v>3926909700</v>
      </c>
      <c r="M2441" s="2" t="str">
        <f>VLOOKUP($A2441,'[1]23500'!$B$3:$L$5634,5,0)</f>
        <v>7330417045862</v>
      </c>
      <c r="N2441" s="2">
        <f>VLOOKUP($A2441,'[1]23500'!$B$3:$L$5634,6,0)</f>
        <v>0.11799999999999999</v>
      </c>
      <c r="O2441" s="2" t="str">
        <f>VLOOKUP($A2441,'[1]23500'!$B$3:$L$5634,7,0)</f>
        <v>Kg</v>
      </c>
      <c r="P2441" s="2">
        <f>VLOOKUP($A2441,'[1]23500'!$B$3:$L$5634,8,0)</f>
        <v>0.11899999999999999</v>
      </c>
      <c r="Q2441" s="2" t="str">
        <f>VLOOKUP($A2441,'[1]23500'!$B$3:$L$5634,10,0)</f>
        <v>Na przewody</v>
      </c>
      <c r="R2441" s="2" t="str">
        <f>VLOOKUP($A2441,'[1]23500'!$B$3:$L$5634,11,0)</f>
        <v>1003</v>
      </c>
    </row>
    <row r="2442" spans="1:18" x14ac:dyDescent="0.3">
      <c r="A2442" s="7" t="s">
        <v>7107</v>
      </c>
      <c r="B2442" s="7" t="s">
        <v>7108</v>
      </c>
      <c r="C2442" s="7" t="s">
        <v>1420</v>
      </c>
      <c r="D2442" s="7" t="s">
        <v>7109</v>
      </c>
      <c r="E2442" s="7">
        <f t="shared" si="38"/>
        <v>30.766666666666669</v>
      </c>
      <c r="F2442" s="7">
        <v>36.92</v>
      </c>
      <c r="G2442" s="7" t="s">
        <v>544</v>
      </c>
      <c r="H2442" s="7" t="s">
        <v>539</v>
      </c>
      <c r="I2442" s="2" t="str">
        <f>VLOOKUP($A2442,'[1]23500'!$B$3:$L$5634,1,0)</f>
        <v>PTC30030A9</v>
      </c>
      <c r="J2442" s="2" t="str">
        <f>VLOOKUP($A2442,'[1]23500'!$B$3:$L$5634,2,0)</f>
        <v>PTC 30/30 OZN. OTWARTY  Z KIESZENIA 30 mm BIAŁY  (200 szt.)</v>
      </c>
      <c r="K2442" s="2" t="str">
        <f>VLOOKUP($A2442,'[1]23500'!$B$3:$L$5634,3,0)</f>
        <v>paczka</v>
      </c>
      <c r="L2442" s="2" t="str">
        <f>VLOOKUP($A2442,'[1]23500'!$B$3:$L$5634,4,0)</f>
        <v>3926909700</v>
      </c>
      <c r="M2442" s="2" t="str">
        <f>VLOOKUP($A2442,'[1]23500'!$B$3:$L$5634,5,0)</f>
        <v>7330417045879</v>
      </c>
      <c r="N2442" s="2">
        <f>VLOOKUP($A2442,'[1]23500'!$B$3:$L$5634,6,0)</f>
        <v>0.11799999999999999</v>
      </c>
      <c r="O2442" s="2" t="str">
        <f>VLOOKUP($A2442,'[1]23500'!$B$3:$L$5634,7,0)</f>
        <v>Kg</v>
      </c>
      <c r="P2442" s="2">
        <f>VLOOKUP($A2442,'[1]23500'!$B$3:$L$5634,8,0)</f>
        <v>0.11899999999999999</v>
      </c>
      <c r="Q2442" s="2" t="str">
        <f>VLOOKUP($A2442,'[1]23500'!$B$3:$L$5634,10,0)</f>
        <v>Na przewody</v>
      </c>
      <c r="R2442" s="2" t="str">
        <f>VLOOKUP($A2442,'[1]23500'!$B$3:$L$5634,11,0)</f>
        <v>1003</v>
      </c>
    </row>
    <row r="2443" spans="1:18" x14ac:dyDescent="0.3">
      <c r="A2443" s="7" t="s">
        <v>7110</v>
      </c>
      <c r="B2443" s="7" t="s">
        <v>7111</v>
      </c>
      <c r="C2443" s="7" t="s">
        <v>680</v>
      </c>
      <c r="D2443" s="7" t="s">
        <v>7112</v>
      </c>
      <c r="E2443" s="7">
        <f t="shared" si="38"/>
        <v>9.9750000000000014</v>
      </c>
      <c r="F2443" s="7">
        <v>11.97</v>
      </c>
      <c r="G2443" s="7" t="s">
        <v>544</v>
      </c>
      <c r="H2443" s="7" t="s">
        <v>539</v>
      </c>
      <c r="I2443" s="2" t="str">
        <f>VLOOKUP($A2443,'[1]23500'!$B$3:$L$5634,1,0)</f>
        <v>PTC40015A4</v>
      </c>
      <c r="J2443" s="2" t="str">
        <f>VLOOKUP($A2443,'[1]23500'!$B$3:$L$5634,2,0)</f>
        <v>PTC 40/15 OZN. OTWARTY Z KIESZENIA 15 mm ŻÓŁTY  (100 szt.)</v>
      </c>
      <c r="K2443" s="2" t="str">
        <f>VLOOKUP($A2443,'[1]23500'!$B$3:$L$5634,3,0)</f>
        <v>paczka</v>
      </c>
      <c r="L2443" s="2" t="str">
        <f>VLOOKUP($A2443,'[1]23500'!$B$3:$L$5634,4,0)</f>
        <v>3926909700</v>
      </c>
      <c r="M2443" s="2" t="str">
        <f>VLOOKUP($A2443,'[1]23500'!$B$3:$L$5634,5,0)</f>
        <v>7330417045886</v>
      </c>
      <c r="N2443" s="2">
        <f>VLOOKUP($A2443,'[1]23500'!$B$3:$L$5634,6,0)</f>
        <v>3.9E-2</v>
      </c>
      <c r="O2443" s="2" t="str">
        <f>VLOOKUP($A2443,'[1]23500'!$B$3:$L$5634,7,0)</f>
        <v>Kg</v>
      </c>
      <c r="P2443" s="2">
        <f>VLOOKUP($A2443,'[1]23500'!$B$3:$L$5634,8,0)</f>
        <v>0.04</v>
      </c>
      <c r="Q2443" s="2" t="str">
        <f>VLOOKUP($A2443,'[1]23500'!$B$3:$L$5634,10,0)</f>
        <v>Na przewody</v>
      </c>
      <c r="R2443" s="2" t="str">
        <f>VLOOKUP($A2443,'[1]23500'!$B$3:$L$5634,11,0)</f>
        <v>1003</v>
      </c>
    </row>
    <row r="2444" spans="1:18" x14ac:dyDescent="0.3">
      <c r="A2444" s="7" t="s">
        <v>7113</v>
      </c>
      <c r="B2444" s="7" t="s">
        <v>7114</v>
      </c>
      <c r="C2444" s="7" t="s">
        <v>680</v>
      </c>
      <c r="D2444" s="7" t="s">
        <v>7115</v>
      </c>
      <c r="E2444" s="7">
        <f t="shared" si="38"/>
        <v>9.9750000000000014</v>
      </c>
      <c r="F2444" s="7">
        <v>11.97</v>
      </c>
      <c r="G2444" s="7" t="s">
        <v>544</v>
      </c>
      <c r="H2444" s="7" t="s">
        <v>539</v>
      </c>
      <c r="I2444" s="2" t="str">
        <f>VLOOKUP($A2444,'[1]23500'!$B$3:$L$5634,1,0)</f>
        <v>PTC40015A9</v>
      </c>
      <c r="J2444" s="2" t="str">
        <f>VLOOKUP($A2444,'[1]23500'!$B$3:$L$5634,2,0)</f>
        <v>PTC 40/15 OZN. OTWARTY Z KIESZENIA 15 mm BIAŁY  (100 szt.)</v>
      </c>
      <c r="K2444" s="2" t="str">
        <f>VLOOKUP($A2444,'[1]23500'!$B$3:$L$5634,3,0)</f>
        <v>paczka</v>
      </c>
      <c r="L2444" s="2" t="str">
        <f>VLOOKUP($A2444,'[1]23500'!$B$3:$L$5634,4,0)</f>
        <v>3926909700</v>
      </c>
      <c r="M2444" s="2" t="str">
        <f>VLOOKUP($A2444,'[1]23500'!$B$3:$L$5634,5,0)</f>
        <v>7330417045893</v>
      </c>
      <c r="N2444" s="2">
        <f>VLOOKUP($A2444,'[1]23500'!$B$3:$L$5634,6,0)</f>
        <v>3.9E-2</v>
      </c>
      <c r="O2444" s="2" t="str">
        <f>VLOOKUP($A2444,'[1]23500'!$B$3:$L$5634,7,0)</f>
        <v>Kg</v>
      </c>
      <c r="P2444" s="2">
        <f>VLOOKUP($A2444,'[1]23500'!$B$3:$L$5634,8,0)</f>
        <v>0.04</v>
      </c>
      <c r="Q2444" s="2" t="str">
        <f>VLOOKUP($A2444,'[1]23500'!$B$3:$L$5634,10,0)</f>
        <v>Na przewody</v>
      </c>
      <c r="R2444" s="2" t="str">
        <f>VLOOKUP($A2444,'[1]23500'!$B$3:$L$5634,11,0)</f>
        <v>1003</v>
      </c>
    </row>
    <row r="2445" spans="1:18" x14ac:dyDescent="0.3">
      <c r="A2445" s="7" t="s">
        <v>7116</v>
      </c>
      <c r="B2445" s="7" t="s">
        <v>7117</v>
      </c>
      <c r="C2445" s="7" t="s">
        <v>680</v>
      </c>
      <c r="D2445" s="7" t="s">
        <v>7118</v>
      </c>
      <c r="E2445" s="7">
        <f t="shared" si="38"/>
        <v>13.241666666666667</v>
      </c>
      <c r="F2445" s="7">
        <v>15.89</v>
      </c>
      <c r="G2445" s="7" t="s">
        <v>544</v>
      </c>
      <c r="H2445" s="7" t="s">
        <v>539</v>
      </c>
      <c r="I2445" s="2" t="str">
        <f>VLOOKUP($A2445,'[1]23500'!$B$3:$L$5634,1,0)</f>
        <v>PTC40021A4</v>
      </c>
      <c r="J2445" s="2" t="str">
        <f>VLOOKUP($A2445,'[1]23500'!$B$3:$L$5634,2,0)</f>
        <v>PTC 40/21 OZN. OTWARTY Z KIESZENIA 21 mm ŻÓŁTY  (100 szt.)</v>
      </c>
      <c r="K2445" s="2" t="str">
        <f>VLOOKUP($A2445,'[1]23500'!$B$3:$L$5634,3,0)</f>
        <v>paczka</v>
      </c>
      <c r="L2445" s="2" t="str">
        <f>VLOOKUP($A2445,'[1]23500'!$B$3:$L$5634,4,0)</f>
        <v>3926909700</v>
      </c>
      <c r="M2445" s="2" t="str">
        <f>VLOOKUP($A2445,'[1]23500'!$B$3:$L$5634,5,0)</f>
        <v>7330417045909</v>
      </c>
      <c r="N2445" s="2">
        <f>VLOOKUP($A2445,'[1]23500'!$B$3:$L$5634,6,0)</f>
        <v>5.7000000000000002E-2</v>
      </c>
      <c r="O2445" s="2" t="str">
        <f>VLOOKUP($A2445,'[1]23500'!$B$3:$L$5634,7,0)</f>
        <v>Kg</v>
      </c>
      <c r="P2445" s="2">
        <f>VLOOKUP($A2445,'[1]23500'!$B$3:$L$5634,8,0)</f>
        <v>5.8000000000000003E-2</v>
      </c>
      <c r="Q2445" s="2" t="str">
        <f>VLOOKUP($A2445,'[1]23500'!$B$3:$L$5634,10,0)</f>
        <v>Na przewody</v>
      </c>
      <c r="R2445" s="2" t="str">
        <f>VLOOKUP($A2445,'[1]23500'!$B$3:$L$5634,11,0)</f>
        <v>1003</v>
      </c>
    </row>
    <row r="2446" spans="1:18" x14ac:dyDescent="0.3">
      <c r="A2446" s="7" t="s">
        <v>7119</v>
      </c>
      <c r="B2446" s="7" t="s">
        <v>7120</v>
      </c>
      <c r="C2446" s="7" t="s">
        <v>680</v>
      </c>
      <c r="D2446" s="7" t="s">
        <v>7121</v>
      </c>
      <c r="E2446" s="7">
        <f t="shared" si="38"/>
        <v>13.241666666666667</v>
      </c>
      <c r="F2446" s="7">
        <v>15.89</v>
      </c>
      <c r="G2446" s="7" t="s">
        <v>544</v>
      </c>
      <c r="H2446" s="7" t="s">
        <v>539</v>
      </c>
      <c r="I2446" s="2" t="str">
        <f>VLOOKUP($A2446,'[1]23500'!$B$3:$L$5634,1,0)</f>
        <v>PTC40021A9</v>
      </c>
      <c r="J2446" s="2" t="str">
        <f>VLOOKUP($A2446,'[1]23500'!$B$3:$L$5634,2,0)</f>
        <v>PTC 40/21 OZN. OTWARTY Z KIESZENIA 21 mm BIAŁY  (100 szt.)</v>
      </c>
      <c r="K2446" s="2" t="str">
        <f>VLOOKUP($A2446,'[1]23500'!$B$3:$L$5634,3,0)</f>
        <v>paczka</v>
      </c>
      <c r="L2446" s="2" t="str">
        <f>VLOOKUP($A2446,'[1]23500'!$B$3:$L$5634,4,0)</f>
        <v>3926909700</v>
      </c>
      <c r="M2446" s="2" t="str">
        <f>VLOOKUP($A2446,'[1]23500'!$B$3:$L$5634,5,0)</f>
        <v>7330417045916</v>
      </c>
      <c r="N2446" s="2">
        <f>VLOOKUP($A2446,'[1]23500'!$B$3:$L$5634,6,0)</f>
        <v>5.7000000000000002E-2</v>
      </c>
      <c r="O2446" s="2" t="str">
        <f>VLOOKUP($A2446,'[1]23500'!$B$3:$L$5634,7,0)</f>
        <v>Kg</v>
      </c>
      <c r="P2446" s="2">
        <f>VLOOKUP($A2446,'[1]23500'!$B$3:$L$5634,8,0)</f>
        <v>5.8000000000000003E-2</v>
      </c>
      <c r="Q2446" s="2" t="str">
        <f>VLOOKUP($A2446,'[1]23500'!$B$3:$L$5634,10,0)</f>
        <v>Na przewody</v>
      </c>
      <c r="R2446" s="2" t="str">
        <f>VLOOKUP($A2446,'[1]23500'!$B$3:$L$5634,11,0)</f>
        <v>1003</v>
      </c>
    </row>
    <row r="2447" spans="1:18" x14ac:dyDescent="0.3">
      <c r="A2447" s="7" t="s">
        <v>7122</v>
      </c>
      <c r="B2447" s="7" t="s">
        <v>7123</v>
      </c>
      <c r="C2447" s="7" t="s">
        <v>680</v>
      </c>
      <c r="D2447" s="7" t="s">
        <v>7124</v>
      </c>
      <c r="E2447" s="7">
        <f t="shared" si="38"/>
        <v>18.833333333333336</v>
      </c>
      <c r="F2447" s="7">
        <v>22.6</v>
      </c>
      <c r="G2447" s="7" t="s">
        <v>544</v>
      </c>
      <c r="H2447" s="7" t="s">
        <v>539</v>
      </c>
      <c r="I2447" s="2" t="str">
        <f>VLOOKUP($A2447,'[1]23500'!$B$3:$L$5634,1,0)</f>
        <v>PTC40030A4</v>
      </c>
      <c r="J2447" s="2" t="str">
        <f>VLOOKUP($A2447,'[1]23500'!$B$3:$L$5634,2,0)</f>
        <v>PTC 40/30 OZN. OTWARTY Z KIESZENIA 30 mm ŻÓŁTY  (100 szt.)</v>
      </c>
      <c r="K2447" s="2" t="str">
        <f>VLOOKUP($A2447,'[1]23500'!$B$3:$L$5634,3,0)</f>
        <v>paczka</v>
      </c>
      <c r="L2447" s="2" t="str">
        <f>VLOOKUP($A2447,'[1]23500'!$B$3:$L$5634,4,0)</f>
        <v>3926909700</v>
      </c>
      <c r="M2447" s="2" t="str">
        <f>VLOOKUP($A2447,'[1]23500'!$B$3:$L$5634,5,0)</f>
        <v>7330417045923</v>
      </c>
      <c r="N2447" s="2">
        <f>VLOOKUP($A2447,'[1]23500'!$B$3:$L$5634,6,0)</f>
        <v>7.8E-2</v>
      </c>
      <c r="O2447" s="2" t="str">
        <f>VLOOKUP($A2447,'[1]23500'!$B$3:$L$5634,7,0)</f>
        <v>Kg</v>
      </c>
      <c r="P2447" s="2">
        <f>VLOOKUP($A2447,'[1]23500'!$B$3:$L$5634,8,0)</f>
        <v>7.9000000000000001E-2</v>
      </c>
      <c r="Q2447" s="2" t="str">
        <f>VLOOKUP($A2447,'[1]23500'!$B$3:$L$5634,10,0)</f>
        <v>Na przewody</v>
      </c>
      <c r="R2447" s="2" t="str">
        <f>VLOOKUP($A2447,'[1]23500'!$B$3:$L$5634,11,0)</f>
        <v>1003</v>
      </c>
    </row>
    <row r="2448" spans="1:18" x14ac:dyDescent="0.3">
      <c r="A2448" s="7" t="s">
        <v>7125</v>
      </c>
      <c r="B2448" s="7" t="s">
        <v>7126</v>
      </c>
      <c r="C2448" s="7" t="s">
        <v>680</v>
      </c>
      <c r="D2448" s="7" t="s">
        <v>7127</v>
      </c>
      <c r="E2448" s="7">
        <f t="shared" si="38"/>
        <v>18.833333333333336</v>
      </c>
      <c r="F2448" s="7">
        <v>22.6</v>
      </c>
      <c r="G2448" s="7" t="s">
        <v>544</v>
      </c>
      <c r="H2448" s="7" t="s">
        <v>539</v>
      </c>
      <c r="I2448" s="2" t="str">
        <f>VLOOKUP($A2448,'[1]23500'!$B$3:$L$5634,1,0)</f>
        <v>PTC40030A9</v>
      </c>
      <c r="J2448" s="2" t="str">
        <f>VLOOKUP($A2448,'[1]23500'!$B$3:$L$5634,2,0)</f>
        <v>PTC 40/30 OZN. OTWARTY Z KIESZENIA 30 mm BIAŁY  (100 szt.)</v>
      </c>
      <c r="K2448" s="2" t="str">
        <f>VLOOKUP($A2448,'[1]23500'!$B$3:$L$5634,3,0)</f>
        <v>paczka</v>
      </c>
      <c r="L2448" s="2" t="str">
        <f>VLOOKUP($A2448,'[1]23500'!$B$3:$L$5634,4,0)</f>
        <v>3926909700</v>
      </c>
      <c r="M2448" s="2" t="str">
        <f>VLOOKUP($A2448,'[1]23500'!$B$3:$L$5634,5,0)</f>
        <v>7330417045930</v>
      </c>
      <c r="N2448" s="2">
        <f>VLOOKUP($A2448,'[1]23500'!$B$3:$L$5634,6,0)</f>
        <v>7.8E-2</v>
      </c>
      <c r="O2448" s="2" t="str">
        <f>VLOOKUP($A2448,'[1]23500'!$B$3:$L$5634,7,0)</f>
        <v>Kg</v>
      </c>
      <c r="P2448" s="2">
        <f>VLOOKUP($A2448,'[1]23500'!$B$3:$L$5634,8,0)</f>
        <v>7.9000000000000001E-2</v>
      </c>
      <c r="Q2448" s="2" t="str">
        <f>VLOOKUP($A2448,'[1]23500'!$B$3:$L$5634,10,0)</f>
        <v>Na przewody</v>
      </c>
      <c r="R2448" s="2" t="str">
        <f>VLOOKUP($A2448,'[1]23500'!$B$3:$L$5634,11,0)</f>
        <v>1003</v>
      </c>
    </row>
    <row r="2449" spans="1:18" x14ac:dyDescent="0.3">
      <c r="A2449" s="7" t="s">
        <v>7128</v>
      </c>
      <c r="B2449" s="7" t="s">
        <v>7129</v>
      </c>
      <c r="C2449" s="7" t="s">
        <v>680</v>
      </c>
      <c r="D2449" s="7" t="s">
        <v>7130</v>
      </c>
      <c r="E2449" s="7">
        <f t="shared" si="38"/>
        <v>14.400000000000002</v>
      </c>
      <c r="F2449" s="7">
        <v>17.28</v>
      </c>
      <c r="G2449" s="7" t="s">
        <v>544</v>
      </c>
      <c r="H2449" s="7" t="s">
        <v>539</v>
      </c>
      <c r="I2449" s="2" t="str">
        <f>VLOOKUP($A2449,'[1]23500'!$B$3:$L$5634,1,0)</f>
        <v>PTC50015A4</v>
      </c>
      <c r="J2449" s="2" t="str">
        <f>VLOOKUP($A2449,'[1]23500'!$B$3:$L$5634,2,0)</f>
        <v>PTC 50/15 OZN. OTWARTY Z KIESZENIĄ 15 mm ŻÓLTY (100 szt.)</v>
      </c>
      <c r="K2449" s="2" t="str">
        <f>VLOOKUP($A2449,'[1]23500'!$B$3:$L$5634,3,0)</f>
        <v>paczka</v>
      </c>
      <c r="L2449" s="2" t="str">
        <f>VLOOKUP($A2449,'[1]23500'!$B$3:$L$5634,4,0)</f>
        <v>3926909700</v>
      </c>
      <c r="M2449" s="2" t="str">
        <f>VLOOKUP($A2449,'[1]23500'!$B$3:$L$5634,5,0)</f>
        <v>7330417047675</v>
      </c>
      <c r="N2449" s="2">
        <f>VLOOKUP($A2449,'[1]23500'!$B$3:$L$5634,6,0)</f>
        <v>5.3999999999999999E-2</v>
      </c>
      <c r="O2449" s="2" t="str">
        <f>VLOOKUP($A2449,'[1]23500'!$B$3:$L$5634,7,0)</f>
        <v>Kg</v>
      </c>
      <c r="P2449" s="2">
        <f>VLOOKUP($A2449,'[1]23500'!$B$3:$L$5634,8,0)</f>
        <v>5.5E-2</v>
      </c>
      <c r="Q2449" s="2" t="str">
        <f>VLOOKUP($A2449,'[1]23500'!$B$3:$L$5634,10,0)</f>
        <v>Na przewody</v>
      </c>
      <c r="R2449" s="2" t="str">
        <f>VLOOKUP($A2449,'[1]23500'!$B$3:$L$5634,11,0)</f>
        <v>1003</v>
      </c>
    </row>
    <row r="2450" spans="1:18" x14ac:dyDescent="0.3">
      <c r="A2450" s="7" t="s">
        <v>7131</v>
      </c>
      <c r="B2450" s="7" t="s">
        <v>7132</v>
      </c>
      <c r="C2450" s="7" t="s">
        <v>680</v>
      </c>
      <c r="D2450" s="7" t="s">
        <v>7133</v>
      </c>
      <c r="E2450" s="7">
        <f t="shared" si="38"/>
        <v>14.400000000000002</v>
      </c>
      <c r="F2450" s="7">
        <v>17.28</v>
      </c>
      <c r="G2450" s="7" t="s">
        <v>544</v>
      </c>
      <c r="H2450" s="7" t="s">
        <v>539</v>
      </c>
      <c r="I2450" s="2" t="str">
        <f>VLOOKUP($A2450,'[1]23500'!$B$3:$L$5634,1,0)</f>
        <v>PTC50015A9</v>
      </c>
      <c r="J2450" s="2" t="str">
        <f>VLOOKUP($A2450,'[1]23500'!$B$3:$L$5634,2,0)</f>
        <v>PTC 50/15 OZN. OTWARTY Z KIESZENIĄ 15 mm BIAŁY (100 szt.)</v>
      </c>
      <c r="K2450" s="2" t="str">
        <f>VLOOKUP($A2450,'[1]23500'!$B$3:$L$5634,3,0)</f>
        <v>paczka</v>
      </c>
      <c r="L2450" s="2" t="str">
        <f>VLOOKUP($A2450,'[1]23500'!$B$3:$L$5634,4,0)</f>
        <v>3926909700</v>
      </c>
      <c r="M2450" s="2" t="str">
        <f>VLOOKUP($A2450,'[1]23500'!$B$3:$L$5634,5,0)</f>
        <v>7330417047798</v>
      </c>
      <c r="N2450" s="2">
        <f>VLOOKUP($A2450,'[1]23500'!$B$3:$L$5634,6,0)</f>
        <v>5.3999999999999999E-2</v>
      </c>
      <c r="O2450" s="2" t="str">
        <f>VLOOKUP($A2450,'[1]23500'!$B$3:$L$5634,7,0)</f>
        <v>Kg</v>
      </c>
      <c r="P2450" s="2">
        <f>VLOOKUP($A2450,'[1]23500'!$B$3:$L$5634,8,0)</f>
        <v>5.5E-2</v>
      </c>
      <c r="Q2450" s="2" t="str">
        <f>VLOOKUP($A2450,'[1]23500'!$B$3:$L$5634,10,0)</f>
        <v>Na przewody</v>
      </c>
      <c r="R2450" s="2" t="str">
        <f>VLOOKUP($A2450,'[1]23500'!$B$3:$L$5634,11,0)</f>
        <v>1003</v>
      </c>
    </row>
    <row r="2451" spans="1:18" x14ac:dyDescent="0.3">
      <c r="A2451" s="7" t="s">
        <v>7134</v>
      </c>
      <c r="B2451" s="7" t="s">
        <v>7135</v>
      </c>
      <c r="C2451" s="7" t="s">
        <v>680</v>
      </c>
      <c r="D2451" s="7" t="s">
        <v>7136</v>
      </c>
      <c r="E2451" s="7">
        <f t="shared" si="38"/>
        <v>16.175000000000001</v>
      </c>
      <c r="F2451" s="7">
        <v>19.41</v>
      </c>
      <c r="G2451" s="7" t="s">
        <v>544</v>
      </c>
      <c r="H2451" s="7" t="s">
        <v>539</v>
      </c>
      <c r="I2451" s="2" t="str">
        <f>VLOOKUP($A2451,'[1]23500'!$B$3:$L$5634,1,0)</f>
        <v>PTC50021A4</v>
      </c>
      <c r="J2451" s="2" t="str">
        <f>VLOOKUP($A2451,'[1]23500'!$B$3:$L$5634,2,0)</f>
        <v>PTC 50/21 OZN. OTWARTY Z KIESZENIĄ 21 mm ŻÓŁTY  (100 szt.)</v>
      </c>
      <c r="K2451" s="2" t="str">
        <f>VLOOKUP($A2451,'[1]23500'!$B$3:$L$5634,3,0)</f>
        <v>paczka</v>
      </c>
      <c r="L2451" s="2" t="str">
        <f>VLOOKUP($A2451,'[1]23500'!$B$3:$L$5634,4,0)</f>
        <v>3926909700</v>
      </c>
      <c r="M2451" s="2" t="str">
        <f>VLOOKUP($A2451,'[1]23500'!$B$3:$L$5634,5,0)</f>
        <v>7330417047804</v>
      </c>
      <c r="N2451" s="2">
        <f>VLOOKUP($A2451,'[1]23500'!$B$3:$L$5634,6,0)</f>
        <v>7.3999999999999996E-2</v>
      </c>
      <c r="O2451" s="2" t="str">
        <f>VLOOKUP($A2451,'[1]23500'!$B$3:$L$5634,7,0)</f>
        <v>Kg</v>
      </c>
      <c r="P2451" s="2">
        <f>VLOOKUP($A2451,'[1]23500'!$B$3:$L$5634,8,0)</f>
        <v>7.4999999999999997E-2</v>
      </c>
      <c r="Q2451" s="2" t="str">
        <f>VLOOKUP($A2451,'[1]23500'!$B$3:$L$5634,10,0)</f>
        <v>Na przewody</v>
      </c>
      <c r="R2451" s="2" t="str">
        <f>VLOOKUP($A2451,'[1]23500'!$B$3:$L$5634,11,0)</f>
        <v>1003</v>
      </c>
    </row>
    <row r="2452" spans="1:18" x14ac:dyDescent="0.3">
      <c r="A2452" s="7" t="s">
        <v>7137</v>
      </c>
      <c r="B2452" s="7" t="s">
        <v>7138</v>
      </c>
      <c r="C2452" s="7" t="s">
        <v>680</v>
      </c>
      <c r="D2452" s="7" t="s">
        <v>7139</v>
      </c>
      <c r="E2452" s="7">
        <f t="shared" si="38"/>
        <v>16.175000000000001</v>
      </c>
      <c r="F2452" s="7">
        <v>19.41</v>
      </c>
      <c r="G2452" s="7" t="s">
        <v>544</v>
      </c>
      <c r="H2452" s="7" t="s">
        <v>539</v>
      </c>
      <c r="I2452" s="2" t="str">
        <f>VLOOKUP($A2452,'[1]23500'!$B$3:$L$5634,1,0)</f>
        <v>PTC50021A9</v>
      </c>
      <c r="J2452" s="2" t="str">
        <f>VLOOKUP($A2452,'[1]23500'!$B$3:$L$5634,2,0)</f>
        <v>PTC 50/21 OZN. OTWARTY Z KIESZENIĄ 21 mm BIAŁY  (100 szt.)</v>
      </c>
      <c r="K2452" s="2" t="str">
        <f>VLOOKUP($A2452,'[1]23500'!$B$3:$L$5634,3,0)</f>
        <v>paczka</v>
      </c>
      <c r="L2452" s="2" t="str">
        <f>VLOOKUP($A2452,'[1]23500'!$B$3:$L$5634,4,0)</f>
        <v>3926909700</v>
      </c>
      <c r="M2452" s="2" t="str">
        <f>VLOOKUP($A2452,'[1]23500'!$B$3:$L$5634,5,0)</f>
        <v>7330417047811</v>
      </c>
      <c r="N2452" s="2">
        <f>VLOOKUP($A2452,'[1]23500'!$B$3:$L$5634,6,0)</f>
        <v>0</v>
      </c>
      <c r="O2452" s="2">
        <f>VLOOKUP($A2452,'[1]23500'!$B$3:$L$5634,7,0)</f>
        <v>0</v>
      </c>
      <c r="P2452" s="2">
        <f>VLOOKUP($A2452,'[1]23500'!$B$3:$L$5634,8,0)</f>
        <v>0</v>
      </c>
      <c r="Q2452" s="2" t="str">
        <f>VLOOKUP($A2452,'[1]23500'!$B$3:$L$5634,10,0)</f>
        <v>Na przewody</v>
      </c>
      <c r="R2452" s="2" t="str">
        <f>VLOOKUP($A2452,'[1]23500'!$B$3:$L$5634,11,0)</f>
        <v>1003</v>
      </c>
    </row>
    <row r="2453" spans="1:18" x14ac:dyDescent="0.3">
      <c r="A2453" s="7" t="s">
        <v>7140</v>
      </c>
      <c r="B2453" s="7" t="s">
        <v>7141</v>
      </c>
      <c r="C2453" s="7" t="s">
        <v>680</v>
      </c>
      <c r="D2453" s="7" t="s">
        <v>7142</v>
      </c>
      <c r="E2453" s="7">
        <f t="shared" si="38"/>
        <v>22.783333333333335</v>
      </c>
      <c r="F2453" s="7">
        <v>27.34</v>
      </c>
      <c r="G2453" s="7" t="s">
        <v>544</v>
      </c>
      <c r="H2453" s="7" t="s">
        <v>539</v>
      </c>
      <c r="I2453" s="2" t="str">
        <f>VLOOKUP($A2453,'[1]23500'!$B$3:$L$5634,1,0)</f>
        <v>PTC50030A4</v>
      </c>
      <c r="J2453" s="2" t="str">
        <f>VLOOKUP($A2453,'[1]23500'!$B$3:$L$5634,2,0)</f>
        <v>PTC 50/30 OZN. OTWARTY Z KIESZENIĄ 30 mm ŻÓŁTY  (100 szt.)</v>
      </c>
      <c r="K2453" s="2" t="str">
        <f>VLOOKUP($A2453,'[1]23500'!$B$3:$L$5634,3,0)</f>
        <v>paczka</v>
      </c>
      <c r="L2453" s="2" t="str">
        <f>VLOOKUP($A2453,'[1]23500'!$B$3:$L$5634,4,0)</f>
        <v>3926909700</v>
      </c>
      <c r="M2453" s="2" t="str">
        <f>VLOOKUP($A2453,'[1]23500'!$B$3:$L$5634,5,0)</f>
        <v>7330417047828</v>
      </c>
      <c r="N2453" s="2">
        <f>VLOOKUP($A2453,'[1]23500'!$B$3:$L$5634,6,0)</f>
        <v>0.106</v>
      </c>
      <c r="O2453" s="2" t="str">
        <f>VLOOKUP($A2453,'[1]23500'!$B$3:$L$5634,7,0)</f>
        <v>Kg</v>
      </c>
      <c r="P2453" s="2">
        <f>VLOOKUP($A2453,'[1]23500'!$B$3:$L$5634,8,0)</f>
        <v>0.107</v>
      </c>
      <c r="Q2453" s="2" t="str">
        <f>VLOOKUP($A2453,'[1]23500'!$B$3:$L$5634,10,0)</f>
        <v>Na przewody</v>
      </c>
      <c r="R2453" s="2" t="str">
        <f>VLOOKUP($A2453,'[1]23500'!$B$3:$L$5634,11,0)</f>
        <v>1003</v>
      </c>
    </row>
    <row r="2454" spans="1:18" x14ac:dyDescent="0.3">
      <c r="A2454" s="7" t="s">
        <v>7143</v>
      </c>
      <c r="B2454" s="7" t="s">
        <v>7144</v>
      </c>
      <c r="C2454" s="7" t="s">
        <v>680</v>
      </c>
      <c r="D2454" s="7" t="s">
        <v>7145</v>
      </c>
      <c r="E2454" s="7">
        <f t="shared" si="38"/>
        <v>22.783333333333335</v>
      </c>
      <c r="F2454" s="7">
        <v>27.34</v>
      </c>
      <c r="G2454" s="7" t="s">
        <v>544</v>
      </c>
      <c r="H2454" s="7" t="s">
        <v>539</v>
      </c>
      <c r="I2454" s="2" t="str">
        <f>VLOOKUP($A2454,'[1]23500'!$B$3:$L$5634,1,0)</f>
        <v>PTC50030A9</v>
      </c>
      <c r="J2454" s="2" t="str">
        <f>VLOOKUP($A2454,'[1]23500'!$B$3:$L$5634,2,0)</f>
        <v>PTC 50/30 OZN. OTWARTY Z KIESZENIĄ 30 mm BIAŁY  (100 szt.)</v>
      </c>
      <c r="K2454" s="2" t="str">
        <f>VLOOKUP($A2454,'[1]23500'!$B$3:$L$5634,3,0)</f>
        <v>paczka</v>
      </c>
      <c r="L2454" s="2" t="str">
        <f>VLOOKUP($A2454,'[1]23500'!$B$3:$L$5634,4,0)</f>
        <v>3926909700</v>
      </c>
      <c r="M2454" s="2" t="str">
        <f>VLOOKUP($A2454,'[1]23500'!$B$3:$L$5634,5,0)</f>
        <v>7330417047835</v>
      </c>
      <c r="N2454" s="2">
        <f>VLOOKUP($A2454,'[1]23500'!$B$3:$L$5634,6,0)</f>
        <v>0.106</v>
      </c>
      <c r="O2454" s="2" t="str">
        <f>VLOOKUP($A2454,'[1]23500'!$B$3:$L$5634,7,0)</f>
        <v>Kg</v>
      </c>
      <c r="P2454" s="2">
        <f>VLOOKUP($A2454,'[1]23500'!$B$3:$L$5634,8,0)</f>
        <v>0.107</v>
      </c>
      <c r="Q2454" s="2" t="str">
        <f>VLOOKUP($A2454,'[1]23500'!$B$3:$L$5634,10,0)</f>
        <v>Na przewody</v>
      </c>
      <c r="R2454" s="2" t="str">
        <f>VLOOKUP($A2454,'[1]23500'!$B$3:$L$5634,11,0)</f>
        <v>1003</v>
      </c>
    </row>
    <row r="2455" spans="1:18" x14ac:dyDescent="0.3">
      <c r="A2455" s="7" t="s">
        <v>7146</v>
      </c>
      <c r="B2455" s="7" t="s">
        <v>7147</v>
      </c>
      <c r="C2455" s="7" t="s">
        <v>6990</v>
      </c>
      <c r="D2455" s="7" t="s">
        <v>7148</v>
      </c>
      <c r="E2455" s="7">
        <f t="shared" si="38"/>
        <v>95.066666666666663</v>
      </c>
      <c r="F2455" s="7">
        <v>114.08</v>
      </c>
      <c r="G2455" s="7" t="s">
        <v>584</v>
      </c>
      <c r="H2455" s="7" t="s">
        <v>539</v>
      </c>
      <c r="I2455" s="2" t="str">
        <f>VLOOKUP($A2455,'[1]23500'!$B$3:$L$5634,1,0)</f>
        <v>PTM10023K</v>
      </c>
      <c r="J2455" s="2" t="str">
        <f>VLOOKUP($A2455,'[1]23500'!$B$3:$L$5634,2,0)</f>
        <v>PTM 10/23 OZN.KABLOWY Z KIESZENIĄ NA ETYKIETĘ  (500 szt.)</v>
      </c>
      <c r="K2455" s="2" t="str">
        <f>VLOOKUP($A2455,'[1]23500'!$B$3:$L$5634,3,0)</f>
        <v>karton</v>
      </c>
      <c r="L2455" s="2" t="str">
        <f>VLOOKUP($A2455,'[1]23500'!$B$3:$L$5634,4,0)</f>
        <v>3926909700</v>
      </c>
      <c r="M2455" s="2" t="str">
        <f>VLOOKUP($A2455,'[1]23500'!$B$3:$L$5634,5,0)</f>
        <v>7330417068991</v>
      </c>
      <c r="N2455" s="2">
        <f>VLOOKUP($A2455,'[1]23500'!$B$3:$L$5634,6,0)</f>
        <v>0.188</v>
      </c>
      <c r="O2455" s="2" t="str">
        <f>VLOOKUP($A2455,'[1]23500'!$B$3:$L$5634,7,0)</f>
        <v>Kg</v>
      </c>
      <c r="P2455" s="2">
        <f>VLOOKUP($A2455,'[1]23500'!$B$3:$L$5634,8,0)</f>
        <v>0.23</v>
      </c>
      <c r="Q2455" s="2" t="str">
        <f>VLOOKUP($A2455,'[1]23500'!$B$3:$L$5634,10,0)</f>
        <v>Na kable</v>
      </c>
      <c r="R2455" s="2" t="str">
        <f>VLOOKUP($A2455,'[1]23500'!$B$3:$L$5634,11,0)</f>
        <v>2003</v>
      </c>
    </row>
    <row r="2456" spans="1:18" x14ac:dyDescent="0.3">
      <c r="A2456" s="7" t="s">
        <v>7149</v>
      </c>
      <c r="B2456" s="7" t="s">
        <v>7150</v>
      </c>
      <c r="C2456" s="7" t="s">
        <v>6990</v>
      </c>
      <c r="D2456" s="7" t="s">
        <v>7151</v>
      </c>
      <c r="E2456" s="7">
        <f t="shared" si="38"/>
        <v>119.00833333333334</v>
      </c>
      <c r="F2456" s="7">
        <v>142.81</v>
      </c>
      <c r="G2456" s="7" t="s">
        <v>584</v>
      </c>
      <c r="H2456" s="7" t="s">
        <v>539</v>
      </c>
      <c r="I2456" s="2" t="str">
        <f>VLOOKUP($A2456,'[1]23500'!$B$3:$L$5634,1,0)</f>
        <v>PTM10030K</v>
      </c>
      <c r="J2456" s="2" t="str">
        <f>VLOOKUP($A2456,'[1]23500'!$B$3:$L$5634,2,0)</f>
        <v>PTM 10/30 OZN.KABLOWY Z KIESZENIĄ NA ETYKIETĘ  (500 szt.)</v>
      </c>
      <c r="K2456" s="2" t="str">
        <f>VLOOKUP($A2456,'[1]23500'!$B$3:$L$5634,3,0)</f>
        <v>karton</v>
      </c>
      <c r="L2456" s="2" t="str">
        <f>VLOOKUP($A2456,'[1]23500'!$B$3:$L$5634,4,0)</f>
        <v>3926909700</v>
      </c>
      <c r="M2456" s="2" t="str">
        <f>VLOOKUP($A2456,'[1]23500'!$B$3:$L$5634,5,0)</f>
        <v>7330417067673</v>
      </c>
      <c r="N2456" s="2">
        <f>VLOOKUP($A2456,'[1]23500'!$B$3:$L$5634,6,0)</f>
        <v>0.222</v>
      </c>
      <c r="O2456" s="2" t="str">
        <f>VLOOKUP($A2456,'[1]23500'!$B$3:$L$5634,7,0)</f>
        <v>Kg</v>
      </c>
      <c r="P2456" s="2">
        <f>VLOOKUP($A2456,'[1]23500'!$B$3:$L$5634,8,0)</f>
        <v>0.26400000000000001</v>
      </c>
      <c r="Q2456" s="2" t="str">
        <f>VLOOKUP($A2456,'[1]23500'!$B$3:$L$5634,10,0)</f>
        <v>Na kable</v>
      </c>
      <c r="R2456" s="2" t="str">
        <f>VLOOKUP($A2456,'[1]23500'!$B$3:$L$5634,11,0)</f>
        <v>2003</v>
      </c>
    </row>
    <row r="2457" spans="1:18" x14ac:dyDescent="0.3">
      <c r="A2457" s="7" t="s">
        <v>7152</v>
      </c>
      <c r="B2457" s="7" t="s">
        <v>7153</v>
      </c>
      <c r="C2457" s="7" t="s">
        <v>6990</v>
      </c>
      <c r="D2457" s="7" t="s">
        <v>7154</v>
      </c>
      <c r="E2457" s="7">
        <f t="shared" si="38"/>
        <v>119.00833333333334</v>
      </c>
      <c r="F2457" s="7">
        <v>142.81</v>
      </c>
      <c r="G2457" s="7" t="s">
        <v>584</v>
      </c>
      <c r="H2457" s="7" t="s">
        <v>539</v>
      </c>
      <c r="I2457" s="2" t="str">
        <f>VLOOKUP($A2457,'[1]23500'!$B$3:$L$5634,1,0)</f>
        <v>PTM20020K</v>
      </c>
      <c r="J2457" s="2" t="str">
        <f>VLOOKUP($A2457,'[1]23500'!$B$3:$L$5634,2,0)</f>
        <v>PTM 20/20 OZN.KABLOWY Z KIESZENIĄ NA ETYKIETĘ  (500 szt.)</v>
      </c>
      <c r="K2457" s="2" t="str">
        <f>VLOOKUP($A2457,'[1]23500'!$B$3:$L$5634,3,0)</f>
        <v>karton</v>
      </c>
      <c r="L2457" s="2" t="str">
        <f>VLOOKUP($A2457,'[1]23500'!$B$3:$L$5634,4,0)</f>
        <v>3926909700</v>
      </c>
      <c r="M2457" s="2" t="str">
        <f>VLOOKUP($A2457,'[1]23500'!$B$3:$L$5634,5,0)</f>
        <v>7330417068984</v>
      </c>
      <c r="N2457" s="2">
        <f>VLOOKUP($A2457,'[1]23500'!$B$3:$L$5634,6,0)</f>
        <v>0.39700000000000002</v>
      </c>
      <c r="O2457" s="2" t="str">
        <f>VLOOKUP($A2457,'[1]23500'!$B$3:$L$5634,7,0)</f>
        <v>Kg</v>
      </c>
      <c r="P2457" s="2">
        <f>VLOOKUP($A2457,'[1]23500'!$B$3:$L$5634,8,0)</f>
        <v>0.442</v>
      </c>
      <c r="Q2457" s="2" t="str">
        <f>VLOOKUP($A2457,'[1]23500'!$B$3:$L$5634,10,0)</f>
        <v>Na kable</v>
      </c>
      <c r="R2457" s="2" t="str">
        <f>VLOOKUP($A2457,'[1]23500'!$B$3:$L$5634,11,0)</f>
        <v>2003</v>
      </c>
    </row>
    <row r="2458" spans="1:18" x14ac:dyDescent="0.3">
      <c r="A2458" s="1" t="s">
        <v>7155</v>
      </c>
      <c r="B2458" s="1" t="s">
        <v>7156</v>
      </c>
      <c r="C2458" s="1" t="s">
        <v>1420</v>
      </c>
      <c r="D2458" s="1" t="s">
        <v>7157</v>
      </c>
      <c r="E2458" s="1">
        <f t="shared" si="38"/>
        <v>0</v>
      </c>
      <c r="F2458" s="1"/>
      <c r="G2458" s="1" t="s">
        <v>544</v>
      </c>
      <c r="H2458" s="1" t="s">
        <v>539</v>
      </c>
      <c r="I2458" s="2" t="str">
        <f>VLOOKUP($A2458,'[1]23500'!$B$3:$L$5634,1,0)</f>
        <v>PTZ+02015A</v>
      </c>
      <c r="J2458" s="2" t="str">
        <f>VLOOKUP($A2458,'[1]23500'!$B$3:$L$5634,2,0)</f>
        <v>PTZ+ 02/15 CIĘTY  (200 szt.)</v>
      </c>
      <c r="K2458" s="2" t="str">
        <f>VLOOKUP($A2458,'[1]23500'!$B$3:$L$5634,3,0)</f>
        <v>paczka</v>
      </c>
      <c r="L2458" s="2" t="str">
        <f>VLOOKUP($A2458,'[1]23500'!$B$3:$L$5634,4,0)</f>
        <v>3926909700</v>
      </c>
      <c r="M2458" s="2" t="str">
        <f>VLOOKUP($A2458,'[1]23500'!$B$3:$L$5634,5,0)</f>
        <v>7330417039960</v>
      </c>
      <c r="N2458" s="2">
        <f>VLOOKUP($A2458,'[1]23500'!$B$3:$L$5634,6,0)</f>
        <v>0</v>
      </c>
      <c r="O2458" s="2">
        <f>VLOOKUP($A2458,'[1]23500'!$B$3:$L$5634,7,0)</f>
        <v>0</v>
      </c>
      <c r="P2458" s="2">
        <f>VLOOKUP($A2458,'[1]23500'!$B$3:$L$5634,8,0)</f>
        <v>0</v>
      </c>
      <c r="Q2458" s="2" t="str">
        <f>VLOOKUP($A2458,'[1]23500'!$B$3:$L$5634,10,0)</f>
        <v>Na przewody</v>
      </c>
      <c r="R2458" s="2" t="str">
        <f>VLOOKUP($A2458,'[1]23500'!$B$3:$L$5634,11,0)</f>
        <v>1003</v>
      </c>
    </row>
    <row r="2459" spans="1:18" x14ac:dyDescent="0.3">
      <c r="A2459" s="1" t="s">
        <v>7158</v>
      </c>
      <c r="B2459" s="1" t="s">
        <v>7159</v>
      </c>
      <c r="C2459" s="1" t="s">
        <v>7</v>
      </c>
      <c r="D2459" s="1" t="s">
        <v>7160</v>
      </c>
      <c r="E2459" s="1">
        <f t="shared" si="38"/>
        <v>0</v>
      </c>
      <c r="F2459" s="1"/>
      <c r="G2459" s="1" t="s">
        <v>589</v>
      </c>
      <c r="H2459" s="1" t="s">
        <v>590</v>
      </c>
      <c r="I2459" s="2" t="str">
        <f>VLOOKUP($A2459,'[1]23500'!$B$3:$L$5634,1,0)</f>
        <v>PUV-115-P</v>
      </c>
      <c r="J2459" s="2" t="str">
        <f>VLOOKUP($A2459,'[1]23500'!$B$3:$L$5634,2,0)</f>
        <v>TABLICZKA Z NADUKIEM UV NA LAMINACIE 100.1 - 115 CM2 MAKS. 2 LINIE TEKSTU</v>
      </c>
      <c r="K2459" s="2" t="str">
        <f>VLOOKUP($A2459,'[1]23500'!$B$3:$L$5634,3,0)</f>
        <v>szt.</v>
      </c>
      <c r="L2459" s="2" t="str">
        <f>VLOOKUP($A2459,'[1]23500'!$B$3:$L$5634,4,0)</f>
        <v>3920510000</v>
      </c>
      <c r="M2459" s="2">
        <f>VLOOKUP($A2459,'[1]23500'!$B$3:$L$5634,5,0)</f>
        <v>0</v>
      </c>
      <c r="N2459" s="2">
        <f>VLOOKUP($A2459,'[1]23500'!$B$3:$L$5634,6,0)</f>
        <v>0</v>
      </c>
      <c r="O2459" s="2">
        <f>VLOOKUP($A2459,'[1]23500'!$B$3:$L$5634,7,0)</f>
        <v>0</v>
      </c>
      <c r="P2459" s="2">
        <f>VLOOKUP($A2459,'[1]23500'!$B$3:$L$5634,8,0)</f>
        <v>0</v>
      </c>
      <c r="Q2459" s="2" t="str">
        <f>VLOOKUP($A2459,'[1]23500'!$B$3:$L$5634,10,0)</f>
        <v>Z NADRUKIEM UV LED</v>
      </c>
      <c r="R2459" s="2" t="str">
        <f>VLOOKUP($A2459,'[1]23500'!$B$3:$L$5634,11,0)</f>
        <v>4102</v>
      </c>
    </row>
    <row r="2460" spans="1:18" x14ac:dyDescent="0.3">
      <c r="A2460" s="1" t="s">
        <v>7158</v>
      </c>
      <c r="B2460" s="1" t="s">
        <v>7161</v>
      </c>
      <c r="C2460" s="1" t="s">
        <v>7</v>
      </c>
      <c r="D2460" s="1" t="s">
        <v>7162</v>
      </c>
      <c r="E2460" s="1">
        <f t="shared" si="38"/>
        <v>0</v>
      </c>
      <c r="F2460" s="1"/>
      <c r="G2460" s="1" t="s">
        <v>589</v>
      </c>
      <c r="H2460" s="1" t="s">
        <v>590</v>
      </c>
      <c r="I2460" s="2" t="str">
        <f>VLOOKUP($A2460,'[1]23500'!$B$3:$L$5634,1,0)</f>
        <v>PUV-115-P</v>
      </c>
      <c r="J2460" s="2" t="str">
        <f>VLOOKUP($A2460,'[1]23500'!$B$3:$L$5634,2,0)</f>
        <v>TABLICZKA Z NADUKIEM UV NA LAMINACIE 100.1 - 115 CM2 MAKS. 2 LINIE TEKSTU</v>
      </c>
      <c r="K2460" s="2" t="str">
        <f>VLOOKUP($A2460,'[1]23500'!$B$3:$L$5634,3,0)</f>
        <v>szt.</v>
      </c>
      <c r="L2460" s="2" t="str">
        <f>VLOOKUP($A2460,'[1]23500'!$B$3:$L$5634,4,0)</f>
        <v>3920510000</v>
      </c>
      <c r="M2460" s="2">
        <f>VLOOKUP($A2460,'[1]23500'!$B$3:$L$5634,5,0)</f>
        <v>0</v>
      </c>
      <c r="N2460" s="2">
        <f>VLOOKUP($A2460,'[1]23500'!$B$3:$L$5634,6,0)</f>
        <v>0</v>
      </c>
      <c r="O2460" s="2">
        <f>VLOOKUP($A2460,'[1]23500'!$B$3:$L$5634,7,0)</f>
        <v>0</v>
      </c>
      <c r="P2460" s="2">
        <f>VLOOKUP($A2460,'[1]23500'!$B$3:$L$5634,8,0)</f>
        <v>0</v>
      </c>
      <c r="Q2460" s="2" t="str">
        <f>VLOOKUP($A2460,'[1]23500'!$B$3:$L$5634,10,0)</f>
        <v>Z NADRUKIEM UV LED</v>
      </c>
      <c r="R2460" s="2" t="str">
        <f>VLOOKUP($A2460,'[1]23500'!$B$3:$L$5634,11,0)</f>
        <v>4102</v>
      </c>
    </row>
    <row r="2461" spans="1:18" x14ac:dyDescent="0.3">
      <c r="A2461" s="1" t="s">
        <v>7163</v>
      </c>
      <c r="B2461" s="1" t="s">
        <v>7164</v>
      </c>
      <c r="C2461" s="1" t="s">
        <v>7</v>
      </c>
      <c r="D2461" s="1" t="s">
        <v>7165</v>
      </c>
      <c r="E2461" s="1">
        <f t="shared" si="38"/>
        <v>0</v>
      </c>
      <c r="F2461" s="1"/>
      <c r="G2461" s="1" t="s">
        <v>870</v>
      </c>
      <c r="H2461" s="1" t="s">
        <v>585</v>
      </c>
      <c r="I2461" s="2" t="str">
        <f>VLOOKUP($A2461,'[1]23500'!$B$3:$L$5634,1,0)</f>
        <v>PWS-A</v>
      </c>
      <c r="J2461" s="2" t="str">
        <f>VLOOKUP($A2461,'[1]23500'!$B$3:$L$5634,2,0)</f>
        <v>AUTOMATYCZNY ŚCIĄGACZ IZOLACJI PRZEWODÓW 0.25 - 2.5 mm2</v>
      </c>
      <c r="K2461" s="2" t="str">
        <f>VLOOKUP($A2461,'[1]23500'!$B$3:$L$5634,3,0)</f>
        <v>szt.</v>
      </c>
      <c r="L2461" s="2" t="str">
        <f>VLOOKUP($A2461,'[1]23500'!$B$3:$L$5634,4,0)</f>
        <v>8203300000</v>
      </c>
      <c r="M2461" s="2" t="str">
        <f>VLOOKUP($A2461,'[1]23500'!$B$3:$L$5634,5,0)</f>
        <v>5905933206862</v>
      </c>
      <c r="N2461" s="2">
        <f>VLOOKUP($A2461,'[1]23500'!$B$3:$L$5634,6,0)</f>
        <v>0.379</v>
      </c>
      <c r="O2461" s="2" t="str">
        <f>VLOOKUP($A2461,'[1]23500'!$B$3:$L$5634,7,0)</f>
        <v>Kg</v>
      </c>
      <c r="P2461" s="2">
        <f>VLOOKUP($A2461,'[1]23500'!$B$3:$L$5634,8,0)</f>
        <v>0.38</v>
      </c>
      <c r="Q2461" s="2" t="str">
        <f>VLOOKUP($A2461,'[1]23500'!$B$3:$L$5634,10,0)</f>
        <v>Do ściągania izolacji</v>
      </c>
      <c r="R2461" s="2" t="str">
        <f>VLOOKUP($A2461,'[1]23500'!$B$3:$L$5634,11,0)</f>
        <v>8004</v>
      </c>
    </row>
    <row r="2462" spans="1:18" x14ac:dyDescent="0.3">
      <c r="A2462" s="1" t="s">
        <v>7166</v>
      </c>
      <c r="B2462" s="1" t="s">
        <v>7167</v>
      </c>
      <c r="C2462" s="1" t="s">
        <v>7</v>
      </c>
      <c r="D2462" s="1" t="s">
        <v>7168</v>
      </c>
      <c r="E2462" s="1">
        <f t="shared" si="38"/>
        <v>0</v>
      </c>
      <c r="F2462" s="1"/>
      <c r="G2462" s="1" t="s">
        <v>870</v>
      </c>
      <c r="H2462" s="1" t="s">
        <v>585</v>
      </c>
      <c r="I2462" s="2" t="str">
        <f>VLOOKUP($A2462,'[1]23500'!$B$3:$L$5634,1,0)</f>
        <v>PWS-B</v>
      </c>
      <c r="J2462" s="2" t="str">
        <f>VLOOKUP($A2462,'[1]23500'!$B$3:$L$5634,2,0)</f>
        <v>AUTOMATYCZNY ŚCIĄGACZ IZOLACJI PRZEWODÓW 0.5 - 6.0 mm2</v>
      </c>
      <c r="K2462" s="2" t="str">
        <f>VLOOKUP($A2462,'[1]23500'!$B$3:$L$5634,3,0)</f>
        <v>szt.</v>
      </c>
      <c r="L2462" s="2" t="str">
        <f>VLOOKUP($A2462,'[1]23500'!$B$3:$L$5634,4,0)</f>
        <v>8203300000</v>
      </c>
      <c r="M2462" s="2" t="str">
        <f>VLOOKUP($A2462,'[1]23500'!$B$3:$L$5634,5,0)</f>
        <v>5905933206879</v>
      </c>
      <c r="N2462" s="2">
        <f>VLOOKUP($A2462,'[1]23500'!$B$3:$L$5634,6,0)</f>
        <v>0</v>
      </c>
      <c r="O2462" s="2">
        <f>VLOOKUP($A2462,'[1]23500'!$B$3:$L$5634,7,0)</f>
        <v>0</v>
      </c>
      <c r="P2462" s="2">
        <f>VLOOKUP($A2462,'[1]23500'!$B$3:$L$5634,8,0)</f>
        <v>0</v>
      </c>
      <c r="Q2462" s="2" t="str">
        <f>VLOOKUP($A2462,'[1]23500'!$B$3:$L$5634,10,0)</f>
        <v>Do ściągania izolacji</v>
      </c>
      <c r="R2462" s="2" t="str">
        <f>VLOOKUP($A2462,'[1]23500'!$B$3:$L$5634,11,0)</f>
        <v>8004</v>
      </c>
    </row>
    <row r="2463" spans="1:18" x14ac:dyDescent="0.3">
      <c r="A2463" s="1" t="s">
        <v>7169</v>
      </c>
      <c r="B2463" s="1" t="s">
        <v>7170</v>
      </c>
      <c r="C2463" s="1" t="s">
        <v>7</v>
      </c>
      <c r="D2463" s="1" t="s">
        <v>7171</v>
      </c>
      <c r="E2463" s="1">
        <f t="shared" si="38"/>
        <v>0</v>
      </c>
      <c r="F2463" s="1"/>
      <c r="G2463" s="1" t="s">
        <v>870</v>
      </c>
      <c r="H2463" s="1" t="s">
        <v>585</v>
      </c>
      <c r="I2463" s="2" t="str">
        <f>VLOOKUP($A2463,'[1]23500'!$B$3:$L$5634,1,0)</f>
        <v>PWS-GUN1</v>
      </c>
      <c r="J2463" s="2" t="str">
        <f>VLOOKUP($A2463,'[1]23500'!$B$3:$L$5634,2,0)</f>
        <v>AUTOMATYCZNY ŚCIĄGACZ IZOLACJI I OBCINAK DO PRZEWODÓW 0.2 - 6.0 mm2</v>
      </c>
      <c r="K2463" s="2" t="str">
        <f>VLOOKUP($A2463,'[1]23500'!$B$3:$L$5634,3,0)</f>
        <v>szt.</v>
      </c>
      <c r="L2463" s="2" t="str">
        <f>VLOOKUP($A2463,'[1]23500'!$B$3:$L$5634,4,0)</f>
        <v>8203300000</v>
      </c>
      <c r="M2463" s="2">
        <f>VLOOKUP($A2463,'[1]23500'!$B$3:$L$5634,5,0)</f>
        <v>0</v>
      </c>
      <c r="N2463" s="2">
        <f>VLOOKUP($A2463,'[1]23500'!$B$3:$L$5634,6,0)</f>
        <v>0.379</v>
      </c>
      <c r="O2463" s="2" t="str">
        <f>VLOOKUP($A2463,'[1]23500'!$B$3:$L$5634,7,0)</f>
        <v>Kg</v>
      </c>
      <c r="P2463" s="2">
        <f>VLOOKUP($A2463,'[1]23500'!$B$3:$L$5634,8,0)</f>
        <v>0.38</v>
      </c>
      <c r="Q2463" s="2" t="str">
        <f>VLOOKUP($A2463,'[1]23500'!$B$3:$L$5634,10,0)</f>
        <v>Do ściągania izolacji</v>
      </c>
      <c r="R2463" s="2" t="str">
        <f>VLOOKUP($A2463,'[1]23500'!$B$3:$L$5634,11,0)</f>
        <v>8004</v>
      </c>
    </row>
    <row r="2464" spans="1:18" x14ac:dyDescent="0.3">
      <c r="A2464" s="1" t="s">
        <v>7172</v>
      </c>
      <c r="B2464" s="1" t="s">
        <v>7173</v>
      </c>
      <c r="C2464" s="1" t="s">
        <v>7</v>
      </c>
      <c r="D2464" s="1" t="s">
        <v>7174</v>
      </c>
      <c r="E2464" s="1">
        <f t="shared" si="38"/>
        <v>0</v>
      </c>
      <c r="F2464" s="1"/>
      <c r="G2464" s="1" t="s">
        <v>870</v>
      </c>
      <c r="H2464" s="1" t="s">
        <v>585</v>
      </c>
      <c r="I2464" s="2" t="str">
        <f>VLOOKUP($A2464,'[1]23500'!$B$3:$L$5634,1,0)</f>
        <v>PWS-GUN2</v>
      </c>
      <c r="J2464" s="2" t="str">
        <f>VLOOKUP($A2464,'[1]23500'!$B$3:$L$5634,2,0)</f>
        <v>AUTOMATYCZNY ŚCIĄGACZ IZOLACJI I OBCINAK DO PRZEWODÓW 0.75 - 16.0 mm2</v>
      </c>
      <c r="K2464" s="2" t="str">
        <f>VLOOKUP($A2464,'[1]23500'!$B$3:$L$5634,3,0)</f>
        <v>szt.</v>
      </c>
      <c r="L2464" s="2" t="str">
        <f>VLOOKUP($A2464,'[1]23500'!$B$3:$L$5634,4,0)</f>
        <v>8203300000</v>
      </c>
      <c r="M2464" s="2">
        <f>VLOOKUP($A2464,'[1]23500'!$B$3:$L$5634,5,0)</f>
        <v>0</v>
      </c>
      <c r="N2464" s="2">
        <f>VLOOKUP($A2464,'[1]23500'!$B$3:$L$5634,6,0)</f>
        <v>0.379</v>
      </c>
      <c r="O2464" s="2" t="str">
        <f>VLOOKUP($A2464,'[1]23500'!$B$3:$L$5634,7,0)</f>
        <v>Kg</v>
      </c>
      <c r="P2464" s="2">
        <f>VLOOKUP($A2464,'[1]23500'!$B$3:$L$5634,8,0)</f>
        <v>0.38</v>
      </c>
      <c r="Q2464" s="2" t="str">
        <f>VLOOKUP($A2464,'[1]23500'!$B$3:$L$5634,10,0)</f>
        <v>Do ściągania izolacji</v>
      </c>
      <c r="R2464" s="2" t="str">
        <f>VLOOKUP($A2464,'[1]23500'!$B$3:$L$5634,11,0)</f>
        <v>8004</v>
      </c>
    </row>
    <row r="2465" spans="1:18" x14ac:dyDescent="0.3">
      <c r="A2465" s="7" t="s">
        <v>7175</v>
      </c>
      <c r="B2465" s="7" t="s">
        <v>7176</v>
      </c>
      <c r="C2465" s="7" t="s">
        <v>1420</v>
      </c>
      <c r="D2465" s="7" t="s">
        <v>7177</v>
      </c>
      <c r="E2465" s="7">
        <f t="shared" si="38"/>
        <v>3.0249999999999999</v>
      </c>
      <c r="F2465" s="7">
        <v>3.63</v>
      </c>
      <c r="G2465" s="7" t="s">
        <v>544</v>
      </c>
      <c r="H2465" s="7" t="s">
        <v>585</v>
      </c>
      <c r="I2465" s="2" t="e">
        <f>VLOOKUP($A2465,'[1]23500'!$B$3:$L$5634,1,0)</f>
        <v>#N/A</v>
      </c>
      <c r="J2465" s="2" t="e">
        <f>VLOOKUP($A2465,'[1]23500'!$B$3:$L$5634,2,0)</f>
        <v>#N/A</v>
      </c>
      <c r="K2465" s="2" t="e">
        <f>VLOOKUP($A2465,'[1]23500'!$B$3:$L$5634,3,0)</f>
        <v>#N/A</v>
      </c>
      <c r="L2465" s="2" t="e">
        <f>VLOOKUP($A2465,'[1]23500'!$B$3:$L$5634,4,0)</f>
        <v>#N/A</v>
      </c>
      <c r="M2465" s="2" t="e">
        <f>VLOOKUP($A2465,'[1]23500'!$B$3:$L$5634,5,0)</f>
        <v>#N/A</v>
      </c>
      <c r="N2465" s="2" t="e">
        <f>VLOOKUP($A2465,'[1]23500'!$B$3:$L$5634,6,0)</f>
        <v>#N/A</v>
      </c>
      <c r="O2465" s="2" t="e">
        <f>VLOOKUP($A2465,'[1]23500'!$B$3:$L$5634,7,0)</f>
        <v>#N/A</v>
      </c>
      <c r="P2465" s="2" t="e">
        <f>VLOOKUP($A2465,'[1]23500'!$B$3:$L$5634,8,0)</f>
        <v>#N/A</v>
      </c>
      <c r="Q2465" s="2" t="e">
        <f>VLOOKUP($A2465,'[1]23500'!$B$3:$L$5634,10,0)</f>
        <v>#N/A</v>
      </c>
      <c r="R2465" s="2" t="e">
        <f>VLOOKUP($A2465,'[1]23500'!$B$3:$L$5634,11,0)</f>
        <v>#N/A</v>
      </c>
    </row>
    <row r="2466" spans="1:18" x14ac:dyDescent="0.3">
      <c r="A2466" s="1" t="s">
        <v>7178</v>
      </c>
      <c r="B2466" s="1" t="s">
        <v>7179</v>
      </c>
      <c r="C2466" s="1" t="s">
        <v>1420</v>
      </c>
      <c r="D2466" s="1" t="s">
        <v>7180</v>
      </c>
      <c r="E2466" s="1">
        <f t="shared" si="38"/>
        <v>0</v>
      </c>
      <c r="F2466" s="1"/>
      <c r="G2466" s="1" t="s">
        <v>544</v>
      </c>
      <c r="H2466" s="1" t="s">
        <v>585</v>
      </c>
      <c r="I2466" s="2" t="e">
        <f>VLOOKUP($A2466,'[1]23500'!$B$3:$L$5634,1,0)</f>
        <v>#N/A</v>
      </c>
      <c r="J2466" s="2" t="e">
        <f>VLOOKUP($A2466,'[1]23500'!$B$3:$L$5634,2,0)</f>
        <v>#N/A</v>
      </c>
      <c r="K2466" s="2" t="e">
        <f>VLOOKUP($A2466,'[1]23500'!$B$3:$L$5634,3,0)</f>
        <v>#N/A</v>
      </c>
      <c r="L2466" s="2" t="e">
        <f>VLOOKUP($A2466,'[1]23500'!$B$3:$L$5634,4,0)</f>
        <v>#N/A</v>
      </c>
      <c r="M2466" s="2" t="e">
        <f>VLOOKUP($A2466,'[1]23500'!$B$3:$L$5634,5,0)</f>
        <v>#N/A</v>
      </c>
      <c r="N2466" s="2" t="e">
        <f>VLOOKUP($A2466,'[1]23500'!$B$3:$L$5634,6,0)</f>
        <v>#N/A</v>
      </c>
      <c r="O2466" s="2" t="e">
        <f>VLOOKUP($A2466,'[1]23500'!$B$3:$L$5634,7,0)</f>
        <v>#N/A</v>
      </c>
      <c r="P2466" s="2" t="e">
        <f>VLOOKUP($A2466,'[1]23500'!$B$3:$L$5634,8,0)</f>
        <v>#N/A</v>
      </c>
      <c r="Q2466" s="2" t="e">
        <f>VLOOKUP($A2466,'[1]23500'!$B$3:$L$5634,10,0)</f>
        <v>#N/A</v>
      </c>
      <c r="R2466" s="2" t="e">
        <f>VLOOKUP($A2466,'[1]23500'!$B$3:$L$5634,11,0)</f>
        <v>#N/A</v>
      </c>
    </row>
    <row r="2467" spans="1:18" x14ac:dyDescent="0.3">
      <c r="A2467" s="1" t="s">
        <v>7181</v>
      </c>
      <c r="B2467" s="1" t="s">
        <v>7182</v>
      </c>
      <c r="C2467" s="1" t="s">
        <v>1420</v>
      </c>
      <c r="D2467" s="1" t="s">
        <v>7183</v>
      </c>
      <c r="E2467" s="1">
        <f t="shared" si="38"/>
        <v>0</v>
      </c>
      <c r="F2467" s="1"/>
      <c r="G2467" s="1" t="s">
        <v>544</v>
      </c>
      <c r="H2467" s="1" t="s">
        <v>585</v>
      </c>
      <c r="I2467" s="2" t="str">
        <f>VLOOKUP($A2467,'[1]23500'!$B$3:$L$5634,1,0)</f>
        <v>PY-01003AV29.+</v>
      </c>
      <c r="J2467" s="2" t="str">
        <f>VLOOKUP($A2467,'[1]23500'!$B$3:$L$5634,2,0)</f>
        <v>PY 01/3 CIĘTY CZERWONY: +  (200 szt.)</v>
      </c>
      <c r="K2467" s="2" t="str">
        <f>VLOOKUP($A2467,'[1]23500'!$B$3:$L$5634,3,0)</f>
        <v>paczka</v>
      </c>
      <c r="L2467" s="2" t="str">
        <f>VLOOKUP($A2467,'[1]23500'!$B$3:$L$5634,4,0)</f>
        <v>3926909700</v>
      </c>
      <c r="M2467" s="2" t="str">
        <f>VLOOKUP($A2467,'[1]23500'!$B$3:$L$5634,5,0)</f>
        <v>7330417035382</v>
      </c>
      <c r="N2467" s="2">
        <f>VLOOKUP($A2467,'[1]23500'!$B$3:$L$5634,6,0)</f>
        <v>4.0000000000000001E-3</v>
      </c>
      <c r="O2467" s="2" t="str">
        <f>VLOOKUP($A2467,'[1]23500'!$B$3:$L$5634,7,0)</f>
        <v>Kg</v>
      </c>
      <c r="P2467" s="2">
        <f>VLOOKUP($A2467,'[1]23500'!$B$3:$L$5634,8,0)</f>
        <v>5.0000000000000001E-3</v>
      </c>
      <c r="Q2467" s="2" t="str">
        <f>VLOOKUP($A2467,'[1]23500'!$B$3:$L$5634,10,0)</f>
        <v>Na przewody</v>
      </c>
      <c r="R2467" s="2" t="str">
        <f>VLOOKUP($A2467,'[1]23500'!$B$3:$L$5634,11,0)</f>
        <v>1001</v>
      </c>
    </row>
    <row r="2468" spans="1:18" x14ac:dyDescent="0.3">
      <c r="A2468" s="7" t="s">
        <v>7184</v>
      </c>
      <c r="B2468" s="7" t="s">
        <v>7185</v>
      </c>
      <c r="C2468" s="7" t="s">
        <v>1420</v>
      </c>
      <c r="D2468" s="7" t="s">
        <v>7186</v>
      </c>
      <c r="E2468" s="7">
        <f t="shared" si="38"/>
        <v>3.0249999999999999</v>
      </c>
      <c r="F2468" s="7">
        <v>3.63</v>
      </c>
      <c r="G2468" s="7" t="s">
        <v>544</v>
      </c>
      <c r="H2468" s="7" t="s">
        <v>585</v>
      </c>
      <c r="I2468" s="2" t="str">
        <f>VLOOKUP($A2468,'[1]23500'!$B$3:$L$5634,1,0)</f>
        <v>PY-01003AV40.-</v>
      </c>
      <c r="J2468" s="2" t="str">
        <f>VLOOKUP($A2468,'[1]23500'!$B$3:$L$5634,2,0)</f>
        <v>PY 01/3 CIĘTY ŻÓŁTY: -  (200 szt.)</v>
      </c>
      <c r="K2468" s="2" t="str">
        <f>VLOOKUP($A2468,'[1]23500'!$B$3:$L$5634,3,0)</f>
        <v>paczka</v>
      </c>
      <c r="L2468" s="2" t="str">
        <f>VLOOKUP($A2468,'[1]23500'!$B$3:$L$5634,4,0)</f>
        <v>3926909700</v>
      </c>
      <c r="M2468" s="2" t="str">
        <f>VLOOKUP($A2468,'[1]23500'!$B$3:$L$5634,5,0)</f>
        <v>7330417035450</v>
      </c>
      <c r="N2468" s="2">
        <f>VLOOKUP($A2468,'[1]23500'!$B$3:$L$5634,6,0)</f>
        <v>4.0000000000000001E-3</v>
      </c>
      <c r="O2468" s="2" t="str">
        <f>VLOOKUP($A2468,'[1]23500'!$B$3:$L$5634,7,0)</f>
        <v>Kg</v>
      </c>
      <c r="P2468" s="2">
        <f>VLOOKUP($A2468,'[1]23500'!$B$3:$L$5634,8,0)</f>
        <v>5.0000000000000001E-3</v>
      </c>
      <c r="Q2468" s="2" t="str">
        <f>VLOOKUP($A2468,'[1]23500'!$B$3:$L$5634,10,0)</f>
        <v>Na przewody</v>
      </c>
      <c r="R2468" s="2" t="str">
        <f>VLOOKUP($A2468,'[1]23500'!$B$3:$L$5634,11,0)</f>
        <v>1001</v>
      </c>
    </row>
    <row r="2469" spans="1:18" x14ac:dyDescent="0.3">
      <c r="A2469" s="7" t="s">
        <v>7187</v>
      </c>
      <c r="B2469" s="7" t="s">
        <v>7188</v>
      </c>
      <c r="C2469" s="7" t="s">
        <v>1420</v>
      </c>
      <c r="D2469" s="7" t="s">
        <v>7189</v>
      </c>
      <c r="E2469" s="7">
        <f t="shared" si="38"/>
        <v>3.0249999999999999</v>
      </c>
      <c r="F2469" s="7">
        <v>3.63</v>
      </c>
      <c r="G2469" s="7" t="s">
        <v>544</v>
      </c>
      <c r="H2469" s="7" t="s">
        <v>585</v>
      </c>
      <c r="I2469" s="2" t="str">
        <f>VLOOKUP($A2469,'[1]23500'!$B$3:$L$5634,1,0)</f>
        <v>PY-01003AV40..</v>
      </c>
      <c r="J2469" s="2" t="str">
        <f>VLOOKUP($A2469,'[1]23500'!$B$3:$L$5634,2,0)</f>
        <v>PY 01/3 CIĘTY ŻÓŁTY: KROPKA  (200 szt.)</v>
      </c>
      <c r="K2469" s="2" t="str">
        <f>VLOOKUP($A2469,'[1]23500'!$B$3:$L$5634,3,0)</f>
        <v>paczka</v>
      </c>
      <c r="L2469" s="2" t="str">
        <f>VLOOKUP($A2469,'[1]23500'!$B$3:$L$5634,4,0)</f>
        <v>3926909700</v>
      </c>
      <c r="M2469" s="2" t="str">
        <f>VLOOKUP($A2469,'[1]23500'!$B$3:$L$5634,5,0)</f>
        <v>7330417035467</v>
      </c>
      <c r="N2469" s="2">
        <f>VLOOKUP($A2469,'[1]23500'!$B$3:$L$5634,6,0)</f>
        <v>4.0000000000000001E-3</v>
      </c>
      <c r="O2469" s="2" t="str">
        <f>VLOOKUP($A2469,'[1]23500'!$B$3:$L$5634,7,0)</f>
        <v>Kg</v>
      </c>
      <c r="P2469" s="2">
        <f>VLOOKUP($A2469,'[1]23500'!$B$3:$L$5634,8,0)</f>
        <v>5.0000000000000001E-3</v>
      </c>
      <c r="Q2469" s="2" t="str">
        <f>VLOOKUP($A2469,'[1]23500'!$B$3:$L$5634,10,0)</f>
        <v>Na przewody</v>
      </c>
      <c r="R2469" s="2" t="str">
        <f>VLOOKUP($A2469,'[1]23500'!$B$3:$L$5634,11,0)</f>
        <v>1001</v>
      </c>
    </row>
    <row r="2470" spans="1:18" x14ac:dyDescent="0.3">
      <c r="A2470" s="7" t="s">
        <v>7190</v>
      </c>
      <c r="B2470" s="7" t="s">
        <v>7191</v>
      </c>
      <c r="C2470" s="7" t="s">
        <v>1420</v>
      </c>
      <c r="D2470" s="7" t="s">
        <v>7192</v>
      </c>
      <c r="E2470" s="7">
        <f t="shared" si="38"/>
        <v>3.0249999999999999</v>
      </c>
      <c r="F2470" s="7">
        <v>3.63</v>
      </c>
      <c r="G2470" s="7" t="s">
        <v>544</v>
      </c>
      <c r="H2470" s="7" t="s">
        <v>585</v>
      </c>
      <c r="I2470" s="2" t="str">
        <f>VLOOKUP($A2470,'[1]23500'!$B$3:$L$5634,1,0)</f>
        <v>PY-01003AV40./</v>
      </c>
      <c r="J2470" s="2" t="str">
        <f>VLOOKUP($A2470,'[1]23500'!$B$3:$L$5634,2,0)</f>
        <v>PY 01/3 CIĘTY ŻÓŁTY: /  (200 szt.)</v>
      </c>
      <c r="K2470" s="2" t="str">
        <f>VLOOKUP($A2470,'[1]23500'!$B$3:$L$5634,3,0)</f>
        <v>paczka</v>
      </c>
      <c r="L2470" s="2" t="str">
        <f>VLOOKUP($A2470,'[1]23500'!$B$3:$L$5634,4,0)</f>
        <v>3926909700</v>
      </c>
      <c r="M2470" s="2" t="str">
        <f>VLOOKUP($A2470,'[1]23500'!$B$3:$L$5634,5,0)</f>
        <v>7330417035474</v>
      </c>
      <c r="N2470" s="2">
        <f>VLOOKUP($A2470,'[1]23500'!$B$3:$L$5634,6,0)</f>
        <v>4.0000000000000001E-3</v>
      </c>
      <c r="O2470" s="2" t="str">
        <f>VLOOKUP($A2470,'[1]23500'!$B$3:$L$5634,7,0)</f>
        <v>Kg</v>
      </c>
      <c r="P2470" s="2">
        <f>VLOOKUP($A2470,'[1]23500'!$B$3:$L$5634,8,0)</f>
        <v>5.0000000000000001E-3</v>
      </c>
      <c r="Q2470" s="2" t="str">
        <f>VLOOKUP($A2470,'[1]23500'!$B$3:$L$5634,10,0)</f>
        <v>Na przewody</v>
      </c>
      <c r="R2470" s="2" t="str">
        <f>VLOOKUP($A2470,'[1]23500'!$B$3:$L$5634,11,0)</f>
        <v>1001</v>
      </c>
    </row>
    <row r="2471" spans="1:18" x14ac:dyDescent="0.3">
      <c r="A2471" s="7" t="s">
        <v>7193</v>
      </c>
      <c r="B2471" s="7" t="s">
        <v>7194</v>
      </c>
      <c r="C2471" s="7" t="s">
        <v>1420</v>
      </c>
      <c r="D2471" s="7" t="s">
        <v>7195</v>
      </c>
      <c r="E2471" s="7">
        <f t="shared" si="38"/>
        <v>3.0249999999999999</v>
      </c>
      <c r="F2471" s="7">
        <v>3.63</v>
      </c>
      <c r="G2471" s="7" t="s">
        <v>544</v>
      </c>
      <c r="H2471" s="7" t="s">
        <v>585</v>
      </c>
      <c r="I2471" s="2" t="str">
        <f>VLOOKUP($A2471,'[1]23500'!$B$3:$L$5634,1,0)</f>
        <v>PY-01003AV40.:</v>
      </c>
      <c r="J2471" s="2" t="str">
        <f>VLOOKUP($A2471,'[1]23500'!$B$3:$L$5634,2,0)</f>
        <v>PY 01/3 CIĘTY ŻÓŁTY: DWUKROPEK  (200 szt.)</v>
      </c>
      <c r="K2471" s="2" t="str">
        <f>VLOOKUP($A2471,'[1]23500'!$B$3:$L$5634,3,0)</f>
        <v>paczka</v>
      </c>
      <c r="L2471" s="2" t="str">
        <f>VLOOKUP($A2471,'[1]23500'!$B$3:$L$5634,4,0)</f>
        <v>3926909700</v>
      </c>
      <c r="M2471" s="2" t="str">
        <f>VLOOKUP($A2471,'[1]23500'!$B$3:$L$5634,5,0)</f>
        <v>7330417035481</v>
      </c>
      <c r="N2471" s="2">
        <f>VLOOKUP($A2471,'[1]23500'!$B$3:$L$5634,6,0)</f>
        <v>4.0000000000000001E-3</v>
      </c>
      <c r="O2471" s="2" t="str">
        <f>VLOOKUP($A2471,'[1]23500'!$B$3:$L$5634,7,0)</f>
        <v>Kg</v>
      </c>
      <c r="P2471" s="2">
        <f>VLOOKUP($A2471,'[1]23500'!$B$3:$L$5634,8,0)</f>
        <v>5.0000000000000001E-3</v>
      </c>
      <c r="Q2471" s="2" t="str">
        <f>VLOOKUP($A2471,'[1]23500'!$B$3:$L$5634,10,0)</f>
        <v>Na przewody</v>
      </c>
      <c r="R2471" s="2" t="str">
        <f>VLOOKUP($A2471,'[1]23500'!$B$3:$L$5634,11,0)</f>
        <v>1001</v>
      </c>
    </row>
    <row r="2472" spans="1:18" x14ac:dyDescent="0.3">
      <c r="A2472" s="7" t="s">
        <v>7196</v>
      </c>
      <c r="B2472" s="7" t="s">
        <v>7197</v>
      </c>
      <c r="C2472" s="7" t="s">
        <v>1420</v>
      </c>
      <c r="D2472" s="7" t="s">
        <v>7198</v>
      </c>
      <c r="E2472" s="7">
        <f t="shared" si="38"/>
        <v>3.0249999999999999</v>
      </c>
      <c r="F2472" s="7">
        <v>3.63</v>
      </c>
      <c r="G2472" s="7" t="s">
        <v>544</v>
      </c>
      <c r="H2472" s="7" t="s">
        <v>585</v>
      </c>
      <c r="I2472" s="2" t="e">
        <f>VLOOKUP($A2472,'[1]23500'!$B$3:$L$5634,1,0)</f>
        <v>#N/A</v>
      </c>
      <c r="J2472" s="2" t="e">
        <f>VLOOKUP($A2472,'[1]23500'!$B$3:$L$5634,2,0)</f>
        <v>#N/A</v>
      </c>
      <c r="K2472" s="2" t="e">
        <f>VLOOKUP($A2472,'[1]23500'!$B$3:$L$5634,3,0)</f>
        <v>#N/A</v>
      </c>
      <c r="L2472" s="2" t="e">
        <f>VLOOKUP($A2472,'[1]23500'!$B$3:$L$5634,4,0)</f>
        <v>#N/A</v>
      </c>
      <c r="M2472" s="2" t="e">
        <f>VLOOKUP($A2472,'[1]23500'!$B$3:$L$5634,5,0)</f>
        <v>#N/A</v>
      </c>
      <c r="N2472" s="2" t="e">
        <f>VLOOKUP($A2472,'[1]23500'!$B$3:$L$5634,6,0)</f>
        <v>#N/A</v>
      </c>
      <c r="O2472" s="2" t="e">
        <f>VLOOKUP($A2472,'[1]23500'!$B$3:$L$5634,7,0)</f>
        <v>#N/A</v>
      </c>
      <c r="P2472" s="2" t="e">
        <f>VLOOKUP($A2472,'[1]23500'!$B$3:$L$5634,8,0)</f>
        <v>#N/A</v>
      </c>
      <c r="Q2472" s="2" t="e">
        <f>VLOOKUP($A2472,'[1]23500'!$B$3:$L$5634,10,0)</f>
        <v>#N/A</v>
      </c>
      <c r="R2472" s="2" t="e">
        <f>VLOOKUP($A2472,'[1]23500'!$B$3:$L$5634,11,0)</f>
        <v>#N/A</v>
      </c>
    </row>
    <row r="2473" spans="1:18" x14ac:dyDescent="0.3">
      <c r="A2473" s="7" t="s">
        <v>7199</v>
      </c>
      <c r="B2473" s="7" t="s">
        <v>7200</v>
      </c>
      <c r="C2473" s="7" t="s">
        <v>1420</v>
      </c>
      <c r="D2473" s="7" t="s">
        <v>7201</v>
      </c>
      <c r="E2473" s="7">
        <f t="shared" si="38"/>
        <v>3.0249999999999999</v>
      </c>
      <c r="F2473" s="7">
        <v>3.63</v>
      </c>
      <c r="G2473" s="7" t="s">
        <v>544</v>
      </c>
      <c r="H2473" s="7" t="s">
        <v>585</v>
      </c>
      <c r="I2473" s="2" t="str">
        <f>VLOOKUP($A2473,'[1]23500'!$B$3:$L$5634,1,0)</f>
        <v>PY-01003AV40.+</v>
      </c>
      <c r="J2473" s="2" t="str">
        <f>VLOOKUP($A2473,'[1]23500'!$B$3:$L$5634,2,0)</f>
        <v>PY 01/3 CIĘTY ŻÓŁTY: +  (200 szt.)</v>
      </c>
      <c r="K2473" s="2" t="str">
        <f>VLOOKUP($A2473,'[1]23500'!$B$3:$L$5634,3,0)</f>
        <v>paczka</v>
      </c>
      <c r="L2473" s="2" t="str">
        <f>VLOOKUP($A2473,'[1]23500'!$B$3:$L$5634,4,0)</f>
        <v>3926909700</v>
      </c>
      <c r="M2473" s="2" t="str">
        <f>VLOOKUP($A2473,'[1]23500'!$B$3:$L$5634,5,0)</f>
        <v>7330417035443</v>
      </c>
      <c r="N2473" s="2">
        <f>VLOOKUP($A2473,'[1]23500'!$B$3:$L$5634,6,0)</f>
        <v>4.0000000000000001E-3</v>
      </c>
      <c r="O2473" s="2" t="str">
        <f>VLOOKUP($A2473,'[1]23500'!$B$3:$L$5634,7,0)</f>
        <v>Kg</v>
      </c>
      <c r="P2473" s="2">
        <f>VLOOKUP($A2473,'[1]23500'!$B$3:$L$5634,8,0)</f>
        <v>5.0000000000000001E-3</v>
      </c>
      <c r="Q2473" s="2" t="str">
        <f>VLOOKUP($A2473,'[1]23500'!$B$3:$L$5634,10,0)</f>
        <v>Na przewody</v>
      </c>
      <c r="R2473" s="2" t="str">
        <f>VLOOKUP($A2473,'[1]23500'!$B$3:$L$5634,11,0)</f>
        <v>1001</v>
      </c>
    </row>
    <row r="2474" spans="1:18" x14ac:dyDescent="0.3">
      <c r="A2474" s="7" t="s">
        <v>7202</v>
      </c>
      <c r="B2474" s="7" t="s">
        <v>7203</v>
      </c>
      <c r="C2474" s="7" t="s">
        <v>1420</v>
      </c>
      <c r="D2474" s="7" t="s">
        <v>7204</v>
      </c>
      <c r="E2474" s="7">
        <f t="shared" si="38"/>
        <v>3.0249999999999999</v>
      </c>
      <c r="F2474" s="7">
        <v>3.63</v>
      </c>
      <c r="G2474" s="7" t="s">
        <v>544</v>
      </c>
      <c r="H2474" s="7" t="s">
        <v>585</v>
      </c>
      <c r="I2474" s="2" t="str">
        <f>VLOOKUP($A2474,'[1]23500'!$B$3:$L$5634,1,0)</f>
        <v>PY-01003AV40.=</v>
      </c>
      <c r="J2474" s="2" t="str">
        <f>VLOOKUP($A2474,'[1]23500'!$B$3:$L$5634,2,0)</f>
        <v>PY 01/3 CIĘTY ŻÓŁTY: =  (200 szt.)</v>
      </c>
      <c r="K2474" s="2" t="str">
        <f>VLOOKUP($A2474,'[1]23500'!$B$3:$L$5634,3,0)</f>
        <v>paczka</v>
      </c>
      <c r="L2474" s="2" t="str">
        <f>VLOOKUP($A2474,'[1]23500'!$B$3:$L$5634,4,0)</f>
        <v>3926909700</v>
      </c>
      <c r="M2474" s="2" t="str">
        <f>VLOOKUP($A2474,'[1]23500'!$B$3:$L$5634,5,0)</f>
        <v>7330417035498</v>
      </c>
      <c r="N2474" s="2">
        <f>VLOOKUP($A2474,'[1]23500'!$B$3:$L$5634,6,0)</f>
        <v>4.0000000000000001E-3</v>
      </c>
      <c r="O2474" s="2" t="str">
        <f>VLOOKUP($A2474,'[1]23500'!$B$3:$L$5634,7,0)</f>
        <v>Kg</v>
      </c>
      <c r="P2474" s="2">
        <f>VLOOKUP($A2474,'[1]23500'!$B$3:$L$5634,8,0)</f>
        <v>5.0000000000000001E-3</v>
      </c>
      <c r="Q2474" s="2" t="str">
        <f>VLOOKUP($A2474,'[1]23500'!$B$3:$L$5634,10,0)</f>
        <v>Na przewody</v>
      </c>
      <c r="R2474" s="2" t="str">
        <f>VLOOKUP($A2474,'[1]23500'!$B$3:$L$5634,11,0)</f>
        <v>1001</v>
      </c>
    </row>
    <row r="2475" spans="1:18" x14ac:dyDescent="0.3">
      <c r="A2475" s="7" t="s">
        <v>7205</v>
      </c>
      <c r="B2475" s="7" t="s">
        <v>7206</v>
      </c>
      <c r="C2475" s="7" t="s">
        <v>1420</v>
      </c>
      <c r="D2475" s="7" t="s">
        <v>7207</v>
      </c>
      <c r="E2475" s="7">
        <f t="shared" si="38"/>
        <v>3.0249999999999999</v>
      </c>
      <c r="F2475" s="7">
        <v>3.63</v>
      </c>
      <c r="G2475" s="7" t="s">
        <v>544</v>
      </c>
      <c r="H2475" s="7" t="s">
        <v>585</v>
      </c>
      <c r="I2475" s="2" t="str">
        <f>VLOOKUP($A2475,'[1]23500'!$B$3:$L$5634,1,0)</f>
        <v>PY-01003AV40.0</v>
      </c>
      <c r="J2475" s="2" t="str">
        <f>VLOOKUP($A2475,'[1]23500'!$B$3:$L$5634,2,0)</f>
        <v>PY 01/3 CIĘTY ŻÓŁTY: 0  (200 szt.)</v>
      </c>
      <c r="K2475" s="2" t="str">
        <f>VLOOKUP($A2475,'[1]23500'!$B$3:$L$5634,3,0)</f>
        <v>paczka</v>
      </c>
      <c r="L2475" s="2" t="str">
        <f>VLOOKUP($A2475,'[1]23500'!$B$3:$L$5634,4,0)</f>
        <v>3926909700</v>
      </c>
      <c r="M2475" s="2" t="str">
        <f>VLOOKUP($A2475,'[1]23500'!$B$3:$L$5634,5,0)</f>
        <v>7330417008065</v>
      </c>
      <c r="N2475" s="2">
        <f>VLOOKUP($A2475,'[1]23500'!$B$3:$L$5634,6,0)</f>
        <v>4.0000000000000001E-3</v>
      </c>
      <c r="O2475" s="2" t="str">
        <f>VLOOKUP($A2475,'[1]23500'!$B$3:$L$5634,7,0)</f>
        <v>Kg</v>
      </c>
      <c r="P2475" s="2">
        <f>VLOOKUP($A2475,'[1]23500'!$B$3:$L$5634,8,0)</f>
        <v>5.0000000000000001E-3</v>
      </c>
      <c r="Q2475" s="2" t="str">
        <f>VLOOKUP($A2475,'[1]23500'!$B$3:$L$5634,10,0)</f>
        <v>Na przewody</v>
      </c>
      <c r="R2475" s="2" t="str">
        <f>VLOOKUP($A2475,'[1]23500'!$B$3:$L$5634,11,0)</f>
        <v>1001</v>
      </c>
    </row>
    <row r="2476" spans="1:18" x14ac:dyDescent="0.3">
      <c r="A2476" s="7" t="s">
        <v>7208</v>
      </c>
      <c r="B2476" s="7" t="s">
        <v>7209</v>
      </c>
      <c r="C2476" s="7" t="s">
        <v>1420</v>
      </c>
      <c r="D2476" s="7" t="s">
        <v>7210</v>
      </c>
      <c r="E2476" s="7">
        <f t="shared" si="38"/>
        <v>3.0249999999999999</v>
      </c>
      <c r="F2476" s="7">
        <v>3.63</v>
      </c>
      <c r="G2476" s="7" t="s">
        <v>544</v>
      </c>
      <c r="H2476" s="7" t="s">
        <v>585</v>
      </c>
      <c r="I2476" s="2" t="str">
        <f>VLOOKUP($A2476,'[1]23500'!$B$3:$L$5634,1,0)</f>
        <v>PY-01003AV40.1</v>
      </c>
      <c r="J2476" s="2" t="str">
        <f>VLOOKUP($A2476,'[1]23500'!$B$3:$L$5634,2,0)</f>
        <v>PY 01/3 CIĘTY ŻÓŁTY: 1  (200 szt.)</v>
      </c>
      <c r="K2476" s="2" t="str">
        <f>VLOOKUP($A2476,'[1]23500'!$B$3:$L$5634,3,0)</f>
        <v>paczka</v>
      </c>
      <c r="L2476" s="2" t="str">
        <f>VLOOKUP($A2476,'[1]23500'!$B$3:$L$5634,4,0)</f>
        <v>3926909700</v>
      </c>
      <c r="M2476" s="2" t="str">
        <f>VLOOKUP($A2476,'[1]23500'!$B$3:$L$5634,5,0)</f>
        <v>7330417008072</v>
      </c>
      <c r="N2476" s="2">
        <f>VLOOKUP($A2476,'[1]23500'!$B$3:$L$5634,6,0)</f>
        <v>4.0000000000000001E-3</v>
      </c>
      <c r="O2476" s="2" t="str">
        <f>VLOOKUP($A2476,'[1]23500'!$B$3:$L$5634,7,0)</f>
        <v>Kg</v>
      </c>
      <c r="P2476" s="2">
        <f>VLOOKUP($A2476,'[1]23500'!$B$3:$L$5634,8,0)</f>
        <v>5.0000000000000001E-3</v>
      </c>
      <c r="Q2476" s="2" t="str">
        <f>VLOOKUP($A2476,'[1]23500'!$B$3:$L$5634,10,0)</f>
        <v>Na przewody</v>
      </c>
      <c r="R2476" s="2" t="str">
        <f>VLOOKUP($A2476,'[1]23500'!$B$3:$L$5634,11,0)</f>
        <v>1001</v>
      </c>
    </row>
    <row r="2477" spans="1:18" x14ac:dyDescent="0.3">
      <c r="A2477" s="7" t="s">
        <v>7211</v>
      </c>
      <c r="B2477" s="7" t="s">
        <v>7212</v>
      </c>
      <c r="C2477" s="7" t="s">
        <v>1420</v>
      </c>
      <c r="D2477" s="7" t="s">
        <v>7213</v>
      </c>
      <c r="E2477" s="7">
        <f t="shared" si="38"/>
        <v>3.0249999999999999</v>
      </c>
      <c r="F2477" s="7">
        <v>3.63</v>
      </c>
      <c r="G2477" s="7" t="s">
        <v>544</v>
      </c>
      <c r="H2477" s="7" t="s">
        <v>585</v>
      </c>
      <c r="I2477" s="2" t="str">
        <f>VLOOKUP($A2477,'[1]23500'!$B$3:$L$5634,1,0)</f>
        <v>PY-01003AV40.2</v>
      </c>
      <c r="J2477" s="2" t="str">
        <f>VLOOKUP($A2477,'[1]23500'!$B$3:$L$5634,2,0)</f>
        <v>PY 01/3 CIĘTY ŻÓŁTY: 2  (200 szt.)</v>
      </c>
      <c r="K2477" s="2" t="str">
        <f>VLOOKUP($A2477,'[1]23500'!$B$3:$L$5634,3,0)</f>
        <v>paczka</v>
      </c>
      <c r="L2477" s="2" t="str">
        <f>VLOOKUP($A2477,'[1]23500'!$B$3:$L$5634,4,0)</f>
        <v>3926909700</v>
      </c>
      <c r="M2477" s="2" t="str">
        <f>VLOOKUP($A2477,'[1]23500'!$B$3:$L$5634,5,0)</f>
        <v>7330417008089</v>
      </c>
      <c r="N2477" s="2">
        <f>VLOOKUP($A2477,'[1]23500'!$B$3:$L$5634,6,0)</f>
        <v>4.0000000000000001E-3</v>
      </c>
      <c r="O2477" s="2" t="str">
        <f>VLOOKUP($A2477,'[1]23500'!$B$3:$L$5634,7,0)</f>
        <v>Kg</v>
      </c>
      <c r="P2477" s="2">
        <f>VLOOKUP($A2477,'[1]23500'!$B$3:$L$5634,8,0)</f>
        <v>5.0000000000000001E-3</v>
      </c>
      <c r="Q2477" s="2" t="str">
        <f>VLOOKUP($A2477,'[1]23500'!$B$3:$L$5634,10,0)</f>
        <v>Na przewody</v>
      </c>
      <c r="R2477" s="2" t="str">
        <f>VLOOKUP($A2477,'[1]23500'!$B$3:$L$5634,11,0)</f>
        <v>1001</v>
      </c>
    </row>
    <row r="2478" spans="1:18" x14ac:dyDescent="0.3">
      <c r="A2478" s="7" t="s">
        <v>7214</v>
      </c>
      <c r="B2478" s="7" t="s">
        <v>7215</v>
      </c>
      <c r="C2478" s="7" t="s">
        <v>1420</v>
      </c>
      <c r="D2478" s="7" t="s">
        <v>7216</v>
      </c>
      <c r="E2478" s="7">
        <f t="shared" si="38"/>
        <v>3.0249999999999999</v>
      </c>
      <c r="F2478" s="7">
        <v>3.63</v>
      </c>
      <c r="G2478" s="7" t="s">
        <v>544</v>
      </c>
      <c r="H2478" s="7" t="s">
        <v>585</v>
      </c>
      <c r="I2478" s="2" t="str">
        <f>VLOOKUP($A2478,'[1]23500'!$B$3:$L$5634,1,0)</f>
        <v>PY-01003AV40.3</v>
      </c>
      <c r="J2478" s="2" t="str">
        <f>VLOOKUP($A2478,'[1]23500'!$B$3:$L$5634,2,0)</f>
        <v>PY 01/3 CIĘTY ŻÓŁTY: 3  (200 szt.)</v>
      </c>
      <c r="K2478" s="2" t="str">
        <f>VLOOKUP($A2478,'[1]23500'!$B$3:$L$5634,3,0)</f>
        <v>paczka</v>
      </c>
      <c r="L2478" s="2" t="str">
        <f>VLOOKUP($A2478,'[1]23500'!$B$3:$L$5634,4,0)</f>
        <v>3926909700</v>
      </c>
      <c r="M2478" s="2" t="str">
        <f>VLOOKUP($A2478,'[1]23500'!$B$3:$L$5634,5,0)</f>
        <v>7330417008096</v>
      </c>
      <c r="N2478" s="2">
        <f>VLOOKUP($A2478,'[1]23500'!$B$3:$L$5634,6,0)</f>
        <v>4.0000000000000001E-3</v>
      </c>
      <c r="O2478" s="2" t="str">
        <f>VLOOKUP($A2478,'[1]23500'!$B$3:$L$5634,7,0)</f>
        <v>Kg</v>
      </c>
      <c r="P2478" s="2">
        <f>VLOOKUP($A2478,'[1]23500'!$B$3:$L$5634,8,0)</f>
        <v>5.0000000000000001E-3</v>
      </c>
      <c r="Q2478" s="2" t="str">
        <f>VLOOKUP($A2478,'[1]23500'!$B$3:$L$5634,10,0)</f>
        <v>Na przewody</v>
      </c>
      <c r="R2478" s="2" t="str">
        <f>VLOOKUP($A2478,'[1]23500'!$B$3:$L$5634,11,0)</f>
        <v>1001</v>
      </c>
    </row>
    <row r="2479" spans="1:18" x14ac:dyDescent="0.3">
      <c r="A2479" s="7" t="s">
        <v>7217</v>
      </c>
      <c r="B2479" s="7" t="s">
        <v>7218</v>
      </c>
      <c r="C2479" s="7" t="s">
        <v>1420</v>
      </c>
      <c r="D2479" s="7" t="s">
        <v>7219</v>
      </c>
      <c r="E2479" s="7">
        <f t="shared" si="38"/>
        <v>3.0249999999999999</v>
      </c>
      <c r="F2479" s="7">
        <v>3.63</v>
      </c>
      <c r="G2479" s="7" t="s">
        <v>544</v>
      </c>
      <c r="H2479" s="7" t="s">
        <v>585</v>
      </c>
      <c r="I2479" s="2" t="str">
        <f>VLOOKUP($A2479,'[1]23500'!$B$3:$L$5634,1,0)</f>
        <v>PY-01003AV40.4</v>
      </c>
      <c r="J2479" s="2" t="str">
        <f>VLOOKUP($A2479,'[1]23500'!$B$3:$L$5634,2,0)</f>
        <v>PY 01/3 CIĘTY ŻÓŁTY: 4  (200 szt.)</v>
      </c>
      <c r="K2479" s="2" t="str">
        <f>VLOOKUP($A2479,'[1]23500'!$B$3:$L$5634,3,0)</f>
        <v>paczka</v>
      </c>
      <c r="L2479" s="2" t="str">
        <f>VLOOKUP($A2479,'[1]23500'!$B$3:$L$5634,4,0)</f>
        <v>3926909700</v>
      </c>
      <c r="M2479" s="2" t="str">
        <f>VLOOKUP($A2479,'[1]23500'!$B$3:$L$5634,5,0)</f>
        <v>7330417008102</v>
      </c>
      <c r="N2479" s="2">
        <f>VLOOKUP($A2479,'[1]23500'!$B$3:$L$5634,6,0)</f>
        <v>4.0000000000000001E-3</v>
      </c>
      <c r="O2479" s="2" t="str">
        <f>VLOOKUP($A2479,'[1]23500'!$B$3:$L$5634,7,0)</f>
        <v>Kg</v>
      </c>
      <c r="P2479" s="2">
        <f>VLOOKUP($A2479,'[1]23500'!$B$3:$L$5634,8,0)</f>
        <v>5.0000000000000001E-3</v>
      </c>
      <c r="Q2479" s="2" t="str">
        <f>VLOOKUP($A2479,'[1]23500'!$B$3:$L$5634,10,0)</f>
        <v>Na przewody</v>
      </c>
      <c r="R2479" s="2" t="str">
        <f>VLOOKUP($A2479,'[1]23500'!$B$3:$L$5634,11,0)</f>
        <v>1001</v>
      </c>
    </row>
    <row r="2480" spans="1:18" x14ac:dyDescent="0.3">
      <c r="A2480" s="7" t="s">
        <v>7220</v>
      </c>
      <c r="B2480" s="7" t="s">
        <v>7221</v>
      </c>
      <c r="C2480" s="7" t="s">
        <v>1420</v>
      </c>
      <c r="D2480" s="7" t="s">
        <v>7222</v>
      </c>
      <c r="E2480" s="7">
        <f t="shared" si="38"/>
        <v>3.0249999999999999</v>
      </c>
      <c r="F2480" s="7">
        <v>3.63</v>
      </c>
      <c r="G2480" s="7" t="s">
        <v>544</v>
      </c>
      <c r="H2480" s="7" t="s">
        <v>585</v>
      </c>
      <c r="I2480" s="2" t="str">
        <f>VLOOKUP($A2480,'[1]23500'!$B$3:$L$5634,1,0)</f>
        <v>PY-01003AV40.5</v>
      </c>
      <c r="J2480" s="2" t="str">
        <f>VLOOKUP($A2480,'[1]23500'!$B$3:$L$5634,2,0)</f>
        <v>PY 01/3 CIĘTY ŻÓŁTY: 5  (200 szt.)</v>
      </c>
      <c r="K2480" s="2" t="str">
        <f>VLOOKUP($A2480,'[1]23500'!$B$3:$L$5634,3,0)</f>
        <v>paczka</v>
      </c>
      <c r="L2480" s="2" t="str">
        <f>VLOOKUP($A2480,'[1]23500'!$B$3:$L$5634,4,0)</f>
        <v>3926909700</v>
      </c>
      <c r="M2480" s="2" t="str">
        <f>VLOOKUP($A2480,'[1]23500'!$B$3:$L$5634,5,0)</f>
        <v>7330417008119</v>
      </c>
      <c r="N2480" s="2">
        <f>VLOOKUP($A2480,'[1]23500'!$B$3:$L$5634,6,0)</f>
        <v>4.0000000000000001E-3</v>
      </c>
      <c r="O2480" s="2" t="str">
        <f>VLOOKUP($A2480,'[1]23500'!$B$3:$L$5634,7,0)</f>
        <v>Kg</v>
      </c>
      <c r="P2480" s="2">
        <f>VLOOKUP($A2480,'[1]23500'!$B$3:$L$5634,8,0)</f>
        <v>5.0000000000000001E-3</v>
      </c>
      <c r="Q2480" s="2" t="str">
        <f>VLOOKUP($A2480,'[1]23500'!$B$3:$L$5634,10,0)</f>
        <v>Na przewody</v>
      </c>
      <c r="R2480" s="2" t="str">
        <f>VLOOKUP($A2480,'[1]23500'!$B$3:$L$5634,11,0)</f>
        <v>1001</v>
      </c>
    </row>
    <row r="2481" spans="1:18" x14ac:dyDescent="0.3">
      <c r="A2481" s="7" t="s">
        <v>7223</v>
      </c>
      <c r="B2481" s="7" t="s">
        <v>7224</v>
      </c>
      <c r="C2481" s="7" t="s">
        <v>1420</v>
      </c>
      <c r="D2481" s="7" t="s">
        <v>7225</v>
      </c>
      <c r="E2481" s="7">
        <f t="shared" si="38"/>
        <v>3.0249999999999999</v>
      </c>
      <c r="F2481" s="7">
        <v>3.63</v>
      </c>
      <c r="G2481" s="7" t="s">
        <v>544</v>
      </c>
      <c r="H2481" s="7" t="s">
        <v>585</v>
      </c>
      <c r="I2481" s="2" t="str">
        <f>VLOOKUP($A2481,'[1]23500'!$B$3:$L$5634,1,0)</f>
        <v>PY-01003AV40.6</v>
      </c>
      <c r="J2481" s="2" t="str">
        <f>VLOOKUP($A2481,'[1]23500'!$B$3:$L$5634,2,0)</f>
        <v>PY 01/3 CIĘTY ŻÓŁTY: 6  (200 szt.)</v>
      </c>
      <c r="K2481" s="2" t="str">
        <f>VLOOKUP($A2481,'[1]23500'!$B$3:$L$5634,3,0)</f>
        <v>paczka</v>
      </c>
      <c r="L2481" s="2" t="str">
        <f>VLOOKUP($A2481,'[1]23500'!$B$3:$L$5634,4,0)</f>
        <v>3926909700</v>
      </c>
      <c r="M2481" s="2" t="str">
        <f>VLOOKUP($A2481,'[1]23500'!$B$3:$L$5634,5,0)</f>
        <v>7330417008126</v>
      </c>
      <c r="N2481" s="2">
        <f>VLOOKUP($A2481,'[1]23500'!$B$3:$L$5634,6,0)</f>
        <v>4.0000000000000001E-3</v>
      </c>
      <c r="O2481" s="2" t="str">
        <f>VLOOKUP($A2481,'[1]23500'!$B$3:$L$5634,7,0)</f>
        <v>Kg</v>
      </c>
      <c r="P2481" s="2">
        <f>VLOOKUP($A2481,'[1]23500'!$B$3:$L$5634,8,0)</f>
        <v>5.0000000000000001E-3</v>
      </c>
      <c r="Q2481" s="2" t="str">
        <f>VLOOKUP($A2481,'[1]23500'!$B$3:$L$5634,10,0)</f>
        <v>Na przewody</v>
      </c>
      <c r="R2481" s="2" t="str">
        <f>VLOOKUP($A2481,'[1]23500'!$B$3:$L$5634,11,0)</f>
        <v>1001</v>
      </c>
    </row>
    <row r="2482" spans="1:18" x14ac:dyDescent="0.3">
      <c r="A2482" s="7" t="s">
        <v>7226</v>
      </c>
      <c r="B2482" s="7" t="s">
        <v>7227</v>
      </c>
      <c r="C2482" s="7" t="s">
        <v>1420</v>
      </c>
      <c r="D2482" s="7" t="s">
        <v>7228</v>
      </c>
      <c r="E2482" s="7">
        <f t="shared" si="38"/>
        <v>3.0249999999999999</v>
      </c>
      <c r="F2482" s="7">
        <v>3.63</v>
      </c>
      <c r="G2482" s="7" t="s">
        <v>544</v>
      </c>
      <c r="H2482" s="7" t="s">
        <v>585</v>
      </c>
      <c r="I2482" s="2" t="str">
        <f>VLOOKUP($A2482,'[1]23500'!$B$3:$L$5634,1,0)</f>
        <v>PY-01003AV40.7</v>
      </c>
      <c r="J2482" s="2" t="str">
        <f>VLOOKUP($A2482,'[1]23500'!$B$3:$L$5634,2,0)</f>
        <v>PY 01/3 CIĘTY ŻÓŁTY: 7  (200 szt.)</v>
      </c>
      <c r="K2482" s="2" t="str">
        <f>VLOOKUP($A2482,'[1]23500'!$B$3:$L$5634,3,0)</f>
        <v>paczka</v>
      </c>
      <c r="L2482" s="2" t="str">
        <f>VLOOKUP($A2482,'[1]23500'!$B$3:$L$5634,4,0)</f>
        <v>3926909700</v>
      </c>
      <c r="M2482" s="2" t="str">
        <f>VLOOKUP($A2482,'[1]23500'!$B$3:$L$5634,5,0)</f>
        <v>7330417008133</v>
      </c>
      <c r="N2482" s="2">
        <f>VLOOKUP($A2482,'[1]23500'!$B$3:$L$5634,6,0)</f>
        <v>4.0000000000000001E-3</v>
      </c>
      <c r="O2482" s="2" t="str">
        <f>VLOOKUP($A2482,'[1]23500'!$B$3:$L$5634,7,0)</f>
        <v>Kg</v>
      </c>
      <c r="P2482" s="2">
        <f>VLOOKUP($A2482,'[1]23500'!$B$3:$L$5634,8,0)</f>
        <v>5.0000000000000001E-3</v>
      </c>
      <c r="Q2482" s="2" t="str">
        <f>VLOOKUP($A2482,'[1]23500'!$B$3:$L$5634,10,0)</f>
        <v>Na przewody</v>
      </c>
      <c r="R2482" s="2" t="str">
        <f>VLOOKUP($A2482,'[1]23500'!$B$3:$L$5634,11,0)</f>
        <v>1001</v>
      </c>
    </row>
    <row r="2483" spans="1:18" x14ac:dyDescent="0.3">
      <c r="A2483" s="7" t="s">
        <v>7229</v>
      </c>
      <c r="B2483" s="7" t="s">
        <v>7230</v>
      </c>
      <c r="C2483" s="7" t="s">
        <v>1420</v>
      </c>
      <c r="D2483" s="7" t="s">
        <v>7231</v>
      </c>
      <c r="E2483" s="7">
        <f t="shared" si="38"/>
        <v>3.0249999999999999</v>
      </c>
      <c r="F2483" s="7">
        <v>3.63</v>
      </c>
      <c r="G2483" s="7" t="s">
        <v>544</v>
      </c>
      <c r="H2483" s="7" t="s">
        <v>585</v>
      </c>
      <c r="I2483" s="2" t="str">
        <f>VLOOKUP($A2483,'[1]23500'!$B$3:$L$5634,1,0)</f>
        <v>PY-01003AV40.8</v>
      </c>
      <c r="J2483" s="2" t="str">
        <f>VLOOKUP($A2483,'[1]23500'!$B$3:$L$5634,2,0)</f>
        <v>PY 01/3 CIĘTY ŻÓŁTY: 8  (200 szt.)</v>
      </c>
      <c r="K2483" s="2" t="str">
        <f>VLOOKUP($A2483,'[1]23500'!$B$3:$L$5634,3,0)</f>
        <v>paczka</v>
      </c>
      <c r="L2483" s="2" t="str">
        <f>VLOOKUP($A2483,'[1]23500'!$B$3:$L$5634,4,0)</f>
        <v>3926909700</v>
      </c>
      <c r="M2483" s="2" t="str">
        <f>VLOOKUP($A2483,'[1]23500'!$B$3:$L$5634,5,0)</f>
        <v>7330417008140</v>
      </c>
      <c r="N2483" s="2">
        <f>VLOOKUP($A2483,'[1]23500'!$B$3:$L$5634,6,0)</f>
        <v>4.0000000000000001E-3</v>
      </c>
      <c r="O2483" s="2" t="str">
        <f>VLOOKUP($A2483,'[1]23500'!$B$3:$L$5634,7,0)</f>
        <v>Kg</v>
      </c>
      <c r="P2483" s="2">
        <f>VLOOKUP($A2483,'[1]23500'!$B$3:$L$5634,8,0)</f>
        <v>5.0000000000000001E-3</v>
      </c>
      <c r="Q2483" s="2" t="str">
        <f>VLOOKUP($A2483,'[1]23500'!$B$3:$L$5634,10,0)</f>
        <v>Na przewody</v>
      </c>
      <c r="R2483" s="2" t="str">
        <f>VLOOKUP($A2483,'[1]23500'!$B$3:$L$5634,11,0)</f>
        <v>1001</v>
      </c>
    </row>
    <row r="2484" spans="1:18" x14ac:dyDescent="0.3">
      <c r="A2484" s="7" t="s">
        <v>7232</v>
      </c>
      <c r="B2484" s="7" t="s">
        <v>7233</v>
      </c>
      <c r="C2484" s="7" t="s">
        <v>1420</v>
      </c>
      <c r="D2484" s="7" t="s">
        <v>7234</v>
      </c>
      <c r="E2484" s="7">
        <f t="shared" si="38"/>
        <v>3.0249999999999999</v>
      </c>
      <c r="F2484" s="7">
        <v>3.63</v>
      </c>
      <c r="G2484" s="7" t="s">
        <v>544</v>
      </c>
      <c r="H2484" s="7" t="s">
        <v>585</v>
      </c>
      <c r="I2484" s="2" t="str">
        <f>VLOOKUP($A2484,'[1]23500'!$B$3:$L$5634,1,0)</f>
        <v>PY-01003AV40.9</v>
      </c>
      <c r="J2484" s="2" t="str">
        <f>VLOOKUP($A2484,'[1]23500'!$B$3:$L$5634,2,0)</f>
        <v>PY 01/3 CIĘTY ŻÓŁTY: 9  (200 szt.)</v>
      </c>
      <c r="K2484" s="2" t="str">
        <f>VLOOKUP($A2484,'[1]23500'!$B$3:$L$5634,3,0)</f>
        <v>paczka</v>
      </c>
      <c r="L2484" s="2" t="str">
        <f>VLOOKUP($A2484,'[1]23500'!$B$3:$L$5634,4,0)</f>
        <v>3926909700</v>
      </c>
      <c r="M2484" s="2" t="str">
        <f>VLOOKUP($A2484,'[1]23500'!$B$3:$L$5634,5,0)</f>
        <v>7330417008157</v>
      </c>
      <c r="N2484" s="2">
        <f>VLOOKUP($A2484,'[1]23500'!$B$3:$L$5634,6,0)</f>
        <v>4.0000000000000001E-3</v>
      </c>
      <c r="O2484" s="2" t="str">
        <f>VLOOKUP($A2484,'[1]23500'!$B$3:$L$5634,7,0)</f>
        <v>Kg</v>
      </c>
      <c r="P2484" s="2">
        <f>VLOOKUP($A2484,'[1]23500'!$B$3:$L$5634,8,0)</f>
        <v>5.0000000000000001E-3</v>
      </c>
      <c r="Q2484" s="2" t="str">
        <f>VLOOKUP($A2484,'[1]23500'!$B$3:$L$5634,10,0)</f>
        <v>Na przewody</v>
      </c>
      <c r="R2484" s="2" t="str">
        <f>VLOOKUP($A2484,'[1]23500'!$B$3:$L$5634,11,0)</f>
        <v>1001</v>
      </c>
    </row>
    <row r="2485" spans="1:18" x14ac:dyDescent="0.3">
      <c r="A2485" s="7" t="s">
        <v>7235</v>
      </c>
      <c r="B2485" s="7" t="s">
        <v>7236</v>
      </c>
      <c r="C2485" s="7" t="s">
        <v>1420</v>
      </c>
      <c r="D2485" s="7" t="s">
        <v>7237</v>
      </c>
      <c r="E2485" s="7">
        <f t="shared" si="38"/>
        <v>3.0249999999999999</v>
      </c>
      <c r="F2485" s="7">
        <v>3.63</v>
      </c>
      <c r="G2485" s="7" t="s">
        <v>544</v>
      </c>
      <c r="H2485" s="7" t="s">
        <v>585</v>
      </c>
      <c r="I2485" s="2" t="str">
        <f>VLOOKUP($A2485,'[1]23500'!$B$3:$L$5634,1,0)</f>
        <v>PY-01003AV40.A</v>
      </c>
      <c r="J2485" s="2" t="str">
        <f>VLOOKUP($A2485,'[1]23500'!$B$3:$L$5634,2,0)</f>
        <v>PY 01/3 CIĘTY ŻÓŁTY: A  (200 szt.)</v>
      </c>
      <c r="K2485" s="2" t="str">
        <f>VLOOKUP($A2485,'[1]23500'!$B$3:$L$5634,3,0)</f>
        <v>paczka</v>
      </c>
      <c r="L2485" s="2" t="str">
        <f>VLOOKUP($A2485,'[1]23500'!$B$3:$L$5634,4,0)</f>
        <v>3926909700</v>
      </c>
      <c r="M2485" s="2" t="str">
        <f>VLOOKUP($A2485,'[1]23500'!$B$3:$L$5634,5,0)</f>
        <v>7330417019023</v>
      </c>
      <c r="N2485" s="2">
        <f>VLOOKUP($A2485,'[1]23500'!$B$3:$L$5634,6,0)</f>
        <v>4.0000000000000001E-3</v>
      </c>
      <c r="O2485" s="2" t="str">
        <f>VLOOKUP($A2485,'[1]23500'!$B$3:$L$5634,7,0)</f>
        <v>Kg</v>
      </c>
      <c r="P2485" s="2">
        <f>VLOOKUP($A2485,'[1]23500'!$B$3:$L$5634,8,0)</f>
        <v>5.0000000000000001E-3</v>
      </c>
      <c r="Q2485" s="2" t="str">
        <f>VLOOKUP($A2485,'[1]23500'!$B$3:$L$5634,10,0)</f>
        <v>Na przewody</v>
      </c>
      <c r="R2485" s="2" t="str">
        <f>VLOOKUP($A2485,'[1]23500'!$B$3:$L$5634,11,0)</f>
        <v>1001</v>
      </c>
    </row>
    <row r="2486" spans="1:18" x14ac:dyDescent="0.3">
      <c r="A2486" s="7" t="s">
        <v>7238</v>
      </c>
      <c r="B2486" s="7" t="s">
        <v>7239</v>
      </c>
      <c r="C2486" s="7" t="s">
        <v>1420</v>
      </c>
      <c r="D2486" s="7" t="s">
        <v>7240</v>
      </c>
      <c r="E2486" s="7">
        <f t="shared" si="38"/>
        <v>3.0249999999999999</v>
      </c>
      <c r="F2486" s="7">
        <v>3.63</v>
      </c>
      <c r="G2486" s="7" t="s">
        <v>544</v>
      </c>
      <c r="H2486" s="7" t="s">
        <v>585</v>
      </c>
      <c r="I2486" s="2" t="str">
        <f>VLOOKUP($A2486,'[1]23500'!$B$3:$L$5634,1,0)</f>
        <v>PY-01003AV40.B</v>
      </c>
      <c r="J2486" s="2" t="str">
        <f>VLOOKUP($A2486,'[1]23500'!$B$3:$L$5634,2,0)</f>
        <v>PY 01/3 CIĘTY ŻÓŁTY: B  (200 szt.)</v>
      </c>
      <c r="K2486" s="2" t="str">
        <f>VLOOKUP($A2486,'[1]23500'!$B$3:$L$5634,3,0)</f>
        <v>paczka</v>
      </c>
      <c r="L2486" s="2" t="str">
        <f>VLOOKUP($A2486,'[1]23500'!$B$3:$L$5634,4,0)</f>
        <v>3926909700</v>
      </c>
      <c r="M2486" s="2" t="str">
        <f>VLOOKUP($A2486,'[1]23500'!$B$3:$L$5634,5,0)</f>
        <v>7330417019030</v>
      </c>
      <c r="N2486" s="2">
        <f>VLOOKUP($A2486,'[1]23500'!$B$3:$L$5634,6,0)</f>
        <v>4.0000000000000001E-3</v>
      </c>
      <c r="O2486" s="2" t="str">
        <f>VLOOKUP($A2486,'[1]23500'!$B$3:$L$5634,7,0)</f>
        <v>Kg</v>
      </c>
      <c r="P2486" s="2">
        <f>VLOOKUP($A2486,'[1]23500'!$B$3:$L$5634,8,0)</f>
        <v>5.0000000000000001E-3</v>
      </c>
      <c r="Q2486" s="2" t="str">
        <f>VLOOKUP($A2486,'[1]23500'!$B$3:$L$5634,10,0)</f>
        <v>Na przewody</v>
      </c>
      <c r="R2486" s="2" t="str">
        <f>VLOOKUP($A2486,'[1]23500'!$B$3:$L$5634,11,0)</f>
        <v>1001</v>
      </c>
    </row>
    <row r="2487" spans="1:18" x14ac:dyDescent="0.3">
      <c r="A2487" s="7" t="s">
        <v>7241</v>
      </c>
      <c r="B2487" s="7" t="s">
        <v>7242</v>
      </c>
      <c r="C2487" s="7" t="s">
        <v>1420</v>
      </c>
      <c r="D2487" s="7" t="s">
        <v>7243</v>
      </c>
      <c r="E2487" s="7">
        <f t="shared" si="38"/>
        <v>3.0249999999999999</v>
      </c>
      <c r="F2487" s="7">
        <v>3.63</v>
      </c>
      <c r="G2487" s="7" t="s">
        <v>544</v>
      </c>
      <c r="H2487" s="7" t="s">
        <v>585</v>
      </c>
      <c r="I2487" s="2" t="str">
        <f>VLOOKUP($A2487,'[1]23500'!$B$3:$L$5634,1,0)</f>
        <v>PY-01003AV40.C</v>
      </c>
      <c r="J2487" s="2" t="str">
        <f>VLOOKUP($A2487,'[1]23500'!$B$3:$L$5634,2,0)</f>
        <v>PY 01/3 CIĘTY ŻÓŁTY: C  (200 szt.)</v>
      </c>
      <c r="K2487" s="2" t="str">
        <f>VLOOKUP($A2487,'[1]23500'!$B$3:$L$5634,3,0)</f>
        <v>paczka</v>
      </c>
      <c r="L2487" s="2" t="str">
        <f>VLOOKUP($A2487,'[1]23500'!$B$3:$L$5634,4,0)</f>
        <v>3926909700</v>
      </c>
      <c r="M2487" s="2" t="str">
        <f>VLOOKUP($A2487,'[1]23500'!$B$3:$L$5634,5,0)</f>
        <v>7330417019047</v>
      </c>
      <c r="N2487" s="2">
        <f>VLOOKUP($A2487,'[1]23500'!$B$3:$L$5634,6,0)</f>
        <v>4.0000000000000001E-3</v>
      </c>
      <c r="O2487" s="2" t="str">
        <f>VLOOKUP($A2487,'[1]23500'!$B$3:$L$5634,7,0)</f>
        <v>Kg</v>
      </c>
      <c r="P2487" s="2">
        <f>VLOOKUP($A2487,'[1]23500'!$B$3:$L$5634,8,0)</f>
        <v>5.0000000000000001E-3</v>
      </c>
      <c r="Q2487" s="2" t="str">
        <f>VLOOKUP($A2487,'[1]23500'!$B$3:$L$5634,10,0)</f>
        <v>Na przewody</v>
      </c>
      <c r="R2487" s="2" t="str">
        <f>VLOOKUP($A2487,'[1]23500'!$B$3:$L$5634,11,0)</f>
        <v>1001</v>
      </c>
    </row>
    <row r="2488" spans="1:18" x14ac:dyDescent="0.3">
      <c r="A2488" s="7" t="s">
        <v>7244</v>
      </c>
      <c r="B2488" s="7" t="s">
        <v>7245</v>
      </c>
      <c r="C2488" s="7" t="s">
        <v>1420</v>
      </c>
      <c r="D2488" s="7" t="s">
        <v>7246</v>
      </c>
      <c r="E2488" s="7">
        <f t="shared" si="38"/>
        <v>3.0249999999999999</v>
      </c>
      <c r="F2488" s="7">
        <v>3.63</v>
      </c>
      <c r="G2488" s="7" t="s">
        <v>544</v>
      </c>
      <c r="H2488" s="7" t="s">
        <v>585</v>
      </c>
      <c r="I2488" s="2" t="str">
        <f>VLOOKUP($A2488,'[1]23500'!$B$3:$L$5634,1,0)</f>
        <v>PY-01003AV40.D</v>
      </c>
      <c r="J2488" s="2" t="str">
        <f>VLOOKUP($A2488,'[1]23500'!$B$3:$L$5634,2,0)</f>
        <v>PY 01/3 CIĘTY ŻÓŁTY: D  (200 szt.)</v>
      </c>
      <c r="K2488" s="2" t="str">
        <f>VLOOKUP($A2488,'[1]23500'!$B$3:$L$5634,3,0)</f>
        <v>paczka</v>
      </c>
      <c r="L2488" s="2" t="str">
        <f>VLOOKUP($A2488,'[1]23500'!$B$3:$L$5634,4,0)</f>
        <v>3926909700</v>
      </c>
      <c r="M2488" s="2" t="str">
        <f>VLOOKUP($A2488,'[1]23500'!$B$3:$L$5634,5,0)</f>
        <v>7330417019054</v>
      </c>
      <c r="N2488" s="2">
        <f>VLOOKUP($A2488,'[1]23500'!$B$3:$L$5634,6,0)</f>
        <v>4.0000000000000001E-3</v>
      </c>
      <c r="O2488" s="2" t="str">
        <f>VLOOKUP($A2488,'[1]23500'!$B$3:$L$5634,7,0)</f>
        <v>Kg</v>
      </c>
      <c r="P2488" s="2">
        <f>VLOOKUP($A2488,'[1]23500'!$B$3:$L$5634,8,0)</f>
        <v>5.0000000000000001E-3</v>
      </c>
      <c r="Q2488" s="2" t="str">
        <f>VLOOKUP($A2488,'[1]23500'!$B$3:$L$5634,10,0)</f>
        <v>Na przewody</v>
      </c>
      <c r="R2488" s="2" t="str">
        <f>VLOOKUP($A2488,'[1]23500'!$B$3:$L$5634,11,0)</f>
        <v>1001</v>
      </c>
    </row>
    <row r="2489" spans="1:18" x14ac:dyDescent="0.3">
      <c r="A2489" s="7" t="s">
        <v>7247</v>
      </c>
      <c r="B2489" s="7" t="s">
        <v>7248</v>
      </c>
      <c r="C2489" s="7" t="s">
        <v>1420</v>
      </c>
      <c r="D2489" s="7" t="s">
        <v>7249</v>
      </c>
      <c r="E2489" s="7">
        <f t="shared" si="38"/>
        <v>3.0249999999999999</v>
      </c>
      <c r="F2489" s="7">
        <v>3.63</v>
      </c>
      <c r="G2489" s="7" t="s">
        <v>544</v>
      </c>
      <c r="H2489" s="7" t="s">
        <v>585</v>
      </c>
      <c r="I2489" s="2" t="str">
        <f>VLOOKUP($A2489,'[1]23500'!$B$3:$L$5634,1,0)</f>
        <v>PY-01003AV40.E</v>
      </c>
      <c r="J2489" s="2" t="str">
        <f>VLOOKUP($A2489,'[1]23500'!$B$3:$L$5634,2,0)</f>
        <v>PY 01/3 CIĘTY ŻÓŁTY: E  (200 szt.)</v>
      </c>
      <c r="K2489" s="2" t="str">
        <f>VLOOKUP($A2489,'[1]23500'!$B$3:$L$5634,3,0)</f>
        <v>paczka</v>
      </c>
      <c r="L2489" s="2" t="str">
        <f>VLOOKUP($A2489,'[1]23500'!$B$3:$L$5634,4,0)</f>
        <v>3926909700</v>
      </c>
      <c r="M2489" s="2" t="str">
        <f>VLOOKUP($A2489,'[1]23500'!$B$3:$L$5634,5,0)</f>
        <v>7330417019061</v>
      </c>
      <c r="N2489" s="2">
        <f>VLOOKUP($A2489,'[1]23500'!$B$3:$L$5634,6,0)</f>
        <v>4.0000000000000001E-3</v>
      </c>
      <c r="O2489" s="2" t="str">
        <f>VLOOKUP($A2489,'[1]23500'!$B$3:$L$5634,7,0)</f>
        <v>Kg</v>
      </c>
      <c r="P2489" s="2">
        <f>VLOOKUP($A2489,'[1]23500'!$B$3:$L$5634,8,0)</f>
        <v>5.0000000000000001E-3</v>
      </c>
      <c r="Q2489" s="2" t="str">
        <f>VLOOKUP($A2489,'[1]23500'!$B$3:$L$5634,10,0)</f>
        <v>Na przewody</v>
      </c>
      <c r="R2489" s="2" t="str">
        <f>VLOOKUP($A2489,'[1]23500'!$B$3:$L$5634,11,0)</f>
        <v>1001</v>
      </c>
    </row>
    <row r="2490" spans="1:18" x14ac:dyDescent="0.3">
      <c r="A2490" s="7" t="s">
        <v>7250</v>
      </c>
      <c r="B2490" s="7" t="s">
        <v>7251</v>
      </c>
      <c r="C2490" s="7" t="s">
        <v>1420</v>
      </c>
      <c r="D2490" s="7" t="s">
        <v>7252</v>
      </c>
      <c r="E2490" s="7">
        <f t="shared" si="38"/>
        <v>3.0249999999999999</v>
      </c>
      <c r="F2490" s="7">
        <v>3.63</v>
      </c>
      <c r="G2490" s="7" t="s">
        <v>544</v>
      </c>
      <c r="H2490" s="7" t="s">
        <v>585</v>
      </c>
      <c r="I2490" s="2" t="str">
        <f>VLOOKUP($A2490,'[1]23500'!$B$3:$L$5634,1,0)</f>
        <v>PY-01003AV40.F</v>
      </c>
      <c r="J2490" s="2" t="str">
        <f>VLOOKUP($A2490,'[1]23500'!$B$3:$L$5634,2,0)</f>
        <v>PY 01/3 CIĘTY ŻÓŁTY: F  (200 szt.)</v>
      </c>
      <c r="K2490" s="2" t="str">
        <f>VLOOKUP($A2490,'[1]23500'!$B$3:$L$5634,3,0)</f>
        <v>paczka</v>
      </c>
      <c r="L2490" s="2" t="str">
        <f>VLOOKUP($A2490,'[1]23500'!$B$3:$L$5634,4,0)</f>
        <v>3926909700</v>
      </c>
      <c r="M2490" s="2" t="str">
        <f>VLOOKUP($A2490,'[1]23500'!$B$3:$L$5634,5,0)</f>
        <v>7330417019078</v>
      </c>
      <c r="N2490" s="2">
        <f>VLOOKUP($A2490,'[1]23500'!$B$3:$L$5634,6,0)</f>
        <v>4.0000000000000001E-3</v>
      </c>
      <c r="O2490" s="2" t="str">
        <f>VLOOKUP($A2490,'[1]23500'!$B$3:$L$5634,7,0)</f>
        <v>Kg</v>
      </c>
      <c r="P2490" s="2">
        <f>VLOOKUP($A2490,'[1]23500'!$B$3:$L$5634,8,0)</f>
        <v>5.0000000000000001E-3</v>
      </c>
      <c r="Q2490" s="2" t="str">
        <f>VLOOKUP($A2490,'[1]23500'!$B$3:$L$5634,10,0)</f>
        <v>Na przewody</v>
      </c>
      <c r="R2490" s="2" t="str">
        <f>VLOOKUP($A2490,'[1]23500'!$B$3:$L$5634,11,0)</f>
        <v>1001</v>
      </c>
    </row>
    <row r="2491" spans="1:18" x14ac:dyDescent="0.3">
      <c r="A2491" s="7" t="s">
        <v>7253</v>
      </c>
      <c r="B2491" s="7" t="s">
        <v>7254</v>
      </c>
      <c r="C2491" s="7" t="s">
        <v>1420</v>
      </c>
      <c r="D2491" s="7" t="s">
        <v>7255</v>
      </c>
      <c r="E2491" s="7">
        <f t="shared" si="38"/>
        <v>3.0249999999999999</v>
      </c>
      <c r="F2491" s="7">
        <v>3.63</v>
      </c>
      <c r="G2491" s="7" t="s">
        <v>544</v>
      </c>
      <c r="H2491" s="7" t="s">
        <v>585</v>
      </c>
      <c r="I2491" s="2" t="str">
        <f>VLOOKUP($A2491,'[1]23500'!$B$3:$L$5634,1,0)</f>
        <v>PY-01003AV40.G</v>
      </c>
      <c r="J2491" s="2" t="str">
        <f>VLOOKUP($A2491,'[1]23500'!$B$3:$L$5634,2,0)</f>
        <v>PY 01/3 CIĘTY ŻÓŁTY: G  (200 szt.)</v>
      </c>
      <c r="K2491" s="2" t="str">
        <f>VLOOKUP($A2491,'[1]23500'!$B$3:$L$5634,3,0)</f>
        <v>paczka</v>
      </c>
      <c r="L2491" s="2" t="str">
        <f>VLOOKUP($A2491,'[1]23500'!$B$3:$L$5634,4,0)</f>
        <v>3926909700</v>
      </c>
      <c r="M2491" s="2" t="str">
        <f>VLOOKUP($A2491,'[1]23500'!$B$3:$L$5634,5,0)</f>
        <v>7330417019085</v>
      </c>
      <c r="N2491" s="2">
        <f>VLOOKUP($A2491,'[1]23500'!$B$3:$L$5634,6,0)</f>
        <v>4.0000000000000001E-3</v>
      </c>
      <c r="O2491" s="2" t="str">
        <f>VLOOKUP($A2491,'[1]23500'!$B$3:$L$5634,7,0)</f>
        <v>Kg</v>
      </c>
      <c r="P2491" s="2">
        <f>VLOOKUP($A2491,'[1]23500'!$B$3:$L$5634,8,0)</f>
        <v>5.0000000000000001E-3</v>
      </c>
      <c r="Q2491" s="2" t="str">
        <f>VLOOKUP($A2491,'[1]23500'!$B$3:$L$5634,10,0)</f>
        <v>Na przewody</v>
      </c>
      <c r="R2491" s="2" t="str">
        <f>VLOOKUP($A2491,'[1]23500'!$B$3:$L$5634,11,0)</f>
        <v>1001</v>
      </c>
    </row>
    <row r="2492" spans="1:18" x14ac:dyDescent="0.3">
      <c r="A2492" s="7" t="s">
        <v>7256</v>
      </c>
      <c r="B2492" s="7" t="s">
        <v>7257</v>
      </c>
      <c r="C2492" s="7" t="s">
        <v>1420</v>
      </c>
      <c r="D2492" s="7" t="s">
        <v>7258</v>
      </c>
      <c r="E2492" s="7">
        <f t="shared" si="38"/>
        <v>3.0249999999999999</v>
      </c>
      <c r="F2492" s="7">
        <v>3.63</v>
      </c>
      <c r="G2492" s="7" t="s">
        <v>544</v>
      </c>
      <c r="H2492" s="7" t="s">
        <v>585</v>
      </c>
      <c r="I2492" s="2" t="str">
        <f>VLOOKUP($A2492,'[1]23500'!$B$3:$L$5634,1,0)</f>
        <v>PY-01003AV40.GRD</v>
      </c>
      <c r="J2492" s="2" t="str">
        <f>VLOOKUP($A2492,'[1]23500'!$B$3:$L$5634,2,0)</f>
        <v>PY 01/3 CIĘTY ŻÓŁTO-ZIELONY: UZIEMIENIE  (200 szt.)</v>
      </c>
      <c r="K2492" s="2" t="str">
        <f>VLOOKUP($A2492,'[1]23500'!$B$3:$L$5634,3,0)</f>
        <v>paczka</v>
      </c>
      <c r="L2492" s="2" t="str">
        <f>VLOOKUP($A2492,'[1]23500'!$B$3:$L$5634,4,0)</f>
        <v>3926909700</v>
      </c>
      <c r="M2492" s="2" t="str">
        <f>VLOOKUP($A2492,'[1]23500'!$B$3:$L$5634,5,0)</f>
        <v>7330417019122</v>
      </c>
      <c r="N2492" s="2">
        <f>VLOOKUP($A2492,'[1]23500'!$B$3:$L$5634,6,0)</f>
        <v>4.0000000000000001E-3</v>
      </c>
      <c r="O2492" s="2" t="str">
        <f>VLOOKUP($A2492,'[1]23500'!$B$3:$L$5634,7,0)</f>
        <v>Kg</v>
      </c>
      <c r="P2492" s="2">
        <f>VLOOKUP($A2492,'[1]23500'!$B$3:$L$5634,8,0)</f>
        <v>5.0000000000000001E-3</v>
      </c>
      <c r="Q2492" s="2" t="str">
        <f>VLOOKUP($A2492,'[1]23500'!$B$3:$L$5634,10,0)</f>
        <v>Na przewody</v>
      </c>
      <c r="R2492" s="2" t="str">
        <f>VLOOKUP($A2492,'[1]23500'!$B$3:$L$5634,11,0)</f>
        <v>1001</v>
      </c>
    </row>
    <row r="2493" spans="1:18" x14ac:dyDescent="0.3">
      <c r="A2493" s="7" t="s">
        <v>7259</v>
      </c>
      <c r="B2493" s="7" t="s">
        <v>7260</v>
      </c>
      <c r="C2493" s="7" t="s">
        <v>1420</v>
      </c>
      <c r="D2493" s="7" t="s">
        <v>7261</v>
      </c>
      <c r="E2493" s="7">
        <f t="shared" si="38"/>
        <v>3.0249999999999999</v>
      </c>
      <c r="F2493" s="7">
        <v>3.63</v>
      </c>
      <c r="G2493" s="7" t="s">
        <v>544</v>
      </c>
      <c r="H2493" s="7" t="s">
        <v>585</v>
      </c>
      <c r="I2493" s="2" t="str">
        <f>VLOOKUP($A2493,'[1]23500'!$B$3:$L$5634,1,0)</f>
        <v>PY-01003AV40.H</v>
      </c>
      <c r="J2493" s="2" t="str">
        <f>VLOOKUP($A2493,'[1]23500'!$B$3:$L$5634,2,0)</f>
        <v>PY 01/3 CIĘTY ŻÓŁTY: H  (200 szt.)</v>
      </c>
      <c r="K2493" s="2" t="str">
        <f>VLOOKUP($A2493,'[1]23500'!$B$3:$L$5634,3,0)</f>
        <v>paczka</v>
      </c>
      <c r="L2493" s="2" t="str">
        <f>VLOOKUP($A2493,'[1]23500'!$B$3:$L$5634,4,0)</f>
        <v>3926909700</v>
      </c>
      <c r="M2493" s="2" t="str">
        <f>VLOOKUP($A2493,'[1]23500'!$B$3:$L$5634,5,0)</f>
        <v>7330417019092</v>
      </c>
      <c r="N2493" s="2">
        <f>VLOOKUP($A2493,'[1]23500'!$B$3:$L$5634,6,0)</f>
        <v>4.0000000000000001E-3</v>
      </c>
      <c r="O2493" s="2" t="str">
        <f>VLOOKUP($A2493,'[1]23500'!$B$3:$L$5634,7,0)</f>
        <v>Kg</v>
      </c>
      <c r="P2493" s="2">
        <f>VLOOKUP($A2493,'[1]23500'!$B$3:$L$5634,8,0)</f>
        <v>5.0000000000000001E-3</v>
      </c>
      <c r="Q2493" s="2" t="str">
        <f>VLOOKUP($A2493,'[1]23500'!$B$3:$L$5634,10,0)</f>
        <v>Na przewody</v>
      </c>
      <c r="R2493" s="2" t="str">
        <f>VLOOKUP($A2493,'[1]23500'!$B$3:$L$5634,11,0)</f>
        <v>1001</v>
      </c>
    </row>
    <row r="2494" spans="1:18" x14ac:dyDescent="0.3">
      <c r="A2494" s="7" t="s">
        <v>7262</v>
      </c>
      <c r="B2494" s="7" t="s">
        <v>7263</v>
      </c>
      <c r="C2494" s="7" t="s">
        <v>1420</v>
      </c>
      <c r="D2494" s="7" t="s">
        <v>7264</v>
      </c>
      <c r="E2494" s="7">
        <f t="shared" si="38"/>
        <v>3.0249999999999999</v>
      </c>
      <c r="F2494" s="7">
        <v>3.63</v>
      </c>
      <c r="G2494" s="7" t="s">
        <v>544</v>
      </c>
      <c r="H2494" s="7" t="s">
        <v>585</v>
      </c>
      <c r="I2494" s="2" t="str">
        <f>VLOOKUP($A2494,'[1]23500'!$B$3:$L$5634,1,0)</f>
        <v>PY-01003AV40.I</v>
      </c>
      <c r="J2494" s="2" t="str">
        <f>VLOOKUP($A2494,'[1]23500'!$B$3:$L$5634,2,0)</f>
        <v>PY 01/3 CIĘTY ŻÓŁTY: I  (200 szt.)</v>
      </c>
      <c r="K2494" s="2" t="str">
        <f>VLOOKUP($A2494,'[1]23500'!$B$3:$L$5634,3,0)</f>
        <v>paczka</v>
      </c>
      <c r="L2494" s="2" t="str">
        <f>VLOOKUP($A2494,'[1]23500'!$B$3:$L$5634,4,0)</f>
        <v>3926909700</v>
      </c>
      <c r="M2494" s="2" t="str">
        <f>VLOOKUP($A2494,'[1]23500'!$B$3:$L$5634,5,0)</f>
        <v>7330417019108</v>
      </c>
      <c r="N2494" s="2">
        <f>VLOOKUP($A2494,'[1]23500'!$B$3:$L$5634,6,0)</f>
        <v>4.0000000000000001E-3</v>
      </c>
      <c r="O2494" s="2" t="str">
        <f>VLOOKUP($A2494,'[1]23500'!$B$3:$L$5634,7,0)</f>
        <v>Kg</v>
      </c>
      <c r="P2494" s="2">
        <f>VLOOKUP($A2494,'[1]23500'!$B$3:$L$5634,8,0)</f>
        <v>5.0000000000000001E-3</v>
      </c>
      <c r="Q2494" s="2" t="str">
        <f>VLOOKUP($A2494,'[1]23500'!$B$3:$L$5634,10,0)</f>
        <v>Na przewody</v>
      </c>
      <c r="R2494" s="2" t="str">
        <f>VLOOKUP($A2494,'[1]23500'!$B$3:$L$5634,11,0)</f>
        <v>1001</v>
      </c>
    </row>
    <row r="2495" spans="1:18" x14ac:dyDescent="0.3">
      <c r="A2495" s="7" t="s">
        <v>7265</v>
      </c>
      <c r="B2495" s="7" t="s">
        <v>7266</v>
      </c>
      <c r="C2495" s="7" t="s">
        <v>1420</v>
      </c>
      <c r="D2495" s="7" t="s">
        <v>7267</v>
      </c>
      <c r="E2495" s="7">
        <f t="shared" si="38"/>
        <v>3.0249999999999999</v>
      </c>
      <c r="F2495" s="7">
        <v>3.63</v>
      </c>
      <c r="G2495" s="7" t="s">
        <v>544</v>
      </c>
      <c r="H2495" s="7" t="s">
        <v>585</v>
      </c>
      <c r="I2495" s="2" t="str">
        <f>VLOOKUP($A2495,'[1]23500'!$B$3:$L$5634,1,0)</f>
        <v>PY-01003AV40.J</v>
      </c>
      <c r="J2495" s="2" t="str">
        <f>VLOOKUP($A2495,'[1]23500'!$B$3:$L$5634,2,0)</f>
        <v>PY 01/3 CIĘTY ŻÓŁTY: J  (200 szt.)</v>
      </c>
      <c r="K2495" s="2" t="str">
        <f>VLOOKUP($A2495,'[1]23500'!$B$3:$L$5634,3,0)</f>
        <v>paczka</v>
      </c>
      <c r="L2495" s="2" t="str">
        <f>VLOOKUP($A2495,'[1]23500'!$B$3:$L$5634,4,0)</f>
        <v>3926909700</v>
      </c>
      <c r="M2495" s="2" t="str">
        <f>VLOOKUP($A2495,'[1]23500'!$B$3:$L$5634,5,0)</f>
        <v>7330417019115</v>
      </c>
      <c r="N2495" s="2">
        <f>VLOOKUP($A2495,'[1]23500'!$B$3:$L$5634,6,0)</f>
        <v>4.0000000000000001E-3</v>
      </c>
      <c r="O2495" s="2" t="str">
        <f>VLOOKUP($A2495,'[1]23500'!$B$3:$L$5634,7,0)</f>
        <v>Kg</v>
      </c>
      <c r="P2495" s="2">
        <f>VLOOKUP($A2495,'[1]23500'!$B$3:$L$5634,8,0)</f>
        <v>5.0000000000000001E-3</v>
      </c>
      <c r="Q2495" s="2" t="str">
        <f>VLOOKUP($A2495,'[1]23500'!$B$3:$L$5634,10,0)</f>
        <v>Na przewody</v>
      </c>
      <c r="R2495" s="2" t="str">
        <f>VLOOKUP($A2495,'[1]23500'!$B$3:$L$5634,11,0)</f>
        <v>1001</v>
      </c>
    </row>
    <row r="2496" spans="1:18" x14ac:dyDescent="0.3">
      <c r="A2496" s="7" t="s">
        <v>7268</v>
      </c>
      <c r="B2496" s="7" t="s">
        <v>7269</v>
      </c>
      <c r="C2496" s="7" t="s">
        <v>1420</v>
      </c>
      <c r="D2496" s="7" t="s">
        <v>7270</v>
      </c>
      <c r="E2496" s="7">
        <f t="shared" si="38"/>
        <v>3.0249999999999999</v>
      </c>
      <c r="F2496" s="7">
        <v>3.63</v>
      </c>
      <c r="G2496" s="7" t="s">
        <v>544</v>
      </c>
      <c r="H2496" s="7" t="s">
        <v>585</v>
      </c>
      <c r="I2496" s="2" t="str">
        <f>VLOOKUP($A2496,'[1]23500'!$B$3:$L$5634,1,0)</f>
        <v>PY-01003AV40.K</v>
      </c>
      <c r="J2496" s="2" t="str">
        <f>VLOOKUP($A2496,'[1]23500'!$B$3:$L$5634,2,0)</f>
        <v>PY 01/3 CIĘTY ŻÓŁTY: K  (200 szt.)</v>
      </c>
      <c r="K2496" s="2" t="str">
        <f>VLOOKUP($A2496,'[1]23500'!$B$3:$L$5634,3,0)</f>
        <v>paczka</v>
      </c>
      <c r="L2496" s="2" t="str">
        <f>VLOOKUP($A2496,'[1]23500'!$B$3:$L$5634,4,0)</f>
        <v>3926909700</v>
      </c>
      <c r="M2496" s="2" t="str">
        <f>VLOOKUP($A2496,'[1]23500'!$B$3:$L$5634,5,0)</f>
        <v>7330417019139</v>
      </c>
      <c r="N2496" s="2">
        <f>VLOOKUP($A2496,'[1]23500'!$B$3:$L$5634,6,0)</f>
        <v>4.0000000000000001E-3</v>
      </c>
      <c r="O2496" s="2" t="str">
        <f>VLOOKUP($A2496,'[1]23500'!$B$3:$L$5634,7,0)</f>
        <v>Kg</v>
      </c>
      <c r="P2496" s="2">
        <f>VLOOKUP($A2496,'[1]23500'!$B$3:$L$5634,8,0)</f>
        <v>5.0000000000000001E-3</v>
      </c>
      <c r="Q2496" s="2" t="str">
        <f>VLOOKUP($A2496,'[1]23500'!$B$3:$L$5634,10,0)</f>
        <v>Na przewody</v>
      </c>
      <c r="R2496" s="2" t="str">
        <f>VLOOKUP($A2496,'[1]23500'!$B$3:$L$5634,11,0)</f>
        <v>1001</v>
      </c>
    </row>
    <row r="2497" spans="1:18" x14ac:dyDescent="0.3">
      <c r="A2497" s="7" t="s">
        <v>7271</v>
      </c>
      <c r="B2497" s="7" t="s">
        <v>7272</v>
      </c>
      <c r="C2497" s="7" t="s">
        <v>1420</v>
      </c>
      <c r="D2497" s="7" t="s">
        <v>7273</v>
      </c>
      <c r="E2497" s="7">
        <f t="shared" si="38"/>
        <v>3.0249999999999999</v>
      </c>
      <c r="F2497" s="7">
        <v>3.63</v>
      </c>
      <c r="G2497" s="7" t="s">
        <v>544</v>
      </c>
      <c r="H2497" s="7" t="s">
        <v>585</v>
      </c>
      <c r="I2497" s="2" t="str">
        <f>VLOOKUP($A2497,'[1]23500'!$B$3:$L$5634,1,0)</f>
        <v>PY-01003AV40.L</v>
      </c>
      <c r="J2497" s="2" t="str">
        <f>VLOOKUP($A2497,'[1]23500'!$B$3:$L$5634,2,0)</f>
        <v>PY 01/3 CIĘTY ŻÓŁTY: L  (200 szt.)</v>
      </c>
      <c r="K2497" s="2" t="str">
        <f>VLOOKUP($A2497,'[1]23500'!$B$3:$L$5634,3,0)</f>
        <v>paczka</v>
      </c>
      <c r="L2497" s="2" t="str">
        <f>VLOOKUP($A2497,'[1]23500'!$B$3:$L$5634,4,0)</f>
        <v>3926909700</v>
      </c>
      <c r="M2497" s="2" t="str">
        <f>VLOOKUP($A2497,'[1]23500'!$B$3:$L$5634,5,0)</f>
        <v>7330417019146</v>
      </c>
      <c r="N2497" s="2">
        <f>VLOOKUP($A2497,'[1]23500'!$B$3:$L$5634,6,0)</f>
        <v>4.0000000000000001E-3</v>
      </c>
      <c r="O2497" s="2" t="str">
        <f>VLOOKUP($A2497,'[1]23500'!$B$3:$L$5634,7,0)</f>
        <v>Kg</v>
      </c>
      <c r="P2497" s="2">
        <f>VLOOKUP($A2497,'[1]23500'!$B$3:$L$5634,8,0)</f>
        <v>5.0000000000000001E-3</v>
      </c>
      <c r="Q2497" s="2" t="str">
        <f>VLOOKUP($A2497,'[1]23500'!$B$3:$L$5634,10,0)</f>
        <v>Na przewody</v>
      </c>
      <c r="R2497" s="2" t="str">
        <f>VLOOKUP($A2497,'[1]23500'!$B$3:$L$5634,11,0)</f>
        <v>1001</v>
      </c>
    </row>
    <row r="2498" spans="1:18" x14ac:dyDescent="0.3">
      <c r="A2498" s="7" t="s">
        <v>7274</v>
      </c>
      <c r="B2498" s="7" t="s">
        <v>7275</v>
      </c>
      <c r="C2498" s="7" t="s">
        <v>1420</v>
      </c>
      <c r="D2498" s="7" t="s">
        <v>7276</v>
      </c>
      <c r="E2498" s="7">
        <f t="shared" si="38"/>
        <v>3.0249999999999999</v>
      </c>
      <c r="F2498" s="7">
        <v>3.63</v>
      </c>
      <c r="G2498" s="7" t="s">
        <v>544</v>
      </c>
      <c r="H2498" s="7" t="s">
        <v>585</v>
      </c>
      <c r="I2498" s="2" t="str">
        <f>VLOOKUP($A2498,'[1]23500'!$B$3:$L$5634,1,0)</f>
        <v>PY-01003AV40.M</v>
      </c>
      <c r="J2498" s="2" t="str">
        <f>VLOOKUP($A2498,'[1]23500'!$B$3:$L$5634,2,0)</f>
        <v>PY 01/3 CIĘTY ŻÓŁTY: M  (200 szt.)</v>
      </c>
      <c r="K2498" s="2" t="str">
        <f>VLOOKUP($A2498,'[1]23500'!$B$3:$L$5634,3,0)</f>
        <v>paczka</v>
      </c>
      <c r="L2498" s="2" t="str">
        <f>VLOOKUP($A2498,'[1]23500'!$B$3:$L$5634,4,0)</f>
        <v>3926909700</v>
      </c>
      <c r="M2498" s="2" t="str">
        <f>VLOOKUP($A2498,'[1]23500'!$B$3:$L$5634,5,0)</f>
        <v>7330417019153</v>
      </c>
      <c r="N2498" s="2">
        <f>VLOOKUP($A2498,'[1]23500'!$B$3:$L$5634,6,0)</f>
        <v>4.0000000000000001E-3</v>
      </c>
      <c r="O2498" s="2" t="str">
        <f>VLOOKUP($A2498,'[1]23500'!$B$3:$L$5634,7,0)</f>
        <v>Kg</v>
      </c>
      <c r="P2498" s="2">
        <f>VLOOKUP($A2498,'[1]23500'!$B$3:$L$5634,8,0)</f>
        <v>5.0000000000000001E-3</v>
      </c>
      <c r="Q2498" s="2" t="str">
        <f>VLOOKUP($A2498,'[1]23500'!$B$3:$L$5634,10,0)</f>
        <v>Na przewody</v>
      </c>
      <c r="R2498" s="2" t="str">
        <f>VLOOKUP($A2498,'[1]23500'!$B$3:$L$5634,11,0)</f>
        <v>1001</v>
      </c>
    </row>
    <row r="2499" spans="1:18" x14ac:dyDescent="0.3">
      <c r="A2499" s="7" t="s">
        <v>7277</v>
      </c>
      <c r="B2499" s="7" t="s">
        <v>7278</v>
      </c>
      <c r="C2499" s="7" t="s">
        <v>1420</v>
      </c>
      <c r="D2499" s="7" t="s">
        <v>7279</v>
      </c>
      <c r="E2499" s="7">
        <f t="shared" ref="E2499:E2562" si="39">F2499/1.2</f>
        <v>3.0249999999999999</v>
      </c>
      <c r="F2499" s="7">
        <v>3.63</v>
      </c>
      <c r="G2499" s="7" t="s">
        <v>544</v>
      </c>
      <c r="H2499" s="7" t="s">
        <v>585</v>
      </c>
      <c r="I2499" s="2" t="str">
        <f>VLOOKUP($A2499,'[1]23500'!$B$3:$L$5634,1,0)</f>
        <v>PY-01003AV40.N</v>
      </c>
      <c r="J2499" s="2" t="str">
        <f>VLOOKUP($A2499,'[1]23500'!$B$3:$L$5634,2,0)</f>
        <v>PY 01/3 CIĘTY ŻÓŁTY: N  (200 szt.)</v>
      </c>
      <c r="K2499" s="2" t="str">
        <f>VLOOKUP($A2499,'[1]23500'!$B$3:$L$5634,3,0)</f>
        <v>paczka</v>
      </c>
      <c r="L2499" s="2" t="str">
        <f>VLOOKUP($A2499,'[1]23500'!$B$3:$L$5634,4,0)</f>
        <v>3926909700</v>
      </c>
      <c r="M2499" s="2" t="str">
        <f>VLOOKUP($A2499,'[1]23500'!$B$3:$L$5634,5,0)</f>
        <v>7330417019160</v>
      </c>
      <c r="N2499" s="2">
        <f>VLOOKUP($A2499,'[1]23500'!$B$3:$L$5634,6,0)</f>
        <v>4.0000000000000001E-3</v>
      </c>
      <c r="O2499" s="2" t="str">
        <f>VLOOKUP($A2499,'[1]23500'!$B$3:$L$5634,7,0)</f>
        <v>Kg</v>
      </c>
      <c r="P2499" s="2">
        <f>VLOOKUP($A2499,'[1]23500'!$B$3:$L$5634,8,0)</f>
        <v>5.0000000000000001E-3</v>
      </c>
      <c r="Q2499" s="2" t="str">
        <f>VLOOKUP($A2499,'[1]23500'!$B$3:$L$5634,10,0)</f>
        <v>Na przewody</v>
      </c>
      <c r="R2499" s="2" t="str">
        <f>VLOOKUP($A2499,'[1]23500'!$B$3:$L$5634,11,0)</f>
        <v>1001</v>
      </c>
    </row>
    <row r="2500" spans="1:18" x14ac:dyDescent="0.3">
      <c r="A2500" s="7" t="s">
        <v>7280</v>
      </c>
      <c r="B2500" s="7" t="s">
        <v>7281</v>
      </c>
      <c r="C2500" s="7" t="s">
        <v>1420</v>
      </c>
      <c r="D2500" s="7" t="s">
        <v>7282</v>
      </c>
      <c r="E2500" s="7">
        <f t="shared" si="39"/>
        <v>3.0249999999999999</v>
      </c>
      <c r="F2500" s="7">
        <v>3.63</v>
      </c>
      <c r="G2500" s="7" t="s">
        <v>544</v>
      </c>
      <c r="H2500" s="7" t="s">
        <v>585</v>
      </c>
      <c r="I2500" s="2" t="str">
        <f>VLOOKUP($A2500,'[1]23500'!$B$3:$L$5634,1,0)</f>
        <v>PY-01003AV40.O</v>
      </c>
      <c r="J2500" s="2" t="str">
        <f>VLOOKUP($A2500,'[1]23500'!$B$3:$L$5634,2,0)</f>
        <v>PY 01/3 CIĘTY ŻÓŁTY: O  (200 szt.)</v>
      </c>
      <c r="K2500" s="2" t="str">
        <f>VLOOKUP($A2500,'[1]23500'!$B$3:$L$5634,3,0)</f>
        <v>paczka</v>
      </c>
      <c r="L2500" s="2" t="str">
        <f>VLOOKUP($A2500,'[1]23500'!$B$3:$L$5634,4,0)</f>
        <v>3926909700</v>
      </c>
      <c r="M2500" s="2" t="str">
        <f>VLOOKUP($A2500,'[1]23500'!$B$3:$L$5634,5,0)</f>
        <v>7330417019177</v>
      </c>
      <c r="N2500" s="2">
        <f>VLOOKUP($A2500,'[1]23500'!$B$3:$L$5634,6,0)</f>
        <v>4.0000000000000001E-3</v>
      </c>
      <c r="O2500" s="2" t="str">
        <f>VLOOKUP($A2500,'[1]23500'!$B$3:$L$5634,7,0)</f>
        <v>Kg</v>
      </c>
      <c r="P2500" s="2">
        <f>VLOOKUP($A2500,'[1]23500'!$B$3:$L$5634,8,0)</f>
        <v>5.0000000000000001E-3</v>
      </c>
      <c r="Q2500" s="2" t="str">
        <f>VLOOKUP($A2500,'[1]23500'!$B$3:$L$5634,10,0)</f>
        <v>Na przewody</v>
      </c>
      <c r="R2500" s="2" t="str">
        <f>VLOOKUP($A2500,'[1]23500'!$B$3:$L$5634,11,0)</f>
        <v>1001</v>
      </c>
    </row>
    <row r="2501" spans="1:18" x14ac:dyDescent="0.3">
      <c r="A2501" s="7" t="s">
        <v>7283</v>
      </c>
      <c r="B2501" s="7" t="s">
        <v>7284</v>
      </c>
      <c r="C2501" s="7" t="s">
        <v>1420</v>
      </c>
      <c r="D2501" s="7" t="s">
        <v>7285</v>
      </c>
      <c r="E2501" s="7">
        <f t="shared" si="39"/>
        <v>3.0249999999999999</v>
      </c>
      <c r="F2501" s="7">
        <v>3.63</v>
      </c>
      <c r="G2501" s="7" t="s">
        <v>544</v>
      </c>
      <c r="H2501" s="7" t="s">
        <v>585</v>
      </c>
      <c r="I2501" s="2" t="str">
        <f>VLOOKUP($A2501,'[1]23500'!$B$3:$L$5634,1,0)</f>
        <v>PY-01003AV40.P</v>
      </c>
      <c r="J2501" s="2" t="str">
        <f>VLOOKUP($A2501,'[1]23500'!$B$3:$L$5634,2,0)</f>
        <v>PY 01/3 CIĘTY ŻÓŁTY: P  (200 szt.)</v>
      </c>
      <c r="K2501" s="2" t="str">
        <f>VLOOKUP($A2501,'[1]23500'!$B$3:$L$5634,3,0)</f>
        <v>paczka</v>
      </c>
      <c r="L2501" s="2" t="str">
        <f>VLOOKUP($A2501,'[1]23500'!$B$3:$L$5634,4,0)</f>
        <v>3926909700</v>
      </c>
      <c r="M2501" s="2" t="str">
        <f>VLOOKUP($A2501,'[1]23500'!$B$3:$L$5634,5,0)</f>
        <v>7330417019184</v>
      </c>
      <c r="N2501" s="2">
        <f>VLOOKUP($A2501,'[1]23500'!$B$3:$L$5634,6,0)</f>
        <v>4.0000000000000001E-3</v>
      </c>
      <c r="O2501" s="2" t="str">
        <f>VLOOKUP($A2501,'[1]23500'!$B$3:$L$5634,7,0)</f>
        <v>Kg</v>
      </c>
      <c r="P2501" s="2">
        <f>VLOOKUP($A2501,'[1]23500'!$B$3:$L$5634,8,0)</f>
        <v>5.0000000000000001E-3</v>
      </c>
      <c r="Q2501" s="2" t="str">
        <f>VLOOKUP($A2501,'[1]23500'!$B$3:$L$5634,10,0)</f>
        <v>Na przewody</v>
      </c>
      <c r="R2501" s="2" t="str">
        <f>VLOOKUP($A2501,'[1]23500'!$B$3:$L$5634,11,0)</f>
        <v>1001</v>
      </c>
    </row>
    <row r="2502" spans="1:18" x14ac:dyDescent="0.3">
      <c r="A2502" s="7" t="s">
        <v>7286</v>
      </c>
      <c r="B2502" s="7" t="s">
        <v>7287</v>
      </c>
      <c r="C2502" s="7" t="s">
        <v>1420</v>
      </c>
      <c r="D2502" s="7" t="s">
        <v>7288</v>
      </c>
      <c r="E2502" s="7">
        <f t="shared" si="39"/>
        <v>3.0249999999999999</v>
      </c>
      <c r="F2502" s="7">
        <v>3.63</v>
      </c>
      <c r="G2502" s="7" t="s">
        <v>544</v>
      </c>
      <c r="H2502" s="7" t="s">
        <v>585</v>
      </c>
      <c r="I2502" s="2" t="str">
        <f>VLOOKUP($A2502,'[1]23500'!$B$3:$L$5634,1,0)</f>
        <v>PY-01003AV40.Q</v>
      </c>
      <c r="J2502" s="2" t="str">
        <f>VLOOKUP($A2502,'[1]23500'!$B$3:$L$5634,2,0)</f>
        <v>PY 01/3 CIĘTY ŻÓŁTY: Q  (200 szt.)</v>
      </c>
      <c r="K2502" s="2" t="str">
        <f>VLOOKUP($A2502,'[1]23500'!$B$3:$L$5634,3,0)</f>
        <v>paczka</v>
      </c>
      <c r="L2502" s="2" t="str">
        <f>VLOOKUP($A2502,'[1]23500'!$B$3:$L$5634,4,0)</f>
        <v>3926909700</v>
      </c>
      <c r="M2502" s="2" t="str">
        <f>VLOOKUP($A2502,'[1]23500'!$B$3:$L$5634,5,0)</f>
        <v>7330417019191</v>
      </c>
      <c r="N2502" s="2">
        <f>VLOOKUP($A2502,'[1]23500'!$B$3:$L$5634,6,0)</f>
        <v>4.0000000000000001E-3</v>
      </c>
      <c r="O2502" s="2" t="str">
        <f>VLOOKUP($A2502,'[1]23500'!$B$3:$L$5634,7,0)</f>
        <v>Kg</v>
      </c>
      <c r="P2502" s="2">
        <f>VLOOKUP($A2502,'[1]23500'!$B$3:$L$5634,8,0)</f>
        <v>5.0000000000000001E-3</v>
      </c>
      <c r="Q2502" s="2" t="str">
        <f>VLOOKUP($A2502,'[1]23500'!$B$3:$L$5634,10,0)</f>
        <v>Na przewody</v>
      </c>
      <c r="R2502" s="2" t="str">
        <f>VLOOKUP($A2502,'[1]23500'!$B$3:$L$5634,11,0)</f>
        <v>1001</v>
      </c>
    </row>
    <row r="2503" spans="1:18" x14ac:dyDescent="0.3">
      <c r="A2503" s="7" t="s">
        <v>7289</v>
      </c>
      <c r="B2503" s="7" t="s">
        <v>7290</v>
      </c>
      <c r="C2503" s="7" t="s">
        <v>1420</v>
      </c>
      <c r="D2503" s="7" t="s">
        <v>7291</v>
      </c>
      <c r="E2503" s="7">
        <f t="shared" si="39"/>
        <v>3.0249999999999999</v>
      </c>
      <c r="F2503" s="7">
        <v>3.63</v>
      </c>
      <c r="G2503" s="7" t="s">
        <v>544</v>
      </c>
      <c r="H2503" s="7" t="s">
        <v>585</v>
      </c>
      <c r="I2503" s="2" t="str">
        <f>VLOOKUP($A2503,'[1]23500'!$B$3:$L$5634,1,0)</f>
        <v>PY-01003AV40.R</v>
      </c>
      <c r="J2503" s="2" t="str">
        <f>VLOOKUP($A2503,'[1]23500'!$B$3:$L$5634,2,0)</f>
        <v>PY 01/3 CIĘTY ŻÓŁTY: R  (200 szt.)</v>
      </c>
      <c r="K2503" s="2" t="str">
        <f>VLOOKUP($A2503,'[1]23500'!$B$3:$L$5634,3,0)</f>
        <v>paczka</v>
      </c>
      <c r="L2503" s="2" t="str">
        <f>VLOOKUP($A2503,'[1]23500'!$B$3:$L$5634,4,0)</f>
        <v>3926909700</v>
      </c>
      <c r="M2503" s="2" t="str">
        <f>VLOOKUP($A2503,'[1]23500'!$B$3:$L$5634,5,0)</f>
        <v>7330417019207</v>
      </c>
      <c r="N2503" s="2">
        <f>VLOOKUP($A2503,'[1]23500'!$B$3:$L$5634,6,0)</f>
        <v>4.0000000000000001E-3</v>
      </c>
      <c r="O2503" s="2" t="str">
        <f>VLOOKUP($A2503,'[1]23500'!$B$3:$L$5634,7,0)</f>
        <v>Kg</v>
      </c>
      <c r="P2503" s="2">
        <f>VLOOKUP($A2503,'[1]23500'!$B$3:$L$5634,8,0)</f>
        <v>5.0000000000000001E-3</v>
      </c>
      <c r="Q2503" s="2" t="str">
        <f>VLOOKUP($A2503,'[1]23500'!$B$3:$L$5634,10,0)</f>
        <v>Na przewody</v>
      </c>
      <c r="R2503" s="2" t="str">
        <f>VLOOKUP($A2503,'[1]23500'!$B$3:$L$5634,11,0)</f>
        <v>1001</v>
      </c>
    </row>
    <row r="2504" spans="1:18" x14ac:dyDescent="0.3">
      <c r="A2504" s="7" t="s">
        <v>7292</v>
      </c>
      <c r="B2504" s="7" t="s">
        <v>7293</v>
      </c>
      <c r="C2504" s="7" t="s">
        <v>1420</v>
      </c>
      <c r="D2504" s="7" t="s">
        <v>7294</v>
      </c>
      <c r="E2504" s="7">
        <f t="shared" si="39"/>
        <v>3.0249999999999999</v>
      </c>
      <c r="F2504" s="7">
        <v>3.63</v>
      </c>
      <c r="G2504" s="7" t="s">
        <v>544</v>
      </c>
      <c r="H2504" s="7" t="s">
        <v>585</v>
      </c>
      <c r="I2504" s="2" t="str">
        <f>VLOOKUP($A2504,'[1]23500'!$B$3:$L$5634,1,0)</f>
        <v>PY-01003AV40.S</v>
      </c>
      <c r="J2504" s="2" t="str">
        <f>VLOOKUP($A2504,'[1]23500'!$B$3:$L$5634,2,0)</f>
        <v>PY 01/3 CIĘTY ŻÓŁTY: S  (200 szt.)</v>
      </c>
      <c r="K2504" s="2" t="str">
        <f>VLOOKUP($A2504,'[1]23500'!$B$3:$L$5634,3,0)</f>
        <v>paczka</v>
      </c>
      <c r="L2504" s="2" t="str">
        <f>VLOOKUP($A2504,'[1]23500'!$B$3:$L$5634,4,0)</f>
        <v>3926909700</v>
      </c>
      <c r="M2504" s="2" t="str">
        <f>VLOOKUP($A2504,'[1]23500'!$B$3:$L$5634,5,0)</f>
        <v>7330417019214</v>
      </c>
      <c r="N2504" s="2">
        <f>VLOOKUP($A2504,'[1]23500'!$B$3:$L$5634,6,0)</f>
        <v>4.0000000000000001E-3</v>
      </c>
      <c r="O2504" s="2" t="str">
        <f>VLOOKUP($A2504,'[1]23500'!$B$3:$L$5634,7,0)</f>
        <v>Kg</v>
      </c>
      <c r="P2504" s="2">
        <f>VLOOKUP($A2504,'[1]23500'!$B$3:$L$5634,8,0)</f>
        <v>5.0000000000000001E-3</v>
      </c>
      <c r="Q2504" s="2" t="str">
        <f>VLOOKUP($A2504,'[1]23500'!$B$3:$L$5634,10,0)</f>
        <v>Na przewody</v>
      </c>
      <c r="R2504" s="2" t="str">
        <f>VLOOKUP($A2504,'[1]23500'!$B$3:$L$5634,11,0)</f>
        <v>1001</v>
      </c>
    </row>
    <row r="2505" spans="1:18" x14ac:dyDescent="0.3">
      <c r="A2505" s="7" t="s">
        <v>7295</v>
      </c>
      <c r="B2505" s="7" t="s">
        <v>7296</v>
      </c>
      <c r="C2505" s="7" t="s">
        <v>1420</v>
      </c>
      <c r="D2505" s="7" t="s">
        <v>7297</v>
      </c>
      <c r="E2505" s="7">
        <f t="shared" si="39"/>
        <v>3.0249999999999999</v>
      </c>
      <c r="F2505" s="7">
        <v>3.63</v>
      </c>
      <c r="G2505" s="7" t="s">
        <v>544</v>
      </c>
      <c r="H2505" s="7" t="s">
        <v>585</v>
      </c>
      <c r="I2505" s="2" t="str">
        <f>VLOOKUP($A2505,'[1]23500'!$B$3:$L$5634,1,0)</f>
        <v>PY-01003AV40.T</v>
      </c>
      <c r="J2505" s="2" t="str">
        <f>VLOOKUP($A2505,'[1]23500'!$B$3:$L$5634,2,0)</f>
        <v>PY 01/3 CIĘTY ŻÓŁTY: T  (200 szt.)</v>
      </c>
      <c r="K2505" s="2" t="str">
        <f>VLOOKUP($A2505,'[1]23500'!$B$3:$L$5634,3,0)</f>
        <v>paczka</v>
      </c>
      <c r="L2505" s="2" t="str">
        <f>VLOOKUP($A2505,'[1]23500'!$B$3:$L$5634,4,0)</f>
        <v>3926909700</v>
      </c>
      <c r="M2505" s="2" t="str">
        <f>VLOOKUP($A2505,'[1]23500'!$B$3:$L$5634,5,0)</f>
        <v>7330417019221</v>
      </c>
      <c r="N2505" s="2">
        <f>VLOOKUP($A2505,'[1]23500'!$B$3:$L$5634,6,0)</f>
        <v>4.0000000000000001E-3</v>
      </c>
      <c r="O2505" s="2" t="str">
        <f>VLOOKUP($A2505,'[1]23500'!$B$3:$L$5634,7,0)</f>
        <v>Kg</v>
      </c>
      <c r="P2505" s="2">
        <f>VLOOKUP($A2505,'[1]23500'!$B$3:$L$5634,8,0)</f>
        <v>5.0000000000000001E-3</v>
      </c>
      <c r="Q2505" s="2" t="str">
        <f>VLOOKUP($A2505,'[1]23500'!$B$3:$L$5634,10,0)</f>
        <v>Na przewody</v>
      </c>
      <c r="R2505" s="2" t="str">
        <f>VLOOKUP($A2505,'[1]23500'!$B$3:$L$5634,11,0)</f>
        <v>1001</v>
      </c>
    </row>
    <row r="2506" spans="1:18" x14ac:dyDescent="0.3">
      <c r="A2506" s="7" t="s">
        <v>7298</v>
      </c>
      <c r="B2506" s="7" t="s">
        <v>7299</v>
      </c>
      <c r="C2506" s="7" t="s">
        <v>1420</v>
      </c>
      <c r="D2506" s="7" t="s">
        <v>7300</v>
      </c>
      <c r="E2506" s="7">
        <f t="shared" si="39"/>
        <v>3.0249999999999999</v>
      </c>
      <c r="F2506" s="7">
        <v>3.63</v>
      </c>
      <c r="G2506" s="7" t="s">
        <v>544</v>
      </c>
      <c r="H2506" s="7" t="s">
        <v>585</v>
      </c>
      <c r="I2506" s="2" t="str">
        <f>VLOOKUP($A2506,'[1]23500'!$B$3:$L$5634,1,0)</f>
        <v>PY-01003AV40.U</v>
      </c>
      <c r="J2506" s="2" t="str">
        <f>VLOOKUP($A2506,'[1]23500'!$B$3:$L$5634,2,0)</f>
        <v>PY 01/3 CIĘTY ŻÓŁTY: U  (200 szt.)</v>
      </c>
      <c r="K2506" s="2" t="str">
        <f>VLOOKUP($A2506,'[1]23500'!$B$3:$L$5634,3,0)</f>
        <v>paczka</v>
      </c>
      <c r="L2506" s="2" t="str">
        <f>VLOOKUP($A2506,'[1]23500'!$B$3:$L$5634,4,0)</f>
        <v>3926909700</v>
      </c>
      <c r="M2506" s="2" t="str">
        <f>VLOOKUP($A2506,'[1]23500'!$B$3:$L$5634,5,0)</f>
        <v>7330417019238</v>
      </c>
      <c r="N2506" s="2">
        <f>VLOOKUP($A2506,'[1]23500'!$B$3:$L$5634,6,0)</f>
        <v>4.0000000000000001E-3</v>
      </c>
      <c r="O2506" s="2" t="str">
        <f>VLOOKUP($A2506,'[1]23500'!$B$3:$L$5634,7,0)</f>
        <v>Kg</v>
      </c>
      <c r="P2506" s="2">
        <f>VLOOKUP($A2506,'[1]23500'!$B$3:$L$5634,8,0)</f>
        <v>5.0000000000000001E-3</v>
      </c>
      <c r="Q2506" s="2" t="str">
        <f>VLOOKUP($A2506,'[1]23500'!$B$3:$L$5634,10,0)</f>
        <v>Na przewody</v>
      </c>
      <c r="R2506" s="2" t="str">
        <f>VLOOKUP($A2506,'[1]23500'!$B$3:$L$5634,11,0)</f>
        <v>1001</v>
      </c>
    </row>
    <row r="2507" spans="1:18" x14ac:dyDescent="0.3">
      <c r="A2507" s="7" t="s">
        <v>7301</v>
      </c>
      <c r="B2507" s="7" t="s">
        <v>7302</v>
      </c>
      <c r="C2507" s="7" t="s">
        <v>1420</v>
      </c>
      <c r="D2507" s="7" t="s">
        <v>7303</v>
      </c>
      <c r="E2507" s="7">
        <f t="shared" si="39"/>
        <v>3.0249999999999999</v>
      </c>
      <c r="F2507" s="7">
        <v>3.63</v>
      </c>
      <c r="G2507" s="7" t="s">
        <v>544</v>
      </c>
      <c r="H2507" s="7" t="s">
        <v>585</v>
      </c>
      <c r="I2507" s="2" t="str">
        <f>VLOOKUP($A2507,'[1]23500'!$B$3:$L$5634,1,0)</f>
        <v>PY-01003AV40.V</v>
      </c>
      <c r="J2507" s="2" t="str">
        <f>VLOOKUP($A2507,'[1]23500'!$B$3:$L$5634,2,0)</f>
        <v>PY 01/3 CIĘTY ŻÓŁTY: V  (200 szt.)</v>
      </c>
      <c r="K2507" s="2" t="str">
        <f>VLOOKUP($A2507,'[1]23500'!$B$3:$L$5634,3,0)</f>
        <v>paczka</v>
      </c>
      <c r="L2507" s="2" t="str">
        <f>VLOOKUP($A2507,'[1]23500'!$B$3:$L$5634,4,0)</f>
        <v>3926909700</v>
      </c>
      <c r="M2507" s="2" t="str">
        <f>VLOOKUP($A2507,'[1]23500'!$B$3:$L$5634,5,0)</f>
        <v>7330417019245</v>
      </c>
      <c r="N2507" s="2">
        <f>VLOOKUP($A2507,'[1]23500'!$B$3:$L$5634,6,0)</f>
        <v>4.0000000000000001E-3</v>
      </c>
      <c r="O2507" s="2" t="str">
        <f>VLOOKUP($A2507,'[1]23500'!$B$3:$L$5634,7,0)</f>
        <v>Kg</v>
      </c>
      <c r="P2507" s="2">
        <f>VLOOKUP($A2507,'[1]23500'!$B$3:$L$5634,8,0)</f>
        <v>5.0000000000000001E-3</v>
      </c>
      <c r="Q2507" s="2" t="str">
        <f>VLOOKUP($A2507,'[1]23500'!$B$3:$L$5634,10,0)</f>
        <v>Na przewody</v>
      </c>
      <c r="R2507" s="2" t="str">
        <f>VLOOKUP($A2507,'[1]23500'!$B$3:$L$5634,11,0)</f>
        <v>1001</v>
      </c>
    </row>
    <row r="2508" spans="1:18" x14ac:dyDescent="0.3">
      <c r="A2508" s="7" t="s">
        <v>7304</v>
      </c>
      <c r="B2508" s="7" t="s">
        <v>7305</v>
      </c>
      <c r="C2508" s="7" t="s">
        <v>1420</v>
      </c>
      <c r="D2508" s="7" t="s">
        <v>7306</v>
      </c>
      <c r="E2508" s="7">
        <f t="shared" si="39"/>
        <v>3.0249999999999999</v>
      </c>
      <c r="F2508" s="7">
        <v>3.63</v>
      </c>
      <c r="G2508" s="7" t="s">
        <v>544</v>
      </c>
      <c r="H2508" s="7" t="s">
        <v>585</v>
      </c>
      <c r="I2508" s="2" t="str">
        <f>VLOOKUP($A2508,'[1]23500'!$B$3:$L$5634,1,0)</f>
        <v>PY-01003AV40.W</v>
      </c>
      <c r="J2508" s="2" t="str">
        <f>VLOOKUP($A2508,'[1]23500'!$B$3:$L$5634,2,0)</f>
        <v>PY 01/3 CIĘTY ŻÓŁTY: W  (200 szt.)</v>
      </c>
      <c r="K2508" s="2" t="str">
        <f>VLOOKUP($A2508,'[1]23500'!$B$3:$L$5634,3,0)</f>
        <v>paczka</v>
      </c>
      <c r="L2508" s="2" t="str">
        <f>VLOOKUP($A2508,'[1]23500'!$B$3:$L$5634,4,0)</f>
        <v>3926909700</v>
      </c>
      <c r="M2508" s="2" t="str">
        <f>VLOOKUP($A2508,'[1]23500'!$B$3:$L$5634,5,0)</f>
        <v>7330417019252</v>
      </c>
      <c r="N2508" s="2">
        <f>VLOOKUP($A2508,'[1]23500'!$B$3:$L$5634,6,0)</f>
        <v>4.0000000000000001E-3</v>
      </c>
      <c r="O2508" s="2" t="str">
        <f>VLOOKUP($A2508,'[1]23500'!$B$3:$L$5634,7,0)</f>
        <v>Kg</v>
      </c>
      <c r="P2508" s="2">
        <f>VLOOKUP($A2508,'[1]23500'!$B$3:$L$5634,8,0)</f>
        <v>5.0000000000000001E-3</v>
      </c>
      <c r="Q2508" s="2" t="str">
        <f>VLOOKUP($A2508,'[1]23500'!$B$3:$L$5634,10,0)</f>
        <v>Na przewody</v>
      </c>
      <c r="R2508" s="2" t="str">
        <f>VLOOKUP($A2508,'[1]23500'!$B$3:$L$5634,11,0)</f>
        <v>1001</v>
      </c>
    </row>
    <row r="2509" spans="1:18" x14ac:dyDescent="0.3">
      <c r="A2509" s="7" t="s">
        <v>7307</v>
      </c>
      <c r="B2509" s="7" t="s">
        <v>7308</v>
      </c>
      <c r="C2509" s="7" t="s">
        <v>1420</v>
      </c>
      <c r="D2509" s="7" t="s">
        <v>7309</v>
      </c>
      <c r="E2509" s="7">
        <f t="shared" si="39"/>
        <v>3.0249999999999999</v>
      </c>
      <c r="F2509" s="7">
        <v>3.63</v>
      </c>
      <c r="G2509" s="7" t="s">
        <v>544</v>
      </c>
      <c r="H2509" s="7" t="s">
        <v>585</v>
      </c>
      <c r="I2509" s="2" t="str">
        <f>VLOOKUP($A2509,'[1]23500'!$B$3:$L$5634,1,0)</f>
        <v>PY-01003AV40.X</v>
      </c>
      <c r="J2509" s="2" t="str">
        <f>VLOOKUP($A2509,'[1]23500'!$B$3:$L$5634,2,0)</f>
        <v>PY 01/3 CIĘTY ŻÓŁTY: X  (200 szt.)</v>
      </c>
      <c r="K2509" s="2" t="str">
        <f>VLOOKUP($A2509,'[1]23500'!$B$3:$L$5634,3,0)</f>
        <v>paczka</v>
      </c>
      <c r="L2509" s="2" t="str">
        <f>VLOOKUP($A2509,'[1]23500'!$B$3:$L$5634,4,0)</f>
        <v>3926909700</v>
      </c>
      <c r="M2509" s="2" t="str">
        <f>VLOOKUP($A2509,'[1]23500'!$B$3:$L$5634,5,0)</f>
        <v>7330417019269</v>
      </c>
      <c r="N2509" s="2">
        <f>VLOOKUP($A2509,'[1]23500'!$B$3:$L$5634,6,0)</f>
        <v>4.0000000000000001E-3</v>
      </c>
      <c r="O2509" s="2" t="str">
        <f>VLOOKUP($A2509,'[1]23500'!$B$3:$L$5634,7,0)</f>
        <v>Kg</v>
      </c>
      <c r="P2509" s="2">
        <f>VLOOKUP($A2509,'[1]23500'!$B$3:$L$5634,8,0)</f>
        <v>5.0000000000000001E-3</v>
      </c>
      <c r="Q2509" s="2" t="str">
        <f>VLOOKUP($A2509,'[1]23500'!$B$3:$L$5634,10,0)</f>
        <v>Na przewody</v>
      </c>
      <c r="R2509" s="2" t="str">
        <f>VLOOKUP($A2509,'[1]23500'!$B$3:$L$5634,11,0)</f>
        <v>1001</v>
      </c>
    </row>
    <row r="2510" spans="1:18" x14ac:dyDescent="0.3">
      <c r="A2510" s="7" t="s">
        <v>7310</v>
      </c>
      <c r="B2510" s="7" t="s">
        <v>7311</v>
      </c>
      <c r="C2510" s="7" t="s">
        <v>1420</v>
      </c>
      <c r="D2510" s="7" t="s">
        <v>7312</v>
      </c>
      <c r="E2510" s="7">
        <f t="shared" si="39"/>
        <v>3.0249999999999999</v>
      </c>
      <c r="F2510" s="7">
        <v>3.63</v>
      </c>
      <c r="G2510" s="7" t="s">
        <v>544</v>
      </c>
      <c r="H2510" s="7" t="s">
        <v>585</v>
      </c>
      <c r="I2510" s="2" t="str">
        <f>VLOOKUP($A2510,'[1]23500'!$B$3:$L$5634,1,0)</f>
        <v>PY-01003AV40.Y</v>
      </c>
      <c r="J2510" s="2" t="str">
        <f>VLOOKUP($A2510,'[1]23500'!$B$3:$L$5634,2,0)</f>
        <v>PY 01/3 CIĘTY ŻÓŁTY: Y  (200 szt.)</v>
      </c>
      <c r="K2510" s="2" t="str">
        <f>VLOOKUP($A2510,'[1]23500'!$B$3:$L$5634,3,0)</f>
        <v>paczka</v>
      </c>
      <c r="L2510" s="2" t="str">
        <f>VLOOKUP($A2510,'[1]23500'!$B$3:$L$5634,4,0)</f>
        <v>3926909700</v>
      </c>
      <c r="M2510" s="2" t="str">
        <f>VLOOKUP($A2510,'[1]23500'!$B$3:$L$5634,5,0)</f>
        <v>7330417019276</v>
      </c>
      <c r="N2510" s="2">
        <f>VLOOKUP($A2510,'[1]23500'!$B$3:$L$5634,6,0)</f>
        <v>4.0000000000000001E-3</v>
      </c>
      <c r="O2510" s="2" t="str">
        <f>VLOOKUP($A2510,'[1]23500'!$B$3:$L$5634,7,0)</f>
        <v>Kg</v>
      </c>
      <c r="P2510" s="2">
        <f>VLOOKUP($A2510,'[1]23500'!$B$3:$L$5634,8,0)</f>
        <v>5.0000000000000001E-3</v>
      </c>
      <c r="Q2510" s="2" t="str">
        <f>VLOOKUP($A2510,'[1]23500'!$B$3:$L$5634,10,0)</f>
        <v>Na przewody</v>
      </c>
      <c r="R2510" s="2" t="str">
        <f>VLOOKUP($A2510,'[1]23500'!$B$3:$L$5634,11,0)</f>
        <v>1001</v>
      </c>
    </row>
    <row r="2511" spans="1:18" x14ac:dyDescent="0.3">
      <c r="A2511" s="7" t="s">
        <v>7313</v>
      </c>
      <c r="B2511" s="7" t="s">
        <v>7314</v>
      </c>
      <c r="C2511" s="7" t="s">
        <v>1420</v>
      </c>
      <c r="D2511" s="7" t="s">
        <v>7315</v>
      </c>
      <c r="E2511" s="7">
        <f t="shared" si="39"/>
        <v>3.0249999999999999</v>
      </c>
      <c r="F2511" s="7">
        <v>3.63</v>
      </c>
      <c r="G2511" s="7" t="s">
        <v>544</v>
      </c>
      <c r="H2511" s="7" t="s">
        <v>585</v>
      </c>
      <c r="I2511" s="2" t="str">
        <f>VLOOKUP($A2511,'[1]23500'!$B$3:$L$5634,1,0)</f>
        <v>PY-01003AV40.Z</v>
      </c>
      <c r="J2511" s="2" t="str">
        <f>VLOOKUP($A2511,'[1]23500'!$B$3:$L$5634,2,0)</f>
        <v>PY 01/3 CIĘTY ŻÓŁTY: Z  (200 szt.)</v>
      </c>
      <c r="K2511" s="2" t="str">
        <f>VLOOKUP($A2511,'[1]23500'!$B$3:$L$5634,3,0)</f>
        <v>paczka</v>
      </c>
      <c r="L2511" s="2" t="str">
        <f>VLOOKUP($A2511,'[1]23500'!$B$3:$L$5634,4,0)</f>
        <v>3926909700</v>
      </c>
      <c r="M2511" s="2" t="str">
        <f>VLOOKUP($A2511,'[1]23500'!$B$3:$L$5634,5,0)</f>
        <v>7330417019283</v>
      </c>
      <c r="N2511" s="2">
        <f>VLOOKUP($A2511,'[1]23500'!$B$3:$L$5634,6,0)</f>
        <v>4.0000000000000001E-3</v>
      </c>
      <c r="O2511" s="2" t="str">
        <f>VLOOKUP($A2511,'[1]23500'!$B$3:$L$5634,7,0)</f>
        <v>Kg</v>
      </c>
      <c r="P2511" s="2">
        <f>VLOOKUP($A2511,'[1]23500'!$B$3:$L$5634,8,0)</f>
        <v>5.0000000000000001E-3</v>
      </c>
      <c r="Q2511" s="2" t="str">
        <f>VLOOKUP($A2511,'[1]23500'!$B$3:$L$5634,10,0)</f>
        <v>Na przewody</v>
      </c>
      <c r="R2511" s="2" t="str">
        <f>VLOOKUP($A2511,'[1]23500'!$B$3:$L$5634,11,0)</f>
        <v>1001</v>
      </c>
    </row>
    <row r="2512" spans="1:18" x14ac:dyDescent="0.3">
      <c r="A2512" s="1" t="s">
        <v>7316</v>
      </c>
      <c r="B2512" s="1" t="s">
        <v>7317</v>
      </c>
      <c r="C2512" s="1" t="s">
        <v>1420</v>
      </c>
      <c r="D2512" s="1" t="s">
        <v>7318</v>
      </c>
      <c r="E2512" s="1">
        <f t="shared" si="39"/>
        <v>0</v>
      </c>
      <c r="F2512" s="1"/>
      <c r="G2512" s="1" t="s">
        <v>544</v>
      </c>
      <c r="H2512" s="1" t="s">
        <v>585</v>
      </c>
      <c r="I2512" s="2" t="str">
        <f>VLOOKUP($A2512,'[1]23500'!$B$3:$L$5634,1,0)</f>
        <v>PY-01003AV90.9</v>
      </c>
      <c r="J2512" s="2" t="str">
        <f>VLOOKUP($A2512,'[1]23500'!$B$3:$L$5634,2,0)</f>
        <v>PY 01/3 CIĘTY BIAŁY: 9  (200 szt.)</v>
      </c>
      <c r="K2512" s="2" t="str">
        <f>VLOOKUP($A2512,'[1]23500'!$B$3:$L$5634,3,0)</f>
        <v>paczka</v>
      </c>
      <c r="L2512" s="2" t="str">
        <f>VLOOKUP($A2512,'[1]23500'!$B$3:$L$5634,4,0)</f>
        <v>3926909700</v>
      </c>
      <c r="M2512" s="2" t="str">
        <f>VLOOKUP($A2512,'[1]23500'!$B$3:$L$5634,5,0)</f>
        <v>7330417035917</v>
      </c>
      <c r="N2512" s="2">
        <f>VLOOKUP($A2512,'[1]23500'!$B$3:$L$5634,6,0)</f>
        <v>4.0000000000000001E-3</v>
      </c>
      <c r="O2512" s="2" t="str">
        <f>VLOOKUP($A2512,'[1]23500'!$B$3:$L$5634,7,0)</f>
        <v>Kg</v>
      </c>
      <c r="P2512" s="2">
        <f>VLOOKUP($A2512,'[1]23500'!$B$3:$L$5634,8,0)</f>
        <v>5.0000000000000001E-3</v>
      </c>
      <c r="Q2512" s="2" t="str">
        <f>VLOOKUP($A2512,'[1]23500'!$B$3:$L$5634,10,0)</f>
        <v>Na przewody</v>
      </c>
      <c r="R2512" s="2" t="str">
        <f>VLOOKUP($A2512,'[1]23500'!$B$3:$L$5634,11,0)</f>
        <v>1001</v>
      </c>
    </row>
    <row r="2513" spans="1:18" x14ac:dyDescent="0.3">
      <c r="A2513" s="7" t="s">
        <v>7319</v>
      </c>
      <c r="B2513" s="7" t="s">
        <v>7320</v>
      </c>
      <c r="C2513" s="7" t="s">
        <v>1491</v>
      </c>
      <c r="D2513" s="7" t="s">
        <v>7321</v>
      </c>
      <c r="E2513" s="7">
        <f t="shared" si="39"/>
        <v>15.091666666666667</v>
      </c>
      <c r="F2513" s="7">
        <v>18.11</v>
      </c>
      <c r="G2513" s="7" t="s">
        <v>544</v>
      </c>
      <c r="H2513" s="7" t="s">
        <v>585</v>
      </c>
      <c r="I2513" s="2" t="e">
        <f>VLOOKUP($A2513,'[1]23500'!$B$3:$L$5634,1,0)</f>
        <v>#N/A</v>
      </c>
      <c r="J2513" s="2" t="e">
        <f>VLOOKUP($A2513,'[1]23500'!$B$3:$L$5634,2,0)</f>
        <v>#N/A</v>
      </c>
      <c r="K2513" s="2" t="e">
        <f>VLOOKUP($A2513,'[1]23500'!$B$3:$L$5634,3,0)</f>
        <v>#N/A</v>
      </c>
      <c r="L2513" s="2" t="e">
        <f>VLOOKUP($A2513,'[1]23500'!$B$3:$L$5634,4,0)</f>
        <v>#N/A</v>
      </c>
      <c r="M2513" s="2" t="e">
        <f>VLOOKUP($A2513,'[1]23500'!$B$3:$L$5634,5,0)</f>
        <v>#N/A</v>
      </c>
      <c r="N2513" s="2" t="e">
        <f>VLOOKUP($A2513,'[1]23500'!$B$3:$L$5634,6,0)</f>
        <v>#N/A</v>
      </c>
      <c r="O2513" s="2" t="e">
        <f>VLOOKUP($A2513,'[1]23500'!$B$3:$L$5634,7,0)</f>
        <v>#N/A</v>
      </c>
      <c r="P2513" s="2" t="e">
        <f>VLOOKUP($A2513,'[1]23500'!$B$3:$L$5634,8,0)</f>
        <v>#N/A</v>
      </c>
      <c r="Q2513" s="2" t="e">
        <f>VLOOKUP($A2513,'[1]23500'!$B$3:$L$5634,10,0)</f>
        <v>#N/A</v>
      </c>
      <c r="R2513" s="2" t="e">
        <f>VLOOKUP($A2513,'[1]23500'!$B$3:$L$5634,11,0)</f>
        <v>#N/A</v>
      </c>
    </row>
    <row r="2514" spans="1:18" x14ac:dyDescent="0.3">
      <c r="A2514" s="7" t="s">
        <v>7322</v>
      </c>
      <c r="B2514" s="7" t="s">
        <v>7323</v>
      </c>
      <c r="C2514" s="7" t="s">
        <v>1491</v>
      </c>
      <c r="D2514" s="7" t="s">
        <v>7324</v>
      </c>
      <c r="E2514" s="7">
        <f t="shared" si="39"/>
        <v>15.091666666666667</v>
      </c>
      <c r="F2514" s="7">
        <v>18.11</v>
      </c>
      <c r="G2514" s="7" t="s">
        <v>544</v>
      </c>
      <c r="H2514" s="7" t="s">
        <v>585</v>
      </c>
      <c r="I2514" s="2" t="str">
        <f>VLOOKUP($A2514,'[1]23500'!$B$3:$L$5634,1,0)</f>
        <v>PY-01003BV40.-</v>
      </c>
      <c r="J2514" s="2" t="str">
        <f>VLOOKUP($A2514,'[1]23500'!$B$3:$L$5634,2,0)</f>
        <v>PY 01/3 ROLKA ŻÓŁTY: -  (1000 szt.)</v>
      </c>
      <c r="K2514" s="2" t="str">
        <f>VLOOKUP($A2514,'[1]23500'!$B$3:$L$5634,3,0)</f>
        <v>rolka</v>
      </c>
      <c r="L2514" s="2" t="str">
        <f>VLOOKUP($A2514,'[1]23500'!$B$3:$L$5634,4,0)</f>
        <v>3926909700</v>
      </c>
      <c r="M2514" s="2" t="str">
        <f>VLOOKUP($A2514,'[1]23500'!$B$3:$L$5634,5,0)</f>
        <v>7330417036037</v>
      </c>
      <c r="N2514" s="2">
        <f>VLOOKUP($A2514,'[1]23500'!$B$3:$L$5634,6,0)</f>
        <v>2.1999999999999999E-2</v>
      </c>
      <c r="O2514" s="2" t="str">
        <f>VLOOKUP($A2514,'[1]23500'!$B$3:$L$5634,7,0)</f>
        <v>Kg</v>
      </c>
      <c r="P2514" s="2">
        <f>VLOOKUP($A2514,'[1]23500'!$B$3:$L$5634,8,0)</f>
        <v>3.7999999999999999E-2</v>
      </c>
      <c r="Q2514" s="2" t="str">
        <f>VLOOKUP($A2514,'[1]23500'!$B$3:$L$5634,10,0)</f>
        <v>Na przewody</v>
      </c>
      <c r="R2514" s="2" t="str">
        <f>VLOOKUP($A2514,'[1]23500'!$B$3:$L$5634,11,0)</f>
        <v>1001</v>
      </c>
    </row>
    <row r="2515" spans="1:18" x14ac:dyDescent="0.3">
      <c r="A2515" s="7" t="s">
        <v>7325</v>
      </c>
      <c r="B2515" s="7" t="s">
        <v>7326</v>
      </c>
      <c r="C2515" s="7" t="s">
        <v>1491</v>
      </c>
      <c r="D2515" s="7" t="s">
        <v>7327</v>
      </c>
      <c r="E2515" s="7">
        <f t="shared" si="39"/>
        <v>15.091666666666667</v>
      </c>
      <c r="F2515" s="7">
        <v>18.11</v>
      </c>
      <c r="G2515" s="7" t="s">
        <v>544</v>
      </c>
      <c r="H2515" s="7" t="s">
        <v>585</v>
      </c>
      <c r="I2515" s="2" t="str">
        <f>VLOOKUP($A2515,'[1]23500'!$B$3:$L$5634,1,0)</f>
        <v>PY-01003BV40..</v>
      </c>
      <c r="J2515" s="2" t="str">
        <f>VLOOKUP($A2515,'[1]23500'!$B$3:$L$5634,2,0)</f>
        <v>PY 01/3 ROLKA ŻÓŁTY: KROPKA  (1000 szt.)</v>
      </c>
      <c r="K2515" s="2" t="str">
        <f>VLOOKUP($A2515,'[1]23500'!$B$3:$L$5634,3,0)</f>
        <v>rolka</v>
      </c>
      <c r="L2515" s="2" t="str">
        <f>VLOOKUP($A2515,'[1]23500'!$B$3:$L$5634,4,0)</f>
        <v>3926909700</v>
      </c>
      <c r="M2515" s="2" t="str">
        <f>VLOOKUP($A2515,'[1]23500'!$B$3:$L$5634,5,0)</f>
        <v>5903041613756</v>
      </c>
      <c r="N2515" s="2">
        <f>VLOOKUP($A2515,'[1]23500'!$B$3:$L$5634,6,0)</f>
        <v>0</v>
      </c>
      <c r="O2515" s="2">
        <f>VLOOKUP($A2515,'[1]23500'!$B$3:$L$5634,7,0)</f>
        <v>0</v>
      </c>
      <c r="P2515" s="2">
        <f>VLOOKUP($A2515,'[1]23500'!$B$3:$L$5634,8,0)</f>
        <v>0</v>
      </c>
      <c r="Q2515" s="2" t="str">
        <f>VLOOKUP($A2515,'[1]23500'!$B$3:$L$5634,10,0)</f>
        <v>Na przewody</v>
      </c>
      <c r="R2515" s="2" t="str">
        <f>VLOOKUP($A2515,'[1]23500'!$B$3:$L$5634,11,0)</f>
        <v>1001</v>
      </c>
    </row>
    <row r="2516" spans="1:18" x14ac:dyDescent="0.3">
      <c r="A2516" s="7" t="s">
        <v>7328</v>
      </c>
      <c r="B2516" s="7" t="s">
        <v>7329</v>
      </c>
      <c r="C2516" s="7" t="s">
        <v>1491</v>
      </c>
      <c r="D2516" s="7" t="s">
        <v>7330</v>
      </c>
      <c r="E2516" s="7">
        <f t="shared" si="39"/>
        <v>15.091666666666667</v>
      </c>
      <c r="F2516" s="7">
        <v>18.11</v>
      </c>
      <c r="G2516" s="7" t="s">
        <v>544</v>
      </c>
      <c r="H2516" s="7" t="s">
        <v>585</v>
      </c>
      <c r="I2516" s="2" t="str">
        <f>VLOOKUP($A2516,'[1]23500'!$B$3:$L$5634,1,0)</f>
        <v>PY-01003BV40./</v>
      </c>
      <c r="J2516" s="2" t="str">
        <f>VLOOKUP($A2516,'[1]23500'!$B$3:$L$5634,2,0)</f>
        <v>PY 01/3 ROLKA ŻÓŁTY: /  (1000 szt.)</v>
      </c>
      <c r="K2516" s="2" t="str">
        <f>VLOOKUP($A2516,'[1]23500'!$B$3:$L$5634,3,0)</f>
        <v>rolka</v>
      </c>
      <c r="L2516" s="2" t="str">
        <f>VLOOKUP($A2516,'[1]23500'!$B$3:$L$5634,4,0)</f>
        <v>3926909700</v>
      </c>
      <c r="M2516" s="2" t="str">
        <f>VLOOKUP($A2516,'[1]23500'!$B$3:$L$5634,5,0)</f>
        <v>7330417036044</v>
      </c>
      <c r="N2516" s="2">
        <f>VLOOKUP($A2516,'[1]23500'!$B$3:$L$5634,6,0)</f>
        <v>2.1999999999999999E-2</v>
      </c>
      <c r="O2516" s="2" t="str">
        <f>VLOOKUP($A2516,'[1]23500'!$B$3:$L$5634,7,0)</f>
        <v>Kg</v>
      </c>
      <c r="P2516" s="2">
        <f>VLOOKUP($A2516,'[1]23500'!$B$3:$L$5634,8,0)</f>
        <v>3.7999999999999999E-2</v>
      </c>
      <c r="Q2516" s="2" t="str">
        <f>VLOOKUP($A2516,'[1]23500'!$B$3:$L$5634,10,0)</f>
        <v>Na przewody</v>
      </c>
      <c r="R2516" s="2" t="str">
        <f>VLOOKUP($A2516,'[1]23500'!$B$3:$L$5634,11,0)</f>
        <v>1001</v>
      </c>
    </row>
    <row r="2517" spans="1:18" x14ac:dyDescent="0.3">
      <c r="A2517" s="7" t="s">
        <v>7331</v>
      </c>
      <c r="B2517" s="7" t="s">
        <v>7332</v>
      </c>
      <c r="C2517" s="7" t="s">
        <v>1491</v>
      </c>
      <c r="D2517" s="7" t="s">
        <v>7333</v>
      </c>
      <c r="E2517" s="7">
        <f t="shared" si="39"/>
        <v>15.091666666666667</v>
      </c>
      <c r="F2517" s="7">
        <v>18.11</v>
      </c>
      <c r="G2517" s="7" t="s">
        <v>544</v>
      </c>
      <c r="H2517" s="7" t="s">
        <v>585</v>
      </c>
      <c r="I2517" s="2" t="e">
        <f>VLOOKUP($A2517,'[1]23500'!$B$3:$L$5634,1,0)</f>
        <v>#N/A</v>
      </c>
      <c r="J2517" s="2" t="e">
        <f>VLOOKUP($A2517,'[1]23500'!$B$3:$L$5634,2,0)</f>
        <v>#N/A</v>
      </c>
      <c r="K2517" s="2" t="e">
        <f>VLOOKUP($A2517,'[1]23500'!$B$3:$L$5634,3,0)</f>
        <v>#N/A</v>
      </c>
      <c r="L2517" s="2" t="e">
        <f>VLOOKUP($A2517,'[1]23500'!$B$3:$L$5634,4,0)</f>
        <v>#N/A</v>
      </c>
      <c r="M2517" s="2" t="e">
        <f>VLOOKUP($A2517,'[1]23500'!$B$3:$L$5634,5,0)</f>
        <v>#N/A</v>
      </c>
      <c r="N2517" s="2" t="e">
        <f>VLOOKUP($A2517,'[1]23500'!$B$3:$L$5634,6,0)</f>
        <v>#N/A</v>
      </c>
      <c r="O2517" s="2" t="e">
        <f>VLOOKUP($A2517,'[1]23500'!$B$3:$L$5634,7,0)</f>
        <v>#N/A</v>
      </c>
      <c r="P2517" s="2" t="e">
        <f>VLOOKUP($A2517,'[1]23500'!$B$3:$L$5634,8,0)</f>
        <v>#N/A</v>
      </c>
      <c r="Q2517" s="2" t="e">
        <f>VLOOKUP($A2517,'[1]23500'!$B$3:$L$5634,10,0)</f>
        <v>#N/A</v>
      </c>
      <c r="R2517" s="2" t="e">
        <f>VLOOKUP($A2517,'[1]23500'!$B$3:$L$5634,11,0)</f>
        <v>#N/A</v>
      </c>
    </row>
    <row r="2518" spans="1:18" x14ac:dyDescent="0.3">
      <c r="A2518" s="7" t="s">
        <v>7334</v>
      </c>
      <c r="B2518" s="7" t="s">
        <v>7335</v>
      </c>
      <c r="C2518" s="7" t="s">
        <v>1491</v>
      </c>
      <c r="D2518" s="7" t="s">
        <v>7336</v>
      </c>
      <c r="E2518" s="7">
        <f t="shared" si="39"/>
        <v>15.091666666666667</v>
      </c>
      <c r="F2518" s="7">
        <v>18.11</v>
      </c>
      <c r="G2518" s="7" t="s">
        <v>544</v>
      </c>
      <c r="H2518" s="7" t="s">
        <v>585</v>
      </c>
      <c r="I2518" s="2" t="e">
        <f>VLOOKUP($A2518,'[1]23500'!$B$3:$L$5634,1,0)</f>
        <v>#N/A</v>
      </c>
      <c r="J2518" s="2" t="e">
        <f>VLOOKUP($A2518,'[1]23500'!$B$3:$L$5634,2,0)</f>
        <v>#N/A</v>
      </c>
      <c r="K2518" s="2" t="e">
        <f>VLOOKUP($A2518,'[1]23500'!$B$3:$L$5634,3,0)</f>
        <v>#N/A</v>
      </c>
      <c r="L2518" s="2" t="e">
        <f>VLOOKUP($A2518,'[1]23500'!$B$3:$L$5634,4,0)</f>
        <v>#N/A</v>
      </c>
      <c r="M2518" s="2" t="e">
        <f>VLOOKUP($A2518,'[1]23500'!$B$3:$L$5634,5,0)</f>
        <v>#N/A</v>
      </c>
      <c r="N2518" s="2" t="e">
        <f>VLOOKUP($A2518,'[1]23500'!$B$3:$L$5634,6,0)</f>
        <v>#N/A</v>
      </c>
      <c r="O2518" s="2" t="e">
        <f>VLOOKUP($A2518,'[1]23500'!$B$3:$L$5634,7,0)</f>
        <v>#N/A</v>
      </c>
      <c r="P2518" s="2" t="e">
        <f>VLOOKUP($A2518,'[1]23500'!$B$3:$L$5634,8,0)</f>
        <v>#N/A</v>
      </c>
      <c r="Q2518" s="2" t="e">
        <f>VLOOKUP($A2518,'[1]23500'!$B$3:$L$5634,10,0)</f>
        <v>#N/A</v>
      </c>
      <c r="R2518" s="2" t="e">
        <f>VLOOKUP($A2518,'[1]23500'!$B$3:$L$5634,11,0)</f>
        <v>#N/A</v>
      </c>
    </row>
    <row r="2519" spans="1:18" x14ac:dyDescent="0.3">
      <c r="A2519" s="7" t="s">
        <v>7337</v>
      </c>
      <c r="B2519" s="7" t="s">
        <v>7338</v>
      </c>
      <c r="C2519" s="7" t="s">
        <v>1491</v>
      </c>
      <c r="D2519" s="7" t="s">
        <v>7339</v>
      </c>
      <c r="E2519" s="7">
        <f t="shared" si="39"/>
        <v>15.091666666666667</v>
      </c>
      <c r="F2519" s="7">
        <v>18.11</v>
      </c>
      <c r="G2519" s="7" t="s">
        <v>544</v>
      </c>
      <c r="H2519" s="7" t="s">
        <v>585</v>
      </c>
      <c r="I2519" s="2" t="str">
        <f>VLOOKUP($A2519,'[1]23500'!$B$3:$L$5634,1,0)</f>
        <v>PY-01003BV40.+</v>
      </c>
      <c r="J2519" s="2" t="str">
        <f>VLOOKUP($A2519,'[1]23500'!$B$3:$L$5634,2,0)</f>
        <v>PY 01/3 ROLKA ŻÓŁTY: +  (1000 szt.)</v>
      </c>
      <c r="K2519" s="2" t="str">
        <f>VLOOKUP($A2519,'[1]23500'!$B$3:$L$5634,3,0)</f>
        <v>rolka</v>
      </c>
      <c r="L2519" s="2" t="str">
        <f>VLOOKUP($A2519,'[1]23500'!$B$3:$L$5634,4,0)</f>
        <v>3926909700</v>
      </c>
      <c r="M2519" s="2" t="str">
        <f>VLOOKUP($A2519,'[1]23500'!$B$3:$L$5634,5,0)</f>
        <v>7330417036020</v>
      </c>
      <c r="N2519" s="2">
        <f>VLOOKUP($A2519,'[1]23500'!$B$3:$L$5634,6,0)</f>
        <v>2.1999999999999999E-2</v>
      </c>
      <c r="O2519" s="2" t="str">
        <f>VLOOKUP($A2519,'[1]23500'!$B$3:$L$5634,7,0)</f>
        <v>Kg</v>
      </c>
      <c r="P2519" s="2">
        <f>VLOOKUP($A2519,'[1]23500'!$B$3:$L$5634,8,0)</f>
        <v>3.7999999999999999E-2</v>
      </c>
      <c r="Q2519" s="2" t="str">
        <f>VLOOKUP($A2519,'[1]23500'!$B$3:$L$5634,10,0)</f>
        <v>Na przewody</v>
      </c>
      <c r="R2519" s="2" t="str">
        <f>VLOOKUP($A2519,'[1]23500'!$B$3:$L$5634,11,0)</f>
        <v>1001</v>
      </c>
    </row>
    <row r="2520" spans="1:18" x14ac:dyDescent="0.3">
      <c r="A2520" s="7" t="s">
        <v>7340</v>
      </c>
      <c r="B2520" s="7" t="s">
        <v>7341</v>
      </c>
      <c r="C2520" s="7" t="s">
        <v>1491</v>
      </c>
      <c r="D2520" s="7" t="s">
        <v>7342</v>
      </c>
      <c r="E2520" s="7">
        <f t="shared" si="39"/>
        <v>15.091666666666667</v>
      </c>
      <c r="F2520" s="7">
        <v>18.11</v>
      </c>
      <c r="G2520" s="7" t="s">
        <v>544</v>
      </c>
      <c r="H2520" s="7" t="s">
        <v>585</v>
      </c>
      <c r="I2520" s="2" t="e">
        <f>VLOOKUP($A2520,'[1]23500'!$B$3:$L$5634,1,0)</f>
        <v>#N/A</v>
      </c>
      <c r="J2520" s="2" t="e">
        <f>VLOOKUP($A2520,'[1]23500'!$B$3:$L$5634,2,0)</f>
        <v>#N/A</v>
      </c>
      <c r="K2520" s="2" t="e">
        <f>VLOOKUP($A2520,'[1]23500'!$B$3:$L$5634,3,0)</f>
        <v>#N/A</v>
      </c>
      <c r="L2520" s="2" t="e">
        <f>VLOOKUP($A2520,'[1]23500'!$B$3:$L$5634,4,0)</f>
        <v>#N/A</v>
      </c>
      <c r="M2520" s="2" t="e">
        <f>VLOOKUP($A2520,'[1]23500'!$B$3:$L$5634,5,0)</f>
        <v>#N/A</v>
      </c>
      <c r="N2520" s="2" t="e">
        <f>VLOOKUP($A2520,'[1]23500'!$B$3:$L$5634,6,0)</f>
        <v>#N/A</v>
      </c>
      <c r="O2520" s="2" t="e">
        <f>VLOOKUP($A2520,'[1]23500'!$B$3:$L$5634,7,0)</f>
        <v>#N/A</v>
      </c>
      <c r="P2520" s="2" t="e">
        <f>VLOOKUP($A2520,'[1]23500'!$B$3:$L$5634,8,0)</f>
        <v>#N/A</v>
      </c>
      <c r="Q2520" s="2" t="e">
        <f>VLOOKUP($A2520,'[1]23500'!$B$3:$L$5634,10,0)</f>
        <v>#N/A</v>
      </c>
      <c r="R2520" s="2" t="e">
        <f>VLOOKUP($A2520,'[1]23500'!$B$3:$L$5634,11,0)</f>
        <v>#N/A</v>
      </c>
    </row>
    <row r="2521" spans="1:18" x14ac:dyDescent="0.3">
      <c r="A2521" s="7" t="s">
        <v>7343</v>
      </c>
      <c r="B2521" s="7" t="s">
        <v>7344</v>
      </c>
      <c r="C2521" s="7" t="s">
        <v>1491</v>
      </c>
      <c r="D2521" s="7" t="s">
        <v>7345</v>
      </c>
      <c r="E2521" s="7">
        <f t="shared" si="39"/>
        <v>15.091666666666667</v>
      </c>
      <c r="F2521" s="7">
        <v>18.11</v>
      </c>
      <c r="G2521" s="7" t="s">
        <v>544</v>
      </c>
      <c r="H2521" s="7" t="s">
        <v>585</v>
      </c>
      <c r="I2521" s="2" t="str">
        <f>VLOOKUP($A2521,'[1]23500'!$B$3:$L$5634,1,0)</f>
        <v>PY-01003BV40.0</v>
      </c>
      <c r="J2521" s="2" t="str">
        <f>VLOOKUP($A2521,'[1]23500'!$B$3:$L$5634,2,0)</f>
        <v>PY 01/3 ROLKA ŻÓŁTY: 0  (1000 szt.)</v>
      </c>
      <c r="K2521" s="2" t="str">
        <f>VLOOKUP($A2521,'[1]23500'!$B$3:$L$5634,3,0)</f>
        <v>rolka</v>
      </c>
      <c r="L2521" s="2" t="str">
        <f>VLOOKUP($A2521,'[1]23500'!$B$3:$L$5634,4,0)</f>
        <v>3926909700</v>
      </c>
      <c r="M2521" s="2" t="str">
        <f>VLOOKUP($A2521,'[1]23500'!$B$3:$L$5634,5,0)</f>
        <v>7330417016435</v>
      </c>
      <c r="N2521" s="2">
        <f>VLOOKUP($A2521,'[1]23500'!$B$3:$L$5634,6,0)</f>
        <v>2.1999999999999999E-2</v>
      </c>
      <c r="O2521" s="2" t="str">
        <f>VLOOKUP($A2521,'[1]23500'!$B$3:$L$5634,7,0)</f>
        <v>Kg</v>
      </c>
      <c r="P2521" s="2">
        <f>VLOOKUP($A2521,'[1]23500'!$B$3:$L$5634,8,0)</f>
        <v>3.7999999999999999E-2</v>
      </c>
      <c r="Q2521" s="2" t="str">
        <f>VLOOKUP($A2521,'[1]23500'!$B$3:$L$5634,10,0)</f>
        <v>Na przewody</v>
      </c>
      <c r="R2521" s="2" t="str">
        <f>VLOOKUP($A2521,'[1]23500'!$B$3:$L$5634,11,0)</f>
        <v>1001</v>
      </c>
    </row>
    <row r="2522" spans="1:18" x14ac:dyDescent="0.3">
      <c r="A2522" s="7" t="s">
        <v>7346</v>
      </c>
      <c r="B2522" s="7" t="s">
        <v>7347</v>
      </c>
      <c r="C2522" s="7" t="s">
        <v>1491</v>
      </c>
      <c r="D2522" s="7" t="s">
        <v>7348</v>
      </c>
      <c r="E2522" s="7">
        <f t="shared" si="39"/>
        <v>15.091666666666667</v>
      </c>
      <c r="F2522" s="7">
        <v>18.11</v>
      </c>
      <c r="G2522" s="7" t="s">
        <v>544</v>
      </c>
      <c r="H2522" s="7" t="s">
        <v>585</v>
      </c>
      <c r="I2522" s="2" t="str">
        <f>VLOOKUP($A2522,'[1]23500'!$B$3:$L$5634,1,0)</f>
        <v>PY-01003BV40.1</v>
      </c>
      <c r="J2522" s="2" t="str">
        <f>VLOOKUP($A2522,'[1]23500'!$B$3:$L$5634,2,0)</f>
        <v>PY 01/3 ROLKA ŻÓŁTY: 1  (1000 szt.)</v>
      </c>
      <c r="K2522" s="2" t="str">
        <f>VLOOKUP($A2522,'[1]23500'!$B$3:$L$5634,3,0)</f>
        <v>rolka</v>
      </c>
      <c r="L2522" s="2" t="str">
        <f>VLOOKUP($A2522,'[1]23500'!$B$3:$L$5634,4,0)</f>
        <v>3926909700</v>
      </c>
      <c r="M2522" s="2" t="str">
        <f>VLOOKUP($A2522,'[1]23500'!$B$3:$L$5634,5,0)</f>
        <v>7330417016442</v>
      </c>
      <c r="N2522" s="2">
        <f>VLOOKUP($A2522,'[1]23500'!$B$3:$L$5634,6,0)</f>
        <v>2.1999999999999999E-2</v>
      </c>
      <c r="O2522" s="2" t="str">
        <f>VLOOKUP($A2522,'[1]23500'!$B$3:$L$5634,7,0)</f>
        <v>Kg</v>
      </c>
      <c r="P2522" s="2">
        <f>VLOOKUP($A2522,'[1]23500'!$B$3:$L$5634,8,0)</f>
        <v>3.7999999999999999E-2</v>
      </c>
      <c r="Q2522" s="2" t="str">
        <f>VLOOKUP($A2522,'[1]23500'!$B$3:$L$5634,10,0)</f>
        <v>Na przewody</v>
      </c>
      <c r="R2522" s="2" t="str">
        <f>VLOOKUP($A2522,'[1]23500'!$B$3:$L$5634,11,0)</f>
        <v>1001</v>
      </c>
    </row>
    <row r="2523" spans="1:18" x14ac:dyDescent="0.3">
      <c r="A2523" s="7" t="s">
        <v>7349</v>
      </c>
      <c r="B2523" s="7" t="s">
        <v>7350</v>
      </c>
      <c r="C2523" s="7" t="s">
        <v>1491</v>
      </c>
      <c r="D2523" s="7" t="s">
        <v>7351</v>
      </c>
      <c r="E2523" s="7">
        <f t="shared" si="39"/>
        <v>15.091666666666667</v>
      </c>
      <c r="F2523" s="7">
        <v>18.11</v>
      </c>
      <c r="G2523" s="7" t="s">
        <v>544</v>
      </c>
      <c r="H2523" s="7" t="s">
        <v>585</v>
      </c>
      <c r="I2523" s="2" t="str">
        <f>VLOOKUP($A2523,'[1]23500'!$B$3:$L$5634,1,0)</f>
        <v>PY-01003BV40.2</v>
      </c>
      <c r="J2523" s="2" t="str">
        <f>VLOOKUP($A2523,'[1]23500'!$B$3:$L$5634,2,0)</f>
        <v>PY 01/3 ROLKA ŻÓŁTY: 2  (1000 szt.)</v>
      </c>
      <c r="K2523" s="2" t="str">
        <f>VLOOKUP($A2523,'[1]23500'!$B$3:$L$5634,3,0)</f>
        <v>rolka</v>
      </c>
      <c r="L2523" s="2" t="str">
        <f>VLOOKUP($A2523,'[1]23500'!$B$3:$L$5634,4,0)</f>
        <v>3926909700</v>
      </c>
      <c r="M2523" s="2" t="str">
        <f>VLOOKUP($A2523,'[1]23500'!$B$3:$L$5634,5,0)</f>
        <v>7330417016459</v>
      </c>
      <c r="N2523" s="2">
        <f>VLOOKUP($A2523,'[1]23500'!$B$3:$L$5634,6,0)</f>
        <v>2.1999999999999999E-2</v>
      </c>
      <c r="O2523" s="2" t="str">
        <f>VLOOKUP($A2523,'[1]23500'!$B$3:$L$5634,7,0)</f>
        <v>Kg</v>
      </c>
      <c r="P2523" s="2">
        <f>VLOOKUP($A2523,'[1]23500'!$B$3:$L$5634,8,0)</f>
        <v>3.7999999999999999E-2</v>
      </c>
      <c r="Q2523" s="2" t="str">
        <f>VLOOKUP($A2523,'[1]23500'!$B$3:$L$5634,10,0)</f>
        <v>Na przewody</v>
      </c>
      <c r="R2523" s="2" t="str">
        <f>VLOOKUP($A2523,'[1]23500'!$B$3:$L$5634,11,0)</f>
        <v>1001</v>
      </c>
    </row>
    <row r="2524" spans="1:18" x14ac:dyDescent="0.3">
      <c r="A2524" s="7" t="s">
        <v>7352</v>
      </c>
      <c r="B2524" s="7" t="s">
        <v>7353</v>
      </c>
      <c r="C2524" s="7" t="s">
        <v>1491</v>
      </c>
      <c r="D2524" s="7" t="s">
        <v>7354</v>
      </c>
      <c r="E2524" s="7">
        <f t="shared" si="39"/>
        <v>15.091666666666667</v>
      </c>
      <c r="F2524" s="7">
        <v>18.11</v>
      </c>
      <c r="G2524" s="7" t="s">
        <v>544</v>
      </c>
      <c r="H2524" s="7" t="s">
        <v>585</v>
      </c>
      <c r="I2524" s="2" t="str">
        <f>VLOOKUP($A2524,'[1]23500'!$B$3:$L$5634,1,0)</f>
        <v>PY-01003BV40.3</v>
      </c>
      <c r="J2524" s="2" t="str">
        <f>VLOOKUP($A2524,'[1]23500'!$B$3:$L$5634,2,0)</f>
        <v>PY 01/3 ROLKA ŻÓŁTY: 3  (1000 szt.)</v>
      </c>
      <c r="K2524" s="2" t="str">
        <f>VLOOKUP($A2524,'[1]23500'!$B$3:$L$5634,3,0)</f>
        <v>rolka</v>
      </c>
      <c r="L2524" s="2" t="str">
        <f>VLOOKUP($A2524,'[1]23500'!$B$3:$L$5634,4,0)</f>
        <v>3926909700</v>
      </c>
      <c r="M2524" s="2" t="str">
        <f>VLOOKUP($A2524,'[1]23500'!$B$3:$L$5634,5,0)</f>
        <v>7330417016466</v>
      </c>
      <c r="N2524" s="2">
        <f>VLOOKUP($A2524,'[1]23500'!$B$3:$L$5634,6,0)</f>
        <v>2.1999999999999999E-2</v>
      </c>
      <c r="O2524" s="2" t="str">
        <f>VLOOKUP($A2524,'[1]23500'!$B$3:$L$5634,7,0)</f>
        <v>Kg</v>
      </c>
      <c r="P2524" s="2">
        <f>VLOOKUP($A2524,'[1]23500'!$B$3:$L$5634,8,0)</f>
        <v>3.7999999999999999E-2</v>
      </c>
      <c r="Q2524" s="2" t="str">
        <f>VLOOKUP($A2524,'[1]23500'!$B$3:$L$5634,10,0)</f>
        <v>Na przewody</v>
      </c>
      <c r="R2524" s="2" t="str">
        <f>VLOOKUP($A2524,'[1]23500'!$B$3:$L$5634,11,0)</f>
        <v>1001</v>
      </c>
    </row>
    <row r="2525" spans="1:18" x14ac:dyDescent="0.3">
      <c r="A2525" s="7" t="s">
        <v>7355</v>
      </c>
      <c r="B2525" s="7" t="s">
        <v>7356</v>
      </c>
      <c r="C2525" s="7" t="s">
        <v>1491</v>
      </c>
      <c r="D2525" s="7" t="s">
        <v>7357</v>
      </c>
      <c r="E2525" s="7">
        <f t="shared" si="39"/>
        <v>15.091666666666667</v>
      </c>
      <c r="F2525" s="7">
        <v>18.11</v>
      </c>
      <c r="G2525" s="7" t="s">
        <v>544</v>
      </c>
      <c r="H2525" s="7" t="s">
        <v>585</v>
      </c>
      <c r="I2525" s="2" t="str">
        <f>VLOOKUP($A2525,'[1]23500'!$B$3:$L$5634,1,0)</f>
        <v>PY-01003BV40.4</v>
      </c>
      <c r="J2525" s="2" t="str">
        <f>VLOOKUP($A2525,'[1]23500'!$B$3:$L$5634,2,0)</f>
        <v>PY 01/3 ROLKA ŻÓŁTY: 4  (1000 szt.)</v>
      </c>
      <c r="K2525" s="2" t="str">
        <f>VLOOKUP($A2525,'[1]23500'!$B$3:$L$5634,3,0)</f>
        <v>rolka</v>
      </c>
      <c r="L2525" s="2" t="str">
        <f>VLOOKUP($A2525,'[1]23500'!$B$3:$L$5634,4,0)</f>
        <v>3926909700</v>
      </c>
      <c r="M2525" s="2" t="str">
        <f>VLOOKUP($A2525,'[1]23500'!$B$3:$L$5634,5,0)</f>
        <v>7330417016473</v>
      </c>
      <c r="N2525" s="2">
        <f>VLOOKUP($A2525,'[1]23500'!$B$3:$L$5634,6,0)</f>
        <v>2.1999999999999999E-2</v>
      </c>
      <c r="O2525" s="2" t="str">
        <f>VLOOKUP($A2525,'[1]23500'!$B$3:$L$5634,7,0)</f>
        <v>Kg</v>
      </c>
      <c r="P2525" s="2">
        <f>VLOOKUP($A2525,'[1]23500'!$B$3:$L$5634,8,0)</f>
        <v>3.7999999999999999E-2</v>
      </c>
      <c r="Q2525" s="2" t="str">
        <f>VLOOKUP($A2525,'[1]23500'!$B$3:$L$5634,10,0)</f>
        <v>Na przewody</v>
      </c>
      <c r="R2525" s="2" t="str">
        <f>VLOOKUP($A2525,'[1]23500'!$B$3:$L$5634,11,0)</f>
        <v>1001</v>
      </c>
    </row>
    <row r="2526" spans="1:18" x14ac:dyDescent="0.3">
      <c r="A2526" s="7" t="s">
        <v>7358</v>
      </c>
      <c r="B2526" s="7" t="s">
        <v>7359</v>
      </c>
      <c r="C2526" s="7" t="s">
        <v>1491</v>
      </c>
      <c r="D2526" s="7" t="s">
        <v>7360</v>
      </c>
      <c r="E2526" s="7">
        <f t="shared" si="39"/>
        <v>15.091666666666667</v>
      </c>
      <c r="F2526" s="7">
        <v>18.11</v>
      </c>
      <c r="G2526" s="7" t="s">
        <v>544</v>
      </c>
      <c r="H2526" s="7" t="s">
        <v>585</v>
      </c>
      <c r="I2526" s="2" t="str">
        <f>VLOOKUP($A2526,'[1]23500'!$B$3:$L$5634,1,0)</f>
        <v>PY-01003BV40.5</v>
      </c>
      <c r="J2526" s="2" t="str">
        <f>VLOOKUP($A2526,'[1]23500'!$B$3:$L$5634,2,0)</f>
        <v>PY 01/3 ROLKA ŻÓŁTY: 5  (1000 szt.)</v>
      </c>
      <c r="K2526" s="2" t="str">
        <f>VLOOKUP($A2526,'[1]23500'!$B$3:$L$5634,3,0)</f>
        <v>rolka</v>
      </c>
      <c r="L2526" s="2" t="str">
        <f>VLOOKUP($A2526,'[1]23500'!$B$3:$L$5634,4,0)</f>
        <v>3926909700</v>
      </c>
      <c r="M2526" s="2" t="str">
        <f>VLOOKUP($A2526,'[1]23500'!$B$3:$L$5634,5,0)</f>
        <v>7330417016480</v>
      </c>
      <c r="N2526" s="2">
        <f>VLOOKUP($A2526,'[1]23500'!$B$3:$L$5634,6,0)</f>
        <v>2.1999999999999999E-2</v>
      </c>
      <c r="O2526" s="2" t="str">
        <f>VLOOKUP($A2526,'[1]23500'!$B$3:$L$5634,7,0)</f>
        <v>Kg</v>
      </c>
      <c r="P2526" s="2">
        <f>VLOOKUP($A2526,'[1]23500'!$B$3:$L$5634,8,0)</f>
        <v>3.7999999999999999E-2</v>
      </c>
      <c r="Q2526" s="2" t="str">
        <f>VLOOKUP($A2526,'[1]23500'!$B$3:$L$5634,10,0)</f>
        <v>Na przewody</v>
      </c>
      <c r="R2526" s="2" t="str">
        <f>VLOOKUP($A2526,'[1]23500'!$B$3:$L$5634,11,0)</f>
        <v>1001</v>
      </c>
    </row>
    <row r="2527" spans="1:18" x14ac:dyDescent="0.3">
      <c r="A2527" s="7" t="s">
        <v>7361</v>
      </c>
      <c r="B2527" s="7" t="s">
        <v>7362</v>
      </c>
      <c r="C2527" s="7" t="s">
        <v>1491</v>
      </c>
      <c r="D2527" s="7" t="s">
        <v>7363</v>
      </c>
      <c r="E2527" s="7">
        <f t="shared" si="39"/>
        <v>15.091666666666667</v>
      </c>
      <c r="F2527" s="7">
        <v>18.11</v>
      </c>
      <c r="G2527" s="7" t="s">
        <v>544</v>
      </c>
      <c r="H2527" s="7" t="s">
        <v>585</v>
      </c>
      <c r="I2527" s="2" t="str">
        <f>VLOOKUP($A2527,'[1]23500'!$B$3:$L$5634,1,0)</f>
        <v>PY-01003BV40.6</v>
      </c>
      <c r="J2527" s="2" t="str">
        <f>VLOOKUP($A2527,'[1]23500'!$B$3:$L$5634,2,0)</f>
        <v>PY 01/3 ROLKA ŻÓŁTY: 6  (1000 szt.)</v>
      </c>
      <c r="K2527" s="2" t="str">
        <f>VLOOKUP($A2527,'[1]23500'!$B$3:$L$5634,3,0)</f>
        <v>rolka</v>
      </c>
      <c r="L2527" s="2" t="str">
        <f>VLOOKUP($A2527,'[1]23500'!$B$3:$L$5634,4,0)</f>
        <v>3926909700</v>
      </c>
      <c r="M2527" s="2" t="str">
        <f>VLOOKUP($A2527,'[1]23500'!$B$3:$L$5634,5,0)</f>
        <v>7330417016497</v>
      </c>
      <c r="N2527" s="2">
        <f>VLOOKUP($A2527,'[1]23500'!$B$3:$L$5634,6,0)</f>
        <v>2.1999999999999999E-2</v>
      </c>
      <c r="O2527" s="2" t="str">
        <f>VLOOKUP($A2527,'[1]23500'!$B$3:$L$5634,7,0)</f>
        <v>Kg</v>
      </c>
      <c r="P2527" s="2">
        <f>VLOOKUP($A2527,'[1]23500'!$B$3:$L$5634,8,0)</f>
        <v>3.7999999999999999E-2</v>
      </c>
      <c r="Q2527" s="2" t="str">
        <f>VLOOKUP($A2527,'[1]23500'!$B$3:$L$5634,10,0)</f>
        <v>Na przewody</v>
      </c>
      <c r="R2527" s="2" t="str">
        <f>VLOOKUP($A2527,'[1]23500'!$B$3:$L$5634,11,0)</f>
        <v>1001</v>
      </c>
    </row>
    <row r="2528" spans="1:18" x14ac:dyDescent="0.3">
      <c r="A2528" s="7" t="s">
        <v>7364</v>
      </c>
      <c r="B2528" s="7" t="s">
        <v>7365</v>
      </c>
      <c r="C2528" s="7" t="s">
        <v>1491</v>
      </c>
      <c r="D2528" s="7" t="s">
        <v>7366</v>
      </c>
      <c r="E2528" s="7">
        <f t="shared" si="39"/>
        <v>15.091666666666667</v>
      </c>
      <c r="F2528" s="7">
        <v>18.11</v>
      </c>
      <c r="G2528" s="7" t="s">
        <v>544</v>
      </c>
      <c r="H2528" s="7" t="s">
        <v>585</v>
      </c>
      <c r="I2528" s="2" t="str">
        <f>VLOOKUP($A2528,'[1]23500'!$B$3:$L$5634,1,0)</f>
        <v>PY-01003BV40.7</v>
      </c>
      <c r="J2528" s="2" t="str">
        <f>VLOOKUP($A2528,'[1]23500'!$B$3:$L$5634,2,0)</f>
        <v>PY 01/3 ROLKA ŻÓŁTY: 7  (1000 szt.)</v>
      </c>
      <c r="K2528" s="2" t="str">
        <f>VLOOKUP($A2528,'[1]23500'!$B$3:$L$5634,3,0)</f>
        <v>rolka</v>
      </c>
      <c r="L2528" s="2" t="str">
        <f>VLOOKUP($A2528,'[1]23500'!$B$3:$L$5634,4,0)</f>
        <v>3926909700</v>
      </c>
      <c r="M2528" s="2" t="str">
        <f>VLOOKUP($A2528,'[1]23500'!$B$3:$L$5634,5,0)</f>
        <v>7330417016503</v>
      </c>
      <c r="N2528" s="2">
        <f>VLOOKUP($A2528,'[1]23500'!$B$3:$L$5634,6,0)</f>
        <v>2.1999999999999999E-2</v>
      </c>
      <c r="O2528" s="2" t="str">
        <f>VLOOKUP($A2528,'[1]23500'!$B$3:$L$5634,7,0)</f>
        <v>Kg</v>
      </c>
      <c r="P2528" s="2">
        <f>VLOOKUP($A2528,'[1]23500'!$B$3:$L$5634,8,0)</f>
        <v>3.7999999999999999E-2</v>
      </c>
      <c r="Q2528" s="2" t="str">
        <f>VLOOKUP($A2528,'[1]23500'!$B$3:$L$5634,10,0)</f>
        <v>Na przewody</v>
      </c>
      <c r="R2528" s="2" t="str">
        <f>VLOOKUP($A2528,'[1]23500'!$B$3:$L$5634,11,0)</f>
        <v>1001</v>
      </c>
    </row>
    <row r="2529" spans="1:18" x14ac:dyDescent="0.3">
      <c r="A2529" s="7" t="s">
        <v>7367</v>
      </c>
      <c r="B2529" s="7" t="s">
        <v>7368</v>
      </c>
      <c r="C2529" s="7" t="s">
        <v>1491</v>
      </c>
      <c r="D2529" s="7" t="s">
        <v>7369</v>
      </c>
      <c r="E2529" s="7">
        <f t="shared" si="39"/>
        <v>15.091666666666667</v>
      </c>
      <c r="F2529" s="7">
        <v>18.11</v>
      </c>
      <c r="G2529" s="7" t="s">
        <v>544</v>
      </c>
      <c r="H2529" s="7" t="s">
        <v>585</v>
      </c>
      <c r="I2529" s="2" t="str">
        <f>VLOOKUP($A2529,'[1]23500'!$B$3:$L$5634,1,0)</f>
        <v>PY-01003BV40.8</v>
      </c>
      <c r="J2529" s="2" t="str">
        <f>VLOOKUP($A2529,'[1]23500'!$B$3:$L$5634,2,0)</f>
        <v>PY 01/3 ROLKA ŻÓŁTY: 8  (1000 szt.)</v>
      </c>
      <c r="K2529" s="2" t="str">
        <f>VLOOKUP($A2529,'[1]23500'!$B$3:$L$5634,3,0)</f>
        <v>rolka</v>
      </c>
      <c r="L2529" s="2" t="str">
        <f>VLOOKUP($A2529,'[1]23500'!$B$3:$L$5634,4,0)</f>
        <v>3926909700</v>
      </c>
      <c r="M2529" s="2" t="str">
        <f>VLOOKUP($A2529,'[1]23500'!$B$3:$L$5634,5,0)</f>
        <v>7330417016510</v>
      </c>
      <c r="N2529" s="2">
        <f>VLOOKUP($A2529,'[1]23500'!$B$3:$L$5634,6,0)</f>
        <v>2.1999999999999999E-2</v>
      </c>
      <c r="O2529" s="2" t="str">
        <f>VLOOKUP($A2529,'[1]23500'!$B$3:$L$5634,7,0)</f>
        <v>Kg</v>
      </c>
      <c r="P2529" s="2">
        <f>VLOOKUP($A2529,'[1]23500'!$B$3:$L$5634,8,0)</f>
        <v>3.7999999999999999E-2</v>
      </c>
      <c r="Q2529" s="2" t="str">
        <f>VLOOKUP($A2529,'[1]23500'!$B$3:$L$5634,10,0)</f>
        <v>Na przewody</v>
      </c>
      <c r="R2529" s="2" t="str">
        <f>VLOOKUP($A2529,'[1]23500'!$B$3:$L$5634,11,0)</f>
        <v>1001</v>
      </c>
    </row>
    <row r="2530" spans="1:18" x14ac:dyDescent="0.3">
      <c r="A2530" s="7" t="s">
        <v>7370</v>
      </c>
      <c r="B2530" s="7" t="s">
        <v>7371</v>
      </c>
      <c r="C2530" s="7" t="s">
        <v>1491</v>
      </c>
      <c r="D2530" s="7" t="s">
        <v>7372</v>
      </c>
      <c r="E2530" s="7">
        <f t="shared" si="39"/>
        <v>15.091666666666667</v>
      </c>
      <c r="F2530" s="7">
        <v>18.11</v>
      </c>
      <c r="G2530" s="7" t="s">
        <v>544</v>
      </c>
      <c r="H2530" s="7" t="s">
        <v>585</v>
      </c>
      <c r="I2530" s="2" t="str">
        <f>VLOOKUP($A2530,'[1]23500'!$B$3:$L$5634,1,0)</f>
        <v>PY-01003BV40.9</v>
      </c>
      <c r="J2530" s="2" t="str">
        <f>VLOOKUP($A2530,'[1]23500'!$B$3:$L$5634,2,0)</f>
        <v>PY 01/3 ROLKA ŻÓŁTY: 9  (1000 szt.)</v>
      </c>
      <c r="K2530" s="2" t="str">
        <f>VLOOKUP($A2530,'[1]23500'!$B$3:$L$5634,3,0)</f>
        <v>rolka</v>
      </c>
      <c r="L2530" s="2" t="str">
        <f>VLOOKUP($A2530,'[1]23500'!$B$3:$L$5634,4,0)</f>
        <v>3926909700</v>
      </c>
      <c r="M2530" s="2" t="str">
        <f>VLOOKUP($A2530,'[1]23500'!$B$3:$L$5634,5,0)</f>
        <v>7330417016527</v>
      </c>
      <c r="N2530" s="2">
        <f>VLOOKUP($A2530,'[1]23500'!$B$3:$L$5634,6,0)</f>
        <v>2.1999999999999999E-2</v>
      </c>
      <c r="O2530" s="2" t="str">
        <f>VLOOKUP($A2530,'[1]23500'!$B$3:$L$5634,7,0)</f>
        <v>Kg</v>
      </c>
      <c r="P2530" s="2">
        <f>VLOOKUP($A2530,'[1]23500'!$B$3:$L$5634,8,0)</f>
        <v>3.7999999999999999E-2</v>
      </c>
      <c r="Q2530" s="2" t="str">
        <f>VLOOKUP($A2530,'[1]23500'!$B$3:$L$5634,10,0)</f>
        <v>Na przewody</v>
      </c>
      <c r="R2530" s="2" t="str">
        <f>VLOOKUP($A2530,'[1]23500'!$B$3:$L$5634,11,0)</f>
        <v>1001</v>
      </c>
    </row>
    <row r="2531" spans="1:18" x14ac:dyDescent="0.3">
      <c r="A2531" s="7" t="s">
        <v>7373</v>
      </c>
      <c r="B2531" s="7" t="s">
        <v>7374</v>
      </c>
      <c r="C2531" s="7" t="s">
        <v>1491</v>
      </c>
      <c r="D2531" s="7" t="s">
        <v>7375</v>
      </c>
      <c r="E2531" s="7">
        <f t="shared" si="39"/>
        <v>15.091666666666667</v>
      </c>
      <c r="F2531" s="7">
        <v>18.11</v>
      </c>
      <c r="G2531" s="7" t="s">
        <v>544</v>
      </c>
      <c r="H2531" s="7" t="s">
        <v>585</v>
      </c>
      <c r="I2531" s="2" t="str">
        <f>VLOOKUP($A2531,'[1]23500'!$B$3:$L$5634,1,0)</f>
        <v>PY-01003BV40.A</v>
      </c>
      <c r="J2531" s="2" t="str">
        <f>VLOOKUP($A2531,'[1]23500'!$B$3:$L$5634,2,0)</f>
        <v>PY 01/3 ROLKA ŻÓŁTY: A  (1000 szt.)</v>
      </c>
      <c r="K2531" s="2" t="str">
        <f>VLOOKUP($A2531,'[1]23500'!$B$3:$L$5634,3,0)</f>
        <v>rolka</v>
      </c>
      <c r="L2531" s="2" t="str">
        <f>VLOOKUP($A2531,'[1]23500'!$B$3:$L$5634,4,0)</f>
        <v>3926909700</v>
      </c>
      <c r="M2531" s="2" t="str">
        <f>VLOOKUP($A2531,'[1]23500'!$B$3:$L$5634,5,0)</f>
        <v>7330417016534</v>
      </c>
      <c r="N2531" s="2">
        <f>VLOOKUP($A2531,'[1]23500'!$B$3:$L$5634,6,0)</f>
        <v>2.1999999999999999E-2</v>
      </c>
      <c r="O2531" s="2" t="str">
        <f>VLOOKUP($A2531,'[1]23500'!$B$3:$L$5634,7,0)</f>
        <v>Kg</v>
      </c>
      <c r="P2531" s="2">
        <f>VLOOKUP($A2531,'[1]23500'!$B$3:$L$5634,8,0)</f>
        <v>3.7999999999999999E-2</v>
      </c>
      <c r="Q2531" s="2" t="str">
        <f>VLOOKUP($A2531,'[1]23500'!$B$3:$L$5634,10,0)</f>
        <v>Na przewody</v>
      </c>
      <c r="R2531" s="2" t="str">
        <f>VLOOKUP($A2531,'[1]23500'!$B$3:$L$5634,11,0)</f>
        <v>1001</v>
      </c>
    </row>
    <row r="2532" spans="1:18" x14ac:dyDescent="0.3">
      <c r="A2532" s="7" t="s">
        <v>7376</v>
      </c>
      <c r="B2532" s="7" t="s">
        <v>7377</v>
      </c>
      <c r="C2532" s="7" t="s">
        <v>1491</v>
      </c>
      <c r="D2532" s="7" t="s">
        <v>7378</v>
      </c>
      <c r="E2532" s="7">
        <f t="shared" si="39"/>
        <v>15.091666666666667</v>
      </c>
      <c r="F2532" s="7">
        <v>18.11</v>
      </c>
      <c r="G2532" s="7" t="s">
        <v>544</v>
      </c>
      <c r="H2532" s="7" t="s">
        <v>585</v>
      </c>
      <c r="I2532" s="2" t="str">
        <f>VLOOKUP($A2532,'[1]23500'!$B$3:$L$5634,1,0)</f>
        <v>PY-01003BV40.B</v>
      </c>
      <c r="J2532" s="2" t="str">
        <f>VLOOKUP($A2532,'[1]23500'!$B$3:$L$5634,2,0)</f>
        <v>PY 01/3 ROLKA ŻÓŁTY: B  (1000 szt.)</v>
      </c>
      <c r="K2532" s="2" t="str">
        <f>VLOOKUP($A2532,'[1]23500'!$B$3:$L$5634,3,0)</f>
        <v>rolka</v>
      </c>
      <c r="L2532" s="2" t="str">
        <f>VLOOKUP($A2532,'[1]23500'!$B$3:$L$5634,4,0)</f>
        <v>3926909700</v>
      </c>
      <c r="M2532" s="2" t="str">
        <f>VLOOKUP($A2532,'[1]23500'!$B$3:$L$5634,5,0)</f>
        <v>7330417016541</v>
      </c>
      <c r="N2532" s="2">
        <f>VLOOKUP($A2532,'[1]23500'!$B$3:$L$5634,6,0)</f>
        <v>2.1999999999999999E-2</v>
      </c>
      <c r="O2532" s="2" t="str">
        <f>VLOOKUP($A2532,'[1]23500'!$B$3:$L$5634,7,0)</f>
        <v>Kg</v>
      </c>
      <c r="P2532" s="2">
        <f>VLOOKUP($A2532,'[1]23500'!$B$3:$L$5634,8,0)</f>
        <v>3.7999999999999999E-2</v>
      </c>
      <c r="Q2532" s="2" t="str">
        <f>VLOOKUP($A2532,'[1]23500'!$B$3:$L$5634,10,0)</f>
        <v>Na przewody</v>
      </c>
      <c r="R2532" s="2" t="str">
        <f>VLOOKUP($A2532,'[1]23500'!$B$3:$L$5634,11,0)</f>
        <v>1001</v>
      </c>
    </row>
    <row r="2533" spans="1:18" x14ac:dyDescent="0.3">
      <c r="A2533" s="7" t="s">
        <v>7379</v>
      </c>
      <c r="B2533" s="7" t="s">
        <v>7380</v>
      </c>
      <c r="C2533" s="7" t="s">
        <v>1491</v>
      </c>
      <c r="D2533" s="7" t="s">
        <v>7381</v>
      </c>
      <c r="E2533" s="7">
        <f t="shared" si="39"/>
        <v>15.091666666666667</v>
      </c>
      <c r="F2533" s="7">
        <v>18.11</v>
      </c>
      <c r="G2533" s="7" t="s">
        <v>544</v>
      </c>
      <c r="H2533" s="7" t="s">
        <v>585</v>
      </c>
      <c r="I2533" s="2" t="str">
        <f>VLOOKUP($A2533,'[1]23500'!$B$3:$L$5634,1,0)</f>
        <v>PY-01003BV40.C</v>
      </c>
      <c r="J2533" s="2" t="str">
        <f>VLOOKUP($A2533,'[1]23500'!$B$3:$L$5634,2,0)</f>
        <v>PY 01/3 ROLKA ŻÓŁTY: C  (1000 szt.)</v>
      </c>
      <c r="K2533" s="2" t="str">
        <f>VLOOKUP($A2533,'[1]23500'!$B$3:$L$5634,3,0)</f>
        <v>rolka</v>
      </c>
      <c r="L2533" s="2" t="str">
        <f>VLOOKUP($A2533,'[1]23500'!$B$3:$L$5634,4,0)</f>
        <v>3926909700</v>
      </c>
      <c r="M2533" s="2" t="str">
        <f>VLOOKUP($A2533,'[1]23500'!$B$3:$L$5634,5,0)</f>
        <v>7330417016558</v>
      </c>
      <c r="N2533" s="2">
        <f>VLOOKUP($A2533,'[1]23500'!$B$3:$L$5634,6,0)</f>
        <v>2.1999999999999999E-2</v>
      </c>
      <c r="O2533" s="2" t="str">
        <f>VLOOKUP($A2533,'[1]23500'!$B$3:$L$5634,7,0)</f>
        <v>Kg</v>
      </c>
      <c r="P2533" s="2">
        <f>VLOOKUP($A2533,'[1]23500'!$B$3:$L$5634,8,0)</f>
        <v>3.7999999999999999E-2</v>
      </c>
      <c r="Q2533" s="2" t="str">
        <f>VLOOKUP($A2533,'[1]23500'!$B$3:$L$5634,10,0)</f>
        <v>Na przewody</v>
      </c>
      <c r="R2533" s="2" t="str">
        <f>VLOOKUP($A2533,'[1]23500'!$B$3:$L$5634,11,0)</f>
        <v>1001</v>
      </c>
    </row>
    <row r="2534" spans="1:18" x14ac:dyDescent="0.3">
      <c r="A2534" s="7" t="s">
        <v>7382</v>
      </c>
      <c r="B2534" s="7" t="s">
        <v>7383</v>
      </c>
      <c r="C2534" s="7" t="s">
        <v>1491</v>
      </c>
      <c r="D2534" s="7" t="s">
        <v>7384</v>
      </c>
      <c r="E2534" s="7">
        <f t="shared" si="39"/>
        <v>15.091666666666667</v>
      </c>
      <c r="F2534" s="7">
        <v>18.11</v>
      </c>
      <c r="G2534" s="7" t="s">
        <v>544</v>
      </c>
      <c r="H2534" s="7" t="s">
        <v>585</v>
      </c>
      <c r="I2534" s="2" t="str">
        <f>VLOOKUP($A2534,'[1]23500'!$B$3:$L$5634,1,0)</f>
        <v>PY-01003BV40.D</v>
      </c>
      <c r="J2534" s="2" t="str">
        <f>VLOOKUP($A2534,'[1]23500'!$B$3:$L$5634,2,0)</f>
        <v>PY 01/3 ROLKA ŻÓŁTY: D  (1000 szt.)</v>
      </c>
      <c r="K2534" s="2" t="str">
        <f>VLOOKUP($A2534,'[1]23500'!$B$3:$L$5634,3,0)</f>
        <v>rolka</v>
      </c>
      <c r="L2534" s="2" t="str">
        <f>VLOOKUP($A2534,'[1]23500'!$B$3:$L$5634,4,0)</f>
        <v>3926909700</v>
      </c>
      <c r="M2534" s="2" t="str">
        <f>VLOOKUP($A2534,'[1]23500'!$B$3:$L$5634,5,0)</f>
        <v>7330417016565</v>
      </c>
      <c r="N2534" s="2">
        <f>VLOOKUP($A2534,'[1]23500'!$B$3:$L$5634,6,0)</f>
        <v>2.1999999999999999E-2</v>
      </c>
      <c r="O2534" s="2" t="str">
        <f>VLOOKUP($A2534,'[1]23500'!$B$3:$L$5634,7,0)</f>
        <v>Kg</v>
      </c>
      <c r="P2534" s="2">
        <f>VLOOKUP($A2534,'[1]23500'!$B$3:$L$5634,8,0)</f>
        <v>3.7999999999999999E-2</v>
      </c>
      <c r="Q2534" s="2" t="str">
        <f>VLOOKUP($A2534,'[1]23500'!$B$3:$L$5634,10,0)</f>
        <v>Na przewody</v>
      </c>
      <c r="R2534" s="2" t="str">
        <f>VLOOKUP($A2534,'[1]23500'!$B$3:$L$5634,11,0)</f>
        <v>1001</v>
      </c>
    </row>
    <row r="2535" spans="1:18" x14ac:dyDescent="0.3">
      <c r="A2535" s="7" t="s">
        <v>7385</v>
      </c>
      <c r="B2535" s="7" t="s">
        <v>7386</v>
      </c>
      <c r="C2535" s="7" t="s">
        <v>1491</v>
      </c>
      <c r="D2535" s="7" t="s">
        <v>7387</v>
      </c>
      <c r="E2535" s="7">
        <f t="shared" si="39"/>
        <v>15.091666666666667</v>
      </c>
      <c r="F2535" s="7">
        <v>18.11</v>
      </c>
      <c r="G2535" s="7" t="s">
        <v>544</v>
      </c>
      <c r="H2535" s="7" t="s">
        <v>585</v>
      </c>
      <c r="I2535" s="2" t="str">
        <f>VLOOKUP($A2535,'[1]23500'!$B$3:$L$5634,1,0)</f>
        <v>PY-01003BV40.E</v>
      </c>
      <c r="J2535" s="2" t="str">
        <f>VLOOKUP($A2535,'[1]23500'!$B$3:$L$5634,2,0)</f>
        <v>PY 01/3 ROLKA ŻÓŁTY: E  (1000 szt.)</v>
      </c>
      <c r="K2535" s="2" t="str">
        <f>VLOOKUP($A2535,'[1]23500'!$B$3:$L$5634,3,0)</f>
        <v>rolka</v>
      </c>
      <c r="L2535" s="2" t="str">
        <f>VLOOKUP($A2535,'[1]23500'!$B$3:$L$5634,4,0)</f>
        <v>3926909700</v>
      </c>
      <c r="M2535" s="2" t="str">
        <f>VLOOKUP($A2535,'[1]23500'!$B$3:$L$5634,5,0)</f>
        <v>7330417016572</v>
      </c>
      <c r="N2535" s="2">
        <f>VLOOKUP($A2535,'[1]23500'!$B$3:$L$5634,6,0)</f>
        <v>2.1999999999999999E-2</v>
      </c>
      <c r="O2535" s="2" t="str">
        <f>VLOOKUP($A2535,'[1]23500'!$B$3:$L$5634,7,0)</f>
        <v>Kg</v>
      </c>
      <c r="P2535" s="2">
        <f>VLOOKUP($A2535,'[1]23500'!$B$3:$L$5634,8,0)</f>
        <v>3.7999999999999999E-2</v>
      </c>
      <c r="Q2535" s="2" t="str">
        <f>VLOOKUP($A2535,'[1]23500'!$B$3:$L$5634,10,0)</f>
        <v>Na przewody</v>
      </c>
      <c r="R2535" s="2" t="str">
        <f>VLOOKUP($A2535,'[1]23500'!$B$3:$L$5634,11,0)</f>
        <v>1001</v>
      </c>
    </row>
    <row r="2536" spans="1:18" x14ac:dyDescent="0.3">
      <c r="A2536" s="7" t="s">
        <v>7388</v>
      </c>
      <c r="B2536" s="7" t="s">
        <v>7389</v>
      </c>
      <c r="C2536" s="7" t="s">
        <v>1491</v>
      </c>
      <c r="D2536" s="7" t="s">
        <v>7390</v>
      </c>
      <c r="E2536" s="7">
        <f t="shared" si="39"/>
        <v>15.091666666666667</v>
      </c>
      <c r="F2536" s="7">
        <v>18.11</v>
      </c>
      <c r="G2536" s="7" t="s">
        <v>544</v>
      </c>
      <c r="H2536" s="7" t="s">
        <v>585</v>
      </c>
      <c r="I2536" s="2" t="str">
        <f>VLOOKUP($A2536,'[1]23500'!$B$3:$L$5634,1,0)</f>
        <v>PY-01003BV40.F</v>
      </c>
      <c r="J2536" s="2" t="str">
        <f>VLOOKUP($A2536,'[1]23500'!$B$3:$L$5634,2,0)</f>
        <v>PY 01/3 ROLKA ŻÓŁTY: F  (1000 szt.)</v>
      </c>
      <c r="K2536" s="2" t="str">
        <f>VLOOKUP($A2536,'[1]23500'!$B$3:$L$5634,3,0)</f>
        <v>rolka</v>
      </c>
      <c r="L2536" s="2" t="str">
        <f>VLOOKUP($A2536,'[1]23500'!$B$3:$L$5634,4,0)</f>
        <v>3926909700</v>
      </c>
      <c r="M2536" s="2" t="str">
        <f>VLOOKUP($A2536,'[1]23500'!$B$3:$L$5634,5,0)</f>
        <v>7330417016589</v>
      </c>
      <c r="N2536" s="2">
        <f>VLOOKUP($A2536,'[1]23500'!$B$3:$L$5634,6,0)</f>
        <v>2.1999999999999999E-2</v>
      </c>
      <c r="O2536" s="2" t="str">
        <f>VLOOKUP($A2536,'[1]23500'!$B$3:$L$5634,7,0)</f>
        <v>Kg</v>
      </c>
      <c r="P2536" s="2">
        <f>VLOOKUP($A2536,'[1]23500'!$B$3:$L$5634,8,0)</f>
        <v>3.7999999999999999E-2</v>
      </c>
      <c r="Q2536" s="2" t="str">
        <f>VLOOKUP($A2536,'[1]23500'!$B$3:$L$5634,10,0)</f>
        <v>Na przewody</v>
      </c>
      <c r="R2536" s="2" t="str">
        <f>VLOOKUP($A2536,'[1]23500'!$B$3:$L$5634,11,0)</f>
        <v>1001</v>
      </c>
    </row>
    <row r="2537" spans="1:18" x14ac:dyDescent="0.3">
      <c r="A2537" s="7" t="s">
        <v>7391</v>
      </c>
      <c r="B2537" s="7" t="s">
        <v>7392</v>
      </c>
      <c r="C2537" s="7" t="s">
        <v>1491</v>
      </c>
      <c r="D2537" s="7" t="s">
        <v>7393</v>
      </c>
      <c r="E2537" s="7">
        <f t="shared" si="39"/>
        <v>15.091666666666667</v>
      </c>
      <c r="F2537" s="7">
        <v>18.11</v>
      </c>
      <c r="G2537" s="7" t="s">
        <v>544</v>
      </c>
      <c r="H2537" s="7" t="s">
        <v>585</v>
      </c>
      <c r="I2537" s="2" t="str">
        <f>VLOOKUP($A2537,'[1]23500'!$B$3:$L$5634,1,0)</f>
        <v>PY-01003BV40.G</v>
      </c>
      <c r="J2537" s="2" t="str">
        <f>VLOOKUP($A2537,'[1]23500'!$B$3:$L$5634,2,0)</f>
        <v>PY 01/3 ROLKA ŻÓŁTY: G  (1000 szt.)</v>
      </c>
      <c r="K2537" s="2" t="str">
        <f>VLOOKUP($A2537,'[1]23500'!$B$3:$L$5634,3,0)</f>
        <v>rolka</v>
      </c>
      <c r="L2537" s="2" t="str">
        <f>VLOOKUP($A2537,'[1]23500'!$B$3:$L$5634,4,0)</f>
        <v>3926909700</v>
      </c>
      <c r="M2537" s="2" t="str">
        <f>VLOOKUP($A2537,'[1]23500'!$B$3:$L$5634,5,0)</f>
        <v>7330417016596</v>
      </c>
      <c r="N2537" s="2">
        <f>VLOOKUP($A2537,'[1]23500'!$B$3:$L$5634,6,0)</f>
        <v>2.1999999999999999E-2</v>
      </c>
      <c r="O2537" s="2" t="str">
        <f>VLOOKUP($A2537,'[1]23500'!$B$3:$L$5634,7,0)</f>
        <v>Kg</v>
      </c>
      <c r="P2537" s="2">
        <f>VLOOKUP($A2537,'[1]23500'!$B$3:$L$5634,8,0)</f>
        <v>3.7999999999999999E-2</v>
      </c>
      <c r="Q2537" s="2" t="str">
        <f>VLOOKUP($A2537,'[1]23500'!$B$3:$L$5634,10,0)</f>
        <v>Na przewody</v>
      </c>
      <c r="R2537" s="2" t="str">
        <f>VLOOKUP($A2537,'[1]23500'!$B$3:$L$5634,11,0)</f>
        <v>1001</v>
      </c>
    </row>
    <row r="2538" spans="1:18" x14ac:dyDescent="0.3">
      <c r="A2538" s="7" t="s">
        <v>7394</v>
      </c>
      <c r="B2538" s="7" t="s">
        <v>7395</v>
      </c>
      <c r="C2538" s="7" t="s">
        <v>1491</v>
      </c>
      <c r="D2538" s="7" t="s">
        <v>7396</v>
      </c>
      <c r="E2538" s="7">
        <f t="shared" si="39"/>
        <v>15.091666666666667</v>
      </c>
      <c r="F2538" s="7">
        <v>18.11</v>
      </c>
      <c r="G2538" s="7" t="s">
        <v>544</v>
      </c>
      <c r="H2538" s="7" t="s">
        <v>585</v>
      </c>
      <c r="I2538" s="2" t="str">
        <f>VLOOKUP($A2538,'[1]23500'!$B$3:$L$5634,1,0)</f>
        <v>PY-01003BV40.GRD</v>
      </c>
      <c r="J2538" s="2" t="str">
        <f>VLOOKUP($A2538,'[1]23500'!$B$3:$L$5634,2,0)</f>
        <v>PY 01/3 ROLKA ŻÓŁTO-ZIELONY: UZIEMIENIE (1000 szt.)</v>
      </c>
      <c r="K2538" s="2" t="str">
        <f>VLOOKUP($A2538,'[1]23500'!$B$3:$L$5634,3,0)</f>
        <v>rolka</v>
      </c>
      <c r="L2538" s="2" t="str">
        <f>VLOOKUP($A2538,'[1]23500'!$B$3:$L$5634,4,0)</f>
        <v>3926909700</v>
      </c>
      <c r="M2538" s="2" t="str">
        <f>VLOOKUP($A2538,'[1]23500'!$B$3:$L$5634,5,0)</f>
        <v>7330417035986</v>
      </c>
      <c r="N2538" s="2">
        <f>VLOOKUP($A2538,'[1]23500'!$B$3:$L$5634,6,0)</f>
        <v>2.1999999999999999E-2</v>
      </c>
      <c r="O2538" s="2" t="str">
        <f>VLOOKUP($A2538,'[1]23500'!$B$3:$L$5634,7,0)</f>
        <v>Kg</v>
      </c>
      <c r="P2538" s="2">
        <f>VLOOKUP($A2538,'[1]23500'!$B$3:$L$5634,8,0)</f>
        <v>3.7999999999999999E-2</v>
      </c>
      <c r="Q2538" s="2" t="str">
        <f>VLOOKUP($A2538,'[1]23500'!$B$3:$L$5634,10,0)</f>
        <v>Na przewody</v>
      </c>
      <c r="R2538" s="2" t="str">
        <f>VLOOKUP($A2538,'[1]23500'!$B$3:$L$5634,11,0)</f>
        <v>1001</v>
      </c>
    </row>
    <row r="2539" spans="1:18" x14ac:dyDescent="0.3">
      <c r="A2539" s="7" t="s">
        <v>7397</v>
      </c>
      <c r="B2539" s="7" t="s">
        <v>7398</v>
      </c>
      <c r="C2539" s="7" t="s">
        <v>1491</v>
      </c>
      <c r="D2539" s="7" t="s">
        <v>7399</v>
      </c>
      <c r="E2539" s="7">
        <f t="shared" si="39"/>
        <v>15.091666666666667</v>
      </c>
      <c r="F2539" s="7">
        <v>18.11</v>
      </c>
      <c r="G2539" s="7" t="s">
        <v>544</v>
      </c>
      <c r="H2539" s="7" t="s">
        <v>585</v>
      </c>
      <c r="I2539" s="2" t="str">
        <f>VLOOKUP($A2539,'[1]23500'!$B$3:$L$5634,1,0)</f>
        <v>PY-01003BV40.H</v>
      </c>
      <c r="J2539" s="2" t="str">
        <f>VLOOKUP($A2539,'[1]23500'!$B$3:$L$5634,2,0)</f>
        <v>PY 01/3 ROLKA ŻÓŁTY: H  (1000 szt.)</v>
      </c>
      <c r="K2539" s="2" t="str">
        <f>VLOOKUP($A2539,'[1]23500'!$B$3:$L$5634,3,0)</f>
        <v>rolka</v>
      </c>
      <c r="L2539" s="2" t="str">
        <f>VLOOKUP($A2539,'[1]23500'!$B$3:$L$5634,4,0)</f>
        <v>3926909700</v>
      </c>
      <c r="M2539" s="2" t="str">
        <f>VLOOKUP($A2539,'[1]23500'!$B$3:$L$5634,5,0)</f>
        <v>7330417016602</v>
      </c>
      <c r="N2539" s="2">
        <f>VLOOKUP($A2539,'[1]23500'!$B$3:$L$5634,6,0)</f>
        <v>2.1999999999999999E-2</v>
      </c>
      <c r="O2539" s="2" t="str">
        <f>VLOOKUP($A2539,'[1]23500'!$B$3:$L$5634,7,0)</f>
        <v>Kg</v>
      </c>
      <c r="P2539" s="2">
        <f>VLOOKUP($A2539,'[1]23500'!$B$3:$L$5634,8,0)</f>
        <v>3.7999999999999999E-2</v>
      </c>
      <c r="Q2539" s="2" t="str">
        <f>VLOOKUP($A2539,'[1]23500'!$B$3:$L$5634,10,0)</f>
        <v>Na przewody</v>
      </c>
      <c r="R2539" s="2" t="str">
        <f>VLOOKUP($A2539,'[1]23500'!$B$3:$L$5634,11,0)</f>
        <v>1001</v>
      </c>
    </row>
    <row r="2540" spans="1:18" x14ac:dyDescent="0.3">
      <c r="A2540" s="7" t="s">
        <v>7400</v>
      </c>
      <c r="B2540" s="7" t="s">
        <v>7401</v>
      </c>
      <c r="C2540" s="7" t="s">
        <v>1491</v>
      </c>
      <c r="D2540" s="7" t="s">
        <v>7402</v>
      </c>
      <c r="E2540" s="7">
        <f t="shared" si="39"/>
        <v>15.091666666666667</v>
      </c>
      <c r="F2540" s="7">
        <v>18.11</v>
      </c>
      <c r="G2540" s="7" t="s">
        <v>544</v>
      </c>
      <c r="H2540" s="7" t="s">
        <v>585</v>
      </c>
      <c r="I2540" s="2" t="str">
        <f>VLOOKUP($A2540,'[1]23500'!$B$3:$L$5634,1,0)</f>
        <v>PY-01003BV40.I</v>
      </c>
      <c r="J2540" s="2" t="str">
        <f>VLOOKUP($A2540,'[1]23500'!$B$3:$L$5634,2,0)</f>
        <v>PY 01/3 ROLKA ŻÓŁTY: I  (1000 szt.)</v>
      </c>
      <c r="K2540" s="2" t="str">
        <f>VLOOKUP($A2540,'[1]23500'!$B$3:$L$5634,3,0)</f>
        <v>rolka</v>
      </c>
      <c r="L2540" s="2" t="str">
        <f>VLOOKUP($A2540,'[1]23500'!$B$3:$L$5634,4,0)</f>
        <v>3926909700</v>
      </c>
      <c r="M2540" s="2" t="str">
        <f>VLOOKUP($A2540,'[1]23500'!$B$3:$L$5634,5,0)</f>
        <v>7330417016619</v>
      </c>
      <c r="N2540" s="2">
        <f>VLOOKUP($A2540,'[1]23500'!$B$3:$L$5634,6,0)</f>
        <v>2.1999999999999999E-2</v>
      </c>
      <c r="O2540" s="2" t="str">
        <f>VLOOKUP($A2540,'[1]23500'!$B$3:$L$5634,7,0)</f>
        <v>Kg</v>
      </c>
      <c r="P2540" s="2">
        <f>VLOOKUP($A2540,'[1]23500'!$B$3:$L$5634,8,0)</f>
        <v>3.7999999999999999E-2</v>
      </c>
      <c r="Q2540" s="2" t="str">
        <f>VLOOKUP($A2540,'[1]23500'!$B$3:$L$5634,10,0)</f>
        <v>Na przewody</v>
      </c>
      <c r="R2540" s="2" t="str">
        <f>VLOOKUP($A2540,'[1]23500'!$B$3:$L$5634,11,0)</f>
        <v>1001</v>
      </c>
    </row>
    <row r="2541" spans="1:18" x14ac:dyDescent="0.3">
      <c r="A2541" s="7" t="s">
        <v>7403</v>
      </c>
      <c r="B2541" s="7" t="s">
        <v>7404</v>
      </c>
      <c r="C2541" s="7" t="s">
        <v>1491</v>
      </c>
      <c r="D2541" s="7" t="s">
        <v>7405</v>
      </c>
      <c r="E2541" s="7">
        <f t="shared" si="39"/>
        <v>15.091666666666667</v>
      </c>
      <c r="F2541" s="7">
        <v>18.11</v>
      </c>
      <c r="G2541" s="7" t="s">
        <v>544</v>
      </c>
      <c r="H2541" s="7" t="s">
        <v>585</v>
      </c>
      <c r="I2541" s="2" t="str">
        <f>VLOOKUP($A2541,'[1]23500'!$B$3:$L$5634,1,0)</f>
        <v>PY-01003BV40.J</v>
      </c>
      <c r="J2541" s="2" t="str">
        <f>VLOOKUP($A2541,'[1]23500'!$B$3:$L$5634,2,0)</f>
        <v>PY 01/3 ROLKA ŻÓŁTY: J  (1000 szt.)</v>
      </c>
      <c r="K2541" s="2" t="str">
        <f>VLOOKUP($A2541,'[1]23500'!$B$3:$L$5634,3,0)</f>
        <v>rolka</v>
      </c>
      <c r="L2541" s="2" t="str">
        <f>VLOOKUP($A2541,'[1]23500'!$B$3:$L$5634,4,0)</f>
        <v>3926909700</v>
      </c>
      <c r="M2541" s="2" t="str">
        <f>VLOOKUP($A2541,'[1]23500'!$B$3:$L$5634,5,0)</f>
        <v>7330417016626</v>
      </c>
      <c r="N2541" s="2">
        <f>VLOOKUP($A2541,'[1]23500'!$B$3:$L$5634,6,0)</f>
        <v>2.1999999999999999E-2</v>
      </c>
      <c r="O2541" s="2" t="str">
        <f>VLOOKUP($A2541,'[1]23500'!$B$3:$L$5634,7,0)</f>
        <v>Kg</v>
      </c>
      <c r="P2541" s="2">
        <f>VLOOKUP($A2541,'[1]23500'!$B$3:$L$5634,8,0)</f>
        <v>3.7999999999999999E-2</v>
      </c>
      <c r="Q2541" s="2" t="str">
        <f>VLOOKUP($A2541,'[1]23500'!$B$3:$L$5634,10,0)</f>
        <v>Na przewody</v>
      </c>
      <c r="R2541" s="2" t="str">
        <f>VLOOKUP($A2541,'[1]23500'!$B$3:$L$5634,11,0)</f>
        <v>1001</v>
      </c>
    </row>
    <row r="2542" spans="1:18" x14ac:dyDescent="0.3">
      <c r="A2542" s="7" t="s">
        <v>7406</v>
      </c>
      <c r="B2542" s="7" t="s">
        <v>7407</v>
      </c>
      <c r="C2542" s="7" t="s">
        <v>1491</v>
      </c>
      <c r="D2542" s="7" t="s">
        <v>7408</v>
      </c>
      <c r="E2542" s="7">
        <f t="shared" si="39"/>
        <v>15.091666666666667</v>
      </c>
      <c r="F2542" s="7">
        <v>18.11</v>
      </c>
      <c r="G2542" s="7" t="s">
        <v>544</v>
      </c>
      <c r="H2542" s="7" t="s">
        <v>585</v>
      </c>
      <c r="I2542" s="2" t="str">
        <f>VLOOKUP($A2542,'[1]23500'!$B$3:$L$5634,1,0)</f>
        <v>PY-01003BV40.K</v>
      </c>
      <c r="J2542" s="2" t="str">
        <f>VLOOKUP($A2542,'[1]23500'!$B$3:$L$5634,2,0)</f>
        <v>PY 01/3 ROLKA ŻÓŁTY: K  (1000 szt.)</v>
      </c>
      <c r="K2542" s="2" t="str">
        <f>VLOOKUP($A2542,'[1]23500'!$B$3:$L$5634,3,0)</f>
        <v>rolka</v>
      </c>
      <c r="L2542" s="2" t="str">
        <f>VLOOKUP($A2542,'[1]23500'!$B$3:$L$5634,4,0)</f>
        <v>3926909700</v>
      </c>
      <c r="M2542" s="2" t="str">
        <f>VLOOKUP($A2542,'[1]23500'!$B$3:$L$5634,5,0)</f>
        <v>7330417016633</v>
      </c>
      <c r="N2542" s="2">
        <f>VLOOKUP($A2542,'[1]23500'!$B$3:$L$5634,6,0)</f>
        <v>2.1999999999999999E-2</v>
      </c>
      <c r="O2542" s="2" t="str">
        <f>VLOOKUP($A2542,'[1]23500'!$B$3:$L$5634,7,0)</f>
        <v>Kg</v>
      </c>
      <c r="P2542" s="2">
        <f>VLOOKUP($A2542,'[1]23500'!$B$3:$L$5634,8,0)</f>
        <v>3.7999999999999999E-2</v>
      </c>
      <c r="Q2542" s="2" t="str">
        <f>VLOOKUP($A2542,'[1]23500'!$B$3:$L$5634,10,0)</f>
        <v>Na przewody</v>
      </c>
      <c r="R2542" s="2" t="str">
        <f>VLOOKUP($A2542,'[1]23500'!$B$3:$L$5634,11,0)</f>
        <v>1001</v>
      </c>
    </row>
    <row r="2543" spans="1:18" x14ac:dyDescent="0.3">
      <c r="A2543" s="7" t="s">
        <v>7409</v>
      </c>
      <c r="B2543" s="7" t="s">
        <v>7410</v>
      </c>
      <c r="C2543" s="7" t="s">
        <v>1491</v>
      </c>
      <c r="D2543" s="7" t="s">
        <v>7411</v>
      </c>
      <c r="E2543" s="7">
        <f t="shared" si="39"/>
        <v>15.091666666666667</v>
      </c>
      <c r="F2543" s="7">
        <v>18.11</v>
      </c>
      <c r="G2543" s="7" t="s">
        <v>544</v>
      </c>
      <c r="H2543" s="7" t="s">
        <v>585</v>
      </c>
      <c r="I2543" s="2" t="str">
        <f>VLOOKUP($A2543,'[1]23500'!$B$3:$L$5634,1,0)</f>
        <v>PY-01003BV40.L</v>
      </c>
      <c r="J2543" s="2" t="str">
        <f>VLOOKUP($A2543,'[1]23500'!$B$3:$L$5634,2,0)</f>
        <v>PY 01/3 ROLKA ŻÓŁTY: L  (1000 szt.)</v>
      </c>
      <c r="K2543" s="2" t="str">
        <f>VLOOKUP($A2543,'[1]23500'!$B$3:$L$5634,3,0)</f>
        <v>rolka</v>
      </c>
      <c r="L2543" s="2" t="str">
        <f>VLOOKUP($A2543,'[1]23500'!$B$3:$L$5634,4,0)</f>
        <v>3926909700</v>
      </c>
      <c r="M2543" s="2" t="str">
        <f>VLOOKUP($A2543,'[1]23500'!$B$3:$L$5634,5,0)</f>
        <v>7330417016640</v>
      </c>
      <c r="N2543" s="2">
        <f>VLOOKUP($A2543,'[1]23500'!$B$3:$L$5634,6,0)</f>
        <v>2.1999999999999999E-2</v>
      </c>
      <c r="O2543" s="2" t="str">
        <f>VLOOKUP($A2543,'[1]23500'!$B$3:$L$5634,7,0)</f>
        <v>Kg</v>
      </c>
      <c r="P2543" s="2">
        <f>VLOOKUP($A2543,'[1]23500'!$B$3:$L$5634,8,0)</f>
        <v>3.7999999999999999E-2</v>
      </c>
      <c r="Q2543" s="2" t="str">
        <f>VLOOKUP($A2543,'[1]23500'!$B$3:$L$5634,10,0)</f>
        <v>Na przewody</v>
      </c>
      <c r="R2543" s="2" t="str">
        <f>VLOOKUP($A2543,'[1]23500'!$B$3:$L$5634,11,0)</f>
        <v>1001</v>
      </c>
    </row>
    <row r="2544" spans="1:18" x14ac:dyDescent="0.3">
      <c r="A2544" s="7" t="s">
        <v>7412</v>
      </c>
      <c r="B2544" s="7" t="s">
        <v>7413</v>
      </c>
      <c r="C2544" s="7" t="s">
        <v>1491</v>
      </c>
      <c r="D2544" s="7" t="s">
        <v>7414</v>
      </c>
      <c r="E2544" s="7">
        <f t="shared" si="39"/>
        <v>15.091666666666667</v>
      </c>
      <c r="F2544" s="7">
        <v>18.11</v>
      </c>
      <c r="G2544" s="7" t="s">
        <v>544</v>
      </c>
      <c r="H2544" s="7" t="s">
        <v>585</v>
      </c>
      <c r="I2544" s="2" t="str">
        <f>VLOOKUP($A2544,'[1]23500'!$B$3:$L$5634,1,0)</f>
        <v>PY-01003BV40.M</v>
      </c>
      <c r="J2544" s="2" t="str">
        <f>VLOOKUP($A2544,'[1]23500'!$B$3:$L$5634,2,0)</f>
        <v>PY 01/3 ROLKA ŻÓŁTY: M  (1000 szt.)</v>
      </c>
      <c r="K2544" s="2" t="str">
        <f>VLOOKUP($A2544,'[1]23500'!$B$3:$L$5634,3,0)</f>
        <v>rolka</v>
      </c>
      <c r="L2544" s="2" t="str">
        <f>VLOOKUP($A2544,'[1]23500'!$B$3:$L$5634,4,0)</f>
        <v>3926909700</v>
      </c>
      <c r="M2544" s="2" t="str">
        <f>VLOOKUP($A2544,'[1]23500'!$B$3:$L$5634,5,0)</f>
        <v>7330417016657</v>
      </c>
      <c r="N2544" s="2">
        <f>VLOOKUP($A2544,'[1]23500'!$B$3:$L$5634,6,0)</f>
        <v>2.1999999999999999E-2</v>
      </c>
      <c r="O2544" s="2" t="str">
        <f>VLOOKUP($A2544,'[1]23500'!$B$3:$L$5634,7,0)</f>
        <v>Kg</v>
      </c>
      <c r="P2544" s="2">
        <f>VLOOKUP($A2544,'[1]23500'!$B$3:$L$5634,8,0)</f>
        <v>3.7999999999999999E-2</v>
      </c>
      <c r="Q2544" s="2" t="str">
        <f>VLOOKUP($A2544,'[1]23500'!$B$3:$L$5634,10,0)</f>
        <v>Na przewody</v>
      </c>
      <c r="R2544" s="2" t="str">
        <f>VLOOKUP($A2544,'[1]23500'!$B$3:$L$5634,11,0)</f>
        <v>1001</v>
      </c>
    </row>
    <row r="2545" spans="1:18" x14ac:dyDescent="0.3">
      <c r="A2545" s="7" t="s">
        <v>7415</v>
      </c>
      <c r="B2545" s="7" t="s">
        <v>7416</v>
      </c>
      <c r="C2545" s="7" t="s">
        <v>1491</v>
      </c>
      <c r="D2545" s="7" t="s">
        <v>7417</v>
      </c>
      <c r="E2545" s="7">
        <f t="shared" si="39"/>
        <v>15.091666666666667</v>
      </c>
      <c r="F2545" s="7">
        <v>18.11</v>
      </c>
      <c r="G2545" s="7" t="s">
        <v>544</v>
      </c>
      <c r="H2545" s="7" t="s">
        <v>585</v>
      </c>
      <c r="I2545" s="2" t="str">
        <f>VLOOKUP($A2545,'[1]23500'!$B$3:$L$5634,1,0)</f>
        <v>PY-01003BV40.N</v>
      </c>
      <c r="J2545" s="2" t="str">
        <f>VLOOKUP($A2545,'[1]23500'!$B$3:$L$5634,2,0)</f>
        <v>PY 01/3 ROLKA ŻÓŁTY: N  (1000 szt.)</v>
      </c>
      <c r="K2545" s="2" t="str">
        <f>VLOOKUP($A2545,'[1]23500'!$B$3:$L$5634,3,0)</f>
        <v>rolka</v>
      </c>
      <c r="L2545" s="2" t="str">
        <f>VLOOKUP($A2545,'[1]23500'!$B$3:$L$5634,4,0)</f>
        <v>3926909700</v>
      </c>
      <c r="M2545" s="2" t="str">
        <f>VLOOKUP($A2545,'[1]23500'!$B$3:$L$5634,5,0)</f>
        <v>7330417016664</v>
      </c>
      <c r="N2545" s="2">
        <f>VLOOKUP($A2545,'[1]23500'!$B$3:$L$5634,6,0)</f>
        <v>2.1999999999999999E-2</v>
      </c>
      <c r="O2545" s="2" t="str">
        <f>VLOOKUP($A2545,'[1]23500'!$B$3:$L$5634,7,0)</f>
        <v>Kg</v>
      </c>
      <c r="P2545" s="2">
        <f>VLOOKUP($A2545,'[1]23500'!$B$3:$L$5634,8,0)</f>
        <v>3.7999999999999999E-2</v>
      </c>
      <c r="Q2545" s="2" t="str">
        <f>VLOOKUP($A2545,'[1]23500'!$B$3:$L$5634,10,0)</f>
        <v>Na przewody</v>
      </c>
      <c r="R2545" s="2" t="str">
        <f>VLOOKUP($A2545,'[1]23500'!$B$3:$L$5634,11,0)</f>
        <v>1001</v>
      </c>
    </row>
    <row r="2546" spans="1:18" x14ac:dyDescent="0.3">
      <c r="A2546" s="7" t="s">
        <v>7418</v>
      </c>
      <c r="B2546" s="7" t="s">
        <v>7419</v>
      </c>
      <c r="C2546" s="7" t="s">
        <v>1491</v>
      </c>
      <c r="D2546" s="7" t="s">
        <v>7420</v>
      </c>
      <c r="E2546" s="7">
        <f t="shared" si="39"/>
        <v>15.091666666666667</v>
      </c>
      <c r="F2546" s="7">
        <v>18.11</v>
      </c>
      <c r="G2546" s="7" t="s">
        <v>544</v>
      </c>
      <c r="H2546" s="7" t="s">
        <v>585</v>
      </c>
      <c r="I2546" s="2" t="str">
        <f>VLOOKUP($A2546,'[1]23500'!$B$3:$L$5634,1,0)</f>
        <v>PY-01003BV40.O</v>
      </c>
      <c r="J2546" s="2" t="str">
        <f>VLOOKUP($A2546,'[1]23500'!$B$3:$L$5634,2,0)</f>
        <v>PY 01/3 ROLKA ŻÓŁTY: O  (1000 szt.)</v>
      </c>
      <c r="K2546" s="2" t="str">
        <f>VLOOKUP($A2546,'[1]23500'!$B$3:$L$5634,3,0)</f>
        <v>rolka</v>
      </c>
      <c r="L2546" s="2" t="str">
        <f>VLOOKUP($A2546,'[1]23500'!$B$3:$L$5634,4,0)</f>
        <v>3926909700</v>
      </c>
      <c r="M2546" s="2" t="str">
        <f>VLOOKUP($A2546,'[1]23500'!$B$3:$L$5634,5,0)</f>
        <v>7330417016671</v>
      </c>
      <c r="N2546" s="2">
        <f>VLOOKUP($A2546,'[1]23500'!$B$3:$L$5634,6,0)</f>
        <v>2.1999999999999999E-2</v>
      </c>
      <c r="O2546" s="2" t="str">
        <f>VLOOKUP($A2546,'[1]23500'!$B$3:$L$5634,7,0)</f>
        <v>Kg</v>
      </c>
      <c r="P2546" s="2">
        <f>VLOOKUP($A2546,'[1]23500'!$B$3:$L$5634,8,0)</f>
        <v>3.7999999999999999E-2</v>
      </c>
      <c r="Q2546" s="2" t="str">
        <f>VLOOKUP($A2546,'[1]23500'!$B$3:$L$5634,10,0)</f>
        <v>Na przewody</v>
      </c>
      <c r="R2546" s="2" t="str">
        <f>VLOOKUP($A2546,'[1]23500'!$B$3:$L$5634,11,0)</f>
        <v>1001</v>
      </c>
    </row>
    <row r="2547" spans="1:18" x14ac:dyDescent="0.3">
      <c r="A2547" s="7" t="s">
        <v>7421</v>
      </c>
      <c r="B2547" s="7" t="s">
        <v>7422</v>
      </c>
      <c r="C2547" s="7" t="s">
        <v>1491</v>
      </c>
      <c r="D2547" s="7" t="s">
        <v>7423</v>
      </c>
      <c r="E2547" s="7">
        <f t="shared" si="39"/>
        <v>15.091666666666667</v>
      </c>
      <c r="F2547" s="7">
        <v>18.11</v>
      </c>
      <c r="G2547" s="7" t="s">
        <v>544</v>
      </c>
      <c r="H2547" s="7" t="s">
        <v>585</v>
      </c>
      <c r="I2547" s="2" t="str">
        <f>VLOOKUP($A2547,'[1]23500'!$B$3:$L$5634,1,0)</f>
        <v>PY-01003BV40.P</v>
      </c>
      <c r="J2547" s="2" t="str">
        <f>VLOOKUP($A2547,'[1]23500'!$B$3:$L$5634,2,0)</f>
        <v>PY 01/3 ROLKA ŻÓŁTY: P  (1000 szt.)</v>
      </c>
      <c r="K2547" s="2" t="str">
        <f>VLOOKUP($A2547,'[1]23500'!$B$3:$L$5634,3,0)</f>
        <v>rolka</v>
      </c>
      <c r="L2547" s="2" t="str">
        <f>VLOOKUP($A2547,'[1]23500'!$B$3:$L$5634,4,0)</f>
        <v>3926909700</v>
      </c>
      <c r="M2547" s="2" t="str">
        <f>VLOOKUP($A2547,'[1]23500'!$B$3:$L$5634,5,0)</f>
        <v>7330417016688</v>
      </c>
      <c r="N2547" s="2">
        <f>VLOOKUP($A2547,'[1]23500'!$B$3:$L$5634,6,0)</f>
        <v>2.1999999999999999E-2</v>
      </c>
      <c r="O2547" s="2" t="str">
        <f>VLOOKUP($A2547,'[1]23500'!$B$3:$L$5634,7,0)</f>
        <v>Kg</v>
      </c>
      <c r="P2547" s="2">
        <f>VLOOKUP($A2547,'[1]23500'!$B$3:$L$5634,8,0)</f>
        <v>3.7999999999999999E-2</v>
      </c>
      <c r="Q2547" s="2" t="str">
        <f>VLOOKUP($A2547,'[1]23500'!$B$3:$L$5634,10,0)</f>
        <v>Na przewody</v>
      </c>
      <c r="R2547" s="2" t="str">
        <f>VLOOKUP($A2547,'[1]23500'!$B$3:$L$5634,11,0)</f>
        <v>1001</v>
      </c>
    </row>
    <row r="2548" spans="1:18" x14ac:dyDescent="0.3">
      <c r="A2548" s="7" t="s">
        <v>7424</v>
      </c>
      <c r="B2548" s="7" t="s">
        <v>7425</v>
      </c>
      <c r="C2548" s="7" t="s">
        <v>1491</v>
      </c>
      <c r="D2548" s="7" t="s">
        <v>7426</v>
      </c>
      <c r="E2548" s="7">
        <f t="shared" si="39"/>
        <v>15.091666666666667</v>
      </c>
      <c r="F2548" s="7">
        <v>18.11</v>
      </c>
      <c r="G2548" s="7" t="s">
        <v>544</v>
      </c>
      <c r="H2548" s="7" t="s">
        <v>585</v>
      </c>
      <c r="I2548" s="2" t="str">
        <f>VLOOKUP($A2548,'[1]23500'!$B$3:$L$5634,1,0)</f>
        <v>PY-01003BV40.Q</v>
      </c>
      <c r="J2548" s="2" t="str">
        <f>VLOOKUP($A2548,'[1]23500'!$B$3:$L$5634,2,0)</f>
        <v>PY 01/3 ROLKA ŻÓŁTY: Q  (1000 szt.)</v>
      </c>
      <c r="K2548" s="2" t="str">
        <f>VLOOKUP($A2548,'[1]23500'!$B$3:$L$5634,3,0)</f>
        <v>rolka</v>
      </c>
      <c r="L2548" s="2" t="str">
        <f>VLOOKUP($A2548,'[1]23500'!$B$3:$L$5634,4,0)</f>
        <v>3926909700</v>
      </c>
      <c r="M2548" s="2" t="str">
        <f>VLOOKUP($A2548,'[1]23500'!$B$3:$L$5634,5,0)</f>
        <v>7330417016695</v>
      </c>
      <c r="N2548" s="2">
        <f>VLOOKUP($A2548,'[1]23500'!$B$3:$L$5634,6,0)</f>
        <v>2.1999999999999999E-2</v>
      </c>
      <c r="O2548" s="2" t="str">
        <f>VLOOKUP($A2548,'[1]23500'!$B$3:$L$5634,7,0)</f>
        <v>Kg</v>
      </c>
      <c r="P2548" s="2">
        <f>VLOOKUP($A2548,'[1]23500'!$B$3:$L$5634,8,0)</f>
        <v>3.7999999999999999E-2</v>
      </c>
      <c r="Q2548" s="2" t="str">
        <f>VLOOKUP($A2548,'[1]23500'!$B$3:$L$5634,10,0)</f>
        <v>Na przewody</v>
      </c>
      <c r="R2548" s="2" t="str">
        <f>VLOOKUP($A2548,'[1]23500'!$B$3:$L$5634,11,0)</f>
        <v>1001</v>
      </c>
    </row>
    <row r="2549" spans="1:18" x14ac:dyDescent="0.3">
      <c r="A2549" s="7" t="s">
        <v>7427</v>
      </c>
      <c r="B2549" s="7" t="s">
        <v>7428</v>
      </c>
      <c r="C2549" s="7" t="s">
        <v>1491</v>
      </c>
      <c r="D2549" s="7" t="s">
        <v>7429</v>
      </c>
      <c r="E2549" s="7">
        <f t="shared" si="39"/>
        <v>15.091666666666667</v>
      </c>
      <c r="F2549" s="7">
        <v>18.11</v>
      </c>
      <c r="G2549" s="7" t="s">
        <v>544</v>
      </c>
      <c r="H2549" s="7" t="s">
        <v>585</v>
      </c>
      <c r="I2549" s="2" t="str">
        <f>VLOOKUP($A2549,'[1]23500'!$B$3:$L$5634,1,0)</f>
        <v>PY-01003BV40.R</v>
      </c>
      <c r="J2549" s="2" t="str">
        <f>VLOOKUP($A2549,'[1]23500'!$B$3:$L$5634,2,0)</f>
        <v>PY 01/3 ROLKA ŻÓŁTY: R  (1000 szt.)</v>
      </c>
      <c r="K2549" s="2" t="str">
        <f>VLOOKUP($A2549,'[1]23500'!$B$3:$L$5634,3,0)</f>
        <v>rolka</v>
      </c>
      <c r="L2549" s="2" t="str">
        <f>VLOOKUP($A2549,'[1]23500'!$B$3:$L$5634,4,0)</f>
        <v>3926909700</v>
      </c>
      <c r="M2549" s="2" t="str">
        <f>VLOOKUP($A2549,'[1]23500'!$B$3:$L$5634,5,0)</f>
        <v>7330417016701</v>
      </c>
      <c r="N2549" s="2">
        <f>VLOOKUP($A2549,'[1]23500'!$B$3:$L$5634,6,0)</f>
        <v>2.1999999999999999E-2</v>
      </c>
      <c r="O2549" s="2" t="str">
        <f>VLOOKUP($A2549,'[1]23500'!$B$3:$L$5634,7,0)</f>
        <v>Kg</v>
      </c>
      <c r="P2549" s="2">
        <f>VLOOKUP($A2549,'[1]23500'!$B$3:$L$5634,8,0)</f>
        <v>3.7999999999999999E-2</v>
      </c>
      <c r="Q2549" s="2" t="str">
        <f>VLOOKUP($A2549,'[1]23500'!$B$3:$L$5634,10,0)</f>
        <v>Na przewody</v>
      </c>
      <c r="R2549" s="2" t="str">
        <f>VLOOKUP($A2549,'[1]23500'!$B$3:$L$5634,11,0)</f>
        <v>1001</v>
      </c>
    </row>
    <row r="2550" spans="1:18" x14ac:dyDescent="0.3">
      <c r="A2550" s="7" t="s">
        <v>7430</v>
      </c>
      <c r="B2550" s="7" t="s">
        <v>7431</v>
      </c>
      <c r="C2550" s="7" t="s">
        <v>1491</v>
      </c>
      <c r="D2550" s="7" t="s">
        <v>7432</v>
      </c>
      <c r="E2550" s="7">
        <f t="shared" si="39"/>
        <v>15.091666666666667</v>
      </c>
      <c r="F2550" s="7">
        <v>18.11</v>
      </c>
      <c r="G2550" s="7" t="s">
        <v>544</v>
      </c>
      <c r="H2550" s="7" t="s">
        <v>585</v>
      </c>
      <c r="I2550" s="2" t="str">
        <f>VLOOKUP($A2550,'[1]23500'!$B$3:$L$5634,1,0)</f>
        <v>PY-01003BV40.S</v>
      </c>
      <c r="J2550" s="2" t="str">
        <f>VLOOKUP($A2550,'[1]23500'!$B$3:$L$5634,2,0)</f>
        <v>PY 01/3 ROLKA ŻÓŁTY: S  (1000 szt.)</v>
      </c>
      <c r="K2550" s="2" t="str">
        <f>VLOOKUP($A2550,'[1]23500'!$B$3:$L$5634,3,0)</f>
        <v>rolka</v>
      </c>
      <c r="L2550" s="2" t="str">
        <f>VLOOKUP($A2550,'[1]23500'!$B$3:$L$5634,4,0)</f>
        <v>3926909700</v>
      </c>
      <c r="M2550" s="2" t="str">
        <f>VLOOKUP($A2550,'[1]23500'!$B$3:$L$5634,5,0)</f>
        <v>7330417016718</v>
      </c>
      <c r="N2550" s="2">
        <f>VLOOKUP($A2550,'[1]23500'!$B$3:$L$5634,6,0)</f>
        <v>2.1999999999999999E-2</v>
      </c>
      <c r="O2550" s="2" t="str">
        <f>VLOOKUP($A2550,'[1]23500'!$B$3:$L$5634,7,0)</f>
        <v>Kg</v>
      </c>
      <c r="P2550" s="2">
        <f>VLOOKUP($A2550,'[1]23500'!$B$3:$L$5634,8,0)</f>
        <v>3.7999999999999999E-2</v>
      </c>
      <c r="Q2550" s="2" t="str">
        <f>VLOOKUP($A2550,'[1]23500'!$B$3:$L$5634,10,0)</f>
        <v>Na przewody</v>
      </c>
      <c r="R2550" s="2" t="str">
        <f>VLOOKUP($A2550,'[1]23500'!$B$3:$L$5634,11,0)</f>
        <v>1001</v>
      </c>
    </row>
    <row r="2551" spans="1:18" x14ac:dyDescent="0.3">
      <c r="A2551" s="7" t="s">
        <v>7433</v>
      </c>
      <c r="B2551" s="7" t="s">
        <v>7434</v>
      </c>
      <c r="C2551" s="7" t="s">
        <v>1491</v>
      </c>
      <c r="D2551" s="7" t="s">
        <v>7435</v>
      </c>
      <c r="E2551" s="7">
        <f t="shared" si="39"/>
        <v>15.091666666666667</v>
      </c>
      <c r="F2551" s="7">
        <v>18.11</v>
      </c>
      <c r="G2551" s="7" t="s">
        <v>544</v>
      </c>
      <c r="H2551" s="7" t="s">
        <v>585</v>
      </c>
      <c r="I2551" s="2" t="str">
        <f>VLOOKUP($A2551,'[1]23500'!$B$3:$L$5634,1,0)</f>
        <v>PY-01003BV40.T</v>
      </c>
      <c r="J2551" s="2" t="str">
        <f>VLOOKUP($A2551,'[1]23500'!$B$3:$L$5634,2,0)</f>
        <v>PY 01/3 ROLKA ŻÓŁTY: T  (1000 szt.)</v>
      </c>
      <c r="K2551" s="2" t="str">
        <f>VLOOKUP($A2551,'[1]23500'!$B$3:$L$5634,3,0)</f>
        <v>rolka</v>
      </c>
      <c r="L2551" s="2" t="str">
        <f>VLOOKUP($A2551,'[1]23500'!$B$3:$L$5634,4,0)</f>
        <v>3926909700</v>
      </c>
      <c r="M2551" s="2" t="str">
        <f>VLOOKUP($A2551,'[1]23500'!$B$3:$L$5634,5,0)</f>
        <v>7330417016725</v>
      </c>
      <c r="N2551" s="2">
        <f>VLOOKUP($A2551,'[1]23500'!$B$3:$L$5634,6,0)</f>
        <v>2.1999999999999999E-2</v>
      </c>
      <c r="O2551" s="2" t="str">
        <f>VLOOKUP($A2551,'[1]23500'!$B$3:$L$5634,7,0)</f>
        <v>Kg</v>
      </c>
      <c r="P2551" s="2">
        <f>VLOOKUP($A2551,'[1]23500'!$B$3:$L$5634,8,0)</f>
        <v>3.7999999999999999E-2</v>
      </c>
      <c r="Q2551" s="2" t="str">
        <f>VLOOKUP($A2551,'[1]23500'!$B$3:$L$5634,10,0)</f>
        <v>Na przewody</v>
      </c>
      <c r="R2551" s="2" t="str">
        <f>VLOOKUP($A2551,'[1]23500'!$B$3:$L$5634,11,0)</f>
        <v>1001</v>
      </c>
    </row>
    <row r="2552" spans="1:18" x14ac:dyDescent="0.3">
      <c r="A2552" s="7" t="s">
        <v>7436</v>
      </c>
      <c r="B2552" s="7" t="s">
        <v>7437</v>
      </c>
      <c r="C2552" s="7" t="s">
        <v>1491</v>
      </c>
      <c r="D2552" s="7" t="s">
        <v>7438</v>
      </c>
      <c r="E2552" s="7">
        <f t="shared" si="39"/>
        <v>15.091666666666667</v>
      </c>
      <c r="F2552" s="7">
        <v>18.11</v>
      </c>
      <c r="G2552" s="7" t="s">
        <v>544</v>
      </c>
      <c r="H2552" s="7" t="s">
        <v>585</v>
      </c>
      <c r="I2552" s="2" t="str">
        <f>VLOOKUP($A2552,'[1]23500'!$B$3:$L$5634,1,0)</f>
        <v>PY-01003BV40.U</v>
      </c>
      <c r="J2552" s="2" t="str">
        <f>VLOOKUP($A2552,'[1]23500'!$B$3:$L$5634,2,0)</f>
        <v>PY 01/3 ROLKA ŻÓŁTY: U  (1000 szt.)</v>
      </c>
      <c r="K2552" s="2" t="str">
        <f>VLOOKUP($A2552,'[1]23500'!$B$3:$L$5634,3,0)</f>
        <v>rolka</v>
      </c>
      <c r="L2552" s="2" t="str">
        <f>VLOOKUP($A2552,'[1]23500'!$B$3:$L$5634,4,0)</f>
        <v>3926909700</v>
      </c>
      <c r="M2552" s="2" t="str">
        <f>VLOOKUP($A2552,'[1]23500'!$B$3:$L$5634,5,0)</f>
        <v>7330417016732</v>
      </c>
      <c r="N2552" s="2">
        <f>VLOOKUP($A2552,'[1]23500'!$B$3:$L$5634,6,0)</f>
        <v>2.1999999999999999E-2</v>
      </c>
      <c r="O2552" s="2" t="str">
        <f>VLOOKUP($A2552,'[1]23500'!$B$3:$L$5634,7,0)</f>
        <v>Kg</v>
      </c>
      <c r="P2552" s="2">
        <f>VLOOKUP($A2552,'[1]23500'!$B$3:$L$5634,8,0)</f>
        <v>3.7999999999999999E-2</v>
      </c>
      <c r="Q2552" s="2" t="str">
        <f>VLOOKUP($A2552,'[1]23500'!$B$3:$L$5634,10,0)</f>
        <v>Na przewody</v>
      </c>
      <c r="R2552" s="2" t="str">
        <f>VLOOKUP($A2552,'[1]23500'!$B$3:$L$5634,11,0)</f>
        <v>1001</v>
      </c>
    </row>
    <row r="2553" spans="1:18" x14ac:dyDescent="0.3">
      <c r="A2553" s="7" t="s">
        <v>7439</v>
      </c>
      <c r="B2553" s="7" t="s">
        <v>7440</v>
      </c>
      <c r="C2553" s="7" t="s">
        <v>1491</v>
      </c>
      <c r="D2553" s="7" t="s">
        <v>7441</v>
      </c>
      <c r="E2553" s="7">
        <f t="shared" si="39"/>
        <v>15.091666666666667</v>
      </c>
      <c r="F2553" s="7">
        <v>18.11</v>
      </c>
      <c r="G2553" s="7" t="s">
        <v>544</v>
      </c>
      <c r="H2553" s="7" t="s">
        <v>585</v>
      </c>
      <c r="I2553" s="2" t="str">
        <f>VLOOKUP($A2553,'[1]23500'!$B$3:$L$5634,1,0)</f>
        <v>PY-01003BV40.V</v>
      </c>
      <c r="J2553" s="2" t="str">
        <f>VLOOKUP($A2553,'[1]23500'!$B$3:$L$5634,2,0)</f>
        <v>PY 01/3 ROLKA ŻÓŁTY: V  (1000 szt.)</v>
      </c>
      <c r="K2553" s="2" t="str">
        <f>VLOOKUP($A2553,'[1]23500'!$B$3:$L$5634,3,0)</f>
        <v>rolka</v>
      </c>
      <c r="L2553" s="2" t="str">
        <f>VLOOKUP($A2553,'[1]23500'!$B$3:$L$5634,4,0)</f>
        <v>3926909700</v>
      </c>
      <c r="M2553" s="2" t="str">
        <f>VLOOKUP($A2553,'[1]23500'!$B$3:$L$5634,5,0)</f>
        <v>7330417016749</v>
      </c>
      <c r="N2553" s="2">
        <f>VLOOKUP($A2553,'[1]23500'!$B$3:$L$5634,6,0)</f>
        <v>2.1999999999999999E-2</v>
      </c>
      <c r="O2553" s="2" t="str">
        <f>VLOOKUP($A2553,'[1]23500'!$B$3:$L$5634,7,0)</f>
        <v>Kg</v>
      </c>
      <c r="P2553" s="2">
        <f>VLOOKUP($A2553,'[1]23500'!$B$3:$L$5634,8,0)</f>
        <v>3.7999999999999999E-2</v>
      </c>
      <c r="Q2553" s="2" t="str">
        <f>VLOOKUP($A2553,'[1]23500'!$B$3:$L$5634,10,0)</f>
        <v>Na przewody</v>
      </c>
      <c r="R2553" s="2" t="str">
        <f>VLOOKUP($A2553,'[1]23500'!$B$3:$L$5634,11,0)</f>
        <v>1001</v>
      </c>
    </row>
    <row r="2554" spans="1:18" x14ac:dyDescent="0.3">
      <c r="A2554" s="7" t="s">
        <v>7442</v>
      </c>
      <c r="B2554" s="7" t="s">
        <v>7443</v>
      </c>
      <c r="C2554" s="7" t="s">
        <v>1491</v>
      </c>
      <c r="D2554" s="7" t="s">
        <v>7444</v>
      </c>
      <c r="E2554" s="7">
        <f t="shared" si="39"/>
        <v>15.091666666666667</v>
      </c>
      <c r="F2554" s="7">
        <v>18.11</v>
      </c>
      <c r="G2554" s="7" t="s">
        <v>544</v>
      </c>
      <c r="H2554" s="7" t="s">
        <v>585</v>
      </c>
      <c r="I2554" s="2" t="str">
        <f>VLOOKUP($A2554,'[1]23500'!$B$3:$L$5634,1,0)</f>
        <v>PY-01003BV40.W</v>
      </c>
      <c r="J2554" s="2" t="str">
        <f>VLOOKUP($A2554,'[1]23500'!$B$3:$L$5634,2,0)</f>
        <v>PY 01/3 ROLKA ŻÓŁTY: W  (1000 szt.)</v>
      </c>
      <c r="K2554" s="2" t="str">
        <f>VLOOKUP($A2554,'[1]23500'!$B$3:$L$5634,3,0)</f>
        <v>rolka</v>
      </c>
      <c r="L2554" s="2" t="str">
        <f>VLOOKUP($A2554,'[1]23500'!$B$3:$L$5634,4,0)</f>
        <v>3926909700</v>
      </c>
      <c r="M2554" s="2" t="str">
        <f>VLOOKUP($A2554,'[1]23500'!$B$3:$L$5634,5,0)</f>
        <v>7330417016756</v>
      </c>
      <c r="N2554" s="2">
        <f>VLOOKUP($A2554,'[1]23500'!$B$3:$L$5634,6,0)</f>
        <v>2.1999999999999999E-2</v>
      </c>
      <c r="O2554" s="2" t="str">
        <f>VLOOKUP($A2554,'[1]23500'!$B$3:$L$5634,7,0)</f>
        <v>Kg</v>
      </c>
      <c r="P2554" s="2">
        <f>VLOOKUP($A2554,'[1]23500'!$B$3:$L$5634,8,0)</f>
        <v>3.7999999999999999E-2</v>
      </c>
      <c r="Q2554" s="2" t="str">
        <f>VLOOKUP($A2554,'[1]23500'!$B$3:$L$5634,10,0)</f>
        <v>Na przewody</v>
      </c>
      <c r="R2554" s="2" t="str">
        <f>VLOOKUP($A2554,'[1]23500'!$B$3:$L$5634,11,0)</f>
        <v>1001</v>
      </c>
    </row>
    <row r="2555" spans="1:18" x14ac:dyDescent="0.3">
      <c r="A2555" s="7" t="s">
        <v>7445</v>
      </c>
      <c r="B2555" s="7" t="s">
        <v>7446</v>
      </c>
      <c r="C2555" s="7" t="s">
        <v>1491</v>
      </c>
      <c r="D2555" s="7" t="s">
        <v>7447</v>
      </c>
      <c r="E2555" s="7">
        <f t="shared" si="39"/>
        <v>15.091666666666667</v>
      </c>
      <c r="F2555" s="7">
        <v>18.11</v>
      </c>
      <c r="G2555" s="7" t="s">
        <v>544</v>
      </c>
      <c r="H2555" s="7" t="s">
        <v>585</v>
      </c>
      <c r="I2555" s="2" t="str">
        <f>VLOOKUP($A2555,'[1]23500'!$B$3:$L$5634,1,0)</f>
        <v>PY-01003BV40.X</v>
      </c>
      <c r="J2555" s="2" t="str">
        <f>VLOOKUP($A2555,'[1]23500'!$B$3:$L$5634,2,0)</f>
        <v>PY 01/3 ROLKA ŻÓŁTY: X  (1000 szt.)</v>
      </c>
      <c r="K2555" s="2" t="str">
        <f>VLOOKUP($A2555,'[1]23500'!$B$3:$L$5634,3,0)</f>
        <v>rolka</v>
      </c>
      <c r="L2555" s="2" t="str">
        <f>VLOOKUP($A2555,'[1]23500'!$B$3:$L$5634,4,0)</f>
        <v>3926909700</v>
      </c>
      <c r="M2555" s="2" t="str">
        <f>VLOOKUP($A2555,'[1]23500'!$B$3:$L$5634,5,0)</f>
        <v>7330417016763</v>
      </c>
      <c r="N2555" s="2">
        <f>VLOOKUP($A2555,'[1]23500'!$B$3:$L$5634,6,0)</f>
        <v>2.1999999999999999E-2</v>
      </c>
      <c r="O2555" s="2" t="str">
        <f>VLOOKUP($A2555,'[1]23500'!$B$3:$L$5634,7,0)</f>
        <v>Kg</v>
      </c>
      <c r="P2555" s="2">
        <f>VLOOKUP($A2555,'[1]23500'!$B$3:$L$5634,8,0)</f>
        <v>3.7999999999999999E-2</v>
      </c>
      <c r="Q2555" s="2" t="str">
        <f>VLOOKUP($A2555,'[1]23500'!$B$3:$L$5634,10,0)</f>
        <v>Na przewody</v>
      </c>
      <c r="R2555" s="2" t="str">
        <f>VLOOKUP($A2555,'[1]23500'!$B$3:$L$5634,11,0)</f>
        <v>1001</v>
      </c>
    </row>
    <row r="2556" spans="1:18" x14ac:dyDescent="0.3">
      <c r="A2556" s="7" t="s">
        <v>7448</v>
      </c>
      <c r="B2556" s="7" t="s">
        <v>7449</v>
      </c>
      <c r="C2556" s="7" t="s">
        <v>1491</v>
      </c>
      <c r="D2556" s="7" t="s">
        <v>7450</v>
      </c>
      <c r="E2556" s="7">
        <f t="shared" si="39"/>
        <v>15.091666666666667</v>
      </c>
      <c r="F2556" s="7">
        <v>18.11</v>
      </c>
      <c r="G2556" s="7" t="s">
        <v>544</v>
      </c>
      <c r="H2556" s="7" t="s">
        <v>585</v>
      </c>
      <c r="I2556" s="2" t="str">
        <f>VLOOKUP($A2556,'[1]23500'!$B$3:$L$5634,1,0)</f>
        <v>PY-01003BV40.Y</v>
      </c>
      <c r="J2556" s="2" t="str">
        <f>VLOOKUP($A2556,'[1]23500'!$B$3:$L$5634,2,0)</f>
        <v>PY 01/3 ROLKA ŻÓŁTY: Y  (1000 szt.)</v>
      </c>
      <c r="K2556" s="2" t="str">
        <f>VLOOKUP($A2556,'[1]23500'!$B$3:$L$5634,3,0)</f>
        <v>rolka</v>
      </c>
      <c r="L2556" s="2" t="str">
        <f>VLOOKUP($A2556,'[1]23500'!$B$3:$L$5634,4,0)</f>
        <v>3926909700</v>
      </c>
      <c r="M2556" s="2" t="str">
        <f>VLOOKUP($A2556,'[1]23500'!$B$3:$L$5634,5,0)</f>
        <v>7330417016770</v>
      </c>
      <c r="N2556" s="2">
        <f>VLOOKUP($A2556,'[1]23500'!$B$3:$L$5634,6,0)</f>
        <v>2.1999999999999999E-2</v>
      </c>
      <c r="O2556" s="2" t="str">
        <f>VLOOKUP($A2556,'[1]23500'!$B$3:$L$5634,7,0)</f>
        <v>Kg</v>
      </c>
      <c r="P2556" s="2">
        <f>VLOOKUP($A2556,'[1]23500'!$B$3:$L$5634,8,0)</f>
        <v>3.7999999999999999E-2</v>
      </c>
      <c r="Q2556" s="2" t="str">
        <f>VLOOKUP($A2556,'[1]23500'!$B$3:$L$5634,10,0)</f>
        <v>Na przewody</v>
      </c>
      <c r="R2556" s="2" t="str">
        <f>VLOOKUP($A2556,'[1]23500'!$B$3:$L$5634,11,0)</f>
        <v>1001</v>
      </c>
    </row>
    <row r="2557" spans="1:18" x14ac:dyDescent="0.3">
      <c r="A2557" s="7" t="s">
        <v>7451</v>
      </c>
      <c r="B2557" s="7" t="s">
        <v>7452</v>
      </c>
      <c r="C2557" s="7" t="s">
        <v>1491</v>
      </c>
      <c r="D2557" s="7" t="s">
        <v>7453</v>
      </c>
      <c r="E2557" s="7">
        <f t="shared" si="39"/>
        <v>15.091666666666667</v>
      </c>
      <c r="F2557" s="7">
        <v>18.11</v>
      </c>
      <c r="G2557" s="7" t="s">
        <v>544</v>
      </c>
      <c r="H2557" s="7" t="s">
        <v>585</v>
      </c>
      <c r="I2557" s="2" t="str">
        <f>VLOOKUP($A2557,'[1]23500'!$B$3:$L$5634,1,0)</f>
        <v>PY-01003BV40.Z</v>
      </c>
      <c r="J2557" s="2" t="str">
        <f>VLOOKUP($A2557,'[1]23500'!$B$3:$L$5634,2,0)</f>
        <v>PY 01/3 ROLKA ŻÓŁTY: Z  (1000 szt.)</v>
      </c>
      <c r="K2557" s="2" t="str">
        <f>VLOOKUP($A2557,'[1]23500'!$B$3:$L$5634,3,0)</f>
        <v>rolka</v>
      </c>
      <c r="L2557" s="2" t="str">
        <f>VLOOKUP($A2557,'[1]23500'!$B$3:$L$5634,4,0)</f>
        <v>3926909700</v>
      </c>
      <c r="M2557" s="2" t="str">
        <f>VLOOKUP($A2557,'[1]23500'!$B$3:$L$5634,5,0)</f>
        <v>7330417016787</v>
      </c>
      <c r="N2557" s="2">
        <f>VLOOKUP($A2557,'[1]23500'!$B$3:$L$5634,6,0)</f>
        <v>2.1999999999999999E-2</v>
      </c>
      <c r="O2557" s="2" t="str">
        <f>VLOOKUP($A2557,'[1]23500'!$B$3:$L$5634,7,0)</f>
        <v>Kg</v>
      </c>
      <c r="P2557" s="2">
        <f>VLOOKUP($A2557,'[1]23500'!$B$3:$L$5634,8,0)</f>
        <v>3.7999999999999999E-2</v>
      </c>
      <c r="Q2557" s="2" t="str">
        <f>VLOOKUP($A2557,'[1]23500'!$B$3:$L$5634,10,0)</f>
        <v>Na przewody</v>
      </c>
      <c r="R2557" s="2" t="str">
        <f>VLOOKUP($A2557,'[1]23500'!$B$3:$L$5634,11,0)</f>
        <v>1001</v>
      </c>
    </row>
    <row r="2558" spans="1:18" x14ac:dyDescent="0.3">
      <c r="A2558" s="1" t="s">
        <v>7454</v>
      </c>
      <c r="B2558" s="1" t="s">
        <v>7455</v>
      </c>
      <c r="C2558" s="1" t="s">
        <v>1491</v>
      </c>
      <c r="D2558" s="1" t="s">
        <v>7456</v>
      </c>
      <c r="E2558" s="1">
        <f t="shared" si="39"/>
        <v>0</v>
      </c>
      <c r="F2558" s="1"/>
      <c r="G2558" s="1" t="s">
        <v>544</v>
      </c>
      <c r="H2558" s="1" t="s">
        <v>585</v>
      </c>
      <c r="I2558" s="2" t="str">
        <f>VLOOKUP($A2558,'[1]23500'!$B$3:$L$5634,1,0)</f>
        <v>PY-01003BV90.V</v>
      </c>
      <c r="J2558" s="2" t="str">
        <f>VLOOKUP($A2558,'[1]23500'!$B$3:$L$5634,2,0)</f>
        <v>PY 01/3 ROLKA BIAŁY: V  (1000 szt.)</v>
      </c>
      <c r="K2558" s="2" t="str">
        <f>VLOOKUP($A2558,'[1]23500'!$B$3:$L$5634,3,0)</f>
        <v>rolka</v>
      </c>
      <c r="L2558" s="2" t="str">
        <f>VLOOKUP($A2558,'[1]23500'!$B$3:$L$5634,4,0)</f>
        <v>3926909700</v>
      </c>
      <c r="M2558" s="2" t="str">
        <f>VLOOKUP($A2558,'[1]23500'!$B$3:$L$5634,5,0)</f>
        <v>7330417025901</v>
      </c>
      <c r="N2558" s="2">
        <f>VLOOKUP($A2558,'[1]23500'!$B$3:$L$5634,6,0)</f>
        <v>2.1999999999999999E-2</v>
      </c>
      <c r="O2558" s="2" t="str">
        <f>VLOOKUP($A2558,'[1]23500'!$B$3:$L$5634,7,0)</f>
        <v>Kg</v>
      </c>
      <c r="P2558" s="2">
        <f>VLOOKUP($A2558,'[1]23500'!$B$3:$L$5634,8,0)</f>
        <v>3.7999999999999999E-2</v>
      </c>
      <c r="Q2558" s="2" t="str">
        <f>VLOOKUP($A2558,'[1]23500'!$B$3:$L$5634,10,0)</f>
        <v>Na przewody</v>
      </c>
      <c r="R2558" s="2" t="str">
        <f>VLOOKUP($A2558,'[1]23500'!$B$3:$L$5634,11,0)</f>
        <v>1001</v>
      </c>
    </row>
    <row r="2559" spans="1:18" x14ac:dyDescent="0.3">
      <c r="A2559" s="7" t="s">
        <v>7457</v>
      </c>
      <c r="B2559" s="7" t="s">
        <v>7458</v>
      </c>
      <c r="C2559" s="7" t="s">
        <v>7</v>
      </c>
      <c r="D2559" s="7" t="s">
        <v>7459</v>
      </c>
      <c r="E2559" s="7">
        <f t="shared" si="39"/>
        <v>15.45</v>
      </c>
      <c r="F2559" s="7">
        <v>18.54</v>
      </c>
      <c r="G2559" s="7" t="s">
        <v>538</v>
      </c>
      <c r="H2559" s="7" t="s">
        <v>585</v>
      </c>
      <c r="I2559" s="2" t="str">
        <f>VLOOKUP($A2559,'[1]23500'!$B$3:$L$5634,1,0)</f>
        <v>PYD-1M</v>
      </c>
      <c r="J2559" s="2" t="str">
        <f>VLOOKUP($A2559,'[1]23500'!$B$3:$L$5634,2,0)</f>
        <v>PYD 1 APLIKATOR STALOWY DO OZNACZNIKÓW PY</v>
      </c>
      <c r="K2559" s="2" t="str">
        <f>VLOOKUP($A2559,'[1]23500'!$B$3:$L$5634,3,0)</f>
        <v>szt.</v>
      </c>
      <c r="L2559" s="2" t="str">
        <f>VLOOKUP($A2559,'[1]23500'!$B$3:$L$5634,4,0)</f>
        <v>3926909700</v>
      </c>
      <c r="M2559" s="2" t="str">
        <f>VLOOKUP($A2559,'[1]23500'!$B$3:$L$5634,5,0)</f>
        <v>7330417021293</v>
      </c>
      <c r="N2559" s="2">
        <f>VLOOKUP($A2559,'[1]23500'!$B$3:$L$5634,6,0)</f>
        <v>4.0000000000000001E-3</v>
      </c>
      <c r="O2559" s="2" t="str">
        <f>VLOOKUP($A2559,'[1]23500'!$B$3:$L$5634,7,0)</f>
        <v>Kg</v>
      </c>
      <c r="P2559" s="2">
        <f>VLOOKUP($A2559,'[1]23500'!$B$3:$L$5634,8,0)</f>
        <v>5.0000000000000001E-3</v>
      </c>
      <c r="Q2559" s="2" t="str">
        <f>VLOOKUP($A2559,'[1]23500'!$B$3:$L$5634,10,0)</f>
        <v>Akcesoria</v>
      </c>
      <c r="R2559" s="2" t="str">
        <f>VLOOKUP($A2559,'[1]23500'!$B$3:$L$5634,11,0)</f>
        <v>6001</v>
      </c>
    </row>
    <row r="2560" spans="1:18" x14ac:dyDescent="0.3">
      <c r="A2560" s="7" t="s">
        <v>7460</v>
      </c>
      <c r="B2560" s="7" t="s">
        <v>7461</v>
      </c>
      <c r="C2560" s="7" t="s">
        <v>7</v>
      </c>
      <c r="D2560" s="7" t="s">
        <v>7462</v>
      </c>
      <c r="E2560" s="7">
        <f t="shared" si="39"/>
        <v>18.55</v>
      </c>
      <c r="F2560" s="7">
        <v>22.26</v>
      </c>
      <c r="G2560" s="7" t="s">
        <v>538</v>
      </c>
      <c r="H2560" s="7" t="s">
        <v>585</v>
      </c>
      <c r="I2560" s="2" t="str">
        <f>VLOOKUP($A2560,'[1]23500'!$B$3:$L$5634,1,0)</f>
        <v>PYD-1T</v>
      </c>
      <c r="J2560" s="2" t="str">
        <f>VLOOKUP($A2560,'[1]23500'!$B$3:$L$5634,2,0)</f>
        <v>PYD 1 APLIKATOR TEFLONOWY DO OZNACZNIKÓW PY</v>
      </c>
      <c r="K2560" s="2" t="str">
        <f>VLOOKUP($A2560,'[1]23500'!$B$3:$L$5634,3,0)</f>
        <v>szt.</v>
      </c>
      <c r="L2560" s="2" t="str">
        <f>VLOOKUP($A2560,'[1]23500'!$B$3:$L$5634,4,0)</f>
        <v>3926909700</v>
      </c>
      <c r="M2560" s="2" t="str">
        <f>VLOOKUP($A2560,'[1]23500'!$B$3:$L$5634,5,0)</f>
        <v>7330417021309</v>
      </c>
      <c r="N2560" s="2">
        <f>VLOOKUP($A2560,'[1]23500'!$B$3:$L$5634,6,0)</f>
        <v>1E-3</v>
      </c>
      <c r="O2560" s="2" t="str">
        <f>VLOOKUP($A2560,'[1]23500'!$B$3:$L$5634,7,0)</f>
        <v>Kg</v>
      </c>
      <c r="P2560" s="2">
        <f>VLOOKUP($A2560,'[1]23500'!$B$3:$L$5634,8,0)</f>
        <v>2E-3</v>
      </c>
      <c r="Q2560" s="2" t="str">
        <f>VLOOKUP($A2560,'[1]23500'!$B$3:$L$5634,10,0)</f>
        <v>Akcesoria</v>
      </c>
      <c r="R2560" s="2" t="str">
        <f>VLOOKUP($A2560,'[1]23500'!$B$3:$L$5634,11,0)</f>
        <v>6001</v>
      </c>
    </row>
    <row r="2561" spans="1:18" x14ac:dyDescent="0.3">
      <c r="A2561" s="1" t="s">
        <v>7463</v>
      </c>
      <c r="B2561" s="1" t="s">
        <v>7464</v>
      </c>
      <c r="C2561" s="1" t="s">
        <v>680</v>
      </c>
      <c r="D2561" s="1" t="s">
        <v>7465</v>
      </c>
      <c r="E2561" s="1">
        <f t="shared" si="39"/>
        <v>0</v>
      </c>
      <c r="F2561" s="1"/>
      <c r="G2561" s="1" t="s">
        <v>682</v>
      </c>
      <c r="H2561" s="1" t="s">
        <v>539</v>
      </c>
      <c r="I2561" s="2" t="e">
        <f>VLOOKUP($A2561,'[1]23500'!$B$3:$L$5634,1,0)</f>
        <v>#N/A</v>
      </c>
      <c r="J2561" s="2" t="e">
        <f>VLOOKUP($A2561,'[1]23500'!$B$3:$L$5634,2,0)</f>
        <v>#N/A</v>
      </c>
      <c r="K2561" s="2" t="e">
        <f>VLOOKUP($A2561,'[1]23500'!$B$3:$L$5634,3,0)</f>
        <v>#N/A</v>
      </c>
      <c r="L2561" s="2" t="e">
        <f>VLOOKUP($A2561,'[1]23500'!$B$3:$L$5634,4,0)</f>
        <v>#N/A</v>
      </c>
      <c r="M2561" s="2" t="e">
        <f>VLOOKUP($A2561,'[1]23500'!$B$3:$L$5634,5,0)</f>
        <v>#N/A</v>
      </c>
      <c r="N2561" s="2" t="e">
        <f>VLOOKUP($A2561,'[1]23500'!$B$3:$L$5634,6,0)</f>
        <v>#N/A</v>
      </c>
      <c r="O2561" s="2" t="e">
        <f>VLOOKUP($A2561,'[1]23500'!$B$3:$L$5634,7,0)</f>
        <v>#N/A</v>
      </c>
      <c r="P2561" s="2" t="e">
        <f>VLOOKUP($A2561,'[1]23500'!$B$3:$L$5634,8,0)</f>
        <v>#N/A</v>
      </c>
      <c r="Q2561" s="2" t="e">
        <f>VLOOKUP($A2561,'[1]23500'!$B$3:$L$5634,10,0)</f>
        <v>#N/A</v>
      </c>
      <c r="R2561" s="2" t="e">
        <f>VLOOKUP($A2561,'[1]23500'!$B$3:$L$5634,11,0)</f>
        <v>#N/A</v>
      </c>
    </row>
    <row r="2562" spans="1:18" x14ac:dyDescent="0.3">
      <c r="A2562" s="1" t="s">
        <v>7466</v>
      </c>
      <c r="B2562" s="1" t="s">
        <v>7467</v>
      </c>
      <c r="C2562" s="1" t="s">
        <v>680</v>
      </c>
      <c r="D2562" s="1" t="s">
        <v>7468</v>
      </c>
      <c r="E2562" s="1">
        <f t="shared" si="39"/>
        <v>0</v>
      </c>
      <c r="F2562" s="1"/>
      <c r="G2562" s="1" t="s">
        <v>682</v>
      </c>
      <c r="H2562" s="1" t="s">
        <v>539</v>
      </c>
      <c r="I2562" s="2" t="e">
        <f>VLOOKUP($A2562,'[1]23500'!$B$3:$L$5634,1,0)</f>
        <v>#N/A</v>
      </c>
      <c r="J2562" s="2" t="e">
        <f>VLOOKUP($A2562,'[1]23500'!$B$3:$L$5634,2,0)</f>
        <v>#N/A</v>
      </c>
      <c r="K2562" s="2" t="e">
        <f>VLOOKUP($A2562,'[1]23500'!$B$3:$L$5634,3,0)</f>
        <v>#N/A</v>
      </c>
      <c r="L2562" s="2" t="e">
        <f>VLOOKUP($A2562,'[1]23500'!$B$3:$L$5634,4,0)</f>
        <v>#N/A</v>
      </c>
      <c r="M2562" s="2" t="e">
        <f>VLOOKUP($A2562,'[1]23500'!$B$3:$L$5634,5,0)</f>
        <v>#N/A</v>
      </c>
      <c r="N2562" s="2" t="e">
        <f>VLOOKUP($A2562,'[1]23500'!$B$3:$L$5634,6,0)</f>
        <v>#N/A</v>
      </c>
      <c r="O2562" s="2" t="e">
        <f>VLOOKUP($A2562,'[1]23500'!$B$3:$L$5634,7,0)</f>
        <v>#N/A</v>
      </c>
      <c r="P2562" s="2" t="e">
        <f>VLOOKUP($A2562,'[1]23500'!$B$3:$L$5634,8,0)</f>
        <v>#N/A</v>
      </c>
      <c r="Q2562" s="2" t="e">
        <f>VLOOKUP($A2562,'[1]23500'!$B$3:$L$5634,10,0)</f>
        <v>#N/A</v>
      </c>
      <c r="R2562" s="2" t="e">
        <f>VLOOKUP($A2562,'[1]23500'!$B$3:$L$5634,11,0)</f>
        <v>#N/A</v>
      </c>
    </row>
    <row r="2563" spans="1:18" x14ac:dyDescent="0.3">
      <c r="A2563" s="1" t="s">
        <v>7469</v>
      </c>
      <c r="B2563" s="1" t="s">
        <v>7470</v>
      </c>
      <c r="C2563" s="1" t="s">
        <v>680</v>
      </c>
      <c r="D2563" s="1" t="s">
        <v>7471</v>
      </c>
      <c r="E2563" s="1">
        <f t="shared" ref="E2563:E2626" si="40">F2563/1.2</f>
        <v>0</v>
      </c>
      <c r="F2563" s="1"/>
      <c r="G2563" s="1" t="s">
        <v>682</v>
      </c>
      <c r="H2563" s="1" t="s">
        <v>539</v>
      </c>
      <c r="I2563" s="2" t="e">
        <f>VLOOKUP($A2563,'[1]23500'!$B$3:$L$5634,1,0)</f>
        <v>#N/A</v>
      </c>
      <c r="J2563" s="2" t="e">
        <f>VLOOKUP($A2563,'[1]23500'!$B$3:$L$5634,2,0)</f>
        <v>#N/A</v>
      </c>
      <c r="K2563" s="2" t="e">
        <f>VLOOKUP($A2563,'[1]23500'!$B$3:$L$5634,3,0)</f>
        <v>#N/A</v>
      </c>
      <c r="L2563" s="2" t="e">
        <f>VLOOKUP($A2563,'[1]23500'!$B$3:$L$5634,4,0)</f>
        <v>#N/A</v>
      </c>
      <c r="M2563" s="2" t="e">
        <f>VLOOKUP($A2563,'[1]23500'!$B$3:$L$5634,5,0)</f>
        <v>#N/A</v>
      </c>
      <c r="N2563" s="2" t="e">
        <f>VLOOKUP($A2563,'[1]23500'!$B$3:$L$5634,6,0)</f>
        <v>#N/A</v>
      </c>
      <c r="O2563" s="2" t="e">
        <f>VLOOKUP($A2563,'[1]23500'!$B$3:$L$5634,7,0)</f>
        <v>#N/A</v>
      </c>
      <c r="P2563" s="2" t="e">
        <f>VLOOKUP($A2563,'[1]23500'!$B$3:$L$5634,8,0)</f>
        <v>#N/A</v>
      </c>
      <c r="Q2563" s="2" t="e">
        <f>VLOOKUP($A2563,'[1]23500'!$B$3:$L$5634,10,0)</f>
        <v>#N/A</v>
      </c>
      <c r="R2563" s="2" t="e">
        <f>VLOOKUP($A2563,'[1]23500'!$B$3:$L$5634,11,0)</f>
        <v>#N/A</v>
      </c>
    </row>
    <row r="2564" spans="1:18" x14ac:dyDescent="0.3">
      <c r="A2564" s="1" t="s">
        <v>7472</v>
      </c>
      <c r="B2564" s="1" t="s">
        <v>7473</v>
      </c>
      <c r="C2564" s="1" t="s">
        <v>680</v>
      </c>
      <c r="D2564" s="1" t="s">
        <v>7474</v>
      </c>
      <c r="E2564" s="1">
        <f t="shared" si="40"/>
        <v>0</v>
      </c>
      <c r="F2564" s="1"/>
      <c r="G2564" s="1" t="s">
        <v>682</v>
      </c>
      <c r="H2564" s="1" t="s">
        <v>539</v>
      </c>
      <c r="I2564" s="2" t="e">
        <f>VLOOKUP($A2564,'[1]23500'!$B$3:$L$5634,1,0)</f>
        <v>#N/A</v>
      </c>
      <c r="J2564" s="2" t="e">
        <f>VLOOKUP($A2564,'[1]23500'!$B$3:$L$5634,2,0)</f>
        <v>#N/A</v>
      </c>
      <c r="K2564" s="2" t="e">
        <f>VLOOKUP($A2564,'[1]23500'!$B$3:$L$5634,3,0)</f>
        <v>#N/A</v>
      </c>
      <c r="L2564" s="2" t="e">
        <f>VLOOKUP($A2564,'[1]23500'!$B$3:$L$5634,4,0)</f>
        <v>#N/A</v>
      </c>
      <c r="M2564" s="2" t="e">
        <f>VLOOKUP($A2564,'[1]23500'!$B$3:$L$5634,5,0)</f>
        <v>#N/A</v>
      </c>
      <c r="N2564" s="2" t="e">
        <f>VLOOKUP($A2564,'[1]23500'!$B$3:$L$5634,6,0)</f>
        <v>#N/A</v>
      </c>
      <c r="O2564" s="2" t="e">
        <f>VLOOKUP($A2564,'[1]23500'!$B$3:$L$5634,7,0)</f>
        <v>#N/A</v>
      </c>
      <c r="P2564" s="2" t="e">
        <f>VLOOKUP($A2564,'[1]23500'!$B$3:$L$5634,8,0)</f>
        <v>#N/A</v>
      </c>
      <c r="Q2564" s="2" t="e">
        <f>VLOOKUP($A2564,'[1]23500'!$B$3:$L$5634,10,0)</f>
        <v>#N/A</v>
      </c>
      <c r="R2564" s="2" t="e">
        <f>VLOOKUP($A2564,'[1]23500'!$B$3:$L$5634,11,0)</f>
        <v>#N/A</v>
      </c>
    </row>
    <row r="2565" spans="1:18" x14ac:dyDescent="0.3">
      <c r="A2565" s="1" t="s">
        <v>7475</v>
      </c>
      <c r="B2565" s="1" t="s">
        <v>7476</v>
      </c>
      <c r="C2565" s="1" t="s">
        <v>680</v>
      </c>
      <c r="D2565" s="1" t="s">
        <v>7477</v>
      </c>
      <c r="E2565" s="1">
        <f t="shared" si="40"/>
        <v>0</v>
      </c>
      <c r="F2565" s="1"/>
      <c r="G2565" s="1" t="s">
        <v>682</v>
      </c>
      <c r="H2565" s="1" t="s">
        <v>539</v>
      </c>
      <c r="I2565" s="2" t="e">
        <f>VLOOKUP($A2565,'[1]23500'!$B$3:$L$5634,1,0)</f>
        <v>#N/A</v>
      </c>
      <c r="J2565" s="2" t="e">
        <f>VLOOKUP($A2565,'[1]23500'!$B$3:$L$5634,2,0)</f>
        <v>#N/A</v>
      </c>
      <c r="K2565" s="2" t="e">
        <f>VLOOKUP($A2565,'[1]23500'!$B$3:$L$5634,3,0)</f>
        <v>#N/A</v>
      </c>
      <c r="L2565" s="2" t="e">
        <f>VLOOKUP($A2565,'[1]23500'!$B$3:$L$5634,4,0)</f>
        <v>#N/A</v>
      </c>
      <c r="M2565" s="2" t="e">
        <f>VLOOKUP($A2565,'[1]23500'!$B$3:$L$5634,5,0)</f>
        <v>#N/A</v>
      </c>
      <c r="N2565" s="2" t="e">
        <f>VLOOKUP($A2565,'[1]23500'!$B$3:$L$5634,6,0)</f>
        <v>#N/A</v>
      </c>
      <c r="O2565" s="2" t="e">
        <f>VLOOKUP($A2565,'[1]23500'!$B$3:$L$5634,7,0)</f>
        <v>#N/A</v>
      </c>
      <c r="P2565" s="2" t="e">
        <f>VLOOKUP($A2565,'[1]23500'!$B$3:$L$5634,8,0)</f>
        <v>#N/A</v>
      </c>
      <c r="Q2565" s="2" t="e">
        <f>VLOOKUP($A2565,'[1]23500'!$B$3:$L$5634,10,0)</f>
        <v>#N/A</v>
      </c>
      <c r="R2565" s="2" t="e">
        <f>VLOOKUP($A2565,'[1]23500'!$B$3:$L$5634,11,0)</f>
        <v>#N/A</v>
      </c>
    </row>
    <row r="2566" spans="1:18" x14ac:dyDescent="0.3">
      <c r="A2566" s="1" t="s">
        <v>7478</v>
      </c>
      <c r="B2566" s="1" t="s">
        <v>7479</v>
      </c>
      <c r="C2566" s="1" t="s">
        <v>7</v>
      </c>
      <c r="D2566" s="1" t="s">
        <v>7480</v>
      </c>
      <c r="E2566" s="1">
        <f t="shared" si="40"/>
        <v>0</v>
      </c>
      <c r="F2566" s="1"/>
      <c r="G2566" s="1" t="s">
        <v>232</v>
      </c>
      <c r="H2566" s="1" t="s">
        <v>713</v>
      </c>
      <c r="I2566" s="2" t="e">
        <f>VLOOKUP($A2566,'[1]23500'!$B$3:$L$5634,1,0)</f>
        <v>#N/A</v>
      </c>
      <c r="J2566" s="2" t="e">
        <f>VLOOKUP($A2566,'[1]23500'!$B$3:$L$5634,2,0)</f>
        <v>#N/A</v>
      </c>
      <c r="K2566" s="2" t="e">
        <f>VLOOKUP($A2566,'[1]23500'!$B$3:$L$5634,3,0)</f>
        <v>#N/A</v>
      </c>
      <c r="L2566" s="2" t="e">
        <f>VLOOKUP($A2566,'[1]23500'!$B$3:$L$5634,4,0)</f>
        <v>#N/A</v>
      </c>
      <c r="M2566" s="2" t="e">
        <f>VLOOKUP($A2566,'[1]23500'!$B$3:$L$5634,5,0)</f>
        <v>#N/A</v>
      </c>
      <c r="N2566" s="2" t="e">
        <f>VLOOKUP($A2566,'[1]23500'!$B$3:$L$5634,6,0)</f>
        <v>#N/A</v>
      </c>
      <c r="O2566" s="2" t="e">
        <f>VLOOKUP($A2566,'[1]23500'!$B$3:$L$5634,7,0)</f>
        <v>#N/A</v>
      </c>
      <c r="P2566" s="2" t="e">
        <f>VLOOKUP($A2566,'[1]23500'!$B$3:$L$5634,8,0)</f>
        <v>#N/A</v>
      </c>
      <c r="Q2566" s="2" t="e">
        <f>VLOOKUP($A2566,'[1]23500'!$B$3:$L$5634,10,0)</f>
        <v>#N/A</v>
      </c>
      <c r="R2566" s="2" t="e">
        <f>VLOOKUP($A2566,'[1]23500'!$B$3:$L$5634,11,0)</f>
        <v>#N/A</v>
      </c>
    </row>
    <row r="2567" spans="1:18" x14ac:dyDescent="0.3">
      <c r="A2567" s="1" t="s">
        <v>7481</v>
      </c>
      <c r="B2567" s="1" t="s">
        <v>7482</v>
      </c>
      <c r="C2567" s="1" t="s">
        <v>680</v>
      </c>
      <c r="D2567" s="1" t="s">
        <v>7483</v>
      </c>
      <c r="E2567" s="1">
        <f t="shared" si="40"/>
        <v>0</v>
      </c>
      <c r="F2567" s="1"/>
      <c r="G2567" s="1" t="s">
        <v>682</v>
      </c>
      <c r="H2567" s="1" t="s">
        <v>539</v>
      </c>
      <c r="I2567" s="2" t="e">
        <f>VLOOKUP($A2567,'[1]23500'!$B$3:$L$5634,1,0)</f>
        <v>#N/A</v>
      </c>
      <c r="J2567" s="2" t="e">
        <f>VLOOKUP($A2567,'[1]23500'!$B$3:$L$5634,2,0)</f>
        <v>#N/A</v>
      </c>
      <c r="K2567" s="2" t="e">
        <f>VLOOKUP($A2567,'[1]23500'!$B$3:$L$5634,3,0)</f>
        <v>#N/A</v>
      </c>
      <c r="L2567" s="2" t="e">
        <f>VLOOKUP($A2567,'[1]23500'!$B$3:$L$5634,4,0)</f>
        <v>#N/A</v>
      </c>
      <c r="M2567" s="2" t="e">
        <f>VLOOKUP($A2567,'[1]23500'!$B$3:$L$5634,5,0)</f>
        <v>#N/A</v>
      </c>
      <c r="N2567" s="2" t="e">
        <f>VLOOKUP($A2567,'[1]23500'!$B$3:$L$5634,6,0)</f>
        <v>#N/A</v>
      </c>
      <c r="O2567" s="2" t="e">
        <f>VLOOKUP($A2567,'[1]23500'!$B$3:$L$5634,7,0)</f>
        <v>#N/A</v>
      </c>
      <c r="P2567" s="2" t="e">
        <f>VLOOKUP($A2567,'[1]23500'!$B$3:$L$5634,8,0)</f>
        <v>#N/A</v>
      </c>
      <c r="Q2567" s="2" t="e">
        <f>VLOOKUP($A2567,'[1]23500'!$B$3:$L$5634,10,0)</f>
        <v>#N/A</v>
      </c>
      <c r="R2567" s="2" t="e">
        <f>VLOOKUP($A2567,'[1]23500'!$B$3:$L$5634,11,0)</f>
        <v>#N/A</v>
      </c>
    </row>
    <row r="2568" spans="1:18" x14ac:dyDescent="0.3">
      <c r="A2568" s="1" t="s">
        <v>7484</v>
      </c>
      <c r="B2568" s="1" t="s">
        <v>7485</v>
      </c>
      <c r="C2568" s="1" t="s">
        <v>680</v>
      </c>
      <c r="D2568" s="1" t="s">
        <v>7486</v>
      </c>
      <c r="E2568" s="1">
        <f t="shared" si="40"/>
        <v>0</v>
      </c>
      <c r="F2568" s="1"/>
      <c r="G2568" s="1" t="s">
        <v>682</v>
      </c>
      <c r="H2568" s="1" t="s">
        <v>539</v>
      </c>
      <c r="I2568" s="2" t="e">
        <f>VLOOKUP($A2568,'[1]23500'!$B$3:$L$5634,1,0)</f>
        <v>#N/A</v>
      </c>
      <c r="J2568" s="2" t="e">
        <f>VLOOKUP($A2568,'[1]23500'!$B$3:$L$5634,2,0)</f>
        <v>#N/A</v>
      </c>
      <c r="K2568" s="2" t="e">
        <f>VLOOKUP($A2568,'[1]23500'!$B$3:$L$5634,3,0)</f>
        <v>#N/A</v>
      </c>
      <c r="L2568" s="2" t="e">
        <f>VLOOKUP($A2568,'[1]23500'!$B$3:$L$5634,4,0)</f>
        <v>#N/A</v>
      </c>
      <c r="M2568" s="2" t="e">
        <f>VLOOKUP($A2568,'[1]23500'!$B$3:$L$5634,5,0)</f>
        <v>#N/A</v>
      </c>
      <c r="N2568" s="2" t="e">
        <f>VLOOKUP($A2568,'[1]23500'!$B$3:$L$5634,6,0)</f>
        <v>#N/A</v>
      </c>
      <c r="O2568" s="2" t="e">
        <f>VLOOKUP($A2568,'[1]23500'!$B$3:$L$5634,7,0)</f>
        <v>#N/A</v>
      </c>
      <c r="P2568" s="2" t="e">
        <f>VLOOKUP($A2568,'[1]23500'!$B$3:$L$5634,8,0)</f>
        <v>#N/A</v>
      </c>
      <c r="Q2568" s="2" t="e">
        <f>VLOOKUP($A2568,'[1]23500'!$B$3:$L$5634,10,0)</f>
        <v>#N/A</v>
      </c>
      <c r="R2568" s="2" t="e">
        <f>VLOOKUP($A2568,'[1]23500'!$B$3:$L$5634,11,0)</f>
        <v>#N/A</v>
      </c>
    </row>
    <row r="2569" spans="1:18" x14ac:dyDescent="0.3">
      <c r="A2569" s="1" t="s">
        <v>7487</v>
      </c>
      <c r="B2569" s="1" t="s">
        <v>7488</v>
      </c>
      <c r="C2569" s="1" t="s">
        <v>680</v>
      </c>
      <c r="D2569" s="1" t="s">
        <v>7489</v>
      </c>
      <c r="E2569" s="1">
        <f t="shared" si="40"/>
        <v>0</v>
      </c>
      <c r="F2569" s="1"/>
      <c r="G2569" s="1" t="s">
        <v>682</v>
      </c>
      <c r="H2569" s="1" t="s">
        <v>539</v>
      </c>
      <c r="I2569" s="2" t="e">
        <f>VLOOKUP($A2569,'[1]23500'!$B$3:$L$5634,1,0)</f>
        <v>#N/A</v>
      </c>
      <c r="J2569" s="2" t="e">
        <f>VLOOKUP($A2569,'[1]23500'!$B$3:$L$5634,2,0)</f>
        <v>#N/A</v>
      </c>
      <c r="K2569" s="2" t="e">
        <f>VLOOKUP($A2569,'[1]23500'!$B$3:$L$5634,3,0)</f>
        <v>#N/A</v>
      </c>
      <c r="L2569" s="2" t="e">
        <f>VLOOKUP($A2569,'[1]23500'!$B$3:$L$5634,4,0)</f>
        <v>#N/A</v>
      </c>
      <c r="M2569" s="2" t="e">
        <f>VLOOKUP($A2569,'[1]23500'!$B$3:$L$5634,5,0)</f>
        <v>#N/A</v>
      </c>
      <c r="N2569" s="2" t="e">
        <f>VLOOKUP($A2569,'[1]23500'!$B$3:$L$5634,6,0)</f>
        <v>#N/A</v>
      </c>
      <c r="O2569" s="2" t="e">
        <f>VLOOKUP($A2569,'[1]23500'!$B$3:$L$5634,7,0)</f>
        <v>#N/A</v>
      </c>
      <c r="P2569" s="2" t="e">
        <f>VLOOKUP($A2569,'[1]23500'!$B$3:$L$5634,8,0)</f>
        <v>#N/A</v>
      </c>
      <c r="Q2569" s="2" t="e">
        <f>VLOOKUP($A2569,'[1]23500'!$B$3:$L$5634,10,0)</f>
        <v>#N/A</v>
      </c>
      <c r="R2569" s="2" t="e">
        <f>VLOOKUP($A2569,'[1]23500'!$B$3:$L$5634,11,0)</f>
        <v>#N/A</v>
      </c>
    </row>
    <row r="2570" spans="1:18" x14ac:dyDescent="0.3">
      <c r="A2570" s="1" t="s">
        <v>7490</v>
      </c>
      <c r="B2570" s="1" t="s">
        <v>7491</v>
      </c>
      <c r="C2570" s="1" t="s">
        <v>680</v>
      </c>
      <c r="D2570" s="1" t="s">
        <v>7492</v>
      </c>
      <c r="E2570" s="1">
        <f t="shared" si="40"/>
        <v>0</v>
      </c>
      <c r="F2570" s="1"/>
      <c r="G2570" s="1" t="s">
        <v>682</v>
      </c>
      <c r="H2570" s="1" t="s">
        <v>539</v>
      </c>
      <c r="I2570" s="2" t="e">
        <f>VLOOKUP($A2570,'[1]23500'!$B$3:$L$5634,1,0)</f>
        <v>#N/A</v>
      </c>
      <c r="J2570" s="2" t="e">
        <f>VLOOKUP($A2570,'[1]23500'!$B$3:$L$5634,2,0)</f>
        <v>#N/A</v>
      </c>
      <c r="K2570" s="2" t="e">
        <f>VLOOKUP($A2570,'[1]23500'!$B$3:$L$5634,3,0)</f>
        <v>#N/A</v>
      </c>
      <c r="L2570" s="2" t="e">
        <f>VLOOKUP($A2570,'[1]23500'!$B$3:$L$5634,4,0)</f>
        <v>#N/A</v>
      </c>
      <c r="M2570" s="2" t="e">
        <f>VLOOKUP($A2570,'[1]23500'!$B$3:$L$5634,5,0)</f>
        <v>#N/A</v>
      </c>
      <c r="N2570" s="2" t="e">
        <f>VLOOKUP($A2570,'[1]23500'!$B$3:$L$5634,6,0)</f>
        <v>#N/A</v>
      </c>
      <c r="O2570" s="2" t="e">
        <f>VLOOKUP($A2570,'[1]23500'!$B$3:$L$5634,7,0)</f>
        <v>#N/A</v>
      </c>
      <c r="P2570" s="2" t="e">
        <f>VLOOKUP($A2570,'[1]23500'!$B$3:$L$5634,8,0)</f>
        <v>#N/A</v>
      </c>
      <c r="Q2570" s="2" t="e">
        <f>VLOOKUP($A2570,'[1]23500'!$B$3:$L$5634,10,0)</f>
        <v>#N/A</v>
      </c>
      <c r="R2570" s="2" t="e">
        <f>VLOOKUP($A2570,'[1]23500'!$B$3:$L$5634,11,0)</f>
        <v>#N/A</v>
      </c>
    </row>
    <row r="2571" spans="1:18" x14ac:dyDescent="0.3">
      <c r="A2571" s="1" t="s">
        <v>7493</v>
      </c>
      <c r="B2571" s="1" t="s">
        <v>7494</v>
      </c>
      <c r="C2571" s="1" t="s">
        <v>680</v>
      </c>
      <c r="D2571" s="1" t="s">
        <v>7495</v>
      </c>
      <c r="E2571" s="1">
        <f t="shared" si="40"/>
        <v>0</v>
      </c>
      <c r="F2571" s="1"/>
      <c r="G2571" s="1" t="s">
        <v>682</v>
      </c>
      <c r="H2571" s="1" t="s">
        <v>539</v>
      </c>
      <c r="I2571" s="2" t="e">
        <f>VLOOKUP($A2571,'[1]23500'!$B$3:$L$5634,1,0)</f>
        <v>#N/A</v>
      </c>
      <c r="J2571" s="2" t="e">
        <f>VLOOKUP($A2571,'[1]23500'!$B$3:$L$5634,2,0)</f>
        <v>#N/A</v>
      </c>
      <c r="K2571" s="2" t="e">
        <f>VLOOKUP($A2571,'[1]23500'!$B$3:$L$5634,3,0)</f>
        <v>#N/A</v>
      </c>
      <c r="L2571" s="2" t="e">
        <f>VLOOKUP($A2571,'[1]23500'!$B$3:$L$5634,4,0)</f>
        <v>#N/A</v>
      </c>
      <c r="M2571" s="2" t="e">
        <f>VLOOKUP($A2571,'[1]23500'!$B$3:$L$5634,5,0)</f>
        <v>#N/A</v>
      </c>
      <c r="N2571" s="2" t="e">
        <f>VLOOKUP($A2571,'[1]23500'!$B$3:$L$5634,6,0)</f>
        <v>#N/A</v>
      </c>
      <c r="O2571" s="2" t="e">
        <f>VLOOKUP($A2571,'[1]23500'!$B$3:$L$5634,7,0)</f>
        <v>#N/A</v>
      </c>
      <c r="P2571" s="2" t="e">
        <f>VLOOKUP($A2571,'[1]23500'!$B$3:$L$5634,8,0)</f>
        <v>#N/A</v>
      </c>
      <c r="Q2571" s="2" t="e">
        <f>VLOOKUP($A2571,'[1]23500'!$B$3:$L$5634,10,0)</f>
        <v>#N/A</v>
      </c>
      <c r="R2571" s="2" t="e">
        <f>VLOOKUP($A2571,'[1]23500'!$B$3:$L$5634,11,0)</f>
        <v>#N/A</v>
      </c>
    </row>
    <row r="2572" spans="1:18" x14ac:dyDescent="0.3">
      <c r="A2572" s="1" t="s">
        <v>7496</v>
      </c>
      <c r="B2572" s="1" t="s">
        <v>7497</v>
      </c>
      <c r="C2572" s="1" t="s">
        <v>680</v>
      </c>
      <c r="D2572" s="1" t="s">
        <v>7498</v>
      </c>
      <c r="E2572" s="1">
        <f t="shared" si="40"/>
        <v>0</v>
      </c>
      <c r="F2572" s="1"/>
      <c r="G2572" s="1" t="s">
        <v>682</v>
      </c>
      <c r="H2572" s="1" t="s">
        <v>539</v>
      </c>
      <c r="I2572" s="2" t="e">
        <f>VLOOKUP($A2572,'[1]23500'!$B$3:$L$5634,1,0)</f>
        <v>#N/A</v>
      </c>
      <c r="J2572" s="2" t="e">
        <f>VLOOKUP($A2572,'[1]23500'!$B$3:$L$5634,2,0)</f>
        <v>#N/A</v>
      </c>
      <c r="K2572" s="2" t="e">
        <f>VLOOKUP($A2572,'[1]23500'!$B$3:$L$5634,3,0)</f>
        <v>#N/A</v>
      </c>
      <c r="L2572" s="2" t="e">
        <f>VLOOKUP($A2572,'[1]23500'!$B$3:$L$5634,4,0)</f>
        <v>#N/A</v>
      </c>
      <c r="M2572" s="2" t="e">
        <f>VLOOKUP($A2572,'[1]23500'!$B$3:$L$5634,5,0)</f>
        <v>#N/A</v>
      </c>
      <c r="N2572" s="2" t="e">
        <f>VLOOKUP($A2572,'[1]23500'!$B$3:$L$5634,6,0)</f>
        <v>#N/A</v>
      </c>
      <c r="O2572" s="2" t="e">
        <f>VLOOKUP($A2572,'[1]23500'!$B$3:$L$5634,7,0)</f>
        <v>#N/A</v>
      </c>
      <c r="P2572" s="2" t="e">
        <f>VLOOKUP($A2572,'[1]23500'!$B$3:$L$5634,8,0)</f>
        <v>#N/A</v>
      </c>
      <c r="Q2572" s="2" t="e">
        <f>VLOOKUP($A2572,'[1]23500'!$B$3:$L$5634,10,0)</f>
        <v>#N/A</v>
      </c>
      <c r="R2572" s="2" t="e">
        <f>VLOOKUP($A2572,'[1]23500'!$B$3:$L$5634,11,0)</f>
        <v>#N/A</v>
      </c>
    </row>
    <row r="2573" spans="1:18" x14ac:dyDescent="0.3">
      <c r="A2573" s="1" t="s">
        <v>7499</v>
      </c>
      <c r="B2573" s="1" t="s">
        <v>7500</v>
      </c>
      <c r="C2573" s="1" t="s">
        <v>680</v>
      </c>
      <c r="D2573" s="1" t="s">
        <v>7501</v>
      </c>
      <c r="E2573" s="1">
        <f t="shared" si="40"/>
        <v>0</v>
      </c>
      <c r="F2573" s="1"/>
      <c r="G2573" s="1" t="s">
        <v>682</v>
      </c>
      <c r="H2573" s="1" t="s">
        <v>539</v>
      </c>
      <c r="I2573" s="2" t="e">
        <f>VLOOKUP($A2573,'[1]23500'!$B$3:$L$5634,1,0)</f>
        <v>#N/A</v>
      </c>
      <c r="J2573" s="2" t="e">
        <f>VLOOKUP($A2573,'[1]23500'!$B$3:$L$5634,2,0)</f>
        <v>#N/A</v>
      </c>
      <c r="K2573" s="2" t="e">
        <f>VLOOKUP($A2573,'[1]23500'!$B$3:$L$5634,3,0)</f>
        <v>#N/A</v>
      </c>
      <c r="L2573" s="2" t="e">
        <f>VLOOKUP($A2573,'[1]23500'!$B$3:$L$5634,4,0)</f>
        <v>#N/A</v>
      </c>
      <c r="M2573" s="2" t="e">
        <f>VLOOKUP($A2573,'[1]23500'!$B$3:$L$5634,5,0)</f>
        <v>#N/A</v>
      </c>
      <c r="N2573" s="2" t="e">
        <f>VLOOKUP($A2573,'[1]23500'!$B$3:$L$5634,6,0)</f>
        <v>#N/A</v>
      </c>
      <c r="O2573" s="2" t="e">
        <f>VLOOKUP($A2573,'[1]23500'!$B$3:$L$5634,7,0)</f>
        <v>#N/A</v>
      </c>
      <c r="P2573" s="2" t="e">
        <f>VLOOKUP($A2573,'[1]23500'!$B$3:$L$5634,8,0)</f>
        <v>#N/A</v>
      </c>
      <c r="Q2573" s="2" t="e">
        <f>VLOOKUP($A2573,'[1]23500'!$B$3:$L$5634,10,0)</f>
        <v>#N/A</v>
      </c>
      <c r="R2573" s="2" t="e">
        <f>VLOOKUP($A2573,'[1]23500'!$B$3:$L$5634,11,0)</f>
        <v>#N/A</v>
      </c>
    </row>
    <row r="2574" spans="1:18" x14ac:dyDescent="0.3">
      <c r="A2574" s="1" t="s">
        <v>7502</v>
      </c>
      <c r="B2574" s="1" t="s">
        <v>7503</v>
      </c>
      <c r="C2574" s="1" t="s">
        <v>680</v>
      </c>
      <c r="D2574" s="1" t="s">
        <v>7504</v>
      </c>
      <c r="E2574" s="1">
        <f t="shared" si="40"/>
        <v>0</v>
      </c>
      <c r="F2574" s="1"/>
      <c r="G2574" s="1" t="s">
        <v>682</v>
      </c>
      <c r="H2574" s="1" t="s">
        <v>539</v>
      </c>
      <c r="I2574" s="2" t="e">
        <f>VLOOKUP($A2574,'[1]23500'!$B$3:$L$5634,1,0)</f>
        <v>#N/A</v>
      </c>
      <c r="J2574" s="2" t="e">
        <f>VLOOKUP($A2574,'[1]23500'!$B$3:$L$5634,2,0)</f>
        <v>#N/A</v>
      </c>
      <c r="K2574" s="2" t="e">
        <f>VLOOKUP($A2574,'[1]23500'!$B$3:$L$5634,3,0)</f>
        <v>#N/A</v>
      </c>
      <c r="L2574" s="2" t="e">
        <f>VLOOKUP($A2574,'[1]23500'!$B$3:$L$5634,4,0)</f>
        <v>#N/A</v>
      </c>
      <c r="M2574" s="2" t="e">
        <f>VLOOKUP($A2574,'[1]23500'!$B$3:$L$5634,5,0)</f>
        <v>#N/A</v>
      </c>
      <c r="N2574" s="2" t="e">
        <f>VLOOKUP($A2574,'[1]23500'!$B$3:$L$5634,6,0)</f>
        <v>#N/A</v>
      </c>
      <c r="O2574" s="2" t="e">
        <f>VLOOKUP($A2574,'[1]23500'!$B$3:$L$5634,7,0)</f>
        <v>#N/A</v>
      </c>
      <c r="P2574" s="2" t="e">
        <f>VLOOKUP($A2574,'[1]23500'!$B$3:$L$5634,8,0)</f>
        <v>#N/A</v>
      </c>
      <c r="Q2574" s="2" t="e">
        <f>VLOOKUP($A2574,'[1]23500'!$B$3:$L$5634,10,0)</f>
        <v>#N/A</v>
      </c>
      <c r="R2574" s="2" t="e">
        <f>VLOOKUP($A2574,'[1]23500'!$B$3:$L$5634,11,0)</f>
        <v>#N/A</v>
      </c>
    </row>
    <row r="2575" spans="1:18" x14ac:dyDescent="0.3">
      <c r="A2575" s="1" t="s">
        <v>7505</v>
      </c>
      <c r="B2575" s="1" t="s">
        <v>7506</v>
      </c>
      <c r="C2575" s="1" t="s">
        <v>680</v>
      </c>
      <c r="D2575" s="1" t="s">
        <v>7507</v>
      </c>
      <c r="E2575" s="1">
        <f t="shared" si="40"/>
        <v>0</v>
      </c>
      <c r="F2575" s="1"/>
      <c r="G2575" s="1" t="s">
        <v>682</v>
      </c>
      <c r="H2575" s="1" t="s">
        <v>539</v>
      </c>
      <c r="I2575" s="2" t="e">
        <f>VLOOKUP($A2575,'[1]23500'!$B$3:$L$5634,1,0)</f>
        <v>#N/A</v>
      </c>
      <c r="J2575" s="2" t="e">
        <f>VLOOKUP($A2575,'[1]23500'!$B$3:$L$5634,2,0)</f>
        <v>#N/A</v>
      </c>
      <c r="K2575" s="2" t="e">
        <f>VLOOKUP($A2575,'[1]23500'!$B$3:$L$5634,3,0)</f>
        <v>#N/A</v>
      </c>
      <c r="L2575" s="2" t="e">
        <f>VLOOKUP($A2575,'[1]23500'!$B$3:$L$5634,4,0)</f>
        <v>#N/A</v>
      </c>
      <c r="M2575" s="2" t="e">
        <f>VLOOKUP($A2575,'[1]23500'!$B$3:$L$5634,5,0)</f>
        <v>#N/A</v>
      </c>
      <c r="N2575" s="2" t="e">
        <f>VLOOKUP($A2575,'[1]23500'!$B$3:$L$5634,6,0)</f>
        <v>#N/A</v>
      </c>
      <c r="O2575" s="2" t="e">
        <f>VLOOKUP($A2575,'[1]23500'!$B$3:$L$5634,7,0)</f>
        <v>#N/A</v>
      </c>
      <c r="P2575" s="2" t="e">
        <f>VLOOKUP($A2575,'[1]23500'!$B$3:$L$5634,8,0)</f>
        <v>#N/A</v>
      </c>
      <c r="Q2575" s="2" t="e">
        <f>VLOOKUP($A2575,'[1]23500'!$B$3:$L$5634,10,0)</f>
        <v>#N/A</v>
      </c>
      <c r="R2575" s="2" t="e">
        <f>VLOOKUP($A2575,'[1]23500'!$B$3:$L$5634,11,0)</f>
        <v>#N/A</v>
      </c>
    </row>
    <row r="2576" spans="1:18" x14ac:dyDescent="0.3">
      <c r="A2576" s="1" t="s">
        <v>7508</v>
      </c>
      <c r="B2576" s="1" t="s">
        <v>7509</v>
      </c>
      <c r="C2576" s="1" t="s">
        <v>680</v>
      </c>
      <c r="D2576" s="1" t="s">
        <v>7510</v>
      </c>
      <c r="E2576" s="1">
        <f t="shared" si="40"/>
        <v>0</v>
      </c>
      <c r="F2576" s="1"/>
      <c r="G2576" s="1" t="s">
        <v>682</v>
      </c>
      <c r="H2576" s="1" t="s">
        <v>539</v>
      </c>
      <c r="I2576" s="2" t="e">
        <f>VLOOKUP($A2576,'[1]23500'!$B$3:$L$5634,1,0)</f>
        <v>#N/A</v>
      </c>
      <c r="J2576" s="2" t="e">
        <f>VLOOKUP($A2576,'[1]23500'!$B$3:$L$5634,2,0)</f>
        <v>#N/A</v>
      </c>
      <c r="K2576" s="2" t="e">
        <f>VLOOKUP($A2576,'[1]23500'!$B$3:$L$5634,3,0)</f>
        <v>#N/A</v>
      </c>
      <c r="L2576" s="2" t="e">
        <f>VLOOKUP($A2576,'[1]23500'!$B$3:$L$5634,4,0)</f>
        <v>#N/A</v>
      </c>
      <c r="M2576" s="2" t="e">
        <f>VLOOKUP($A2576,'[1]23500'!$B$3:$L$5634,5,0)</f>
        <v>#N/A</v>
      </c>
      <c r="N2576" s="2" t="e">
        <f>VLOOKUP($A2576,'[1]23500'!$B$3:$L$5634,6,0)</f>
        <v>#N/A</v>
      </c>
      <c r="O2576" s="2" t="e">
        <f>VLOOKUP($A2576,'[1]23500'!$B$3:$L$5634,7,0)</f>
        <v>#N/A</v>
      </c>
      <c r="P2576" s="2" t="e">
        <f>VLOOKUP($A2576,'[1]23500'!$B$3:$L$5634,8,0)</f>
        <v>#N/A</v>
      </c>
      <c r="Q2576" s="2" t="e">
        <f>VLOOKUP($A2576,'[1]23500'!$B$3:$L$5634,10,0)</f>
        <v>#N/A</v>
      </c>
      <c r="R2576" s="2" t="e">
        <f>VLOOKUP($A2576,'[1]23500'!$B$3:$L$5634,11,0)</f>
        <v>#N/A</v>
      </c>
    </row>
    <row r="2577" spans="1:18" x14ac:dyDescent="0.3">
      <c r="A2577" s="1" t="s">
        <v>7511</v>
      </c>
      <c r="B2577" s="1" t="s">
        <v>7512</v>
      </c>
      <c r="C2577" s="1" t="s">
        <v>680</v>
      </c>
      <c r="D2577" s="1" t="s">
        <v>7513</v>
      </c>
      <c r="E2577" s="1">
        <f t="shared" si="40"/>
        <v>0</v>
      </c>
      <c r="F2577" s="1"/>
      <c r="G2577" s="1" t="s">
        <v>682</v>
      </c>
      <c r="H2577" s="1" t="s">
        <v>539</v>
      </c>
      <c r="I2577" s="2" t="e">
        <f>VLOOKUP($A2577,'[1]23500'!$B$3:$L$5634,1,0)</f>
        <v>#N/A</v>
      </c>
      <c r="J2577" s="2" t="e">
        <f>VLOOKUP($A2577,'[1]23500'!$B$3:$L$5634,2,0)</f>
        <v>#N/A</v>
      </c>
      <c r="K2577" s="2" t="e">
        <f>VLOOKUP($A2577,'[1]23500'!$B$3:$L$5634,3,0)</f>
        <v>#N/A</v>
      </c>
      <c r="L2577" s="2" t="e">
        <f>VLOOKUP($A2577,'[1]23500'!$B$3:$L$5634,4,0)</f>
        <v>#N/A</v>
      </c>
      <c r="M2577" s="2" t="e">
        <f>VLOOKUP($A2577,'[1]23500'!$B$3:$L$5634,5,0)</f>
        <v>#N/A</v>
      </c>
      <c r="N2577" s="2" t="e">
        <f>VLOOKUP($A2577,'[1]23500'!$B$3:$L$5634,6,0)</f>
        <v>#N/A</v>
      </c>
      <c r="O2577" s="2" t="e">
        <f>VLOOKUP($A2577,'[1]23500'!$B$3:$L$5634,7,0)</f>
        <v>#N/A</v>
      </c>
      <c r="P2577" s="2" t="e">
        <f>VLOOKUP($A2577,'[1]23500'!$B$3:$L$5634,8,0)</f>
        <v>#N/A</v>
      </c>
      <c r="Q2577" s="2" t="e">
        <f>VLOOKUP($A2577,'[1]23500'!$B$3:$L$5634,10,0)</f>
        <v>#N/A</v>
      </c>
      <c r="R2577" s="2" t="e">
        <f>VLOOKUP($A2577,'[1]23500'!$B$3:$L$5634,11,0)</f>
        <v>#N/A</v>
      </c>
    </row>
    <row r="2578" spans="1:18" x14ac:dyDescent="0.3">
      <c r="A2578" s="1" t="s">
        <v>7514</v>
      </c>
      <c r="B2578" s="1" t="s">
        <v>7515</v>
      </c>
      <c r="C2578" s="1" t="s">
        <v>680</v>
      </c>
      <c r="D2578" s="1" t="s">
        <v>7516</v>
      </c>
      <c r="E2578" s="1">
        <f t="shared" si="40"/>
        <v>0</v>
      </c>
      <c r="F2578" s="1"/>
      <c r="G2578" s="1" t="s">
        <v>682</v>
      </c>
      <c r="H2578" s="1" t="s">
        <v>539</v>
      </c>
      <c r="I2578" s="2" t="e">
        <f>VLOOKUP($A2578,'[1]23500'!$B$3:$L$5634,1,0)</f>
        <v>#N/A</v>
      </c>
      <c r="J2578" s="2" t="e">
        <f>VLOOKUP($A2578,'[1]23500'!$B$3:$L$5634,2,0)</f>
        <v>#N/A</v>
      </c>
      <c r="K2578" s="2" t="e">
        <f>VLOOKUP($A2578,'[1]23500'!$B$3:$L$5634,3,0)</f>
        <v>#N/A</v>
      </c>
      <c r="L2578" s="2" t="e">
        <f>VLOOKUP($A2578,'[1]23500'!$B$3:$L$5634,4,0)</f>
        <v>#N/A</v>
      </c>
      <c r="M2578" s="2" t="e">
        <f>VLOOKUP($A2578,'[1]23500'!$B$3:$L$5634,5,0)</f>
        <v>#N/A</v>
      </c>
      <c r="N2578" s="2" t="e">
        <f>VLOOKUP($A2578,'[1]23500'!$B$3:$L$5634,6,0)</f>
        <v>#N/A</v>
      </c>
      <c r="O2578" s="2" t="e">
        <f>VLOOKUP($A2578,'[1]23500'!$B$3:$L$5634,7,0)</f>
        <v>#N/A</v>
      </c>
      <c r="P2578" s="2" t="e">
        <f>VLOOKUP($A2578,'[1]23500'!$B$3:$L$5634,8,0)</f>
        <v>#N/A</v>
      </c>
      <c r="Q2578" s="2" t="e">
        <f>VLOOKUP($A2578,'[1]23500'!$B$3:$L$5634,10,0)</f>
        <v>#N/A</v>
      </c>
      <c r="R2578" s="2" t="e">
        <f>VLOOKUP($A2578,'[1]23500'!$B$3:$L$5634,11,0)</f>
        <v>#N/A</v>
      </c>
    </row>
    <row r="2579" spans="1:18" x14ac:dyDescent="0.3">
      <c r="A2579" s="1" t="s">
        <v>7517</v>
      </c>
      <c r="B2579" s="1" t="s">
        <v>7518</v>
      </c>
      <c r="C2579" s="1" t="s">
        <v>7</v>
      </c>
      <c r="D2579" s="1" t="s">
        <v>7519</v>
      </c>
      <c r="E2579" s="1">
        <f t="shared" si="40"/>
        <v>0</v>
      </c>
      <c r="F2579" s="1"/>
      <c r="G2579" s="1" t="s">
        <v>21</v>
      </c>
      <c r="H2579" s="1" t="s">
        <v>54</v>
      </c>
      <c r="I2579" s="2" t="e">
        <f>VLOOKUP($A2579,'[1]23500'!$B$3:$L$5634,1,0)</f>
        <v>#N/A</v>
      </c>
      <c r="J2579" s="2" t="e">
        <f>VLOOKUP($A2579,'[1]23500'!$B$3:$L$5634,2,0)</f>
        <v>#N/A</v>
      </c>
      <c r="K2579" s="2" t="e">
        <f>VLOOKUP($A2579,'[1]23500'!$B$3:$L$5634,3,0)</f>
        <v>#N/A</v>
      </c>
      <c r="L2579" s="2" t="e">
        <f>VLOOKUP($A2579,'[1]23500'!$B$3:$L$5634,4,0)</f>
        <v>#N/A</v>
      </c>
      <c r="M2579" s="2" t="e">
        <f>VLOOKUP($A2579,'[1]23500'!$B$3:$L$5634,5,0)</f>
        <v>#N/A</v>
      </c>
      <c r="N2579" s="2" t="e">
        <f>VLOOKUP($A2579,'[1]23500'!$B$3:$L$5634,6,0)</f>
        <v>#N/A</v>
      </c>
      <c r="O2579" s="2" t="e">
        <f>VLOOKUP($A2579,'[1]23500'!$B$3:$L$5634,7,0)</f>
        <v>#N/A</v>
      </c>
      <c r="P2579" s="2" t="e">
        <f>VLOOKUP($A2579,'[1]23500'!$B$3:$L$5634,8,0)</f>
        <v>#N/A</v>
      </c>
      <c r="Q2579" s="2" t="e">
        <f>VLOOKUP($A2579,'[1]23500'!$B$3:$L$5634,10,0)</f>
        <v>#N/A</v>
      </c>
      <c r="R2579" s="2" t="e">
        <f>VLOOKUP($A2579,'[1]23500'!$B$3:$L$5634,11,0)</f>
        <v>#N/A</v>
      </c>
    </row>
    <row r="2580" spans="1:18" x14ac:dyDescent="0.3">
      <c r="A2580" s="1" t="s">
        <v>7520</v>
      </c>
      <c r="B2580" s="1" t="s">
        <v>7521</v>
      </c>
      <c r="C2580" s="1" t="s">
        <v>7</v>
      </c>
      <c r="D2580" s="1" t="s">
        <v>7522</v>
      </c>
      <c r="E2580" s="1">
        <f t="shared" si="40"/>
        <v>0</v>
      </c>
      <c r="F2580" s="1"/>
      <c r="G2580" s="1" t="s">
        <v>7523</v>
      </c>
      <c r="H2580" s="1" t="s">
        <v>54</v>
      </c>
      <c r="I2580" s="2" t="str">
        <f>VLOOKUP($A2580,'[1]23500'!$B$3:$L$5634,1,0)</f>
        <v>SP-08100KN0</v>
      </c>
      <c r="J2580" s="2" t="str">
        <f>VLOOKUP($A2580,'[1]23500'!$B$3:$L$5634,2,0)</f>
        <v>SP WĄŻ OSŁONOWY 8 mm CZARNY</v>
      </c>
      <c r="K2580" s="2" t="str">
        <f>VLOOKUP($A2580,'[1]23500'!$B$3:$L$5634,3,0)</f>
        <v>metr</v>
      </c>
      <c r="L2580" s="2" t="str">
        <f>VLOOKUP($A2580,'[1]23500'!$B$3:$L$5634,4,0)</f>
        <v>3916200000</v>
      </c>
      <c r="M2580" s="2" t="str">
        <f>VLOOKUP($A2580,'[1]23500'!$B$3:$L$5634,5,0)</f>
        <v>5906775916780</v>
      </c>
      <c r="N2580" s="2">
        <f>VLOOKUP($A2580,'[1]23500'!$B$3:$L$5634,6,0)</f>
        <v>4.2999999999999997E-2</v>
      </c>
      <c r="O2580" s="2" t="str">
        <f>VLOOKUP($A2580,'[1]23500'!$B$3:$L$5634,7,0)</f>
        <v>Kg</v>
      </c>
      <c r="P2580" s="2">
        <f>VLOOKUP($A2580,'[1]23500'!$B$3:$L$5634,8,0)</f>
        <v>5.0999999999999997E-2</v>
      </c>
      <c r="Q2580" s="2" t="str">
        <f>VLOOKUP($A2580,'[1]23500'!$B$3:$L$5634,10,0)</f>
        <v>Węże Osłonowe</v>
      </c>
      <c r="R2580" s="2" t="str">
        <f>VLOOKUP($A2580,'[1]23500'!$B$3:$L$5634,11,0)</f>
        <v>8005</v>
      </c>
    </row>
    <row r="2581" spans="1:18" x14ac:dyDescent="0.3">
      <c r="A2581" s="1" t="s">
        <v>7524</v>
      </c>
      <c r="B2581" s="1" t="s">
        <v>7525</v>
      </c>
      <c r="C2581" s="1" t="s">
        <v>7</v>
      </c>
      <c r="D2581" s="1" t="s">
        <v>7526</v>
      </c>
      <c r="E2581" s="1">
        <f t="shared" si="40"/>
        <v>0</v>
      </c>
      <c r="F2581" s="1"/>
      <c r="G2581" s="1" t="s">
        <v>7523</v>
      </c>
      <c r="H2581" s="1" t="s">
        <v>54</v>
      </c>
      <c r="I2581" s="2" t="str">
        <f>VLOOKUP($A2581,'[1]23500'!$B$3:$L$5634,1,0)</f>
        <v>SP-08100KN8</v>
      </c>
      <c r="J2581" s="2" t="str">
        <f>VLOOKUP($A2581,'[1]23500'!$B$3:$L$5634,2,0)</f>
        <v>SP WĄŻ OSŁONOWY 8 mm SZARY</v>
      </c>
      <c r="K2581" s="2" t="str">
        <f>VLOOKUP($A2581,'[1]23500'!$B$3:$L$5634,3,0)</f>
        <v>metr</v>
      </c>
      <c r="L2581" s="2" t="str">
        <f>VLOOKUP($A2581,'[1]23500'!$B$3:$L$5634,4,0)</f>
        <v>3916200000</v>
      </c>
      <c r="M2581" s="2" t="str">
        <f>VLOOKUP($A2581,'[1]23500'!$B$3:$L$5634,5,0)</f>
        <v>7330417050163</v>
      </c>
      <c r="N2581" s="2">
        <f>VLOOKUP($A2581,'[1]23500'!$B$3:$L$5634,6,0)</f>
        <v>4.2999999999999997E-2</v>
      </c>
      <c r="O2581" s="2" t="str">
        <f>VLOOKUP($A2581,'[1]23500'!$B$3:$L$5634,7,0)</f>
        <v>Kg</v>
      </c>
      <c r="P2581" s="2">
        <f>VLOOKUP($A2581,'[1]23500'!$B$3:$L$5634,8,0)</f>
        <v>5.0999999999999997E-2</v>
      </c>
      <c r="Q2581" s="2" t="str">
        <f>VLOOKUP($A2581,'[1]23500'!$B$3:$L$5634,10,0)</f>
        <v>Węże Osłonowe</v>
      </c>
      <c r="R2581" s="2" t="str">
        <f>VLOOKUP($A2581,'[1]23500'!$B$3:$L$5634,11,0)</f>
        <v>8005</v>
      </c>
    </row>
    <row r="2582" spans="1:18" x14ac:dyDescent="0.3">
      <c r="A2582" s="1" t="s">
        <v>7527</v>
      </c>
      <c r="B2582" s="1" t="s">
        <v>7528</v>
      </c>
      <c r="C2582" s="1" t="s">
        <v>7</v>
      </c>
      <c r="D2582" s="1" t="s">
        <v>7529</v>
      </c>
      <c r="E2582" s="1">
        <f t="shared" si="40"/>
        <v>0</v>
      </c>
      <c r="F2582" s="1"/>
      <c r="G2582" s="1" t="s">
        <v>7523</v>
      </c>
      <c r="H2582" s="1" t="s">
        <v>54</v>
      </c>
      <c r="I2582" s="2" t="str">
        <f>VLOOKUP($A2582,'[1]23500'!$B$3:$L$5634,1,0)</f>
        <v>SP-10100KN0</v>
      </c>
      <c r="J2582" s="2" t="str">
        <f>VLOOKUP($A2582,'[1]23500'!$B$3:$L$5634,2,0)</f>
        <v>SP WĄŻ OSŁONOWY 10 mm CZARNY</v>
      </c>
      <c r="K2582" s="2" t="str">
        <f>VLOOKUP($A2582,'[1]23500'!$B$3:$L$5634,3,0)</f>
        <v>metr</v>
      </c>
      <c r="L2582" s="2" t="str">
        <f>VLOOKUP($A2582,'[1]23500'!$B$3:$L$5634,4,0)</f>
        <v>3916200000</v>
      </c>
      <c r="M2582" s="2" t="str">
        <f>VLOOKUP($A2582,'[1]23500'!$B$3:$L$5634,5,0)</f>
        <v>5905933206695</v>
      </c>
      <c r="N2582" s="2">
        <f>VLOOKUP($A2582,'[1]23500'!$B$3:$L$5634,6,0)</f>
        <v>5.0999999999999997E-2</v>
      </c>
      <c r="O2582" s="2" t="str">
        <f>VLOOKUP($A2582,'[1]23500'!$B$3:$L$5634,7,0)</f>
        <v>Kg</v>
      </c>
      <c r="P2582" s="2">
        <f>VLOOKUP($A2582,'[1]23500'!$B$3:$L$5634,8,0)</f>
        <v>5.8999999999999997E-2</v>
      </c>
      <c r="Q2582" s="2" t="str">
        <f>VLOOKUP($A2582,'[1]23500'!$B$3:$L$5634,10,0)</f>
        <v>Węże Osłonowe</v>
      </c>
      <c r="R2582" s="2" t="str">
        <f>VLOOKUP($A2582,'[1]23500'!$B$3:$L$5634,11,0)</f>
        <v>8005</v>
      </c>
    </row>
    <row r="2583" spans="1:18" x14ac:dyDescent="0.3">
      <c r="A2583" s="1" t="s">
        <v>7530</v>
      </c>
      <c r="B2583" s="1" t="s">
        <v>7531</v>
      </c>
      <c r="C2583" s="1" t="s">
        <v>7</v>
      </c>
      <c r="D2583" s="1" t="s">
        <v>7532</v>
      </c>
      <c r="E2583" s="1">
        <f t="shared" si="40"/>
        <v>0</v>
      </c>
      <c r="F2583" s="1"/>
      <c r="G2583" s="1" t="s">
        <v>7523</v>
      </c>
      <c r="H2583" s="1" t="s">
        <v>54</v>
      </c>
      <c r="I2583" s="2" t="str">
        <f>VLOOKUP($A2583,'[1]23500'!$B$3:$L$5634,1,0)</f>
        <v>SP-10100KN8</v>
      </c>
      <c r="J2583" s="2" t="str">
        <f>VLOOKUP($A2583,'[1]23500'!$B$3:$L$5634,2,0)</f>
        <v>SP WĄŻ OSŁONOWY 10 mm SZARY</v>
      </c>
      <c r="K2583" s="2" t="str">
        <f>VLOOKUP($A2583,'[1]23500'!$B$3:$L$5634,3,0)</f>
        <v>metr</v>
      </c>
      <c r="L2583" s="2" t="str">
        <f>VLOOKUP($A2583,'[1]23500'!$B$3:$L$5634,4,0)</f>
        <v>3916200000</v>
      </c>
      <c r="M2583" s="2" t="str">
        <f>VLOOKUP($A2583,'[1]23500'!$B$3:$L$5634,5,0)</f>
        <v>5905933206688</v>
      </c>
      <c r="N2583" s="2">
        <f>VLOOKUP($A2583,'[1]23500'!$B$3:$L$5634,6,0)</f>
        <v>0.08</v>
      </c>
      <c r="O2583" s="2" t="str">
        <f>VLOOKUP($A2583,'[1]23500'!$B$3:$L$5634,7,0)</f>
        <v>Kg</v>
      </c>
      <c r="P2583" s="2">
        <f>VLOOKUP($A2583,'[1]23500'!$B$3:$L$5634,8,0)</f>
        <v>0.09</v>
      </c>
      <c r="Q2583" s="2" t="str">
        <f>VLOOKUP($A2583,'[1]23500'!$B$3:$L$5634,10,0)</f>
        <v>Węże Osłonowe</v>
      </c>
      <c r="R2583" s="2" t="str">
        <f>VLOOKUP($A2583,'[1]23500'!$B$3:$L$5634,11,0)</f>
        <v>8005</v>
      </c>
    </row>
    <row r="2584" spans="1:18" x14ac:dyDescent="0.3">
      <c r="A2584" s="1" t="s">
        <v>7533</v>
      </c>
      <c r="B2584" s="1" t="s">
        <v>7534</v>
      </c>
      <c r="C2584" s="1" t="s">
        <v>7</v>
      </c>
      <c r="D2584" s="1" t="s">
        <v>7535</v>
      </c>
      <c r="E2584" s="1">
        <f t="shared" si="40"/>
        <v>0</v>
      </c>
      <c r="F2584" s="1"/>
      <c r="G2584" s="1" t="s">
        <v>7523</v>
      </c>
      <c r="H2584" s="1" t="s">
        <v>54</v>
      </c>
      <c r="I2584" s="2" t="str">
        <f>VLOOKUP($A2584,'[1]23500'!$B$3:$L$5634,1,0)</f>
        <v>SP-15100KN0</v>
      </c>
      <c r="J2584" s="2" t="str">
        <f>VLOOKUP($A2584,'[1]23500'!$B$3:$L$5634,2,0)</f>
        <v>SP WĄŻ OSŁONOWY 15 mm CZARNY</v>
      </c>
      <c r="K2584" s="2" t="str">
        <f>VLOOKUP($A2584,'[1]23500'!$B$3:$L$5634,3,0)</f>
        <v>metr</v>
      </c>
      <c r="L2584" s="2" t="str">
        <f>VLOOKUP($A2584,'[1]23500'!$B$3:$L$5634,4,0)</f>
        <v>3916200000</v>
      </c>
      <c r="M2584" s="2" t="str">
        <f>VLOOKUP($A2584,'[1]23500'!$B$3:$L$5634,5,0)</f>
        <v>5905933206602</v>
      </c>
      <c r="N2584" s="2">
        <f>VLOOKUP($A2584,'[1]23500'!$B$3:$L$5634,6,0)</f>
        <v>9.9000000000000005E-2</v>
      </c>
      <c r="O2584" s="2" t="str">
        <f>VLOOKUP($A2584,'[1]23500'!$B$3:$L$5634,7,0)</f>
        <v>Kg</v>
      </c>
      <c r="P2584" s="2">
        <f>VLOOKUP($A2584,'[1]23500'!$B$3:$L$5634,8,0)</f>
        <v>0.111</v>
      </c>
      <c r="Q2584" s="2" t="str">
        <f>VLOOKUP($A2584,'[1]23500'!$B$3:$L$5634,10,0)</f>
        <v>Węże Osłonowe</v>
      </c>
      <c r="R2584" s="2" t="str">
        <f>VLOOKUP($A2584,'[1]23500'!$B$3:$L$5634,11,0)</f>
        <v>8005</v>
      </c>
    </row>
    <row r="2585" spans="1:18" x14ac:dyDescent="0.3">
      <c r="A2585" s="1" t="s">
        <v>7536</v>
      </c>
      <c r="B2585" s="1" t="s">
        <v>7537</v>
      </c>
      <c r="C2585" s="1" t="s">
        <v>7</v>
      </c>
      <c r="D2585" s="1" t="s">
        <v>7538</v>
      </c>
      <c r="E2585" s="1">
        <f t="shared" si="40"/>
        <v>0</v>
      </c>
      <c r="F2585" s="1"/>
      <c r="G2585" s="1" t="s">
        <v>7523</v>
      </c>
      <c r="H2585" s="1" t="s">
        <v>54</v>
      </c>
      <c r="I2585" s="2" t="str">
        <f>VLOOKUP($A2585,'[1]23500'!$B$3:$L$5634,1,0)</f>
        <v>SP-15100KN8</v>
      </c>
      <c r="J2585" s="2" t="str">
        <f>VLOOKUP($A2585,'[1]23500'!$B$3:$L$5634,2,0)</f>
        <v>SP WĄŻ OSŁONOWY 15 mm SZARY</v>
      </c>
      <c r="K2585" s="2" t="str">
        <f>VLOOKUP($A2585,'[1]23500'!$B$3:$L$5634,3,0)</f>
        <v>metr</v>
      </c>
      <c r="L2585" s="2" t="str">
        <f>VLOOKUP($A2585,'[1]23500'!$B$3:$L$5634,4,0)</f>
        <v>3916200000</v>
      </c>
      <c r="M2585" s="2" t="str">
        <f>VLOOKUP($A2585,'[1]23500'!$B$3:$L$5634,5,0)</f>
        <v>5905933206596</v>
      </c>
      <c r="N2585" s="2">
        <f>VLOOKUP($A2585,'[1]23500'!$B$3:$L$5634,6,0)</f>
        <v>9.9000000000000005E-2</v>
      </c>
      <c r="O2585" s="2" t="str">
        <f>VLOOKUP($A2585,'[1]23500'!$B$3:$L$5634,7,0)</f>
        <v>Kg</v>
      </c>
      <c r="P2585" s="2">
        <f>VLOOKUP($A2585,'[1]23500'!$B$3:$L$5634,8,0)</f>
        <v>0.111</v>
      </c>
      <c r="Q2585" s="2" t="str">
        <f>VLOOKUP($A2585,'[1]23500'!$B$3:$L$5634,10,0)</f>
        <v>Węże Osłonowe</v>
      </c>
      <c r="R2585" s="2" t="str">
        <f>VLOOKUP($A2585,'[1]23500'!$B$3:$L$5634,11,0)</f>
        <v>8005</v>
      </c>
    </row>
    <row r="2586" spans="1:18" x14ac:dyDescent="0.3">
      <c r="A2586" s="7" t="s">
        <v>7539</v>
      </c>
      <c r="B2586" s="7" t="s">
        <v>7540</v>
      </c>
      <c r="C2586" s="7" t="s">
        <v>7541</v>
      </c>
      <c r="D2586" s="7" t="s">
        <v>7542</v>
      </c>
      <c r="E2586" s="7">
        <f t="shared" si="40"/>
        <v>117.30833333333335</v>
      </c>
      <c r="F2586" s="7">
        <v>140.77000000000001</v>
      </c>
      <c r="G2586" s="7" t="s">
        <v>538</v>
      </c>
      <c r="H2586" s="7" t="s">
        <v>539</v>
      </c>
      <c r="I2586" s="2" t="str">
        <f>VLOOKUP($A2586,'[1]23500'!$B$3:$L$5634,1,0)</f>
        <v>SP1W-S611-20</v>
      </c>
      <c r="J2586" s="2" t="str">
        <f>VLOOKUP($A2586,'[1]23500'!$B$3:$L$5634,2,0)</f>
        <v>TAŚMA BARWIĄCA DO SP-1 CZARNA  (200 m.)</v>
      </c>
      <c r="K2586" s="2" t="str">
        <f>VLOOKUP($A2586,'[1]23500'!$B$3:$L$5634,3,0)</f>
        <v>rolka</v>
      </c>
      <c r="L2586" s="2" t="str">
        <f>VLOOKUP($A2586,'[1]23500'!$B$3:$L$5634,4,0)</f>
        <v>9612101000</v>
      </c>
      <c r="M2586" s="2" t="str">
        <f>VLOOKUP($A2586,'[1]23500'!$B$3:$L$5634,5,0)</f>
        <v>7330417059883</v>
      </c>
      <c r="N2586" s="2">
        <f>VLOOKUP($A2586,'[1]23500'!$B$3:$L$5634,6,0)</f>
        <v>4.5999999999999999E-2</v>
      </c>
      <c r="O2586" s="2" t="str">
        <f>VLOOKUP($A2586,'[1]23500'!$B$3:$L$5634,7,0)</f>
        <v>Kg</v>
      </c>
      <c r="P2586" s="2">
        <f>VLOOKUP($A2586,'[1]23500'!$B$3:$L$5634,8,0)</f>
        <v>4.7E-2</v>
      </c>
      <c r="Q2586" s="2" t="str">
        <f>VLOOKUP($A2586,'[1]23500'!$B$3:$L$5634,10,0)</f>
        <v>Akcesoria do maszyn</v>
      </c>
      <c r="R2586" s="2" t="str">
        <f>VLOOKUP($A2586,'[1]23500'!$B$3:$L$5634,11,0)</f>
        <v>9002</v>
      </c>
    </row>
    <row r="2587" spans="1:18" x14ac:dyDescent="0.3">
      <c r="A2587" s="7" t="s">
        <v>7543</v>
      </c>
      <c r="B2587" s="7" t="s">
        <v>7544</v>
      </c>
      <c r="C2587" s="7" t="s">
        <v>7541</v>
      </c>
      <c r="D2587" s="7" t="s">
        <v>7545</v>
      </c>
      <c r="E2587" s="7">
        <f t="shared" si="40"/>
        <v>117.30833333333335</v>
      </c>
      <c r="F2587" s="7">
        <v>140.77000000000001</v>
      </c>
      <c r="G2587" s="7" t="s">
        <v>538</v>
      </c>
      <c r="H2587" s="7" t="s">
        <v>539</v>
      </c>
      <c r="I2587" s="2" t="str">
        <f>VLOOKUP($A2587,'[1]23500'!$B$3:$L$5634,1,0)</f>
        <v>SP1W-S619-20</v>
      </c>
      <c r="J2587" s="2" t="str">
        <f>VLOOKUP($A2587,'[1]23500'!$B$3:$L$5634,2,0)</f>
        <v>TAŚMA BARWIĄCA DO SP-1 CZARNA  (200 m.)</v>
      </c>
      <c r="K2587" s="2" t="str">
        <f>VLOOKUP($A2587,'[1]23500'!$B$3:$L$5634,3,0)</f>
        <v>rolka</v>
      </c>
      <c r="L2587" s="2" t="str">
        <f>VLOOKUP($A2587,'[1]23500'!$B$3:$L$5634,4,0)</f>
        <v>9612101000</v>
      </c>
      <c r="M2587" s="2" t="str">
        <f>VLOOKUP($A2587,'[1]23500'!$B$3:$L$5634,5,0)</f>
        <v>7330417059852</v>
      </c>
      <c r="N2587" s="2">
        <f>VLOOKUP($A2587,'[1]23500'!$B$3:$L$5634,6,0)</f>
        <v>5.3999999999999999E-2</v>
      </c>
      <c r="O2587" s="2" t="str">
        <f>VLOOKUP($A2587,'[1]23500'!$B$3:$L$5634,7,0)</f>
        <v>Kg</v>
      </c>
      <c r="P2587" s="2">
        <f>VLOOKUP($A2587,'[1]23500'!$B$3:$L$5634,8,0)</f>
        <v>5.6000000000000001E-2</v>
      </c>
      <c r="Q2587" s="2" t="str">
        <f>VLOOKUP($A2587,'[1]23500'!$B$3:$L$5634,10,0)</f>
        <v>Akcesoria do maszyn</v>
      </c>
      <c r="R2587" s="2" t="str">
        <f>VLOOKUP($A2587,'[1]23500'!$B$3:$L$5634,11,0)</f>
        <v>9002</v>
      </c>
    </row>
    <row r="2588" spans="1:18" x14ac:dyDescent="0.3">
      <c r="A2588" s="7" t="s">
        <v>7546</v>
      </c>
      <c r="B2588" s="7" t="s">
        <v>7547</v>
      </c>
      <c r="C2588" s="7" t="s">
        <v>6940</v>
      </c>
      <c r="D2588" s="7" t="s">
        <v>7548</v>
      </c>
      <c r="E2588" s="7">
        <f t="shared" si="40"/>
        <v>117.30833333333335</v>
      </c>
      <c r="F2588" s="7">
        <v>140.77000000000001</v>
      </c>
      <c r="G2588" s="7" t="s">
        <v>538</v>
      </c>
      <c r="H2588" s="7" t="s">
        <v>539</v>
      </c>
      <c r="I2588" s="2" t="str">
        <f>VLOOKUP($A2588,'[1]23500'!$B$3:$L$5634,1,0)</f>
        <v>SP1W-S629-20</v>
      </c>
      <c r="J2588" s="2" t="str">
        <f>VLOOKUP($A2588,'[1]23500'!$B$3:$L$5634,2,0)</f>
        <v>TAŚMA BARWIĄCA DO SP-1 BIAŁA  (100 m.)</v>
      </c>
      <c r="K2588" s="2" t="str">
        <f>VLOOKUP($A2588,'[1]23500'!$B$3:$L$5634,3,0)</f>
        <v>rolka</v>
      </c>
      <c r="L2588" s="2" t="str">
        <f>VLOOKUP($A2588,'[1]23500'!$B$3:$L$5634,4,0)</f>
        <v>9612101000</v>
      </c>
      <c r="M2588" s="2" t="str">
        <f>VLOOKUP($A2588,'[1]23500'!$B$3:$L$5634,5,0)</f>
        <v>5906775916766</v>
      </c>
      <c r="N2588" s="2">
        <f>VLOOKUP($A2588,'[1]23500'!$B$3:$L$5634,6,0)</f>
        <v>0</v>
      </c>
      <c r="O2588" s="2">
        <f>VLOOKUP($A2588,'[1]23500'!$B$3:$L$5634,7,0)</f>
        <v>0</v>
      </c>
      <c r="P2588" s="2">
        <f>VLOOKUP($A2588,'[1]23500'!$B$3:$L$5634,8,0)</f>
        <v>0</v>
      </c>
      <c r="Q2588" s="2" t="str">
        <f>VLOOKUP($A2588,'[1]23500'!$B$3:$L$5634,10,0)</f>
        <v>Akcesoria do maszyn</v>
      </c>
      <c r="R2588" s="2" t="str">
        <f>VLOOKUP($A2588,'[1]23500'!$B$3:$L$5634,11,0)</f>
        <v>9002</v>
      </c>
    </row>
    <row r="2589" spans="1:18" x14ac:dyDescent="0.3">
      <c r="A2589" s="1" t="s">
        <v>7549</v>
      </c>
      <c r="B2589" s="1" t="s">
        <v>7550</v>
      </c>
      <c r="C2589" s="1" t="s">
        <v>7</v>
      </c>
      <c r="D2589" s="1" t="s">
        <v>7551</v>
      </c>
      <c r="E2589" s="1">
        <f t="shared" si="40"/>
        <v>0</v>
      </c>
      <c r="F2589" s="1"/>
      <c r="G2589" s="1" t="s">
        <v>7523</v>
      </c>
      <c r="H2589" s="1" t="s">
        <v>54</v>
      </c>
      <c r="I2589" s="2" t="str">
        <f>VLOOKUP($A2589,'[1]23500'!$B$3:$L$5634,1,0)</f>
        <v>SP-20100KN0</v>
      </c>
      <c r="J2589" s="2" t="str">
        <f>VLOOKUP($A2589,'[1]23500'!$B$3:$L$5634,2,0)</f>
        <v>SP WĄŻ OSŁONOWY 20 mm CZARNY</v>
      </c>
      <c r="K2589" s="2" t="str">
        <f>VLOOKUP($A2589,'[1]23500'!$B$3:$L$5634,3,0)</f>
        <v>metr</v>
      </c>
      <c r="L2589" s="2" t="str">
        <f>VLOOKUP($A2589,'[1]23500'!$B$3:$L$5634,4,0)</f>
        <v>3916200000</v>
      </c>
      <c r="M2589" s="2" t="str">
        <f>VLOOKUP($A2589,'[1]23500'!$B$3:$L$5634,5,0)</f>
        <v>5905933206633</v>
      </c>
      <c r="N2589" s="2">
        <f>VLOOKUP($A2589,'[1]23500'!$B$3:$L$5634,6,0)</f>
        <v>0.161</v>
      </c>
      <c r="O2589" s="2" t="str">
        <f>VLOOKUP($A2589,'[1]23500'!$B$3:$L$5634,7,0)</f>
        <v>Kg</v>
      </c>
      <c r="P2589" s="2">
        <f>VLOOKUP($A2589,'[1]23500'!$B$3:$L$5634,8,0)</f>
        <v>0.17699999999999999</v>
      </c>
      <c r="Q2589" s="2" t="str">
        <f>VLOOKUP($A2589,'[1]23500'!$B$3:$L$5634,10,0)</f>
        <v>Węże Osłonowe</v>
      </c>
      <c r="R2589" s="2" t="str">
        <f>VLOOKUP($A2589,'[1]23500'!$B$3:$L$5634,11,0)</f>
        <v>8005</v>
      </c>
    </row>
    <row r="2590" spans="1:18" x14ac:dyDescent="0.3">
      <c r="A2590" s="1" t="s">
        <v>7552</v>
      </c>
      <c r="B2590" s="1" t="s">
        <v>7553</v>
      </c>
      <c r="C2590" s="1" t="s">
        <v>7</v>
      </c>
      <c r="D2590" s="1" t="s">
        <v>7554</v>
      </c>
      <c r="E2590" s="1">
        <f t="shared" si="40"/>
        <v>0</v>
      </c>
      <c r="F2590" s="1"/>
      <c r="G2590" s="1" t="s">
        <v>7523</v>
      </c>
      <c r="H2590" s="1" t="s">
        <v>54</v>
      </c>
      <c r="I2590" s="2" t="str">
        <f>VLOOKUP($A2590,'[1]23500'!$B$3:$L$5634,1,0)</f>
        <v>SP-20100KN8</v>
      </c>
      <c r="J2590" s="2" t="str">
        <f>VLOOKUP($A2590,'[1]23500'!$B$3:$L$5634,2,0)</f>
        <v>SP WĄŻ OSŁONOWY 20 mm SZARY</v>
      </c>
      <c r="K2590" s="2" t="str">
        <f>VLOOKUP($A2590,'[1]23500'!$B$3:$L$5634,3,0)</f>
        <v>metr</v>
      </c>
      <c r="L2590" s="2" t="str">
        <f>VLOOKUP($A2590,'[1]23500'!$B$3:$L$5634,4,0)</f>
        <v>3916200000</v>
      </c>
      <c r="M2590" s="2" t="str">
        <f>VLOOKUP($A2590,'[1]23500'!$B$3:$L$5634,5,0)</f>
        <v>5905933206626</v>
      </c>
      <c r="N2590" s="2">
        <f>VLOOKUP($A2590,'[1]23500'!$B$3:$L$5634,6,0)</f>
        <v>0.161</v>
      </c>
      <c r="O2590" s="2" t="str">
        <f>VLOOKUP($A2590,'[1]23500'!$B$3:$L$5634,7,0)</f>
        <v>Kg</v>
      </c>
      <c r="P2590" s="2">
        <f>VLOOKUP($A2590,'[1]23500'!$B$3:$L$5634,8,0)</f>
        <v>0.17699999999999999</v>
      </c>
      <c r="Q2590" s="2" t="str">
        <f>VLOOKUP($A2590,'[1]23500'!$B$3:$L$5634,10,0)</f>
        <v>Węże Osłonowe</v>
      </c>
      <c r="R2590" s="2" t="str">
        <f>VLOOKUP($A2590,'[1]23500'!$B$3:$L$5634,11,0)</f>
        <v>8005</v>
      </c>
    </row>
    <row r="2591" spans="1:18" x14ac:dyDescent="0.3">
      <c r="A2591" s="1" t="s">
        <v>7555</v>
      </c>
      <c r="B2591" s="1" t="s">
        <v>7556</v>
      </c>
      <c r="C2591" s="1" t="s">
        <v>7</v>
      </c>
      <c r="D2591" s="1" t="s">
        <v>7557</v>
      </c>
      <c r="E2591" s="1">
        <f t="shared" si="40"/>
        <v>0</v>
      </c>
      <c r="F2591" s="1"/>
      <c r="G2591" s="1" t="s">
        <v>7523</v>
      </c>
      <c r="H2591" s="1" t="s">
        <v>54</v>
      </c>
      <c r="I2591" s="2" t="str">
        <f>VLOOKUP($A2591,'[1]23500'!$B$3:$L$5634,1,0)</f>
        <v>SP-25100KN0</v>
      </c>
      <c r="J2591" s="2" t="str">
        <f>VLOOKUP($A2591,'[1]23500'!$B$3:$L$5634,2,0)</f>
        <v>SP WĄŻ OSŁONOWY 25 mm CZARNY</v>
      </c>
      <c r="K2591" s="2" t="str">
        <f>VLOOKUP($A2591,'[1]23500'!$B$3:$L$5634,3,0)</f>
        <v>metr</v>
      </c>
      <c r="L2591" s="2" t="str">
        <f>VLOOKUP($A2591,'[1]23500'!$B$3:$L$5634,4,0)</f>
        <v>3916200000</v>
      </c>
      <c r="M2591" s="2" t="str">
        <f>VLOOKUP($A2591,'[1]23500'!$B$3:$L$5634,5,0)</f>
        <v>5905933206664</v>
      </c>
      <c r="N2591" s="2">
        <f>VLOOKUP($A2591,'[1]23500'!$B$3:$L$5634,6,0)</f>
        <v>0.2</v>
      </c>
      <c r="O2591" s="2" t="str">
        <f>VLOOKUP($A2591,'[1]23500'!$B$3:$L$5634,7,0)</f>
        <v>Kg</v>
      </c>
      <c r="P2591" s="2">
        <f>VLOOKUP($A2591,'[1]23500'!$B$3:$L$5634,8,0)</f>
        <v>0.221</v>
      </c>
      <c r="Q2591" s="2" t="str">
        <f>VLOOKUP($A2591,'[1]23500'!$B$3:$L$5634,10,0)</f>
        <v>Węże Osłonowe</v>
      </c>
      <c r="R2591" s="2" t="str">
        <f>VLOOKUP($A2591,'[1]23500'!$B$3:$L$5634,11,0)</f>
        <v>8005</v>
      </c>
    </row>
    <row r="2592" spans="1:18" x14ac:dyDescent="0.3">
      <c r="A2592" s="1" t="s">
        <v>7558</v>
      </c>
      <c r="B2592" s="1" t="s">
        <v>7559</v>
      </c>
      <c r="C2592" s="1" t="s">
        <v>7</v>
      </c>
      <c r="D2592" s="1" t="s">
        <v>7560</v>
      </c>
      <c r="E2592" s="1">
        <f t="shared" si="40"/>
        <v>0</v>
      </c>
      <c r="F2592" s="1"/>
      <c r="G2592" s="1" t="s">
        <v>7523</v>
      </c>
      <c r="H2592" s="1" t="s">
        <v>54</v>
      </c>
      <c r="I2592" s="2" t="str">
        <f>VLOOKUP($A2592,'[1]23500'!$B$3:$L$5634,1,0)</f>
        <v>SP-25100KN8</v>
      </c>
      <c r="J2592" s="2" t="str">
        <f>VLOOKUP($A2592,'[1]23500'!$B$3:$L$5634,2,0)</f>
        <v>SP WĄŻ OSŁONOWY 25 mm SZARY</v>
      </c>
      <c r="K2592" s="2" t="str">
        <f>VLOOKUP($A2592,'[1]23500'!$B$3:$L$5634,3,0)</f>
        <v>metr</v>
      </c>
      <c r="L2592" s="2" t="str">
        <f>VLOOKUP($A2592,'[1]23500'!$B$3:$L$5634,4,0)</f>
        <v>3916200000</v>
      </c>
      <c r="M2592" s="2" t="str">
        <f>VLOOKUP($A2592,'[1]23500'!$B$3:$L$5634,5,0)</f>
        <v>5905933206657</v>
      </c>
      <c r="N2592" s="2">
        <f>VLOOKUP($A2592,'[1]23500'!$B$3:$L$5634,6,0)</f>
        <v>0.2</v>
      </c>
      <c r="O2592" s="2" t="str">
        <f>VLOOKUP($A2592,'[1]23500'!$B$3:$L$5634,7,0)</f>
        <v>Kg</v>
      </c>
      <c r="P2592" s="2">
        <f>VLOOKUP($A2592,'[1]23500'!$B$3:$L$5634,8,0)</f>
        <v>0.221</v>
      </c>
      <c r="Q2592" s="2" t="str">
        <f>VLOOKUP($A2592,'[1]23500'!$B$3:$L$5634,10,0)</f>
        <v>Węże Osłonowe</v>
      </c>
      <c r="R2592" s="2" t="str">
        <f>VLOOKUP($A2592,'[1]23500'!$B$3:$L$5634,11,0)</f>
        <v>8005</v>
      </c>
    </row>
    <row r="2593" spans="1:18" x14ac:dyDescent="0.3">
      <c r="A2593" s="1" t="s">
        <v>7561</v>
      </c>
      <c r="B2593" s="1" t="s">
        <v>7562</v>
      </c>
      <c r="C2593" s="1" t="s">
        <v>7</v>
      </c>
      <c r="D2593" s="1" t="s">
        <v>7563</v>
      </c>
      <c r="E2593" s="1">
        <f t="shared" si="40"/>
        <v>0</v>
      </c>
      <c r="F2593" s="1"/>
      <c r="G2593" s="1" t="s">
        <v>7523</v>
      </c>
      <c r="H2593" s="1" t="s">
        <v>54</v>
      </c>
      <c r="I2593" s="2" t="str">
        <f>VLOOKUP($A2593,'[1]23500'!$B$3:$L$5634,1,0)</f>
        <v>SP-30100KN0</v>
      </c>
      <c r="J2593" s="2" t="str">
        <f>VLOOKUP($A2593,'[1]23500'!$B$3:$L$5634,2,0)</f>
        <v>SP WĄŻ OSŁONOWY 30 mm CZARNY</v>
      </c>
      <c r="K2593" s="2" t="str">
        <f>VLOOKUP($A2593,'[1]23500'!$B$3:$L$5634,3,0)</f>
        <v>metr</v>
      </c>
      <c r="L2593" s="2" t="str">
        <f>VLOOKUP($A2593,'[1]23500'!$B$3:$L$5634,4,0)</f>
        <v>3916200000</v>
      </c>
      <c r="M2593" s="2" t="str">
        <f>VLOOKUP($A2593,'[1]23500'!$B$3:$L$5634,5,0)</f>
        <v>5906775916834</v>
      </c>
      <c r="N2593" s="2">
        <f>VLOOKUP($A2593,'[1]23500'!$B$3:$L$5634,6,0)</f>
        <v>0.27</v>
      </c>
      <c r="O2593" s="2" t="str">
        <f>VLOOKUP($A2593,'[1]23500'!$B$3:$L$5634,7,0)</f>
        <v>Kg</v>
      </c>
      <c r="P2593" s="2">
        <f>VLOOKUP($A2593,'[1]23500'!$B$3:$L$5634,8,0)</f>
        <v>0.30199999999999999</v>
      </c>
      <c r="Q2593" s="2" t="str">
        <f>VLOOKUP($A2593,'[1]23500'!$B$3:$L$5634,10,0)</f>
        <v>Węże Osłonowe</v>
      </c>
      <c r="R2593" s="2" t="str">
        <f>VLOOKUP($A2593,'[1]23500'!$B$3:$L$5634,11,0)</f>
        <v>8005</v>
      </c>
    </row>
    <row r="2594" spans="1:18" x14ac:dyDescent="0.3">
      <c r="A2594" s="1" t="s">
        <v>7564</v>
      </c>
      <c r="B2594" s="1" t="s">
        <v>7565</v>
      </c>
      <c r="C2594" s="1" t="s">
        <v>7</v>
      </c>
      <c r="D2594" s="1" t="s">
        <v>7566</v>
      </c>
      <c r="E2594" s="1">
        <f t="shared" si="40"/>
        <v>0</v>
      </c>
      <c r="F2594" s="1"/>
      <c r="G2594" s="1" t="s">
        <v>7523</v>
      </c>
      <c r="H2594" s="1" t="s">
        <v>54</v>
      </c>
      <c r="I2594" s="2" t="str">
        <f>VLOOKUP($A2594,'[1]23500'!$B$3:$L$5634,1,0)</f>
        <v>SP-30100KN8</v>
      </c>
      <c r="J2594" s="2" t="str">
        <f>VLOOKUP($A2594,'[1]23500'!$B$3:$L$5634,2,0)</f>
        <v>SP WĄŻ OSŁONOWY 30 mm SZARY</v>
      </c>
      <c r="K2594" s="2" t="str">
        <f>VLOOKUP($A2594,'[1]23500'!$B$3:$L$5634,3,0)</f>
        <v>metr</v>
      </c>
      <c r="L2594" s="2" t="str">
        <f>VLOOKUP($A2594,'[1]23500'!$B$3:$L$5634,4,0)</f>
        <v>3916200000</v>
      </c>
      <c r="M2594" s="2" t="str">
        <f>VLOOKUP($A2594,'[1]23500'!$B$3:$L$5634,5,0)</f>
        <v>5906775910023</v>
      </c>
      <c r="N2594" s="2">
        <f>VLOOKUP($A2594,'[1]23500'!$B$3:$L$5634,6,0)</f>
        <v>0.39</v>
      </c>
      <c r="O2594" s="2" t="str">
        <f>VLOOKUP($A2594,'[1]23500'!$B$3:$L$5634,7,0)</f>
        <v>Kg</v>
      </c>
      <c r="P2594" s="2">
        <f>VLOOKUP($A2594,'[1]23500'!$B$3:$L$5634,8,0)</f>
        <v>0.5</v>
      </c>
      <c r="Q2594" s="2" t="str">
        <f>VLOOKUP($A2594,'[1]23500'!$B$3:$L$5634,10,0)</f>
        <v>Węże Osłonowe</v>
      </c>
      <c r="R2594" s="2" t="str">
        <f>VLOOKUP($A2594,'[1]23500'!$B$3:$L$5634,11,0)</f>
        <v>8005</v>
      </c>
    </row>
    <row r="2595" spans="1:18" x14ac:dyDescent="0.3">
      <c r="A2595" s="1" t="s">
        <v>7567</v>
      </c>
      <c r="B2595" s="1" t="s">
        <v>7568</v>
      </c>
      <c r="C2595" s="1" t="s">
        <v>7</v>
      </c>
      <c r="D2595" s="1" t="s">
        <v>7569</v>
      </c>
      <c r="E2595" s="1">
        <f t="shared" si="40"/>
        <v>0</v>
      </c>
      <c r="F2595" s="1"/>
      <c r="G2595" s="1" t="s">
        <v>7523</v>
      </c>
      <c r="H2595" s="1" t="s">
        <v>54</v>
      </c>
      <c r="I2595" s="2" t="str">
        <f>VLOOKUP($A2595,'[1]23500'!$B$3:$L$5634,1,0)</f>
        <v>SP-40100KN0</v>
      </c>
      <c r="J2595" s="2" t="str">
        <f>VLOOKUP($A2595,'[1]23500'!$B$3:$L$5634,2,0)</f>
        <v>SP WĄŻ OSŁONOWY 40 mm CZARNY</v>
      </c>
      <c r="K2595" s="2" t="str">
        <f>VLOOKUP($A2595,'[1]23500'!$B$3:$L$5634,3,0)</f>
        <v>metr</v>
      </c>
      <c r="L2595" s="2" t="str">
        <f>VLOOKUP($A2595,'[1]23500'!$B$3:$L$5634,4,0)</f>
        <v>3916200000</v>
      </c>
      <c r="M2595" s="2" t="str">
        <f>VLOOKUP($A2595,'[1]23500'!$B$3:$L$5634,5,0)</f>
        <v>5906775916841</v>
      </c>
      <c r="N2595" s="2">
        <f>VLOOKUP($A2595,'[1]23500'!$B$3:$L$5634,6,0)</f>
        <v>0.41599999999999998</v>
      </c>
      <c r="O2595" s="2" t="str">
        <f>VLOOKUP($A2595,'[1]23500'!$B$3:$L$5634,7,0)</f>
        <v>Kg</v>
      </c>
      <c r="P2595" s="2">
        <f>VLOOKUP($A2595,'[1]23500'!$B$3:$L$5634,8,0)</f>
        <v>0.48</v>
      </c>
      <c r="Q2595" s="2" t="str">
        <f>VLOOKUP($A2595,'[1]23500'!$B$3:$L$5634,10,0)</f>
        <v>Węże Osłonowe</v>
      </c>
      <c r="R2595" s="2" t="str">
        <f>VLOOKUP($A2595,'[1]23500'!$B$3:$L$5634,11,0)</f>
        <v>8005</v>
      </c>
    </row>
    <row r="2596" spans="1:18" x14ac:dyDescent="0.3">
      <c r="A2596" s="1" t="s">
        <v>7570</v>
      </c>
      <c r="B2596" s="1" t="s">
        <v>7571</v>
      </c>
      <c r="C2596" s="1" t="s">
        <v>7</v>
      </c>
      <c r="D2596" s="1" t="s">
        <v>7572</v>
      </c>
      <c r="E2596" s="1">
        <f t="shared" si="40"/>
        <v>0</v>
      </c>
      <c r="F2596" s="1"/>
      <c r="G2596" s="1" t="s">
        <v>7523</v>
      </c>
      <c r="H2596" s="1" t="s">
        <v>54</v>
      </c>
      <c r="I2596" s="2" t="str">
        <f>VLOOKUP($A2596,'[1]23500'!$B$3:$L$5634,1,0)</f>
        <v>SP-40100KN8</v>
      </c>
      <c r="J2596" s="2" t="str">
        <f>VLOOKUP($A2596,'[1]23500'!$B$3:$L$5634,2,0)</f>
        <v>SP WĄŻ OSŁONOWY 40 mm SZARY</v>
      </c>
      <c r="K2596" s="2" t="str">
        <f>VLOOKUP($A2596,'[1]23500'!$B$3:$L$5634,3,0)</f>
        <v>metr</v>
      </c>
      <c r="L2596" s="2" t="str">
        <f>VLOOKUP($A2596,'[1]23500'!$B$3:$L$5634,4,0)</f>
        <v>3916200000</v>
      </c>
      <c r="M2596" s="2" t="str">
        <f>VLOOKUP($A2596,'[1]23500'!$B$3:$L$5634,5,0)</f>
        <v>7330417050224</v>
      </c>
      <c r="N2596" s="2">
        <f>VLOOKUP($A2596,'[1]23500'!$B$3:$L$5634,6,0)</f>
        <v>0.41599999999999998</v>
      </c>
      <c r="O2596" s="2" t="str">
        <f>VLOOKUP($A2596,'[1]23500'!$B$3:$L$5634,7,0)</f>
        <v>Kg</v>
      </c>
      <c r="P2596" s="2">
        <f>VLOOKUP($A2596,'[1]23500'!$B$3:$L$5634,8,0)</f>
        <v>0.48</v>
      </c>
      <c r="Q2596" s="2" t="str">
        <f>VLOOKUP($A2596,'[1]23500'!$B$3:$L$5634,10,0)</f>
        <v>Węże Osłonowe</v>
      </c>
      <c r="R2596" s="2" t="str">
        <f>VLOOKUP($A2596,'[1]23500'!$B$3:$L$5634,11,0)</f>
        <v>8005</v>
      </c>
    </row>
    <row r="2597" spans="1:18" x14ac:dyDescent="0.3">
      <c r="A2597" s="1" t="s">
        <v>7573</v>
      </c>
      <c r="B2597" s="1" t="s">
        <v>7574</v>
      </c>
      <c r="C2597" s="1" t="s">
        <v>7</v>
      </c>
      <c r="D2597" s="1" t="s">
        <v>7575</v>
      </c>
      <c r="E2597" s="1">
        <f t="shared" si="40"/>
        <v>0</v>
      </c>
      <c r="F2597" s="1"/>
      <c r="G2597" s="1" t="s">
        <v>7523</v>
      </c>
      <c r="H2597" s="1" t="s">
        <v>54</v>
      </c>
      <c r="I2597" s="2" t="str">
        <f>VLOOKUP($A2597,'[1]23500'!$B$3:$L$5634,1,0)</f>
        <v>SP-50100KN0</v>
      </c>
      <c r="J2597" s="2" t="str">
        <f>VLOOKUP($A2597,'[1]23500'!$B$3:$L$5634,2,0)</f>
        <v>SP WĄŻ OSŁONOWY 50 mm CZARNY</v>
      </c>
      <c r="K2597" s="2" t="str">
        <f>VLOOKUP($A2597,'[1]23500'!$B$3:$L$5634,3,0)</f>
        <v>metr</v>
      </c>
      <c r="L2597" s="2" t="str">
        <f>VLOOKUP($A2597,'[1]23500'!$B$3:$L$5634,4,0)</f>
        <v>3916200000</v>
      </c>
      <c r="M2597" s="2" t="str">
        <f>VLOOKUP($A2597,'[1]23500'!$B$3:$L$5634,5,0)</f>
        <v>5906775916865</v>
      </c>
      <c r="N2597" s="2">
        <f>VLOOKUP($A2597,'[1]23500'!$B$3:$L$5634,6,0)</f>
        <v>0.47899999999999998</v>
      </c>
      <c r="O2597" s="2" t="str">
        <f>VLOOKUP($A2597,'[1]23500'!$B$3:$L$5634,7,0)</f>
        <v>Kg</v>
      </c>
      <c r="P2597" s="2">
        <f>VLOOKUP($A2597,'[1]23500'!$B$3:$L$5634,8,0)</f>
        <v>0.67900000000000005</v>
      </c>
      <c r="Q2597" s="2" t="str">
        <f>VLOOKUP($A2597,'[1]23500'!$B$3:$L$5634,10,0)</f>
        <v>Węże Osłonowe</v>
      </c>
      <c r="R2597" s="2" t="str">
        <f>VLOOKUP($A2597,'[1]23500'!$B$3:$L$5634,11,0)</f>
        <v>8005</v>
      </c>
    </row>
    <row r="2598" spans="1:18" x14ac:dyDescent="0.3">
      <c r="A2598" s="1" t="s">
        <v>7576</v>
      </c>
      <c r="B2598" s="1" t="s">
        <v>7577</v>
      </c>
      <c r="C2598" s="1" t="s">
        <v>7</v>
      </c>
      <c r="D2598" s="1" t="s">
        <v>7578</v>
      </c>
      <c r="E2598" s="1">
        <f t="shared" si="40"/>
        <v>0</v>
      </c>
      <c r="F2598" s="1"/>
      <c r="G2598" s="1" t="s">
        <v>7523</v>
      </c>
      <c r="H2598" s="1" t="s">
        <v>54</v>
      </c>
      <c r="I2598" s="2" t="str">
        <f>VLOOKUP($A2598,'[1]23500'!$B$3:$L$5634,1,0)</f>
        <v>SP-50100KN8</v>
      </c>
      <c r="J2598" s="2" t="str">
        <f>VLOOKUP($A2598,'[1]23500'!$B$3:$L$5634,2,0)</f>
        <v>SP WĄŻ OSŁONOWY 50 mm SZARY</v>
      </c>
      <c r="K2598" s="2" t="str">
        <f>VLOOKUP($A2598,'[1]23500'!$B$3:$L$5634,3,0)</f>
        <v>metr</v>
      </c>
      <c r="L2598" s="2" t="str">
        <f>VLOOKUP($A2598,'[1]23500'!$B$3:$L$5634,4,0)</f>
        <v>3916200000</v>
      </c>
      <c r="M2598" s="2" t="str">
        <f>VLOOKUP($A2598,'[1]23500'!$B$3:$L$5634,5,0)</f>
        <v>7330417050231</v>
      </c>
      <c r="N2598" s="2">
        <f>VLOOKUP($A2598,'[1]23500'!$B$3:$L$5634,6,0)</f>
        <v>0.47899999999999998</v>
      </c>
      <c r="O2598" s="2" t="str">
        <f>VLOOKUP($A2598,'[1]23500'!$B$3:$L$5634,7,0)</f>
        <v>Kg</v>
      </c>
      <c r="P2598" s="2">
        <f>VLOOKUP($A2598,'[1]23500'!$B$3:$L$5634,8,0)</f>
        <v>0.67900000000000005</v>
      </c>
      <c r="Q2598" s="2" t="str">
        <f>VLOOKUP($A2598,'[1]23500'!$B$3:$L$5634,10,0)</f>
        <v>Węże Osłonowe</v>
      </c>
      <c r="R2598" s="2" t="str">
        <f>VLOOKUP($A2598,'[1]23500'!$B$3:$L$5634,11,0)</f>
        <v>8005</v>
      </c>
    </row>
    <row r="2599" spans="1:18" x14ac:dyDescent="0.3">
      <c r="A2599" s="1" t="s">
        <v>7579</v>
      </c>
      <c r="B2599" s="1" t="s">
        <v>7580</v>
      </c>
      <c r="C2599" s="1" t="s">
        <v>7581</v>
      </c>
      <c r="D2599" s="1" t="s">
        <v>7582</v>
      </c>
      <c r="E2599" s="1">
        <f t="shared" si="40"/>
        <v>0</v>
      </c>
      <c r="F2599" s="1"/>
      <c r="G2599" s="1" t="s">
        <v>7583</v>
      </c>
      <c r="H2599" s="1" t="s">
        <v>54</v>
      </c>
      <c r="I2599" s="2" t="str">
        <f>VLOOKUP($A2599,'[1]23500'!$B$3:$L$5634,1,0)</f>
        <v>SPH-1</v>
      </c>
      <c r="J2599" s="2" t="str">
        <f>VLOOKUP($A2599,'[1]23500'!$B$3:$L$5634,2,0)</f>
        <v>UCHWYT DO WĘŻA OSŁONOWEGO SP  (100 szt.)</v>
      </c>
      <c r="K2599" s="2" t="str">
        <f>VLOOKUP($A2599,'[1]23500'!$B$3:$L$5634,3,0)</f>
        <v>paczka</v>
      </c>
      <c r="L2599" s="2" t="str">
        <f>VLOOKUP($A2599,'[1]23500'!$B$3:$L$5634,4,0)</f>
        <v>3926909700</v>
      </c>
      <c r="M2599" s="2" t="str">
        <f>VLOOKUP($A2599,'[1]23500'!$B$3:$L$5634,5,0)</f>
        <v>5906775916704</v>
      </c>
      <c r="N2599" s="2">
        <f>VLOOKUP($A2599,'[1]23500'!$B$3:$L$5634,6,0)</f>
        <v>0.107</v>
      </c>
      <c r="O2599" s="2" t="str">
        <f>VLOOKUP($A2599,'[1]23500'!$B$3:$L$5634,7,0)</f>
        <v>Kg</v>
      </c>
      <c r="P2599" s="2">
        <f>VLOOKUP($A2599,'[1]23500'!$B$3:$L$5634,8,0)</f>
        <v>0.108</v>
      </c>
      <c r="Q2599" s="2" t="str">
        <f>VLOOKUP($A2599,'[1]23500'!$B$3:$L$5634,10,0)</f>
        <v>Węże Osłonowe</v>
      </c>
      <c r="R2599" s="2" t="str">
        <f>VLOOKUP($A2599,'[1]23500'!$B$3:$L$5634,11,0)</f>
        <v>8005</v>
      </c>
    </row>
    <row r="2600" spans="1:18" x14ac:dyDescent="0.3">
      <c r="A2600" s="1" t="s">
        <v>7584</v>
      </c>
      <c r="B2600" s="1" t="s">
        <v>7585</v>
      </c>
      <c r="C2600" s="1" t="s">
        <v>7</v>
      </c>
      <c r="D2600" s="1" t="s">
        <v>7586</v>
      </c>
      <c r="E2600" s="1">
        <f t="shared" si="40"/>
        <v>0</v>
      </c>
      <c r="F2600" s="1"/>
      <c r="G2600" s="1" t="s">
        <v>538</v>
      </c>
      <c r="H2600" s="1" t="s">
        <v>539</v>
      </c>
      <c r="I2600" s="2" t="str">
        <f>VLOOKUP($A2600,'[1]23500'!$B$3:$L$5634,1,0)</f>
        <v>SRP</v>
      </c>
      <c r="J2600" s="2" t="str">
        <f>VLOOKUP($A2600,'[1]23500'!$B$3:$L$5634,2,0)</f>
        <v>STALOWE PUDEŁKO NA DYSKI</v>
      </c>
      <c r="K2600" s="2" t="str">
        <f>VLOOKUP($A2600,'[1]23500'!$B$3:$L$5634,3,0)</f>
        <v>szt.</v>
      </c>
      <c r="L2600" s="2" t="str">
        <f>VLOOKUP($A2600,'[1]23500'!$B$3:$L$5634,4,0)</f>
        <v>3923109000</v>
      </c>
      <c r="M2600" s="2" t="str">
        <f>VLOOKUP($A2600,'[1]23500'!$B$3:$L$5634,5,0)</f>
        <v>7330417021323</v>
      </c>
      <c r="N2600" s="2">
        <f>VLOOKUP($A2600,'[1]23500'!$B$3:$L$5634,6,0)</f>
        <v>1.85</v>
      </c>
      <c r="O2600" s="2" t="str">
        <f>VLOOKUP($A2600,'[1]23500'!$B$3:$L$5634,7,0)</f>
        <v>Kg</v>
      </c>
      <c r="P2600" s="2">
        <f>VLOOKUP($A2600,'[1]23500'!$B$3:$L$5634,8,0)</f>
        <v>1.9</v>
      </c>
      <c r="Q2600" s="2" t="str">
        <f>VLOOKUP($A2600,'[1]23500'!$B$3:$L$5634,10,0)</f>
        <v>Akcesoria</v>
      </c>
      <c r="R2600" s="2" t="str">
        <f>VLOOKUP($A2600,'[1]23500'!$B$3:$L$5634,11,0)</f>
        <v>6001</v>
      </c>
    </row>
    <row r="2601" spans="1:18" x14ac:dyDescent="0.3">
      <c r="A2601" s="1" t="s">
        <v>7584</v>
      </c>
      <c r="B2601" s="1" t="s">
        <v>7587</v>
      </c>
      <c r="C2601" s="1" t="s">
        <v>7</v>
      </c>
      <c r="D2601" s="1" t="s">
        <v>7588</v>
      </c>
      <c r="E2601" s="1">
        <f t="shared" si="40"/>
        <v>0</v>
      </c>
      <c r="F2601" s="1"/>
      <c r="G2601" s="1" t="s">
        <v>538</v>
      </c>
      <c r="H2601" s="1" t="s">
        <v>585</v>
      </c>
      <c r="I2601" s="2" t="str">
        <f>VLOOKUP($A2601,'[1]23500'!$B$3:$L$5634,1,0)</f>
        <v>SRP</v>
      </c>
      <c r="J2601" s="2" t="str">
        <f>VLOOKUP($A2601,'[1]23500'!$B$3:$L$5634,2,0)</f>
        <v>STALOWE PUDEŁKO NA DYSKI</v>
      </c>
      <c r="K2601" s="2" t="str">
        <f>VLOOKUP($A2601,'[1]23500'!$B$3:$L$5634,3,0)</f>
        <v>szt.</v>
      </c>
      <c r="L2601" s="2" t="str">
        <f>VLOOKUP($A2601,'[1]23500'!$B$3:$L$5634,4,0)</f>
        <v>3923109000</v>
      </c>
      <c r="M2601" s="2" t="str">
        <f>VLOOKUP($A2601,'[1]23500'!$B$3:$L$5634,5,0)</f>
        <v>7330417021323</v>
      </c>
      <c r="N2601" s="2">
        <f>VLOOKUP($A2601,'[1]23500'!$B$3:$L$5634,6,0)</f>
        <v>1.85</v>
      </c>
      <c r="O2601" s="2" t="str">
        <f>VLOOKUP($A2601,'[1]23500'!$B$3:$L$5634,7,0)</f>
        <v>Kg</v>
      </c>
      <c r="P2601" s="2">
        <f>VLOOKUP($A2601,'[1]23500'!$B$3:$L$5634,8,0)</f>
        <v>1.9</v>
      </c>
      <c r="Q2601" s="2" t="str">
        <f>VLOOKUP($A2601,'[1]23500'!$B$3:$L$5634,10,0)</f>
        <v>Akcesoria</v>
      </c>
      <c r="R2601" s="2" t="str">
        <f>VLOOKUP($A2601,'[1]23500'!$B$3:$L$5634,11,0)</f>
        <v>6001</v>
      </c>
    </row>
    <row r="2602" spans="1:18" x14ac:dyDescent="0.3">
      <c r="A2602" s="1" t="s">
        <v>7589</v>
      </c>
      <c r="B2602" s="1" t="s">
        <v>7590</v>
      </c>
      <c r="C2602" s="1" t="s">
        <v>5260</v>
      </c>
      <c r="D2602" s="1" t="s">
        <v>7591</v>
      </c>
      <c r="E2602" s="1">
        <f t="shared" si="40"/>
        <v>0</v>
      </c>
      <c r="F2602" s="1"/>
      <c r="G2602" s="1" t="s">
        <v>7592</v>
      </c>
      <c r="H2602" s="1" t="s">
        <v>539</v>
      </c>
      <c r="I2602" s="2" t="e">
        <f>VLOOKUP($A2602,'[1]23500'!$B$3:$L$5634,1,0)</f>
        <v>#N/A</v>
      </c>
      <c r="J2602" s="2" t="e">
        <f>VLOOKUP($A2602,'[1]23500'!$B$3:$L$5634,2,0)</f>
        <v>#N/A</v>
      </c>
      <c r="K2602" s="2" t="e">
        <f>VLOOKUP($A2602,'[1]23500'!$B$3:$L$5634,3,0)</f>
        <v>#N/A</v>
      </c>
      <c r="L2602" s="2" t="e">
        <f>VLOOKUP($A2602,'[1]23500'!$B$3:$L$5634,4,0)</f>
        <v>#N/A</v>
      </c>
      <c r="M2602" s="2" t="e">
        <f>VLOOKUP($A2602,'[1]23500'!$B$3:$L$5634,5,0)</f>
        <v>#N/A</v>
      </c>
      <c r="N2602" s="2" t="e">
        <f>VLOOKUP($A2602,'[1]23500'!$B$3:$L$5634,6,0)</f>
        <v>#N/A</v>
      </c>
      <c r="O2602" s="2" t="e">
        <f>VLOOKUP($A2602,'[1]23500'!$B$3:$L$5634,7,0)</f>
        <v>#N/A</v>
      </c>
      <c r="P2602" s="2" t="e">
        <f>VLOOKUP($A2602,'[1]23500'!$B$3:$L$5634,8,0)</f>
        <v>#N/A</v>
      </c>
      <c r="Q2602" s="2" t="e">
        <f>VLOOKUP($A2602,'[1]23500'!$B$3:$L$5634,10,0)</f>
        <v>#N/A</v>
      </c>
      <c r="R2602" s="2" t="e">
        <f>VLOOKUP($A2602,'[1]23500'!$B$3:$L$5634,11,0)</f>
        <v>#N/A</v>
      </c>
    </row>
    <row r="2603" spans="1:18" x14ac:dyDescent="0.3">
      <c r="A2603" s="1" t="s">
        <v>7593</v>
      </c>
      <c r="B2603" s="1" t="s">
        <v>7594</v>
      </c>
      <c r="C2603" s="1" t="s">
        <v>5131</v>
      </c>
      <c r="D2603" s="1" t="s">
        <v>7595</v>
      </c>
      <c r="E2603" s="1">
        <f t="shared" si="40"/>
        <v>0</v>
      </c>
      <c r="F2603" s="1"/>
      <c r="G2603" s="1" t="s">
        <v>7592</v>
      </c>
      <c r="H2603" s="1" t="s">
        <v>539</v>
      </c>
      <c r="I2603" s="2" t="e">
        <f>VLOOKUP($A2603,'[1]23500'!$B$3:$L$5634,1,0)</f>
        <v>#N/A</v>
      </c>
      <c r="J2603" s="2" t="e">
        <f>VLOOKUP($A2603,'[1]23500'!$B$3:$L$5634,2,0)</f>
        <v>#N/A</v>
      </c>
      <c r="K2603" s="2" t="e">
        <f>VLOOKUP($A2603,'[1]23500'!$B$3:$L$5634,3,0)</f>
        <v>#N/A</v>
      </c>
      <c r="L2603" s="2" t="e">
        <f>VLOOKUP($A2603,'[1]23500'!$B$3:$L$5634,4,0)</f>
        <v>#N/A</v>
      </c>
      <c r="M2603" s="2" t="e">
        <f>VLOOKUP($A2603,'[1]23500'!$B$3:$L$5634,5,0)</f>
        <v>#N/A</v>
      </c>
      <c r="N2603" s="2" t="e">
        <f>VLOOKUP($A2603,'[1]23500'!$B$3:$L$5634,6,0)</f>
        <v>#N/A</v>
      </c>
      <c r="O2603" s="2" t="e">
        <f>VLOOKUP($A2603,'[1]23500'!$B$3:$L$5634,7,0)</f>
        <v>#N/A</v>
      </c>
      <c r="P2603" s="2" t="e">
        <f>VLOOKUP($A2603,'[1]23500'!$B$3:$L$5634,8,0)</f>
        <v>#N/A</v>
      </c>
      <c r="Q2603" s="2" t="e">
        <f>VLOOKUP($A2603,'[1]23500'!$B$3:$L$5634,10,0)</f>
        <v>#N/A</v>
      </c>
      <c r="R2603" s="2" t="e">
        <f>VLOOKUP($A2603,'[1]23500'!$B$3:$L$5634,11,0)</f>
        <v>#N/A</v>
      </c>
    </row>
    <row r="2604" spans="1:18" x14ac:dyDescent="0.3">
      <c r="A2604" s="1" t="s">
        <v>7596</v>
      </c>
      <c r="B2604" s="1" t="s">
        <v>7597</v>
      </c>
      <c r="C2604" s="1" t="s">
        <v>5260</v>
      </c>
      <c r="D2604" s="1" t="s">
        <v>7598</v>
      </c>
      <c r="E2604" s="1">
        <f t="shared" si="40"/>
        <v>0</v>
      </c>
      <c r="F2604" s="1"/>
      <c r="G2604" s="1" t="s">
        <v>7592</v>
      </c>
      <c r="H2604" s="1" t="s">
        <v>539</v>
      </c>
      <c r="I2604" s="2" t="e">
        <f>VLOOKUP($A2604,'[1]23500'!$B$3:$L$5634,1,0)</f>
        <v>#N/A</v>
      </c>
      <c r="J2604" s="2" t="e">
        <f>VLOOKUP($A2604,'[1]23500'!$B$3:$L$5634,2,0)</f>
        <v>#N/A</v>
      </c>
      <c r="K2604" s="2" t="e">
        <f>VLOOKUP($A2604,'[1]23500'!$B$3:$L$5634,3,0)</f>
        <v>#N/A</v>
      </c>
      <c r="L2604" s="2" t="e">
        <f>VLOOKUP($A2604,'[1]23500'!$B$3:$L$5634,4,0)</f>
        <v>#N/A</v>
      </c>
      <c r="M2604" s="2" t="e">
        <f>VLOOKUP($A2604,'[1]23500'!$B$3:$L$5634,5,0)</f>
        <v>#N/A</v>
      </c>
      <c r="N2604" s="2" t="e">
        <f>VLOOKUP($A2604,'[1]23500'!$B$3:$L$5634,6,0)</f>
        <v>#N/A</v>
      </c>
      <c r="O2604" s="2" t="e">
        <f>VLOOKUP($A2604,'[1]23500'!$B$3:$L$5634,7,0)</f>
        <v>#N/A</v>
      </c>
      <c r="P2604" s="2" t="e">
        <f>VLOOKUP($A2604,'[1]23500'!$B$3:$L$5634,8,0)</f>
        <v>#N/A</v>
      </c>
      <c r="Q2604" s="2" t="e">
        <f>VLOOKUP($A2604,'[1]23500'!$B$3:$L$5634,10,0)</f>
        <v>#N/A</v>
      </c>
      <c r="R2604" s="2" t="e">
        <f>VLOOKUP($A2604,'[1]23500'!$B$3:$L$5634,11,0)</f>
        <v>#N/A</v>
      </c>
    </row>
    <row r="2605" spans="1:18" x14ac:dyDescent="0.3">
      <c r="A2605" s="1" t="s">
        <v>7599</v>
      </c>
      <c r="B2605" s="1" t="s">
        <v>7600</v>
      </c>
      <c r="C2605" s="1" t="s">
        <v>5260</v>
      </c>
      <c r="D2605" s="1" t="s">
        <v>7601</v>
      </c>
      <c r="E2605" s="1">
        <f t="shared" si="40"/>
        <v>0</v>
      </c>
      <c r="F2605" s="1"/>
      <c r="G2605" s="1" t="s">
        <v>7592</v>
      </c>
      <c r="H2605" s="1" t="s">
        <v>539</v>
      </c>
      <c r="I2605" s="2" t="e">
        <f>VLOOKUP($A2605,'[1]23500'!$B$3:$L$5634,1,0)</f>
        <v>#N/A</v>
      </c>
      <c r="J2605" s="2" t="e">
        <f>VLOOKUP($A2605,'[1]23500'!$B$3:$L$5634,2,0)</f>
        <v>#N/A</v>
      </c>
      <c r="K2605" s="2" t="e">
        <f>VLOOKUP($A2605,'[1]23500'!$B$3:$L$5634,3,0)</f>
        <v>#N/A</v>
      </c>
      <c r="L2605" s="2" t="e">
        <f>VLOOKUP($A2605,'[1]23500'!$B$3:$L$5634,4,0)</f>
        <v>#N/A</v>
      </c>
      <c r="M2605" s="2" t="e">
        <f>VLOOKUP($A2605,'[1]23500'!$B$3:$L$5634,5,0)</f>
        <v>#N/A</v>
      </c>
      <c r="N2605" s="2" t="e">
        <f>VLOOKUP($A2605,'[1]23500'!$B$3:$L$5634,6,0)</f>
        <v>#N/A</v>
      </c>
      <c r="O2605" s="2" t="e">
        <f>VLOOKUP($A2605,'[1]23500'!$B$3:$L$5634,7,0)</f>
        <v>#N/A</v>
      </c>
      <c r="P2605" s="2" t="e">
        <f>VLOOKUP($A2605,'[1]23500'!$B$3:$L$5634,8,0)</f>
        <v>#N/A</v>
      </c>
      <c r="Q2605" s="2" t="e">
        <f>VLOOKUP($A2605,'[1]23500'!$B$3:$L$5634,10,0)</f>
        <v>#N/A</v>
      </c>
      <c r="R2605" s="2" t="e">
        <f>VLOOKUP($A2605,'[1]23500'!$B$3:$L$5634,11,0)</f>
        <v>#N/A</v>
      </c>
    </row>
    <row r="2606" spans="1:18" x14ac:dyDescent="0.3">
      <c r="A2606" s="1" t="s">
        <v>7602</v>
      </c>
      <c r="B2606" s="1" t="s">
        <v>7603</v>
      </c>
      <c r="C2606" s="1" t="s">
        <v>5131</v>
      </c>
      <c r="D2606" s="1" t="s">
        <v>7604</v>
      </c>
      <c r="E2606" s="1">
        <f t="shared" si="40"/>
        <v>0</v>
      </c>
      <c r="F2606" s="1"/>
      <c r="G2606" s="1" t="s">
        <v>7592</v>
      </c>
      <c r="H2606" s="1" t="s">
        <v>539</v>
      </c>
      <c r="I2606" s="2" t="e">
        <f>VLOOKUP($A2606,'[1]23500'!$B$3:$L$5634,1,0)</f>
        <v>#N/A</v>
      </c>
      <c r="J2606" s="2" t="e">
        <f>VLOOKUP($A2606,'[1]23500'!$B$3:$L$5634,2,0)</f>
        <v>#N/A</v>
      </c>
      <c r="K2606" s="2" t="e">
        <f>VLOOKUP($A2606,'[1]23500'!$B$3:$L$5634,3,0)</f>
        <v>#N/A</v>
      </c>
      <c r="L2606" s="2" t="e">
        <f>VLOOKUP($A2606,'[1]23500'!$B$3:$L$5634,4,0)</f>
        <v>#N/A</v>
      </c>
      <c r="M2606" s="2" t="e">
        <f>VLOOKUP($A2606,'[1]23500'!$B$3:$L$5634,5,0)</f>
        <v>#N/A</v>
      </c>
      <c r="N2606" s="2" t="e">
        <f>VLOOKUP($A2606,'[1]23500'!$B$3:$L$5634,6,0)</f>
        <v>#N/A</v>
      </c>
      <c r="O2606" s="2" t="e">
        <f>VLOOKUP($A2606,'[1]23500'!$B$3:$L$5634,7,0)</f>
        <v>#N/A</v>
      </c>
      <c r="P2606" s="2" t="e">
        <f>VLOOKUP($A2606,'[1]23500'!$B$3:$L$5634,8,0)</f>
        <v>#N/A</v>
      </c>
      <c r="Q2606" s="2" t="e">
        <f>VLOOKUP($A2606,'[1]23500'!$B$3:$L$5634,10,0)</f>
        <v>#N/A</v>
      </c>
      <c r="R2606" s="2" t="e">
        <f>VLOOKUP($A2606,'[1]23500'!$B$3:$L$5634,11,0)</f>
        <v>#N/A</v>
      </c>
    </row>
    <row r="2607" spans="1:18" x14ac:dyDescent="0.3">
      <c r="A2607" s="1" t="s">
        <v>7605</v>
      </c>
      <c r="B2607" s="1" t="s">
        <v>7606</v>
      </c>
      <c r="C2607" s="1" t="s">
        <v>5260</v>
      </c>
      <c r="D2607" s="1" t="s">
        <v>7607</v>
      </c>
      <c r="E2607" s="1">
        <f t="shared" si="40"/>
        <v>0</v>
      </c>
      <c r="F2607" s="1"/>
      <c r="G2607" s="1" t="s">
        <v>7592</v>
      </c>
      <c r="H2607" s="1" t="s">
        <v>539</v>
      </c>
      <c r="I2607" s="2" t="e">
        <f>VLOOKUP($A2607,'[1]23500'!$B$3:$L$5634,1,0)</f>
        <v>#N/A</v>
      </c>
      <c r="J2607" s="2" t="e">
        <f>VLOOKUP($A2607,'[1]23500'!$B$3:$L$5634,2,0)</f>
        <v>#N/A</v>
      </c>
      <c r="K2607" s="2" t="e">
        <f>VLOOKUP($A2607,'[1]23500'!$B$3:$L$5634,3,0)</f>
        <v>#N/A</v>
      </c>
      <c r="L2607" s="2" t="e">
        <f>VLOOKUP($A2607,'[1]23500'!$B$3:$L$5634,4,0)</f>
        <v>#N/A</v>
      </c>
      <c r="M2607" s="2" t="e">
        <f>VLOOKUP($A2607,'[1]23500'!$B$3:$L$5634,5,0)</f>
        <v>#N/A</v>
      </c>
      <c r="N2607" s="2" t="e">
        <f>VLOOKUP($A2607,'[1]23500'!$B$3:$L$5634,6,0)</f>
        <v>#N/A</v>
      </c>
      <c r="O2607" s="2" t="e">
        <f>VLOOKUP($A2607,'[1]23500'!$B$3:$L$5634,7,0)</f>
        <v>#N/A</v>
      </c>
      <c r="P2607" s="2" t="e">
        <f>VLOOKUP($A2607,'[1]23500'!$B$3:$L$5634,8,0)</f>
        <v>#N/A</v>
      </c>
      <c r="Q2607" s="2" t="e">
        <f>VLOOKUP($A2607,'[1]23500'!$B$3:$L$5634,10,0)</f>
        <v>#N/A</v>
      </c>
      <c r="R2607" s="2" t="e">
        <f>VLOOKUP($A2607,'[1]23500'!$B$3:$L$5634,11,0)</f>
        <v>#N/A</v>
      </c>
    </row>
    <row r="2608" spans="1:18" x14ac:dyDescent="0.3">
      <c r="A2608" s="1" t="s">
        <v>7608</v>
      </c>
      <c r="B2608" s="1" t="s">
        <v>7609</v>
      </c>
      <c r="C2608" s="1" t="s">
        <v>5260</v>
      </c>
      <c r="D2608" s="1" t="s">
        <v>7610</v>
      </c>
      <c r="E2608" s="1">
        <f t="shared" si="40"/>
        <v>0</v>
      </c>
      <c r="F2608" s="1"/>
      <c r="G2608" s="1" t="s">
        <v>7592</v>
      </c>
      <c r="H2608" s="1" t="s">
        <v>539</v>
      </c>
      <c r="I2608" s="2" t="e">
        <f>VLOOKUP($A2608,'[1]23500'!$B$3:$L$5634,1,0)</f>
        <v>#N/A</v>
      </c>
      <c r="J2608" s="2" t="e">
        <f>VLOOKUP($A2608,'[1]23500'!$B$3:$L$5634,2,0)</f>
        <v>#N/A</v>
      </c>
      <c r="K2608" s="2" t="e">
        <f>VLOOKUP($A2608,'[1]23500'!$B$3:$L$5634,3,0)</f>
        <v>#N/A</v>
      </c>
      <c r="L2608" s="2" t="e">
        <f>VLOOKUP($A2608,'[1]23500'!$B$3:$L$5634,4,0)</f>
        <v>#N/A</v>
      </c>
      <c r="M2608" s="2" t="e">
        <f>VLOOKUP($A2608,'[1]23500'!$B$3:$L$5634,5,0)</f>
        <v>#N/A</v>
      </c>
      <c r="N2608" s="2" t="e">
        <f>VLOOKUP($A2608,'[1]23500'!$B$3:$L$5634,6,0)</f>
        <v>#N/A</v>
      </c>
      <c r="O2608" s="2" t="e">
        <f>VLOOKUP($A2608,'[1]23500'!$B$3:$L$5634,7,0)</f>
        <v>#N/A</v>
      </c>
      <c r="P2608" s="2" t="e">
        <f>VLOOKUP($A2608,'[1]23500'!$B$3:$L$5634,8,0)</f>
        <v>#N/A</v>
      </c>
      <c r="Q2608" s="2" t="e">
        <f>VLOOKUP($A2608,'[1]23500'!$B$3:$L$5634,10,0)</f>
        <v>#N/A</v>
      </c>
      <c r="R2608" s="2" t="e">
        <f>VLOOKUP($A2608,'[1]23500'!$B$3:$L$5634,11,0)</f>
        <v>#N/A</v>
      </c>
    </row>
    <row r="2609" spans="1:18" x14ac:dyDescent="0.3">
      <c r="A2609" s="1" t="s">
        <v>7611</v>
      </c>
      <c r="B2609" s="1" t="s">
        <v>7612</v>
      </c>
      <c r="C2609" s="1" t="s">
        <v>5131</v>
      </c>
      <c r="D2609" s="1" t="s">
        <v>7613</v>
      </c>
      <c r="E2609" s="1">
        <f t="shared" si="40"/>
        <v>0</v>
      </c>
      <c r="F2609" s="1"/>
      <c r="G2609" s="1" t="s">
        <v>7592</v>
      </c>
      <c r="H2609" s="1" t="s">
        <v>539</v>
      </c>
      <c r="I2609" s="2" t="e">
        <f>VLOOKUP($A2609,'[1]23500'!$B$3:$L$5634,1,0)</f>
        <v>#N/A</v>
      </c>
      <c r="J2609" s="2" t="e">
        <f>VLOOKUP($A2609,'[1]23500'!$B$3:$L$5634,2,0)</f>
        <v>#N/A</v>
      </c>
      <c r="K2609" s="2" t="e">
        <f>VLOOKUP($A2609,'[1]23500'!$B$3:$L$5634,3,0)</f>
        <v>#N/A</v>
      </c>
      <c r="L2609" s="2" t="e">
        <f>VLOOKUP($A2609,'[1]23500'!$B$3:$L$5634,4,0)</f>
        <v>#N/A</v>
      </c>
      <c r="M2609" s="2" t="e">
        <f>VLOOKUP($A2609,'[1]23500'!$B$3:$L$5634,5,0)</f>
        <v>#N/A</v>
      </c>
      <c r="N2609" s="2" t="e">
        <f>VLOOKUP($A2609,'[1]23500'!$B$3:$L$5634,6,0)</f>
        <v>#N/A</v>
      </c>
      <c r="O2609" s="2" t="e">
        <f>VLOOKUP($A2609,'[1]23500'!$B$3:$L$5634,7,0)</f>
        <v>#N/A</v>
      </c>
      <c r="P2609" s="2" t="e">
        <f>VLOOKUP($A2609,'[1]23500'!$B$3:$L$5634,8,0)</f>
        <v>#N/A</v>
      </c>
      <c r="Q2609" s="2" t="e">
        <f>VLOOKUP($A2609,'[1]23500'!$B$3:$L$5634,10,0)</f>
        <v>#N/A</v>
      </c>
      <c r="R2609" s="2" t="e">
        <f>VLOOKUP($A2609,'[1]23500'!$B$3:$L$5634,11,0)</f>
        <v>#N/A</v>
      </c>
    </row>
    <row r="2610" spans="1:18" x14ac:dyDescent="0.3">
      <c r="A2610" s="1" t="s">
        <v>7614</v>
      </c>
      <c r="B2610" s="1" t="s">
        <v>7615</v>
      </c>
      <c r="C2610" s="1" t="s">
        <v>5260</v>
      </c>
      <c r="D2610" s="1" t="s">
        <v>7616</v>
      </c>
      <c r="E2610" s="1">
        <f t="shared" si="40"/>
        <v>0</v>
      </c>
      <c r="F2610" s="1"/>
      <c r="G2610" s="1" t="s">
        <v>7592</v>
      </c>
      <c r="H2610" s="1" t="s">
        <v>539</v>
      </c>
      <c r="I2610" s="2" t="e">
        <f>VLOOKUP($A2610,'[1]23500'!$B$3:$L$5634,1,0)</f>
        <v>#N/A</v>
      </c>
      <c r="J2610" s="2" t="e">
        <f>VLOOKUP($A2610,'[1]23500'!$B$3:$L$5634,2,0)</f>
        <v>#N/A</v>
      </c>
      <c r="K2610" s="2" t="e">
        <f>VLOOKUP($A2610,'[1]23500'!$B$3:$L$5634,3,0)</f>
        <v>#N/A</v>
      </c>
      <c r="L2610" s="2" t="e">
        <f>VLOOKUP($A2610,'[1]23500'!$B$3:$L$5634,4,0)</f>
        <v>#N/A</v>
      </c>
      <c r="M2610" s="2" t="e">
        <f>VLOOKUP($A2610,'[1]23500'!$B$3:$L$5634,5,0)</f>
        <v>#N/A</v>
      </c>
      <c r="N2610" s="2" t="e">
        <f>VLOOKUP($A2610,'[1]23500'!$B$3:$L$5634,6,0)</f>
        <v>#N/A</v>
      </c>
      <c r="O2610" s="2" t="e">
        <f>VLOOKUP($A2610,'[1]23500'!$B$3:$L$5634,7,0)</f>
        <v>#N/A</v>
      </c>
      <c r="P2610" s="2" t="e">
        <f>VLOOKUP($A2610,'[1]23500'!$B$3:$L$5634,8,0)</f>
        <v>#N/A</v>
      </c>
      <c r="Q2610" s="2" t="e">
        <f>VLOOKUP($A2610,'[1]23500'!$B$3:$L$5634,10,0)</f>
        <v>#N/A</v>
      </c>
      <c r="R2610" s="2" t="e">
        <f>VLOOKUP($A2610,'[1]23500'!$B$3:$L$5634,11,0)</f>
        <v>#N/A</v>
      </c>
    </row>
    <row r="2611" spans="1:18" x14ac:dyDescent="0.3">
      <c r="A2611" s="1" t="s">
        <v>7617</v>
      </c>
      <c r="B2611" s="1" t="s">
        <v>7618</v>
      </c>
      <c r="C2611" s="1" t="s">
        <v>5260</v>
      </c>
      <c r="D2611" s="1" t="s">
        <v>7619</v>
      </c>
      <c r="E2611" s="1">
        <f t="shared" si="40"/>
        <v>0</v>
      </c>
      <c r="F2611" s="1"/>
      <c r="G2611" s="1" t="s">
        <v>7592</v>
      </c>
      <c r="H2611" s="1" t="s">
        <v>539</v>
      </c>
      <c r="I2611" s="2" t="e">
        <f>VLOOKUP($A2611,'[1]23500'!$B$3:$L$5634,1,0)</f>
        <v>#N/A</v>
      </c>
      <c r="J2611" s="2" t="e">
        <f>VLOOKUP($A2611,'[1]23500'!$B$3:$L$5634,2,0)</f>
        <v>#N/A</v>
      </c>
      <c r="K2611" s="2" t="e">
        <f>VLOOKUP($A2611,'[1]23500'!$B$3:$L$5634,3,0)</f>
        <v>#N/A</v>
      </c>
      <c r="L2611" s="2" t="e">
        <f>VLOOKUP($A2611,'[1]23500'!$B$3:$L$5634,4,0)</f>
        <v>#N/A</v>
      </c>
      <c r="M2611" s="2" t="e">
        <f>VLOOKUP($A2611,'[1]23500'!$B$3:$L$5634,5,0)</f>
        <v>#N/A</v>
      </c>
      <c r="N2611" s="2" t="e">
        <f>VLOOKUP($A2611,'[1]23500'!$B$3:$L$5634,6,0)</f>
        <v>#N/A</v>
      </c>
      <c r="O2611" s="2" t="e">
        <f>VLOOKUP($A2611,'[1]23500'!$B$3:$L$5634,7,0)</f>
        <v>#N/A</v>
      </c>
      <c r="P2611" s="2" t="e">
        <f>VLOOKUP($A2611,'[1]23500'!$B$3:$L$5634,8,0)</f>
        <v>#N/A</v>
      </c>
      <c r="Q2611" s="2" t="e">
        <f>VLOOKUP($A2611,'[1]23500'!$B$3:$L$5634,10,0)</f>
        <v>#N/A</v>
      </c>
      <c r="R2611" s="2" t="e">
        <f>VLOOKUP($A2611,'[1]23500'!$B$3:$L$5634,11,0)</f>
        <v>#N/A</v>
      </c>
    </row>
    <row r="2612" spans="1:18" x14ac:dyDescent="0.3">
      <c r="A2612" s="1" t="s">
        <v>7620</v>
      </c>
      <c r="B2612" s="1" t="s">
        <v>7621</v>
      </c>
      <c r="C2612" s="1" t="s">
        <v>5131</v>
      </c>
      <c r="D2612" s="1" t="s">
        <v>7622</v>
      </c>
      <c r="E2612" s="1">
        <f t="shared" si="40"/>
        <v>0</v>
      </c>
      <c r="F2612" s="1"/>
      <c r="G2612" s="1" t="s">
        <v>7592</v>
      </c>
      <c r="H2612" s="1" t="s">
        <v>539</v>
      </c>
      <c r="I2612" s="2" t="e">
        <f>VLOOKUP($A2612,'[1]23500'!$B$3:$L$5634,1,0)</f>
        <v>#N/A</v>
      </c>
      <c r="J2612" s="2" t="e">
        <f>VLOOKUP($A2612,'[1]23500'!$B$3:$L$5634,2,0)</f>
        <v>#N/A</v>
      </c>
      <c r="K2612" s="2" t="e">
        <f>VLOOKUP($A2612,'[1]23500'!$B$3:$L$5634,3,0)</f>
        <v>#N/A</v>
      </c>
      <c r="L2612" s="2" t="e">
        <f>VLOOKUP($A2612,'[1]23500'!$B$3:$L$5634,4,0)</f>
        <v>#N/A</v>
      </c>
      <c r="M2612" s="2" t="e">
        <f>VLOOKUP($A2612,'[1]23500'!$B$3:$L$5634,5,0)</f>
        <v>#N/A</v>
      </c>
      <c r="N2612" s="2" t="e">
        <f>VLOOKUP($A2612,'[1]23500'!$B$3:$L$5634,6,0)</f>
        <v>#N/A</v>
      </c>
      <c r="O2612" s="2" t="e">
        <f>VLOOKUP($A2612,'[1]23500'!$B$3:$L$5634,7,0)</f>
        <v>#N/A</v>
      </c>
      <c r="P2612" s="2" t="e">
        <f>VLOOKUP($A2612,'[1]23500'!$B$3:$L$5634,8,0)</f>
        <v>#N/A</v>
      </c>
      <c r="Q2612" s="2" t="e">
        <f>VLOOKUP($A2612,'[1]23500'!$B$3:$L$5634,10,0)</f>
        <v>#N/A</v>
      </c>
      <c r="R2612" s="2" t="e">
        <f>VLOOKUP($A2612,'[1]23500'!$B$3:$L$5634,11,0)</f>
        <v>#N/A</v>
      </c>
    </row>
    <row r="2613" spans="1:18" x14ac:dyDescent="0.3">
      <c r="A2613" s="1" t="s">
        <v>7623</v>
      </c>
      <c r="B2613" s="1" t="s">
        <v>7624</v>
      </c>
      <c r="C2613" s="1" t="s">
        <v>5260</v>
      </c>
      <c r="D2613" s="1" t="s">
        <v>7625</v>
      </c>
      <c r="E2613" s="1">
        <f t="shared" si="40"/>
        <v>0</v>
      </c>
      <c r="F2613" s="1"/>
      <c r="G2613" s="1" t="s">
        <v>7592</v>
      </c>
      <c r="H2613" s="1" t="s">
        <v>539</v>
      </c>
      <c r="I2613" s="2" t="e">
        <f>VLOOKUP($A2613,'[1]23500'!$B$3:$L$5634,1,0)</f>
        <v>#N/A</v>
      </c>
      <c r="J2613" s="2" t="e">
        <f>VLOOKUP($A2613,'[1]23500'!$B$3:$L$5634,2,0)</f>
        <v>#N/A</v>
      </c>
      <c r="K2613" s="2" t="e">
        <f>VLOOKUP($A2613,'[1]23500'!$B$3:$L$5634,3,0)</f>
        <v>#N/A</v>
      </c>
      <c r="L2613" s="2" t="e">
        <f>VLOOKUP($A2613,'[1]23500'!$B$3:$L$5634,4,0)</f>
        <v>#N/A</v>
      </c>
      <c r="M2613" s="2" t="e">
        <f>VLOOKUP($A2613,'[1]23500'!$B$3:$L$5634,5,0)</f>
        <v>#N/A</v>
      </c>
      <c r="N2613" s="2" t="e">
        <f>VLOOKUP($A2613,'[1]23500'!$B$3:$L$5634,6,0)</f>
        <v>#N/A</v>
      </c>
      <c r="O2613" s="2" t="e">
        <f>VLOOKUP($A2613,'[1]23500'!$B$3:$L$5634,7,0)</f>
        <v>#N/A</v>
      </c>
      <c r="P2613" s="2" t="e">
        <f>VLOOKUP($A2613,'[1]23500'!$B$3:$L$5634,8,0)</f>
        <v>#N/A</v>
      </c>
      <c r="Q2613" s="2" t="e">
        <f>VLOOKUP($A2613,'[1]23500'!$B$3:$L$5634,10,0)</f>
        <v>#N/A</v>
      </c>
      <c r="R2613" s="2" t="e">
        <f>VLOOKUP($A2613,'[1]23500'!$B$3:$L$5634,11,0)</f>
        <v>#N/A</v>
      </c>
    </row>
    <row r="2614" spans="1:18" x14ac:dyDescent="0.3">
      <c r="A2614" s="1" t="s">
        <v>7626</v>
      </c>
      <c r="B2614" s="1" t="s">
        <v>7627</v>
      </c>
      <c r="C2614" s="1" t="s">
        <v>5260</v>
      </c>
      <c r="D2614" s="1" t="s">
        <v>7628</v>
      </c>
      <c r="E2614" s="1">
        <f t="shared" si="40"/>
        <v>0</v>
      </c>
      <c r="F2614" s="1"/>
      <c r="G2614" s="1" t="s">
        <v>7592</v>
      </c>
      <c r="H2614" s="1" t="s">
        <v>539</v>
      </c>
      <c r="I2614" s="2" t="e">
        <f>VLOOKUP($A2614,'[1]23500'!$B$3:$L$5634,1,0)</f>
        <v>#N/A</v>
      </c>
      <c r="J2614" s="2" t="e">
        <f>VLOOKUP($A2614,'[1]23500'!$B$3:$L$5634,2,0)</f>
        <v>#N/A</v>
      </c>
      <c r="K2614" s="2" t="e">
        <f>VLOOKUP($A2614,'[1]23500'!$B$3:$L$5634,3,0)</f>
        <v>#N/A</v>
      </c>
      <c r="L2614" s="2" t="e">
        <f>VLOOKUP($A2614,'[1]23500'!$B$3:$L$5634,4,0)</f>
        <v>#N/A</v>
      </c>
      <c r="M2614" s="2" t="e">
        <f>VLOOKUP($A2614,'[1]23500'!$B$3:$L$5634,5,0)</f>
        <v>#N/A</v>
      </c>
      <c r="N2614" s="2" t="e">
        <f>VLOOKUP($A2614,'[1]23500'!$B$3:$L$5634,6,0)</f>
        <v>#N/A</v>
      </c>
      <c r="O2614" s="2" t="e">
        <f>VLOOKUP($A2614,'[1]23500'!$B$3:$L$5634,7,0)</f>
        <v>#N/A</v>
      </c>
      <c r="P2614" s="2" t="e">
        <f>VLOOKUP($A2614,'[1]23500'!$B$3:$L$5634,8,0)</f>
        <v>#N/A</v>
      </c>
      <c r="Q2614" s="2" t="e">
        <f>VLOOKUP($A2614,'[1]23500'!$B$3:$L$5634,10,0)</f>
        <v>#N/A</v>
      </c>
      <c r="R2614" s="2" t="e">
        <f>VLOOKUP($A2614,'[1]23500'!$B$3:$L$5634,11,0)</f>
        <v>#N/A</v>
      </c>
    </row>
    <row r="2615" spans="1:18" x14ac:dyDescent="0.3">
      <c r="A2615" s="1" t="s">
        <v>7629</v>
      </c>
      <c r="B2615" s="1" t="s">
        <v>7630</v>
      </c>
      <c r="C2615" s="1" t="s">
        <v>6496</v>
      </c>
      <c r="D2615" s="1" t="s">
        <v>7631</v>
      </c>
      <c r="E2615" s="1">
        <f t="shared" si="40"/>
        <v>0</v>
      </c>
      <c r="F2615" s="1"/>
      <c r="G2615" s="1" t="s">
        <v>7592</v>
      </c>
      <c r="H2615" s="1" t="s">
        <v>539</v>
      </c>
      <c r="I2615" s="2" t="e">
        <f>VLOOKUP($A2615,'[1]23500'!$B$3:$L$5634,1,0)</f>
        <v>#N/A</v>
      </c>
      <c r="J2615" s="2" t="e">
        <f>VLOOKUP($A2615,'[1]23500'!$B$3:$L$5634,2,0)</f>
        <v>#N/A</v>
      </c>
      <c r="K2615" s="2" t="e">
        <f>VLOOKUP($A2615,'[1]23500'!$B$3:$L$5634,3,0)</f>
        <v>#N/A</v>
      </c>
      <c r="L2615" s="2" t="e">
        <f>VLOOKUP($A2615,'[1]23500'!$B$3:$L$5634,4,0)</f>
        <v>#N/A</v>
      </c>
      <c r="M2615" s="2" t="e">
        <f>VLOOKUP($A2615,'[1]23500'!$B$3:$L$5634,5,0)</f>
        <v>#N/A</v>
      </c>
      <c r="N2615" s="2" t="e">
        <f>VLOOKUP($A2615,'[1]23500'!$B$3:$L$5634,6,0)</f>
        <v>#N/A</v>
      </c>
      <c r="O2615" s="2" t="e">
        <f>VLOOKUP($A2615,'[1]23500'!$B$3:$L$5634,7,0)</f>
        <v>#N/A</v>
      </c>
      <c r="P2615" s="2" t="e">
        <f>VLOOKUP($A2615,'[1]23500'!$B$3:$L$5634,8,0)</f>
        <v>#N/A</v>
      </c>
      <c r="Q2615" s="2" t="e">
        <f>VLOOKUP($A2615,'[1]23500'!$B$3:$L$5634,10,0)</f>
        <v>#N/A</v>
      </c>
      <c r="R2615" s="2" t="e">
        <f>VLOOKUP($A2615,'[1]23500'!$B$3:$L$5634,11,0)</f>
        <v>#N/A</v>
      </c>
    </row>
    <row r="2616" spans="1:18" x14ac:dyDescent="0.3">
      <c r="A2616" s="1" t="s">
        <v>7632</v>
      </c>
      <c r="B2616" s="1" t="s">
        <v>7633</v>
      </c>
      <c r="C2616" s="1" t="s">
        <v>5260</v>
      </c>
      <c r="D2616" s="1" t="s">
        <v>7634</v>
      </c>
      <c r="E2616" s="1">
        <f t="shared" si="40"/>
        <v>0</v>
      </c>
      <c r="F2616" s="1"/>
      <c r="G2616" s="1" t="s">
        <v>7592</v>
      </c>
      <c r="H2616" s="1" t="s">
        <v>539</v>
      </c>
      <c r="I2616" s="2" t="e">
        <f>VLOOKUP($A2616,'[1]23500'!$B$3:$L$5634,1,0)</f>
        <v>#N/A</v>
      </c>
      <c r="J2616" s="2" t="e">
        <f>VLOOKUP($A2616,'[1]23500'!$B$3:$L$5634,2,0)</f>
        <v>#N/A</v>
      </c>
      <c r="K2616" s="2" t="e">
        <f>VLOOKUP($A2616,'[1]23500'!$B$3:$L$5634,3,0)</f>
        <v>#N/A</v>
      </c>
      <c r="L2616" s="2" t="e">
        <f>VLOOKUP($A2616,'[1]23500'!$B$3:$L$5634,4,0)</f>
        <v>#N/A</v>
      </c>
      <c r="M2616" s="2" t="e">
        <f>VLOOKUP($A2616,'[1]23500'!$B$3:$L$5634,5,0)</f>
        <v>#N/A</v>
      </c>
      <c r="N2616" s="2" t="e">
        <f>VLOOKUP($A2616,'[1]23500'!$B$3:$L$5634,6,0)</f>
        <v>#N/A</v>
      </c>
      <c r="O2616" s="2" t="e">
        <f>VLOOKUP($A2616,'[1]23500'!$B$3:$L$5634,7,0)</f>
        <v>#N/A</v>
      </c>
      <c r="P2616" s="2" t="e">
        <f>VLOOKUP($A2616,'[1]23500'!$B$3:$L$5634,8,0)</f>
        <v>#N/A</v>
      </c>
      <c r="Q2616" s="2" t="e">
        <f>VLOOKUP($A2616,'[1]23500'!$B$3:$L$5634,10,0)</f>
        <v>#N/A</v>
      </c>
      <c r="R2616" s="2" t="e">
        <f>VLOOKUP($A2616,'[1]23500'!$B$3:$L$5634,11,0)</f>
        <v>#N/A</v>
      </c>
    </row>
    <row r="2617" spans="1:18" x14ac:dyDescent="0.3">
      <c r="A2617" s="1" t="s">
        <v>7635</v>
      </c>
      <c r="B2617" s="1" t="s">
        <v>7636</v>
      </c>
      <c r="C2617" s="1" t="s">
        <v>5131</v>
      </c>
      <c r="D2617" s="1" t="s">
        <v>7637</v>
      </c>
      <c r="E2617" s="1">
        <f t="shared" si="40"/>
        <v>0</v>
      </c>
      <c r="F2617" s="1"/>
      <c r="G2617" s="1" t="s">
        <v>7592</v>
      </c>
      <c r="H2617" s="1" t="s">
        <v>539</v>
      </c>
      <c r="I2617" s="2" t="e">
        <f>VLOOKUP($A2617,'[1]23500'!$B$3:$L$5634,1,0)</f>
        <v>#N/A</v>
      </c>
      <c r="J2617" s="2" t="e">
        <f>VLOOKUP($A2617,'[1]23500'!$B$3:$L$5634,2,0)</f>
        <v>#N/A</v>
      </c>
      <c r="K2617" s="2" t="e">
        <f>VLOOKUP($A2617,'[1]23500'!$B$3:$L$5634,3,0)</f>
        <v>#N/A</v>
      </c>
      <c r="L2617" s="2" t="e">
        <f>VLOOKUP($A2617,'[1]23500'!$B$3:$L$5634,4,0)</f>
        <v>#N/A</v>
      </c>
      <c r="M2617" s="2" t="e">
        <f>VLOOKUP($A2617,'[1]23500'!$B$3:$L$5634,5,0)</f>
        <v>#N/A</v>
      </c>
      <c r="N2617" s="2" t="e">
        <f>VLOOKUP($A2617,'[1]23500'!$B$3:$L$5634,6,0)</f>
        <v>#N/A</v>
      </c>
      <c r="O2617" s="2" t="e">
        <f>VLOOKUP($A2617,'[1]23500'!$B$3:$L$5634,7,0)</f>
        <v>#N/A</v>
      </c>
      <c r="P2617" s="2" t="e">
        <f>VLOOKUP($A2617,'[1]23500'!$B$3:$L$5634,8,0)</f>
        <v>#N/A</v>
      </c>
      <c r="Q2617" s="2" t="e">
        <f>VLOOKUP($A2617,'[1]23500'!$B$3:$L$5634,10,0)</f>
        <v>#N/A</v>
      </c>
      <c r="R2617" s="2" t="e">
        <f>VLOOKUP($A2617,'[1]23500'!$B$3:$L$5634,11,0)</f>
        <v>#N/A</v>
      </c>
    </row>
    <row r="2618" spans="1:18" x14ac:dyDescent="0.3">
      <c r="A2618" s="1" t="s">
        <v>7638</v>
      </c>
      <c r="B2618" s="1" t="s">
        <v>7639</v>
      </c>
      <c r="C2618" s="1" t="s">
        <v>5260</v>
      </c>
      <c r="D2618" s="1" t="s">
        <v>7640</v>
      </c>
      <c r="E2618" s="1">
        <f t="shared" si="40"/>
        <v>0</v>
      </c>
      <c r="F2618" s="1"/>
      <c r="G2618" s="1" t="s">
        <v>7592</v>
      </c>
      <c r="H2618" s="1" t="s">
        <v>539</v>
      </c>
      <c r="I2618" s="2" t="e">
        <f>VLOOKUP($A2618,'[1]23500'!$B$3:$L$5634,1,0)</f>
        <v>#N/A</v>
      </c>
      <c r="J2618" s="2" t="e">
        <f>VLOOKUP($A2618,'[1]23500'!$B$3:$L$5634,2,0)</f>
        <v>#N/A</v>
      </c>
      <c r="K2618" s="2" t="e">
        <f>VLOOKUP($A2618,'[1]23500'!$B$3:$L$5634,3,0)</f>
        <v>#N/A</v>
      </c>
      <c r="L2618" s="2" t="e">
        <f>VLOOKUP($A2618,'[1]23500'!$B$3:$L$5634,4,0)</f>
        <v>#N/A</v>
      </c>
      <c r="M2618" s="2" t="e">
        <f>VLOOKUP($A2618,'[1]23500'!$B$3:$L$5634,5,0)</f>
        <v>#N/A</v>
      </c>
      <c r="N2618" s="2" t="e">
        <f>VLOOKUP($A2618,'[1]23500'!$B$3:$L$5634,6,0)</f>
        <v>#N/A</v>
      </c>
      <c r="O2618" s="2" t="e">
        <f>VLOOKUP($A2618,'[1]23500'!$B$3:$L$5634,7,0)</f>
        <v>#N/A</v>
      </c>
      <c r="P2618" s="2" t="e">
        <f>VLOOKUP($A2618,'[1]23500'!$B$3:$L$5634,8,0)</f>
        <v>#N/A</v>
      </c>
      <c r="Q2618" s="2" t="e">
        <f>VLOOKUP($A2618,'[1]23500'!$B$3:$L$5634,10,0)</f>
        <v>#N/A</v>
      </c>
      <c r="R2618" s="2" t="e">
        <f>VLOOKUP($A2618,'[1]23500'!$B$3:$L$5634,11,0)</f>
        <v>#N/A</v>
      </c>
    </row>
    <row r="2619" spans="1:18" x14ac:dyDescent="0.3">
      <c r="A2619" s="1" t="s">
        <v>7641</v>
      </c>
      <c r="B2619" s="1" t="s">
        <v>7642</v>
      </c>
      <c r="C2619" s="1" t="s">
        <v>5260</v>
      </c>
      <c r="D2619" s="1" t="s">
        <v>7643</v>
      </c>
      <c r="E2619" s="1">
        <f t="shared" si="40"/>
        <v>0</v>
      </c>
      <c r="F2619" s="1"/>
      <c r="G2619" s="1" t="s">
        <v>7592</v>
      </c>
      <c r="H2619" s="1" t="s">
        <v>539</v>
      </c>
      <c r="I2619" s="2" t="e">
        <f>VLOOKUP($A2619,'[1]23500'!$B$3:$L$5634,1,0)</f>
        <v>#N/A</v>
      </c>
      <c r="J2619" s="2" t="e">
        <f>VLOOKUP($A2619,'[1]23500'!$B$3:$L$5634,2,0)</f>
        <v>#N/A</v>
      </c>
      <c r="K2619" s="2" t="e">
        <f>VLOOKUP($A2619,'[1]23500'!$B$3:$L$5634,3,0)</f>
        <v>#N/A</v>
      </c>
      <c r="L2619" s="2" t="e">
        <f>VLOOKUP($A2619,'[1]23500'!$B$3:$L$5634,4,0)</f>
        <v>#N/A</v>
      </c>
      <c r="M2619" s="2" t="e">
        <f>VLOOKUP($A2619,'[1]23500'!$B$3:$L$5634,5,0)</f>
        <v>#N/A</v>
      </c>
      <c r="N2619" s="2" t="e">
        <f>VLOOKUP($A2619,'[1]23500'!$B$3:$L$5634,6,0)</f>
        <v>#N/A</v>
      </c>
      <c r="O2619" s="2" t="e">
        <f>VLOOKUP($A2619,'[1]23500'!$B$3:$L$5634,7,0)</f>
        <v>#N/A</v>
      </c>
      <c r="P2619" s="2" t="e">
        <f>VLOOKUP($A2619,'[1]23500'!$B$3:$L$5634,8,0)</f>
        <v>#N/A</v>
      </c>
      <c r="Q2619" s="2" t="e">
        <f>VLOOKUP($A2619,'[1]23500'!$B$3:$L$5634,10,0)</f>
        <v>#N/A</v>
      </c>
      <c r="R2619" s="2" t="e">
        <f>VLOOKUP($A2619,'[1]23500'!$B$3:$L$5634,11,0)</f>
        <v>#N/A</v>
      </c>
    </row>
    <row r="2620" spans="1:18" x14ac:dyDescent="0.3">
      <c r="A2620" s="1" t="s">
        <v>7644</v>
      </c>
      <c r="B2620" s="1" t="s">
        <v>7645</v>
      </c>
      <c r="C2620" s="1" t="s">
        <v>5260</v>
      </c>
      <c r="D2620" s="1" t="s">
        <v>7646</v>
      </c>
      <c r="E2620" s="1">
        <f t="shared" si="40"/>
        <v>0</v>
      </c>
      <c r="F2620" s="1"/>
      <c r="G2620" s="1" t="s">
        <v>7592</v>
      </c>
      <c r="H2620" s="1" t="s">
        <v>539</v>
      </c>
      <c r="I2620" s="2" t="e">
        <f>VLOOKUP($A2620,'[1]23500'!$B$3:$L$5634,1,0)</f>
        <v>#N/A</v>
      </c>
      <c r="J2620" s="2" t="e">
        <f>VLOOKUP($A2620,'[1]23500'!$B$3:$L$5634,2,0)</f>
        <v>#N/A</v>
      </c>
      <c r="K2620" s="2" t="e">
        <f>VLOOKUP($A2620,'[1]23500'!$B$3:$L$5634,3,0)</f>
        <v>#N/A</v>
      </c>
      <c r="L2620" s="2" t="e">
        <f>VLOOKUP($A2620,'[1]23500'!$B$3:$L$5634,4,0)</f>
        <v>#N/A</v>
      </c>
      <c r="M2620" s="2" t="e">
        <f>VLOOKUP($A2620,'[1]23500'!$B$3:$L$5634,5,0)</f>
        <v>#N/A</v>
      </c>
      <c r="N2620" s="2" t="e">
        <f>VLOOKUP($A2620,'[1]23500'!$B$3:$L$5634,6,0)</f>
        <v>#N/A</v>
      </c>
      <c r="O2620" s="2" t="e">
        <f>VLOOKUP($A2620,'[1]23500'!$B$3:$L$5634,7,0)</f>
        <v>#N/A</v>
      </c>
      <c r="P2620" s="2" t="e">
        <f>VLOOKUP($A2620,'[1]23500'!$B$3:$L$5634,8,0)</f>
        <v>#N/A</v>
      </c>
      <c r="Q2620" s="2" t="e">
        <f>VLOOKUP($A2620,'[1]23500'!$B$3:$L$5634,10,0)</f>
        <v>#N/A</v>
      </c>
      <c r="R2620" s="2" t="e">
        <f>VLOOKUP($A2620,'[1]23500'!$B$3:$L$5634,11,0)</f>
        <v>#N/A</v>
      </c>
    </row>
    <row r="2621" spans="1:18" x14ac:dyDescent="0.3">
      <c r="A2621" s="1" t="s">
        <v>7647</v>
      </c>
      <c r="B2621" s="1" t="s">
        <v>7648</v>
      </c>
      <c r="C2621" s="1" t="s">
        <v>5131</v>
      </c>
      <c r="D2621" s="1" t="s">
        <v>7649</v>
      </c>
      <c r="E2621" s="1">
        <f t="shared" si="40"/>
        <v>0</v>
      </c>
      <c r="F2621" s="1"/>
      <c r="G2621" s="1" t="s">
        <v>7592</v>
      </c>
      <c r="H2621" s="1" t="s">
        <v>539</v>
      </c>
      <c r="I2621" s="2" t="e">
        <f>VLOOKUP($A2621,'[1]23500'!$B$3:$L$5634,1,0)</f>
        <v>#N/A</v>
      </c>
      <c r="J2621" s="2" t="e">
        <f>VLOOKUP($A2621,'[1]23500'!$B$3:$L$5634,2,0)</f>
        <v>#N/A</v>
      </c>
      <c r="K2621" s="2" t="e">
        <f>VLOOKUP($A2621,'[1]23500'!$B$3:$L$5634,3,0)</f>
        <v>#N/A</v>
      </c>
      <c r="L2621" s="2" t="e">
        <f>VLOOKUP($A2621,'[1]23500'!$B$3:$L$5634,4,0)</f>
        <v>#N/A</v>
      </c>
      <c r="M2621" s="2" t="e">
        <f>VLOOKUP($A2621,'[1]23500'!$B$3:$L$5634,5,0)</f>
        <v>#N/A</v>
      </c>
      <c r="N2621" s="2" t="e">
        <f>VLOOKUP($A2621,'[1]23500'!$B$3:$L$5634,6,0)</f>
        <v>#N/A</v>
      </c>
      <c r="O2621" s="2" t="e">
        <f>VLOOKUP($A2621,'[1]23500'!$B$3:$L$5634,7,0)</f>
        <v>#N/A</v>
      </c>
      <c r="P2621" s="2" t="e">
        <f>VLOOKUP($A2621,'[1]23500'!$B$3:$L$5634,8,0)</f>
        <v>#N/A</v>
      </c>
      <c r="Q2621" s="2" t="e">
        <f>VLOOKUP($A2621,'[1]23500'!$B$3:$L$5634,10,0)</f>
        <v>#N/A</v>
      </c>
      <c r="R2621" s="2" t="e">
        <f>VLOOKUP($A2621,'[1]23500'!$B$3:$L$5634,11,0)</f>
        <v>#N/A</v>
      </c>
    </row>
    <row r="2622" spans="1:18" x14ac:dyDescent="0.3">
      <c r="A2622" s="1" t="s">
        <v>7650</v>
      </c>
      <c r="B2622" s="1" t="s">
        <v>7651</v>
      </c>
      <c r="C2622" s="1" t="s">
        <v>5260</v>
      </c>
      <c r="D2622" s="1" t="s">
        <v>7652</v>
      </c>
      <c r="E2622" s="1">
        <f t="shared" si="40"/>
        <v>0</v>
      </c>
      <c r="F2622" s="1"/>
      <c r="G2622" s="1" t="s">
        <v>7592</v>
      </c>
      <c r="H2622" s="1" t="s">
        <v>539</v>
      </c>
      <c r="I2622" s="2" t="e">
        <f>VLOOKUP($A2622,'[1]23500'!$B$3:$L$5634,1,0)</f>
        <v>#N/A</v>
      </c>
      <c r="J2622" s="2" t="e">
        <f>VLOOKUP($A2622,'[1]23500'!$B$3:$L$5634,2,0)</f>
        <v>#N/A</v>
      </c>
      <c r="K2622" s="2" t="e">
        <f>VLOOKUP($A2622,'[1]23500'!$B$3:$L$5634,3,0)</f>
        <v>#N/A</v>
      </c>
      <c r="L2622" s="2" t="e">
        <f>VLOOKUP($A2622,'[1]23500'!$B$3:$L$5634,4,0)</f>
        <v>#N/A</v>
      </c>
      <c r="M2622" s="2" t="e">
        <f>VLOOKUP($A2622,'[1]23500'!$B$3:$L$5634,5,0)</f>
        <v>#N/A</v>
      </c>
      <c r="N2622" s="2" t="e">
        <f>VLOOKUP($A2622,'[1]23500'!$B$3:$L$5634,6,0)</f>
        <v>#N/A</v>
      </c>
      <c r="O2622" s="2" t="e">
        <f>VLOOKUP($A2622,'[1]23500'!$B$3:$L$5634,7,0)</f>
        <v>#N/A</v>
      </c>
      <c r="P2622" s="2" t="e">
        <f>VLOOKUP($A2622,'[1]23500'!$B$3:$L$5634,8,0)</f>
        <v>#N/A</v>
      </c>
      <c r="Q2622" s="2" t="e">
        <f>VLOOKUP($A2622,'[1]23500'!$B$3:$L$5634,10,0)</f>
        <v>#N/A</v>
      </c>
      <c r="R2622" s="2" t="e">
        <f>VLOOKUP($A2622,'[1]23500'!$B$3:$L$5634,11,0)</f>
        <v>#N/A</v>
      </c>
    </row>
    <row r="2623" spans="1:18" x14ac:dyDescent="0.3">
      <c r="A2623" s="1" t="s">
        <v>7653</v>
      </c>
      <c r="B2623" s="1" t="s">
        <v>7654</v>
      </c>
      <c r="C2623" s="1" t="s">
        <v>5260</v>
      </c>
      <c r="D2623" s="1" t="s">
        <v>7655</v>
      </c>
      <c r="E2623" s="1">
        <f t="shared" si="40"/>
        <v>0</v>
      </c>
      <c r="F2623" s="1"/>
      <c r="G2623" s="1" t="s">
        <v>7592</v>
      </c>
      <c r="H2623" s="1" t="s">
        <v>539</v>
      </c>
      <c r="I2623" s="2" t="e">
        <f>VLOOKUP($A2623,'[1]23500'!$B$3:$L$5634,1,0)</f>
        <v>#N/A</v>
      </c>
      <c r="J2623" s="2" t="e">
        <f>VLOOKUP($A2623,'[1]23500'!$B$3:$L$5634,2,0)</f>
        <v>#N/A</v>
      </c>
      <c r="K2623" s="2" t="e">
        <f>VLOOKUP($A2623,'[1]23500'!$B$3:$L$5634,3,0)</f>
        <v>#N/A</v>
      </c>
      <c r="L2623" s="2" t="e">
        <f>VLOOKUP($A2623,'[1]23500'!$B$3:$L$5634,4,0)</f>
        <v>#N/A</v>
      </c>
      <c r="M2623" s="2" t="e">
        <f>VLOOKUP($A2623,'[1]23500'!$B$3:$L$5634,5,0)</f>
        <v>#N/A</v>
      </c>
      <c r="N2623" s="2" t="e">
        <f>VLOOKUP($A2623,'[1]23500'!$B$3:$L$5634,6,0)</f>
        <v>#N/A</v>
      </c>
      <c r="O2623" s="2" t="e">
        <f>VLOOKUP($A2623,'[1]23500'!$B$3:$L$5634,7,0)</f>
        <v>#N/A</v>
      </c>
      <c r="P2623" s="2" t="e">
        <f>VLOOKUP($A2623,'[1]23500'!$B$3:$L$5634,8,0)</f>
        <v>#N/A</v>
      </c>
      <c r="Q2623" s="2" t="e">
        <f>VLOOKUP($A2623,'[1]23500'!$B$3:$L$5634,10,0)</f>
        <v>#N/A</v>
      </c>
      <c r="R2623" s="2" t="e">
        <f>VLOOKUP($A2623,'[1]23500'!$B$3:$L$5634,11,0)</f>
        <v>#N/A</v>
      </c>
    </row>
    <row r="2624" spans="1:18" x14ac:dyDescent="0.3">
      <c r="A2624" s="1" t="s">
        <v>7656</v>
      </c>
      <c r="B2624" s="1" t="s">
        <v>7657</v>
      </c>
      <c r="C2624" s="1" t="s">
        <v>5131</v>
      </c>
      <c r="D2624" s="1" t="s">
        <v>7658</v>
      </c>
      <c r="E2624" s="1">
        <f t="shared" si="40"/>
        <v>0</v>
      </c>
      <c r="F2624" s="1"/>
      <c r="G2624" s="1" t="s">
        <v>7592</v>
      </c>
      <c r="H2624" s="1" t="s">
        <v>539</v>
      </c>
      <c r="I2624" s="2" t="e">
        <f>VLOOKUP($A2624,'[1]23500'!$B$3:$L$5634,1,0)</f>
        <v>#N/A</v>
      </c>
      <c r="J2624" s="2" t="e">
        <f>VLOOKUP($A2624,'[1]23500'!$B$3:$L$5634,2,0)</f>
        <v>#N/A</v>
      </c>
      <c r="K2624" s="2" t="e">
        <f>VLOOKUP($A2624,'[1]23500'!$B$3:$L$5634,3,0)</f>
        <v>#N/A</v>
      </c>
      <c r="L2624" s="2" t="e">
        <f>VLOOKUP($A2624,'[1]23500'!$B$3:$L$5634,4,0)</f>
        <v>#N/A</v>
      </c>
      <c r="M2624" s="2" t="e">
        <f>VLOOKUP($A2624,'[1]23500'!$B$3:$L$5634,5,0)</f>
        <v>#N/A</v>
      </c>
      <c r="N2624" s="2" t="e">
        <f>VLOOKUP($A2624,'[1]23500'!$B$3:$L$5634,6,0)</f>
        <v>#N/A</v>
      </c>
      <c r="O2624" s="2" t="e">
        <f>VLOOKUP($A2624,'[1]23500'!$B$3:$L$5634,7,0)</f>
        <v>#N/A</v>
      </c>
      <c r="P2624" s="2" t="e">
        <f>VLOOKUP($A2624,'[1]23500'!$B$3:$L$5634,8,0)</f>
        <v>#N/A</v>
      </c>
      <c r="Q2624" s="2" t="e">
        <f>VLOOKUP($A2624,'[1]23500'!$B$3:$L$5634,10,0)</f>
        <v>#N/A</v>
      </c>
      <c r="R2624" s="2" t="e">
        <f>VLOOKUP($A2624,'[1]23500'!$B$3:$L$5634,11,0)</f>
        <v>#N/A</v>
      </c>
    </row>
    <row r="2625" spans="1:18" x14ac:dyDescent="0.3">
      <c r="A2625" s="1" t="s">
        <v>7659</v>
      </c>
      <c r="B2625" s="1" t="s">
        <v>7660</v>
      </c>
      <c r="C2625" s="1" t="s">
        <v>5260</v>
      </c>
      <c r="D2625" s="1" t="s">
        <v>7661</v>
      </c>
      <c r="E2625" s="1">
        <f t="shared" si="40"/>
        <v>0</v>
      </c>
      <c r="F2625" s="1"/>
      <c r="G2625" s="1" t="s">
        <v>7592</v>
      </c>
      <c r="H2625" s="1" t="s">
        <v>539</v>
      </c>
      <c r="I2625" s="2" t="e">
        <f>VLOOKUP($A2625,'[1]23500'!$B$3:$L$5634,1,0)</f>
        <v>#N/A</v>
      </c>
      <c r="J2625" s="2" t="e">
        <f>VLOOKUP($A2625,'[1]23500'!$B$3:$L$5634,2,0)</f>
        <v>#N/A</v>
      </c>
      <c r="K2625" s="2" t="e">
        <f>VLOOKUP($A2625,'[1]23500'!$B$3:$L$5634,3,0)</f>
        <v>#N/A</v>
      </c>
      <c r="L2625" s="2" t="e">
        <f>VLOOKUP($A2625,'[1]23500'!$B$3:$L$5634,4,0)</f>
        <v>#N/A</v>
      </c>
      <c r="M2625" s="2" t="e">
        <f>VLOOKUP($A2625,'[1]23500'!$B$3:$L$5634,5,0)</f>
        <v>#N/A</v>
      </c>
      <c r="N2625" s="2" t="e">
        <f>VLOOKUP($A2625,'[1]23500'!$B$3:$L$5634,6,0)</f>
        <v>#N/A</v>
      </c>
      <c r="O2625" s="2" t="e">
        <f>VLOOKUP($A2625,'[1]23500'!$B$3:$L$5634,7,0)</f>
        <v>#N/A</v>
      </c>
      <c r="P2625" s="2" t="e">
        <f>VLOOKUP($A2625,'[1]23500'!$B$3:$L$5634,8,0)</f>
        <v>#N/A</v>
      </c>
      <c r="Q2625" s="2" t="e">
        <f>VLOOKUP($A2625,'[1]23500'!$B$3:$L$5634,10,0)</f>
        <v>#N/A</v>
      </c>
      <c r="R2625" s="2" t="e">
        <f>VLOOKUP($A2625,'[1]23500'!$B$3:$L$5634,11,0)</f>
        <v>#N/A</v>
      </c>
    </row>
    <row r="2626" spans="1:18" x14ac:dyDescent="0.3">
      <c r="A2626" s="1" t="s">
        <v>7662</v>
      </c>
      <c r="B2626" s="1" t="s">
        <v>7663</v>
      </c>
      <c r="C2626" s="1" t="s">
        <v>5260</v>
      </c>
      <c r="D2626" s="1" t="s">
        <v>7664</v>
      </c>
      <c r="E2626" s="1">
        <f t="shared" si="40"/>
        <v>0</v>
      </c>
      <c r="F2626" s="1"/>
      <c r="G2626" s="1" t="s">
        <v>7592</v>
      </c>
      <c r="H2626" s="1" t="s">
        <v>539</v>
      </c>
      <c r="I2626" s="2" t="e">
        <f>VLOOKUP($A2626,'[1]23500'!$B$3:$L$5634,1,0)</f>
        <v>#N/A</v>
      </c>
      <c r="J2626" s="2" t="e">
        <f>VLOOKUP($A2626,'[1]23500'!$B$3:$L$5634,2,0)</f>
        <v>#N/A</v>
      </c>
      <c r="K2626" s="2" t="e">
        <f>VLOOKUP($A2626,'[1]23500'!$B$3:$L$5634,3,0)</f>
        <v>#N/A</v>
      </c>
      <c r="L2626" s="2" t="e">
        <f>VLOOKUP($A2626,'[1]23500'!$B$3:$L$5634,4,0)</f>
        <v>#N/A</v>
      </c>
      <c r="M2626" s="2" t="e">
        <f>VLOOKUP($A2626,'[1]23500'!$B$3:$L$5634,5,0)</f>
        <v>#N/A</v>
      </c>
      <c r="N2626" s="2" t="e">
        <f>VLOOKUP($A2626,'[1]23500'!$B$3:$L$5634,6,0)</f>
        <v>#N/A</v>
      </c>
      <c r="O2626" s="2" t="e">
        <f>VLOOKUP($A2626,'[1]23500'!$B$3:$L$5634,7,0)</f>
        <v>#N/A</v>
      </c>
      <c r="P2626" s="2" t="e">
        <f>VLOOKUP($A2626,'[1]23500'!$B$3:$L$5634,8,0)</f>
        <v>#N/A</v>
      </c>
      <c r="Q2626" s="2" t="e">
        <f>VLOOKUP($A2626,'[1]23500'!$B$3:$L$5634,10,0)</f>
        <v>#N/A</v>
      </c>
      <c r="R2626" s="2" t="e">
        <f>VLOOKUP($A2626,'[1]23500'!$B$3:$L$5634,11,0)</f>
        <v>#N/A</v>
      </c>
    </row>
    <row r="2627" spans="1:18" x14ac:dyDescent="0.3">
      <c r="A2627" s="1" t="s">
        <v>7665</v>
      </c>
      <c r="B2627" s="1" t="s">
        <v>7666</v>
      </c>
      <c r="C2627" s="1" t="s">
        <v>5260</v>
      </c>
      <c r="D2627" s="1" t="s">
        <v>7667</v>
      </c>
      <c r="E2627" s="1">
        <f t="shared" ref="E2627:E2690" si="41">F2627/1.2</f>
        <v>0</v>
      </c>
      <c r="F2627" s="1"/>
      <c r="G2627" s="1" t="s">
        <v>7592</v>
      </c>
      <c r="H2627" s="1" t="s">
        <v>539</v>
      </c>
      <c r="I2627" s="2" t="e">
        <f>VLOOKUP($A2627,'[1]23500'!$B$3:$L$5634,1,0)</f>
        <v>#N/A</v>
      </c>
      <c r="J2627" s="2" t="e">
        <f>VLOOKUP($A2627,'[1]23500'!$B$3:$L$5634,2,0)</f>
        <v>#N/A</v>
      </c>
      <c r="K2627" s="2" t="e">
        <f>VLOOKUP($A2627,'[1]23500'!$B$3:$L$5634,3,0)</f>
        <v>#N/A</v>
      </c>
      <c r="L2627" s="2" t="e">
        <f>VLOOKUP($A2627,'[1]23500'!$B$3:$L$5634,4,0)</f>
        <v>#N/A</v>
      </c>
      <c r="M2627" s="2" t="e">
        <f>VLOOKUP($A2627,'[1]23500'!$B$3:$L$5634,5,0)</f>
        <v>#N/A</v>
      </c>
      <c r="N2627" s="2" t="e">
        <f>VLOOKUP($A2627,'[1]23500'!$B$3:$L$5634,6,0)</f>
        <v>#N/A</v>
      </c>
      <c r="O2627" s="2" t="e">
        <f>VLOOKUP($A2627,'[1]23500'!$B$3:$L$5634,7,0)</f>
        <v>#N/A</v>
      </c>
      <c r="P2627" s="2" t="e">
        <f>VLOOKUP($A2627,'[1]23500'!$B$3:$L$5634,8,0)</f>
        <v>#N/A</v>
      </c>
      <c r="Q2627" s="2" t="e">
        <f>VLOOKUP($A2627,'[1]23500'!$B$3:$L$5634,10,0)</f>
        <v>#N/A</v>
      </c>
      <c r="R2627" s="2" t="e">
        <f>VLOOKUP($A2627,'[1]23500'!$B$3:$L$5634,11,0)</f>
        <v>#N/A</v>
      </c>
    </row>
    <row r="2628" spans="1:18" x14ac:dyDescent="0.3">
      <c r="A2628" s="1" t="s">
        <v>7668</v>
      </c>
      <c r="B2628" s="1" t="s">
        <v>7669</v>
      </c>
      <c r="C2628" s="1" t="s">
        <v>7</v>
      </c>
      <c r="D2628" s="1" t="s">
        <v>7670</v>
      </c>
      <c r="E2628" s="1">
        <f t="shared" si="41"/>
        <v>0</v>
      </c>
      <c r="F2628" s="1"/>
      <c r="G2628" s="1" t="s">
        <v>7671</v>
      </c>
      <c r="H2628" s="1" t="s">
        <v>539</v>
      </c>
      <c r="I2628" s="2" t="e">
        <f>VLOOKUP($A2628,'[1]23500'!$B$3:$L$5634,1,0)</f>
        <v>#N/A</v>
      </c>
      <c r="J2628" s="2" t="e">
        <f>VLOOKUP($A2628,'[1]23500'!$B$3:$L$5634,2,0)</f>
        <v>#N/A</v>
      </c>
      <c r="K2628" s="2" t="e">
        <f>VLOOKUP($A2628,'[1]23500'!$B$3:$L$5634,3,0)</f>
        <v>#N/A</v>
      </c>
      <c r="L2628" s="2" t="e">
        <f>VLOOKUP($A2628,'[1]23500'!$B$3:$L$5634,4,0)</f>
        <v>#N/A</v>
      </c>
      <c r="M2628" s="2" t="e">
        <f>VLOOKUP($A2628,'[1]23500'!$B$3:$L$5634,5,0)</f>
        <v>#N/A</v>
      </c>
      <c r="N2628" s="2" t="e">
        <f>VLOOKUP($A2628,'[1]23500'!$B$3:$L$5634,6,0)</f>
        <v>#N/A</v>
      </c>
      <c r="O2628" s="2" t="e">
        <f>VLOOKUP($A2628,'[1]23500'!$B$3:$L$5634,7,0)</f>
        <v>#N/A</v>
      </c>
      <c r="P2628" s="2" t="e">
        <f>VLOOKUP($A2628,'[1]23500'!$B$3:$L$5634,8,0)</f>
        <v>#N/A</v>
      </c>
      <c r="Q2628" s="2" t="e">
        <f>VLOOKUP($A2628,'[1]23500'!$B$3:$L$5634,10,0)</f>
        <v>#N/A</v>
      </c>
      <c r="R2628" s="2" t="e">
        <f>VLOOKUP($A2628,'[1]23500'!$B$3:$L$5634,11,0)</f>
        <v>#N/A</v>
      </c>
    </row>
    <row r="2629" spans="1:18" x14ac:dyDescent="0.3">
      <c r="A2629" s="1" t="s">
        <v>7672</v>
      </c>
      <c r="B2629" s="1" t="s">
        <v>7673</v>
      </c>
      <c r="C2629" s="1" t="s">
        <v>7</v>
      </c>
      <c r="D2629" s="1" t="s">
        <v>7674</v>
      </c>
      <c r="E2629" s="1">
        <f t="shared" si="41"/>
        <v>0</v>
      </c>
      <c r="F2629" s="1"/>
      <c r="G2629" s="1" t="s">
        <v>7671</v>
      </c>
      <c r="H2629" s="1" t="s">
        <v>539</v>
      </c>
      <c r="I2629" s="2" t="e">
        <f>VLOOKUP($A2629,'[1]23500'!$B$3:$L$5634,1,0)</f>
        <v>#N/A</v>
      </c>
      <c r="J2629" s="2" t="e">
        <f>VLOOKUP($A2629,'[1]23500'!$B$3:$L$5634,2,0)</f>
        <v>#N/A</v>
      </c>
      <c r="K2629" s="2" t="e">
        <f>VLOOKUP($A2629,'[1]23500'!$B$3:$L$5634,3,0)</f>
        <v>#N/A</v>
      </c>
      <c r="L2629" s="2" t="e">
        <f>VLOOKUP($A2629,'[1]23500'!$B$3:$L$5634,4,0)</f>
        <v>#N/A</v>
      </c>
      <c r="M2629" s="2" t="e">
        <f>VLOOKUP($A2629,'[1]23500'!$B$3:$L$5634,5,0)</f>
        <v>#N/A</v>
      </c>
      <c r="N2629" s="2" t="e">
        <f>VLOOKUP($A2629,'[1]23500'!$B$3:$L$5634,6,0)</f>
        <v>#N/A</v>
      </c>
      <c r="O2629" s="2" t="e">
        <f>VLOOKUP($A2629,'[1]23500'!$B$3:$L$5634,7,0)</f>
        <v>#N/A</v>
      </c>
      <c r="P2629" s="2" t="e">
        <f>VLOOKUP($A2629,'[1]23500'!$B$3:$L$5634,8,0)</f>
        <v>#N/A</v>
      </c>
      <c r="Q2629" s="2" t="e">
        <f>VLOOKUP($A2629,'[1]23500'!$B$3:$L$5634,10,0)</f>
        <v>#N/A</v>
      </c>
      <c r="R2629" s="2" t="e">
        <f>VLOOKUP($A2629,'[1]23500'!$B$3:$L$5634,11,0)</f>
        <v>#N/A</v>
      </c>
    </row>
    <row r="2630" spans="1:18" x14ac:dyDescent="0.3">
      <c r="A2630" s="1" t="s">
        <v>7675</v>
      </c>
      <c r="B2630" s="1" t="s">
        <v>7676</v>
      </c>
      <c r="C2630" s="1" t="s">
        <v>7</v>
      </c>
      <c r="D2630" s="1" t="s">
        <v>7677</v>
      </c>
      <c r="E2630" s="1">
        <f t="shared" si="41"/>
        <v>0</v>
      </c>
      <c r="F2630" s="1"/>
      <c r="G2630" s="1" t="s">
        <v>7671</v>
      </c>
      <c r="H2630" s="1" t="s">
        <v>539</v>
      </c>
      <c r="I2630" s="2" t="e">
        <f>VLOOKUP($A2630,'[1]23500'!$B$3:$L$5634,1,0)</f>
        <v>#N/A</v>
      </c>
      <c r="J2630" s="2" t="e">
        <f>VLOOKUP($A2630,'[1]23500'!$B$3:$L$5634,2,0)</f>
        <v>#N/A</v>
      </c>
      <c r="K2630" s="2" t="e">
        <f>VLOOKUP($A2630,'[1]23500'!$B$3:$L$5634,3,0)</f>
        <v>#N/A</v>
      </c>
      <c r="L2630" s="2" t="e">
        <f>VLOOKUP($A2630,'[1]23500'!$B$3:$L$5634,4,0)</f>
        <v>#N/A</v>
      </c>
      <c r="M2630" s="2" t="e">
        <f>VLOOKUP($A2630,'[1]23500'!$B$3:$L$5634,5,0)</f>
        <v>#N/A</v>
      </c>
      <c r="N2630" s="2" t="e">
        <f>VLOOKUP($A2630,'[1]23500'!$B$3:$L$5634,6,0)</f>
        <v>#N/A</v>
      </c>
      <c r="O2630" s="2" t="e">
        <f>VLOOKUP($A2630,'[1]23500'!$B$3:$L$5634,7,0)</f>
        <v>#N/A</v>
      </c>
      <c r="P2630" s="2" t="e">
        <f>VLOOKUP($A2630,'[1]23500'!$B$3:$L$5634,8,0)</f>
        <v>#N/A</v>
      </c>
      <c r="Q2630" s="2" t="e">
        <f>VLOOKUP($A2630,'[1]23500'!$B$3:$L$5634,10,0)</f>
        <v>#N/A</v>
      </c>
      <c r="R2630" s="2" t="e">
        <f>VLOOKUP($A2630,'[1]23500'!$B$3:$L$5634,11,0)</f>
        <v>#N/A</v>
      </c>
    </row>
    <row r="2631" spans="1:18" x14ac:dyDescent="0.3">
      <c r="A2631" s="1" t="s">
        <v>7678</v>
      </c>
      <c r="B2631" s="1" t="s">
        <v>7679</v>
      </c>
      <c r="C2631" s="1" t="s">
        <v>7</v>
      </c>
      <c r="D2631" s="1" t="s">
        <v>7680</v>
      </c>
      <c r="E2631" s="1">
        <f t="shared" si="41"/>
        <v>0</v>
      </c>
      <c r="F2631" s="1"/>
      <c r="G2631" s="1" t="s">
        <v>7671</v>
      </c>
      <c r="H2631" s="1" t="s">
        <v>539</v>
      </c>
      <c r="I2631" s="2" t="e">
        <f>VLOOKUP($A2631,'[1]23500'!$B$3:$L$5634,1,0)</f>
        <v>#N/A</v>
      </c>
      <c r="J2631" s="2" t="e">
        <f>VLOOKUP($A2631,'[1]23500'!$B$3:$L$5634,2,0)</f>
        <v>#N/A</v>
      </c>
      <c r="K2631" s="2" t="e">
        <f>VLOOKUP($A2631,'[1]23500'!$B$3:$L$5634,3,0)</f>
        <v>#N/A</v>
      </c>
      <c r="L2631" s="2" t="e">
        <f>VLOOKUP($A2631,'[1]23500'!$B$3:$L$5634,4,0)</f>
        <v>#N/A</v>
      </c>
      <c r="M2631" s="2" t="e">
        <f>VLOOKUP($A2631,'[1]23500'!$B$3:$L$5634,5,0)</f>
        <v>#N/A</v>
      </c>
      <c r="N2631" s="2" t="e">
        <f>VLOOKUP($A2631,'[1]23500'!$B$3:$L$5634,6,0)</f>
        <v>#N/A</v>
      </c>
      <c r="O2631" s="2" t="e">
        <f>VLOOKUP($A2631,'[1]23500'!$B$3:$L$5634,7,0)</f>
        <v>#N/A</v>
      </c>
      <c r="P2631" s="2" t="e">
        <f>VLOOKUP($A2631,'[1]23500'!$B$3:$L$5634,8,0)</f>
        <v>#N/A</v>
      </c>
      <c r="Q2631" s="2" t="e">
        <f>VLOOKUP($A2631,'[1]23500'!$B$3:$L$5634,10,0)</f>
        <v>#N/A</v>
      </c>
      <c r="R2631" s="2" t="e">
        <f>VLOOKUP($A2631,'[1]23500'!$B$3:$L$5634,11,0)</f>
        <v>#N/A</v>
      </c>
    </row>
    <row r="2632" spans="1:18" x14ac:dyDescent="0.3">
      <c r="A2632" s="1" t="s">
        <v>7681</v>
      </c>
      <c r="B2632" s="1" t="s">
        <v>7682</v>
      </c>
      <c r="C2632" s="1" t="s">
        <v>7</v>
      </c>
      <c r="D2632" s="1" t="s">
        <v>7683</v>
      </c>
      <c r="E2632" s="1">
        <f t="shared" si="41"/>
        <v>0</v>
      </c>
      <c r="F2632" s="1"/>
      <c r="G2632" s="1" t="s">
        <v>7671</v>
      </c>
      <c r="H2632" s="1" t="s">
        <v>539</v>
      </c>
      <c r="I2632" s="2" t="e">
        <f>VLOOKUP($A2632,'[1]23500'!$B$3:$L$5634,1,0)</f>
        <v>#N/A</v>
      </c>
      <c r="J2632" s="2" t="e">
        <f>VLOOKUP($A2632,'[1]23500'!$B$3:$L$5634,2,0)</f>
        <v>#N/A</v>
      </c>
      <c r="K2632" s="2" t="e">
        <f>VLOOKUP($A2632,'[1]23500'!$B$3:$L$5634,3,0)</f>
        <v>#N/A</v>
      </c>
      <c r="L2632" s="2" t="e">
        <f>VLOOKUP($A2632,'[1]23500'!$B$3:$L$5634,4,0)</f>
        <v>#N/A</v>
      </c>
      <c r="M2632" s="2" t="e">
        <f>VLOOKUP($A2632,'[1]23500'!$B$3:$L$5634,5,0)</f>
        <v>#N/A</v>
      </c>
      <c r="N2632" s="2" t="e">
        <f>VLOOKUP($A2632,'[1]23500'!$B$3:$L$5634,6,0)</f>
        <v>#N/A</v>
      </c>
      <c r="O2632" s="2" t="e">
        <f>VLOOKUP($A2632,'[1]23500'!$B$3:$L$5634,7,0)</f>
        <v>#N/A</v>
      </c>
      <c r="P2632" s="2" t="e">
        <f>VLOOKUP($A2632,'[1]23500'!$B$3:$L$5634,8,0)</f>
        <v>#N/A</v>
      </c>
      <c r="Q2632" s="2" t="e">
        <f>VLOOKUP($A2632,'[1]23500'!$B$3:$L$5634,10,0)</f>
        <v>#N/A</v>
      </c>
      <c r="R2632" s="2" t="e">
        <f>VLOOKUP($A2632,'[1]23500'!$B$3:$L$5634,11,0)</f>
        <v>#N/A</v>
      </c>
    </row>
    <row r="2633" spans="1:18" x14ac:dyDescent="0.3">
      <c r="A2633" s="1" t="s">
        <v>7684</v>
      </c>
      <c r="B2633" s="1" t="s">
        <v>7685</v>
      </c>
      <c r="C2633" s="1" t="s">
        <v>7</v>
      </c>
      <c r="D2633" s="1" t="s">
        <v>7686</v>
      </c>
      <c r="E2633" s="1">
        <f t="shared" si="41"/>
        <v>0</v>
      </c>
      <c r="F2633" s="1"/>
      <c r="G2633" s="1" t="s">
        <v>7671</v>
      </c>
      <c r="H2633" s="1" t="s">
        <v>539</v>
      </c>
      <c r="I2633" s="2" t="e">
        <f>VLOOKUP($A2633,'[1]23500'!$B$3:$L$5634,1,0)</f>
        <v>#N/A</v>
      </c>
      <c r="J2633" s="2" t="e">
        <f>VLOOKUP($A2633,'[1]23500'!$B$3:$L$5634,2,0)</f>
        <v>#N/A</v>
      </c>
      <c r="K2633" s="2" t="e">
        <f>VLOOKUP($A2633,'[1]23500'!$B$3:$L$5634,3,0)</f>
        <v>#N/A</v>
      </c>
      <c r="L2633" s="2" t="e">
        <f>VLOOKUP($A2633,'[1]23500'!$B$3:$L$5634,4,0)</f>
        <v>#N/A</v>
      </c>
      <c r="M2633" s="2" t="e">
        <f>VLOOKUP($A2633,'[1]23500'!$B$3:$L$5634,5,0)</f>
        <v>#N/A</v>
      </c>
      <c r="N2633" s="2" t="e">
        <f>VLOOKUP($A2633,'[1]23500'!$B$3:$L$5634,6,0)</f>
        <v>#N/A</v>
      </c>
      <c r="O2633" s="2" t="e">
        <f>VLOOKUP($A2633,'[1]23500'!$B$3:$L$5634,7,0)</f>
        <v>#N/A</v>
      </c>
      <c r="P2633" s="2" t="e">
        <f>VLOOKUP($A2633,'[1]23500'!$B$3:$L$5634,8,0)</f>
        <v>#N/A</v>
      </c>
      <c r="Q2633" s="2" t="e">
        <f>VLOOKUP($A2633,'[1]23500'!$B$3:$L$5634,10,0)</f>
        <v>#N/A</v>
      </c>
      <c r="R2633" s="2" t="e">
        <f>VLOOKUP($A2633,'[1]23500'!$B$3:$L$5634,11,0)</f>
        <v>#N/A</v>
      </c>
    </row>
    <row r="2634" spans="1:18" x14ac:dyDescent="0.3">
      <c r="A2634" s="1" t="s">
        <v>7687</v>
      </c>
      <c r="B2634" s="1" t="s">
        <v>7688</v>
      </c>
      <c r="C2634" s="1" t="s">
        <v>7</v>
      </c>
      <c r="D2634" s="1" t="s">
        <v>7689</v>
      </c>
      <c r="E2634" s="1">
        <f t="shared" si="41"/>
        <v>0</v>
      </c>
      <c r="F2634" s="1"/>
      <c r="G2634" s="1" t="s">
        <v>7671</v>
      </c>
      <c r="H2634" s="1" t="s">
        <v>539</v>
      </c>
      <c r="I2634" s="2" t="e">
        <f>VLOOKUP($A2634,'[1]23500'!$B$3:$L$5634,1,0)</f>
        <v>#N/A</v>
      </c>
      <c r="J2634" s="2" t="e">
        <f>VLOOKUP($A2634,'[1]23500'!$B$3:$L$5634,2,0)</f>
        <v>#N/A</v>
      </c>
      <c r="K2634" s="2" t="e">
        <f>VLOOKUP($A2634,'[1]23500'!$B$3:$L$5634,3,0)</f>
        <v>#N/A</v>
      </c>
      <c r="L2634" s="2" t="e">
        <f>VLOOKUP($A2634,'[1]23500'!$B$3:$L$5634,4,0)</f>
        <v>#N/A</v>
      </c>
      <c r="M2634" s="2" t="e">
        <f>VLOOKUP($A2634,'[1]23500'!$B$3:$L$5634,5,0)</f>
        <v>#N/A</v>
      </c>
      <c r="N2634" s="2" t="e">
        <f>VLOOKUP($A2634,'[1]23500'!$B$3:$L$5634,6,0)</f>
        <v>#N/A</v>
      </c>
      <c r="O2634" s="2" t="e">
        <f>VLOOKUP($A2634,'[1]23500'!$B$3:$L$5634,7,0)</f>
        <v>#N/A</v>
      </c>
      <c r="P2634" s="2" t="e">
        <f>VLOOKUP($A2634,'[1]23500'!$B$3:$L$5634,8,0)</f>
        <v>#N/A</v>
      </c>
      <c r="Q2634" s="2" t="e">
        <f>VLOOKUP($A2634,'[1]23500'!$B$3:$L$5634,10,0)</f>
        <v>#N/A</v>
      </c>
      <c r="R2634" s="2" t="e">
        <f>VLOOKUP($A2634,'[1]23500'!$B$3:$L$5634,11,0)</f>
        <v>#N/A</v>
      </c>
    </row>
    <row r="2635" spans="1:18" x14ac:dyDescent="0.3">
      <c r="A2635" s="1" t="s">
        <v>7690</v>
      </c>
      <c r="B2635" s="1" t="s">
        <v>7691</v>
      </c>
      <c r="C2635" s="1" t="s">
        <v>7</v>
      </c>
      <c r="D2635" s="1" t="s">
        <v>7692</v>
      </c>
      <c r="E2635" s="1">
        <f t="shared" si="41"/>
        <v>0</v>
      </c>
      <c r="F2635" s="1"/>
      <c r="G2635" s="1" t="s">
        <v>7671</v>
      </c>
      <c r="H2635" s="1" t="s">
        <v>539</v>
      </c>
      <c r="I2635" s="2" t="e">
        <f>VLOOKUP($A2635,'[1]23500'!$B$3:$L$5634,1,0)</f>
        <v>#N/A</v>
      </c>
      <c r="J2635" s="2" t="e">
        <f>VLOOKUP($A2635,'[1]23500'!$B$3:$L$5634,2,0)</f>
        <v>#N/A</v>
      </c>
      <c r="K2635" s="2" t="e">
        <f>VLOOKUP($A2635,'[1]23500'!$B$3:$L$5634,3,0)</f>
        <v>#N/A</v>
      </c>
      <c r="L2635" s="2" t="e">
        <f>VLOOKUP($A2635,'[1]23500'!$B$3:$L$5634,4,0)</f>
        <v>#N/A</v>
      </c>
      <c r="M2635" s="2" t="e">
        <f>VLOOKUP($A2635,'[1]23500'!$B$3:$L$5634,5,0)</f>
        <v>#N/A</v>
      </c>
      <c r="N2635" s="2" t="e">
        <f>VLOOKUP($A2635,'[1]23500'!$B$3:$L$5634,6,0)</f>
        <v>#N/A</v>
      </c>
      <c r="O2635" s="2" t="e">
        <f>VLOOKUP($A2635,'[1]23500'!$B$3:$L$5634,7,0)</f>
        <v>#N/A</v>
      </c>
      <c r="P2635" s="2" t="e">
        <f>VLOOKUP($A2635,'[1]23500'!$B$3:$L$5634,8,0)</f>
        <v>#N/A</v>
      </c>
      <c r="Q2635" s="2" t="e">
        <f>VLOOKUP($A2635,'[1]23500'!$B$3:$L$5634,10,0)</f>
        <v>#N/A</v>
      </c>
      <c r="R2635" s="2" t="e">
        <f>VLOOKUP($A2635,'[1]23500'!$B$3:$L$5634,11,0)</f>
        <v>#N/A</v>
      </c>
    </row>
    <row r="2636" spans="1:18" x14ac:dyDescent="0.3">
      <c r="A2636" s="1" t="s">
        <v>7693</v>
      </c>
      <c r="B2636" s="1" t="s">
        <v>7694</v>
      </c>
      <c r="C2636" s="1" t="s">
        <v>7</v>
      </c>
      <c r="D2636" s="1" t="s">
        <v>7695</v>
      </c>
      <c r="E2636" s="1">
        <f t="shared" si="41"/>
        <v>0</v>
      </c>
      <c r="F2636" s="1"/>
      <c r="G2636" s="1" t="s">
        <v>7671</v>
      </c>
      <c r="H2636" s="1" t="s">
        <v>539</v>
      </c>
      <c r="I2636" s="2" t="e">
        <f>VLOOKUP($A2636,'[1]23500'!$B$3:$L$5634,1,0)</f>
        <v>#N/A</v>
      </c>
      <c r="J2636" s="2" t="e">
        <f>VLOOKUP($A2636,'[1]23500'!$B$3:$L$5634,2,0)</f>
        <v>#N/A</v>
      </c>
      <c r="K2636" s="2" t="e">
        <f>VLOOKUP($A2636,'[1]23500'!$B$3:$L$5634,3,0)</f>
        <v>#N/A</v>
      </c>
      <c r="L2636" s="2" t="e">
        <f>VLOOKUP($A2636,'[1]23500'!$B$3:$L$5634,4,0)</f>
        <v>#N/A</v>
      </c>
      <c r="M2636" s="2" t="e">
        <f>VLOOKUP($A2636,'[1]23500'!$B$3:$L$5634,5,0)</f>
        <v>#N/A</v>
      </c>
      <c r="N2636" s="2" t="e">
        <f>VLOOKUP($A2636,'[1]23500'!$B$3:$L$5634,6,0)</f>
        <v>#N/A</v>
      </c>
      <c r="O2636" s="2" t="e">
        <f>VLOOKUP($A2636,'[1]23500'!$B$3:$L$5634,7,0)</f>
        <v>#N/A</v>
      </c>
      <c r="P2636" s="2" t="e">
        <f>VLOOKUP($A2636,'[1]23500'!$B$3:$L$5634,8,0)</f>
        <v>#N/A</v>
      </c>
      <c r="Q2636" s="2" t="e">
        <f>VLOOKUP($A2636,'[1]23500'!$B$3:$L$5634,10,0)</f>
        <v>#N/A</v>
      </c>
      <c r="R2636" s="2" t="e">
        <f>VLOOKUP($A2636,'[1]23500'!$B$3:$L$5634,11,0)</f>
        <v>#N/A</v>
      </c>
    </row>
    <row r="2637" spans="1:18" x14ac:dyDescent="0.3">
      <c r="A2637" s="1" t="s">
        <v>7696</v>
      </c>
      <c r="B2637" s="1" t="s">
        <v>7697</v>
      </c>
      <c r="C2637" s="1" t="s">
        <v>7</v>
      </c>
      <c r="D2637" s="1" t="s">
        <v>7698</v>
      </c>
      <c r="E2637" s="1">
        <f t="shared" si="41"/>
        <v>0</v>
      </c>
      <c r="F2637" s="1"/>
      <c r="G2637" s="1" t="s">
        <v>7671</v>
      </c>
      <c r="H2637" s="1" t="s">
        <v>539</v>
      </c>
      <c r="I2637" s="2" t="e">
        <f>VLOOKUP($A2637,'[1]23500'!$B$3:$L$5634,1,0)</f>
        <v>#N/A</v>
      </c>
      <c r="J2637" s="2" t="e">
        <f>VLOOKUP($A2637,'[1]23500'!$B$3:$L$5634,2,0)</f>
        <v>#N/A</v>
      </c>
      <c r="K2637" s="2" t="e">
        <f>VLOOKUP($A2637,'[1]23500'!$B$3:$L$5634,3,0)</f>
        <v>#N/A</v>
      </c>
      <c r="L2637" s="2" t="e">
        <f>VLOOKUP($A2637,'[1]23500'!$B$3:$L$5634,4,0)</f>
        <v>#N/A</v>
      </c>
      <c r="M2637" s="2" t="e">
        <f>VLOOKUP($A2637,'[1]23500'!$B$3:$L$5634,5,0)</f>
        <v>#N/A</v>
      </c>
      <c r="N2637" s="2" t="e">
        <f>VLOOKUP($A2637,'[1]23500'!$B$3:$L$5634,6,0)</f>
        <v>#N/A</v>
      </c>
      <c r="O2637" s="2" t="e">
        <f>VLOOKUP($A2637,'[1]23500'!$B$3:$L$5634,7,0)</f>
        <v>#N/A</v>
      </c>
      <c r="P2637" s="2" t="e">
        <f>VLOOKUP($A2637,'[1]23500'!$B$3:$L$5634,8,0)</f>
        <v>#N/A</v>
      </c>
      <c r="Q2637" s="2" t="e">
        <f>VLOOKUP($A2637,'[1]23500'!$B$3:$L$5634,10,0)</f>
        <v>#N/A</v>
      </c>
      <c r="R2637" s="2" t="e">
        <f>VLOOKUP($A2637,'[1]23500'!$B$3:$L$5634,11,0)</f>
        <v>#N/A</v>
      </c>
    </row>
    <row r="2638" spans="1:18" x14ac:dyDescent="0.3">
      <c r="A2638" s="1" t="s">
        <v>7699</v>
      </c>
      <c r="B2638" s="1" t="s">
        <v>7700</v>
      </c>
      <c r="C2638" s="1" t="s">
        <v>7</v>
      </c>
      <c r="D2638" s="1" t="s">
        <v>7701</v>
      </c>
      <c r="E2638" s="1">
        <f t="shared" si="41"/>
        <v>0</v>
      </c>
      <c r="F2638" s="1"/>
      <c r="G2638" s="1" t="s">
        <v>7671</v>
      </c>
      <c r="H2638" s="1" t="s">
        <v>539</v>
      </c>
      <c r="I2638" s="2" t="e">
        <f>VLOOKUP($A2638,'[1]23500'!$B$3:$L$5634,1,0)</f>
        <v>#N/A</v>
      </c>
      <c r="J2638" s="2" t="e">
        <f>VLOOKUP($A2638,'[1]23500'!$B$3:$L$5634,2,0)</f>
        <v>#N/A</v>
      </c>
      <c r="K2638" s="2" t="e">
        <f>VLOOKUP($A2638,'[1]23500'!$B$3:$L$5634,3,0)</f>
        <v>#N/A</v>
      </c>
      <c r="L2638" s="2" t="e">
        <f>VLOOKUP($A2638,'[1]23500'!$B$3:$L$5634,4,0)</f>
        <v>#N/A</v>
      </c>
      <c r="M2638" s="2" t="e">
        <f>VLOOKUP($A2638,'[1]23500'!$B$3:$L$5634,5,0)</f>
        <v>#N/A</v>
      </c>
      <c r="N2638" s="2" t="e">
        <f>VLOOKUP($A2638,'[1]23500'!$B$3:$L$5634,6,0)</f>
        <v>#N/A</v>
      </c>
      <c r="O2638" s="2" t="e">
        <f>VLOOKUP($A2638,'[1]23500'!$B$3:$L$5634,7,0)</f>
        <v>#N/A</v>
      </c>
      <c r="P2638" s="2" t="e">
        <f>VLOOKUP($A2638,'[1]23500'!$B$3:$L$5634,8,0)</f>
        <v>#N/A</v>
      </c>
      <c r="Q2638" s="2" t="e">
        <f>VLOOKUP($A2638,'[1]23500'!$B$3:$L$5634,10,0)</f>
        <v>#N/A</v>
      </c>
      <c r="R2638" s="2" t="e">
        <f>VLOOKUP($A2638,'[1]23500'!$B$3:$L$5634,11,0)</f>
        <v>#N/A</v>
      </c>
    </row>
    <row r="2639" spans="1:18" x14ac:dyDescent="0.3">
      <c r="A2639" s="1" t="s">
        <v>7702</v>
      </c>
      <c r="B2639" s="1" t="s">
        <v>7703</v>
      </c>
      <c r="C2639" s="1" t="s">
        <v>7</v>
      </c>
      <c r="D2639" s="1" t="s">
        <v>7704</v>
      </c>
      <c r="E2639" s="1">
        <f t="shared" si="41"/>
        <v>0</v>
      </c>
      <c r="F2639" s="1"/>
      <c r="G2639" s="1" t="s">
        <v>7671</v>
      </c>
      <c r="H2639" s="1" t="s">
        <v>539</v>
      </c>
      <c r="I2639" s="2" t="e">
        <f>VLOOKUP($A2639,'[1]23500'!$B$3:$L$5634,1,0)</f>
        <v>#N/A</v>
      </c>
      <c r="J2639" s="2" t="e">
        <f>VLOOKUP($A2639,'[1]23500'!$B$3:$L$5634,2,0)</f>
        <v>#N/A</v>
      </c>
      <c r="K2639" s="2" t="e">
        <f>VLOOKUP($A2639,'[1]23500'!$B$3:$L$5634,3,0)</f>
        <v>#N/A</v>
      </c>
      <c r="L2639" s="2" t="e">
        <f>VLOOKUP($A2639,'[1]23500'!$B$3:$L$5634,4,0)</f>
        <v>#N/A</v>
      </c>
      <c r="M2639" s="2" t="e">
        <f>VLOOKUP($A2639,'[1]23500'!$B$3:$L$5634,5,0)</f>
        <v>#N/A</v>
      </c>
      <c r="N2639" s="2" t="e">
        <f>VLOOKUP($A2639,'[1]23500'!$B$3:$L$5634,6,0)</f>
        <v>#N/A</v>
      </c>
      <c r="O2639" s="2" t="e">
        <f>VLOOKUP($A2639,'[1]23500'!$B$3:$L$5634,7,0)</f>
        <v>#N/A</v>
      </c>
      <c r="P2639" s="2" t="e">
        <f>VLOOKUP($A2639,'[1]23500'!$B$3:$L$5634,8,0)</f>
        <v>#N/A</v>
      </c>
      <c r="Q2639" s="2" t="e">
        <f>VLOOKUP($A2639,'[1]23500'!$B$3:$L$5634,10,0)</f>
        <v>#N/A</v>
      </c>
      <c r="R2639" s="2" t="e">
        <f>VLOOKUP($A2639,'[1]23500'!$B$3:$L$5634,11,0)</f>
        <v>#N/A</v>
      </c>
    </row>
    <row r="2640" spans="1:18" x14ac:dyDescent="0.3">
      <c r="A2640" s="1" t="s">
        <v>7705</v>
      </c>
      <c r="B2640" s="1" t="s">
        <v>7706</v>
      </c>
      <c r="C2640" s="1" t="s">
        <v>7</v>
      </c>
      <c r="D2640" s="1" t="s">
        <v>7707</v>
      </c>
      <c r="E2640" s="1">
        <f t="shared" si="41"/>
        <v>0</v>
      </c>
      <c r="F2640" s="1"/>
      <c r="G2640" s="1" t="s">
        <v>1132</v>
      </c>
      <c r="H2640" s="1" t="s">
        <v>539</v>
      </c>
      <c r="I2640" s="2" t="e">
        <f>VLOOKUP($A2640,'[1]23500'!$B$3:$L$5634,1,0)</f>
        <v>#N/A</v>
      </c>
      <c r="J2640" s="2" t="e">
        <f>VLOOKUP($A2640,'[1]23500'!$B$3:$L$5634,2,0)</f>
        <v>#N/A</v>
      </c>
      <c r="K2640" s="2" t="e">
        <f>VLOOKUP($A2640,'[1]23500'!$B$3:$L$5634,3,0)</f>
        <v>#N/A</v>
      </c>
      <c r="L2640" s="2" t="e">
        <f>VLOOKUP($A2640,'[1]23500'!$B$3:$L$5634,4,0)</f>
        <v>#N/A</v>
      </c>
      <c r="M2640" s="2" t="e">
        <f>VLOOKUP($A2640,'[1]23500'!$B$3:$L$5634,5,0)</f>
        <v>#N/A</v>
      </c>
      <c r="N2640" s="2" t="e">
        <f>VLOOKUP($A2640,'[1]23500'!$B$3:$L$5634,6,0)</f>
        <v>#N/A</v>
      </c>
      <c r="O2640" s="2" t="e">
        <f>VLOOKUP($A2640,'[1]23500'!$B$3:$L$5634,7,0)</f>
        <v>#N/A</v>
      </c>
      <c r="P2640" s="2" t="e">
        <f>VLOOKUP($A2640,'[1]23500'!$B$3:$L$5634,8,0)</f>
        <v>#N/A</v>
      </c>
      <c r="Q2640" s="2" t="e">
        <f>VLOOKUP($A2640,'[1]23500'!$B$3:$L$5634,10,0)</f>
        <v>#N/A</v>
      </c>
      <c r="R2640" s="2" t="e">
        <f>VLOOKUP($A2640,'[1]23500'!$B$3:$L$5634,11,0)</f>
        <v>#N/A</v>
      </c>
    </row>
    <row r="2641" spans="1:18" x14ac:dyDescent="0.3">
      <c r="A2641" s="1" t="s">
        <v>7708</v>
      </c>
      <c r="B2641" s="1" t="s">
        <v>7709</v>
      </c>
      <c r="C2641" s="1" t="s">
        <v>7</v>
      </c>
      <c r="D2641" s="1" t="s">
        <v>7710</v>
      </c>
      <c r="E2641" s="1">
        <f t="shared" si="41"/>
        <v>0</v>
      </c>
      <c r="F2641" s="1"/>
      <c r="G2641" s="1" t="s">
        <v>21</v>
      </c>
      <c r="H2641" s="1" t="s">
        <v>54</v>
      </c>
      <c r="I2641" s="2" t="e">
        <f>VLOOKUP($A2641,'[1]23500'!$B$3:$L$5634,1,0)</f>
        <v>#N/A</v>
      </c>
      <c r="J2641" s="2" t="e">
        <f>VLOOKUP($A2641,'[1]23500'!$B$3:$L$5634,2,0)</f>
        <v>#N/A</v>
      </c>
      <c r="K2641" s="2" t="e">
        <f>VLOOKUP($A2641,'[1]23500'!$B$3:$L$5634,3,0)</f>
        <v>#N/A</v>
      </c>
      <c r="L2641" s="2" t="e">
        <f>VLOOKUP($A2641,'[1]23500'!$B$3:$L$5634,4,0)</f>
        <v>#N/A</v>
      </c>
      <c r="M2641" s="2" t="e">
        <f>VLOOKUP($A2641,'[1]23500'!$B$3:$L$5634,5,0)</f>
        <v>#N/A</v>
      </c>
      <c r="N2641" s="2" t="e">
        <f>VLOOKUP($A2641,'[1]23500'!$B$3:$L$5634,6,0)</f>
        <v>#N/A</v>
      </c>
      <c r="O2641" s="2" t="e">
        <f>VLOOKUP($A2641,'[1]23500'!$B$3:$L$5634,7,0)</f>
        <v>#N/A</v>
      </c>
      <c r="P2641" s="2" t="e">
        <f>VLOOKUP($A2641,'[1]23500'!$B$3:$L$5634,8,0)</f>
        <v>#N/A</v>
      </c>
      <c r="Q2641" s="2" t="e">
        <f>VLOOKUP($A2641,'[1]23500'!$B$3:$L$5634,10,0)</f>
        <v>#N/A</v>
      </c>
      <c r="R2641" s="2" t="e">
        <f>VLOOKUP($A2641,'[1]23500'!$B$3:$L$5634,11,0)</f>
        <v>#N/A</v>
      </c>
    </row>
    <row r="2642" spans="1:18" x14ac:dyDescent="0.3">
      <c r="A2642" s="1" t="s">
        <v>7711</v>
      </c>
      <c r="B2642" s="1" t="s">
        <v>7712</v>
      </c>
      <c r="C2642" s="1" t="s">
        <v>7</v>
      </c>
      <c r="D2642" s="1" t="s">
        <v>7713</v>
      </c>
      <c r="E2642" s="1">
        <f t="shared" si="41"/>
        <v>0</v>
      </c>
      <c r="F2642" s="1"/>
      <c r="G2642" s="1" t="s">
        <v>538</v>
      </c>
      <c r="H2642" s="1" t="s">
        <v>539</v>
      </c>
      <c r="I2642" s="2" t="e">
        <f>VLOOKUP($A2642,'[1]23500'!$B$3:$L$5634,1,0)</f>
        <v>#N/A</v>
      </c>
      <c r="J2642" s="2" t="e">
        <f>VLOOKUP($A2642,'[1]23500'!$B$3:$L$5634,2,0)</f>
        <v>#N/A</v>
      </c>
      <c r="K2642" s="2" t="e">
        <f>VLOOKUP($A2642,'[1]23500'!$B$3:$L$5634,3,0)</f>
        <v>#N/A</v>
      </c>
      <c r="L2642" s="2" t="e">
        <f>VLOOKUP($A2642,'[1]23500'!$B$3:$L$5634,4,0)</f>
        <v>#N/A</v>
      </c>
      <c r="M2642" s="2" t="e">
        <f>VLOOKUP($A2642,'[1]23500'!$B$3:$L$5634,5,0)</f>
        <v>#N/A</v>
      </c>
      <c r="N2642" s="2" t="e">
        <f>VLOOKUP($A2642,'[1]23500'!$B$3:$L$5634,6,0)</f>
        <v>#N/A</v>
      </c>
      <c r="O2642" s="2" t="e">
        <f>VLOOKUP($A2642,'[1]23500'!$B$3:$L$5634,7,0)</f>
        <v>#N/A</v>
      </c>
      <c r="P2642" s="2" t="e">
        <f>VLOOKUP($A2642,'[1]23500'!$B$3:$L$5634,8,0)</f>
        <v>#N/A</v>
      </c>
      <c r="Q2642" s="2" t="e">
        <f>VLOOKUP($A2642,'[1]23500'!$B$3:$L$5634,10,0)</f>
        <v>#N/A</v>
      </c>
      <c r="R2642" s="2" t="e">
        <f>VLOOKUP($A2642,'[1]23500'!$B$3:$L$5634,11,0)</f>
        <v>#N/A</v>
      </c>
    </row>
    <row r="2643" spans="1:18" x14ac:dyDescent="0.3">
      <c r="A2643" s="1" t="s">
        <v>7714</v>
      </c>
      <c r="B2643" s="1" t="s">
        <v>7715</v>
      </c>
      <c r="C2643" s="1" t="s">
        <v>7</v>
      </c>
      <c r="D2643" s="1" t="s">
        <v>7716</v>
      </c>
      <c r="E2643" s="1">
        <f t="shared" si="41"/>
        <v>0</v>
      </c>
      <c r="F2643" s="1"/>
      <c r="G2643" s="1" t="s">
        <v>538</v>
      </c>
      <c r="H2643" s="1" t="s">
        <v>539</v>
      </c>
      <c r="I2643" s="2" t="e">
        <f>VLOOKUP($A2643,'[1]23500'!$B$3:$L$5634,1,0)</f>
        <v>#N/A</v>
      </c>
      <c r="J2643" s="2" t="e">
        <f>VLOOKUP($A2643,'[1]23500'!$B$3:$L$5634,2,0)</f>
        <v>#N/A</v>
      </c>
      <c r="K2643" s="2" t="e">
        <f>VLOOKUP($A2643,'[1]23500'!$B$3:$L$5634,3,0)</f>
        <v>#N/A</v>
      </c>
      <c r="L2643" s="2" t="e">
        <f>VLOOKUP($A2643,'[1]23500'!$B$3:$L$5634,4,0)</f>
        <v>#N/A</v>
      </c>
      <c r="M2643" s="2" t="e">
        <f>VLOOKUP($A2643,'[1]23500'!$B$3:$L$5634,5,0)</f>
        <v>#N/A</v>
      </c>
      <c r="N2643" s="2" t="e">
        <f>VLOOKUP($A2643,'[1]23500'!$B$3:$L$5634,6,0)</f>
        <v>#N/A</v>
      </c>
      <c r="O2643" s="2" t="e">
        <f>VLOOKUP($A2643,'[1]23500'!$B$3:$L$5634,7,0)</f>
        <v>#N/A</v>
      </c>
      <c r="P2643" s="2" t="e">
        <f>VLOOKUP($A2643,'[1]23500'!$B$3:$L$5634,8,0)</f>
        <v>#N/A</v>
      </c>
      <c r="Q2643" s="2" t="e">
        <f>VLOOKUP($A2643,'[1]23500'!$B$3:$L$5634,10,0)</f>
        <v>#N/A</v>
      </c>
      <c r="R2643" s="2" t="e">
        <f>VLOOKUP($A2643,'[1]23500'!$B$3:$L$5634,11,0)</f>
        <v>#N/A</v>
      </c>
    </row>
    <row r="2644" spans="1:18" x14ac:dyDescent="0.3">
      <c r="A2644" s="1" t="s">
        <v>7717</v>
      </c>
      <c r="B2644" s="1" t="s">
        <v>7718</v>
      </c>
      <c r="C2644" s="1" t="s">
        <v>7</v>
      </c>
      <c r="D2644" s="1" t="s">
        <v>7719</v>
      </c>
      <c r="E2644" s="1">
        <f t="shared" si="41"/>
        <v>0</v>
      </c>
      <c r="F2644" s="1"/>
      <c r="G2644" s="1" t="s">
        <v>538</v>
      </c>
      <c r="H2644" s="1" t="s">
        <v>539</v>
      </c>
      <c r="I2644" s="2" t="e">
        <f>VLOOKUP($A2644,'[1]23500'!$B$3:$L$5634,1,0)</f>
        <v>#N/A</v>
      </c>
      <c r="J2644" s="2" t="e">
        <f>VLOOKUP($A2644,'[1]23500'!$B$3:$L$5634,2,0)</f>
        <v>#N/A</v>
      </c>
      <c r="K2644" s="2" t="e">
        <f>VLOOKUP($A2644,'[1]23500'!$B$3:$L$5634,3,0)</f>
        <v>#N/A</v>
      </c>
      <c r="L2644" s="2" t="e">
        <f>VLOOKUP($A2644,'[1]23500'!$B$3:$L$5634,4,0)</f>
        <v>#N/A</v>
      </c>
      <c r="M2644" s="2" t="e">
        <f>VLOOKUP($A2644,'[1]23500'!$B$3:$L$5634,5,0)</f>
        <v>#N/A</v>
      </c>
      <c r="N2644" s="2" t="e">
        <f>VLOOKUP($A2644,'[1]23500'!$B$3:$L$5634,6,0)</f>
        <v>#N/A</v>
      </c>
      <c r="O2644" s="2" t="e">
        <f>VLOOKUP($A2644,'[1]23500'!$B$3:$L$5634,7,0)</f>
        <v>#N/A</v>
      </c>
      <c r="P2644" s="2" t="e">
        <f>VLOOKUP($A2644,'[1]23500'!$B$3:$L$5634,8,0)</f>
        <v>#N/A</v>
      </c>
      <c r="Q2644" s="2" t="e">
        <f>VLOOKUP($A2644,'[1]23500'!$B$3:$L$5634,10,0)</f>
        <v>#N/A</v>
      </c>
      <c r="R2644" s="2" t="e">
        <f>VLOOKUP($A2644,'[1]23500'!$B$3:$L$5634,11,0)</f>
        <v>#N/A</v>
      </c>
    </row>
    <row r="2645" spans="1:18" x14ac:dyDescent="0.3">
      <c r="A2645" s="1" t="s">
        <v>7717</v>
      </c>
      <c r="B2645" s="1" t="s">
        <v>7720</v>
      </c>
      <c r="C2645" s="1" t="s">
        <v>7</v>
      </c>
      <c r="D2645" s="1" t="s">
        <v>7721</v>
      </c>
      <c r="E2645" s="1">
        <f t="shared" si="41"/>
        <v>0</v>
      </c>
      <c r="F2645" s="1"/>
      <c r="G2645" s="1" t="s">
        <v>538</v>
      </c>
      <c r="H2645" s="1" t="s">
        <v>539</v>
      </c>
      <c r="I2645" s="2" t="e">
        <f>VLOOKUP($A2645,'[1]23500'!$B$3:$L$5634,1,0)</f>
        <v>#N/A</v>
      </c>
      <c r="J2645" s="2" t="e">
        <f>VLOOKUP($A2645,'[1]23500'!$B$3:$L$5634,2,0)</f>
        <v>#N/A</v>
      </c>
      <c r="K2645" s="2" t="e">
        <f>VLOOKUP($A2645,'[1]23500'!$B$3:$L$5634,3,0)</f>
        <v>#N/A</v>
      </c>
      <c r="L2645" s="2" t="e">
        <f>VLOOKUP($A2645,'[1]23500'!$B$3:$L$5634,4,0)</f>
        <v>#N/A</v>
      </c>
      <c r="M2645" s="2" t="e">
        <f>VLOOKUP($A2645,'[1]23500'!$B$3:$L$5634,5,0)</f>
        <v>#N/A</v>
      </c>
      <c r="N2645" s="2" t="e">
        <f>VLOOKUP($A2645,'[1]23500'!$B$3:$L$5634,6,0)</f>
        <v>#N/A</v>
      </c>
      <c r="O2645" s="2" t="e">
        <f>VLOOKUP($A2645,'[1]23500'!$B$3:$L$5634,7,0)</f>
        <v>#N/A</v>
      </c>
      <c r="P2645" s="2" t="e">
        <f>VLOOKUP($A2645,'[1]23500'!$B$3:$L$5634,8,0)</f>
        <v>#N/A</v>
      </c>
      <c r="Q2645" s="2" t="e">
        <f>VLOOKUP($A2645,'[1]23500'!$B$3:$L$5634,10,0)</f>
        <v>#N/A</v>
      </c>
      <c r="R2645" s="2" t="e">
        <f>VLOOKUP($A2645,'[1]23500'!$B$3:$L$5634,11,0)</f>
        <v>#N/A</v>
      </c>
    </row>
    <row r="2646" spans="1:18" x14ac:dyDescent="0.3">
      <c r="A2646" s="1" t="s">
        <v>7722</v>
      </c>
      <c r="B2646" s="1" t="s">
        <v>7723</v>
      </c>
      <c r="C2646" s="1" t="s">
        <v>7</v>
      </c>
      <c r="D2646" s="1" t="s">
        <v>7724</v>
      </c>
      <c r="E2646" s="1">
        <f t="shared" si="41"/>
        <v>0</v>
      </c>
      <c r="F2646" s="1"/>
      <c r="G2646" s="1" t="s">
        <v>538</v>
      </c>
      <c r="H2646" s="1" t="s">
        <v>539</v>
      </c>
      <c r="I2646" s="2" t="e">
        <f>VLOOKUP($A2646,'[1]23500'!$B$3:$L$5634,1,0)</f>
        <v>#N/A</v>
      </c>
      <c r="J2646" s="2" t="e">
        <f>VLOOKUP($A2646,'[1]23500'!$B$3:$L$5634,2,0)</f>
        <v>#N/A</v>
      </c>
      <c r="K2646" s="2" t="e">
        <f>VLOOKUP($A2646,'[1]23500'!$B$3:$L$5634,3,0)</f>
        <v>#N/A</v>
      </c>
      <c r="L2646" s="2" t="e">
        <f>VLOOKUP($A2646,'[1]23500'!$B$3:$L$5634,4,0)</f>
        <v>#N/A</v>
      </c>
      <c r="M2646" s="2" t="e">
        <f>VLOOKUP($A2646,'[1]23500'!$B$3:$L$5634,5,0)</f>
        <v>#N/A</v>
      </c>
      <c r="N2646" s="2" t="e">
        <f>VLOOKUP($A2646,'[1]23500'!$B$3:$L$5634,6,0)</f>
        <v>#N/A</v>
      </c>
      <c r="O2646" s="2" t="e">
        <f>VLOOKUP($A2646,'[1]23500'!$B$3:$L$5634,7,0)</f>
        <v>#N/A</v>
      </c>
      <c r="P2646" s="2" t="e">
        <f>VLOOKUP($A2646,'[1]23500'!$B$3:$L$5634,8,0)</f>
        <v>#N/A</v>
      </c>
      <c r="Q2646" s="2" t="e">
        <f>VLOOKUP($A2646,'[1]23500'!$B$3:$L$5634,10,0)</f>
        <v>#N/A</v>
      </c>
      <c r="R2646" s="2" t="e">
        <f>VLOOKUP($A2646,'[1]23500'!$B$3:$L$5634,11,0)</f>
        <v>#N/A</v>
      </c>
    </row>
    <row r="2647" spans="1:18" x14ac:dyDescent="0.3">
      <c r="A2647" s="1" t="s">
        <v>7725</v>
      </c>
      <c r="B2647" s="1" t="s">
        <v>7726</v>
      </c>
      <c r="C2647" s="1" t="s">
        <v>6899</v>
      </c>
      <c r="D2647" s="1" t="s">
        <v>7727</v>
      </c>
      <c r="E2647" s="1">
        <f t="shared" si="41"/>
        <v>0</v>
      </c>
      <c r="F2647" s="1"/>
      <c r="G2647" s="1" t="s">
        <v>538</v>
      </c>
      <c r="H2647" s="1" t="s">
        <v>539</v>
      </c>
      <c r="I2647" s="2" t="e">
        <f>VLOOKUP($A2647,'[1]23500'!$B$3:$L$5634,1,0)</f>
        <v>#N/A</v>
      </c>
      <c r="J2647" s="2" t="e">
        <f>VLOOKUP($A2647,'[1]23500'!$B$3:$L$5634,2,0)</f>
        <v>#N/A</v>
      </c>
      <c r="K2647" s="2" t="e">
        <f>VLOOKUP($A2647,'[1]23500'!$B$3:$L$5634,3,0)</f>
        <v>#N/A</v>
      </c>
      <c r="L2647" s="2" t="e">
        <f>VLOOKUP($A2647,'[1]23500'!$B$3:$L$5634,4,0)</f>
        <v>#N/A</v>
      </c>
      <c r="M2647" s="2" t="e">
        <f>VLOOKUP($A2647,'[1]23500'!$B$3:$L$5634,5,0)</f>
        <v>#N/A</v>
      </c>
      <c r="N2647" s="2" t="e">
        <f>VLOOKUP($A2647,'[1]23500'!$B$3:$L$5634,6,0)</f>
        <v>#N/A</v>
      </c>
      <c r="O2647" s="2" t="e">
        <f>VLOOKUP($A2647,'[1]23500'!$B$3:$L$5634,7,0)</f>
        <v>#N/A</v>
      </c>
      <c r="P2647" s="2" t="e">
        <f>VLOOKUP($A2647,'[1]23500'!$B$3:$L$5634,8,0)</f>
        <v>#N/A</v>
      </c>
      <c r="Q2647" s="2" t="e">
        <f>VLOOKUP($A2647,'[1]23500'!$B$3:$L$5634,10,0)</f>
        <v>#N/A</v>
      </c>
      <c r="R2647" s="2" t="e">
        <f>VLOOKUP($A2647,'[1]23500'!$B$3:$L$5634,11,0)</f>
        <v>#N/A</v>
      </c>
    </row>
    <row r="2648" spans="1:18" x14ac:dyDescent="0.3">
      <c r="A2648" s="1" t="s">
        <v>7728</v>
      </c>
      <c r="B2648" s="1" t="s">
        <v>7729</v>
      </c>
      <c r="C2648" s="1" t="s">
        <v>370</v>
      </c>
      <c r="D2648" s="1" t="s">
        <v>7730</v>
      </c>
      <c r="E2648" s="1">
        <f t="shared" si="41"/>
        <v>0</v>
      </c>
      <c r="F2648" s="1"/>
      <c r="G2648" s="1" t="s">
        <v>1414</v>
      </c>
      <c r="H2648" s="1" t="s">
        <v>539</v>
      </c>
      <c r="I2648" s="2" t="e">
        <f>VLOOKUP($A2648,'[1]23500'!$B$3:$L$5634,1,0)</f>
        <v>#N/A</v>
      </c>
      <c r="J2648" s="2" t="e">
        <f>VLOOKUP($A2648,'[1]23500'!$B$3:$L$5634,2,0)</f>
        <v>#N/A</v>
      </c>
      <c r="K2648" s="2" t="e">
        <f>VLOOKUP($A2648,'[1]23500'!$B$3:$L$5634,3,0)</f>
        <v>#N/A</v>
      </c>
      <c r="L2648" s="2" t="e">
        <f>VLOOKUP($A2648,'[1]23500'!$B$3:$L$5634,4,0)</f>
        <v>#N/A</v>
      </c>
      <c r="M2648" s="2" t="e">
        <f>VLOOKUP($A2648,'[1]23500'!$B$3:$L$5634,5,0)</f>
        <v>#N/A</v>
      </c>
      <c r="N2648" s="2" t="e">
        <f>VLOOKUP($A2648,'[1]23500'!$B$3:$L$5634,6,0)</f>
        <v>#N/A</v>
      </c>
      <c r="O2648" s="2" t="e">
        <f>VLOOKUP($A2648,'[1]23500'!$B$3:$L$5634,7,0)</f>
        <v>#N/A</v>
      </c>
      <c r="P2648" s="2" t="e">
        <f>VLOOKUP($A2648,'[1]23500'!$B$3:$L$5634,8,0)</f>
        <v>#N/A</v>
      </c>
      <c r="Q2648" s="2" t="e">
        <f>VLOOKUP($A2648,'[1]23500'!$B$3:$L$5634,10,0)</f>
        <v>#N/A</v>
      </c>
      <c r="R2648" s="2" t="e">
        <f>VLOOKUP($A2648,'[1]23500'!$B$3:$L$5634,11,0)</f>
        <v>#N/A</v>
      </c>
    </row>
    <row r="2649" spans="1:18" x14ac:dyDescent="0.3">
      <c r="A2649" s="1" t="s">
        <v>7731</v>
      </c>
      <c r="B2649" s="1" t="s">
        <v>7732</v>
      </c>
      <c r="C2649" s="1" t="s">
        <v>6909</v>
      </c>
      <c r="D2649" s="1" t="s">
        <v>7733</v>
      </c>
      <c r="E2649" s="1">
        <f t="shared" si="41"/>
        <v>0</v>
      </c>
      <c r="F2649" s="1"/>
      <c r="G2649" s="1" t="s">
        <v>1414</v>
      </c>
      <c r="H2649" s="1" t="s">
        <v>539</v>
      </c>
      <c r="I2649" s="2" t="e">
        <f>VLOOKUP($A2649,'[1]23500'!$B$3:$L$5634,1,0)</f>
        <v>#N/A</v>
      </c>
      <c r="J2649" s="2" t="e">
        <f>VLOOKUP($A2649,'[1]23500'!$B$3:$L$5634,2,0)</f>
        <v>#N/A</v>
      </c>
      <c r="K2649" s="2" t="e">
        <f>VLOOKUP($A2649,'[1]23500'!$B$3:$L$5634,3,0)</f>
        <v>#N/A</v>
      </c>
      <c r="L2649" s="2" t="e">
        <f>VLOOKUP($A2649,'[1]23500'!$B$3:$L$5634,4,0)</f>
        <v>#N/A</v>
      </c>
      <c r="M2649" s="2" t="e">
        <f>VLOOKUP($A2649,'[1]23500'!$B$3:$L$5634,5,0)</f>
        <v>#N/A</v>
      </c>
      <c r="N2649" s="2" t="e">
        <f>VLOOKUP($A2649,'[1]23500'!$B$3:$L$5634,6,0)</f>
        <v>#N/A</v>
      </c>
      <c r="O2649" s="2" t="e">
        <f>VLOOKUP($A2649,'[1]23500'!$B$3:$L$5634,7,0)</f>
        <v>#N/A</v>
      </c>
      <c r="P2649" s="2" t="e">
        <f>VLOOKUP($A2649,'[1]23500'!$B$3:$L$5634,8,0)</f>
        <v>#N/A</v>
      </c>
      <c r="Q2649" s="2" t="e">
        <f>VLOOKUP($A2649,'[1]23500'!$B$3:$L$5634,10,0)</f>
        <v>#N/A</v>
      </c>
      <c r="R2649" s="2" t="e">
        <f>VLOOKUP($A2649,'[1]23500'!$B$3:$L$5634,11,0)</f>
        <v>#N/A</v>
      </c>
    </row>
    <row r="2650" spans="1:18" x14ac:dyDescent="0.3">
      <c r="A2650" s="1" t="s">
        <v>7734</v>
      </c>
      <c r="B2650" s="1" t="s">
        <v>7735</v>
      </c>
      <c r="C2650" s="1" t="s">
        <v>370</v>
      </c>
      <c r="D2650" s="1" t="s">
        <v>7736</v>
      </c>
      <c r="E2650" s="1">
        <f t="shared" si="41"/>
        <v>0</v>
      </c>
      <c r="F2650" s="1"/>
      <c r="G2650" s="1" t="s">
        <v>1414</v>
      </c>
      <c r="H2650" s="1" t="s">
        <v>539</v>
      </c>
      <c r="I2650" s="2" t="e">
        <f>VLOOKUP($A2650,'[1]23500'!$B$3:$L$5634,1,0)</f>
        <v>#N/A</v>
      </c>
      <c r="J2650" s="2" t="e">
        <f>VLOOKUP($A2650,'[1]23500'!$B$3:$L$5634,2,0)</f>
        <v>#N/A</v>
      </c>
      <c r="K2650" s="2" t="e">
        <f>VLOOKUP($A2650,'[1]23500'!$B$3:$L$5634,3,0)</f>
        <v>#N/A</v>
      </c>
      <c r="L2650" s="2" t="e">
        <f>VLOOKUP($A2650,'[1]23500'!$B$3:$L$5634,4,0)</f>
        <v>#N/A</v>
      </c>
      <c r="M2650" s="2" t="e">
        <f>VLOOKUP($A2650,'[1]23500'!$B$3:$L$5634,5,0)</f>
        <v>#N/A</v>
      </c>
      <c r="N2650" s="2" t="e">
        <f>VLOOKUP($A2650,'[1]23500'!$B$3:$L$5634,6,0)</f>
        <v>#N/A</v>
      </c>
      <c r="O2650" s="2" t="e">
        <f>VLOOKUP($A2650,'[1]23500'!$B$3:$L$5634,7,0)</f>
        <v>#N/A</v>
      </c>
      <c r="P2650" s="2" t="e">
        <f>VLOOKUP($A2650,'[1]23500'!$B$3:$L$5634,8,0)</f>
        <v>#N/A</v>
      </c>
      <c r="Q2650" s="2" t="e">
        <f>VLOOKUP($A2650,'[1]23500'!$B$3:$L$5634,10,0)</f>
        <v>#N/A</v>
      </c>
      <c r="R2650" s="2" t="e">
        <f>VLOOKUP($A2650,'[1]23500'!$B$3:$L$5634,11,0)</f>
        <v>#N/A</v>
      </c>
    </row>
    <row r="2651" spans="1:18" x14ac:dyDescent="0.3">
      <c r="A2651" s="1" t="s">
        <v>7737</v>
      </c>
      <c r="B2651" s="1" t="s">
        <v>7738</v>
      </c>
      <c r="C2651" s="1" t="s">
        <v>370</v>
      </c>
      <c r="D2651" s="1" t="s">
        <v>7739</v>
      </c>
      <c r="E2651" s="1">
        <f t="shared" si="41"/>
        <v>0</v>
      </c>
      <c r="F2651" s="1"/>
      <c r="G2651" s="1" t="s">
        <v>1414</v>
      </c>
      <c r="H2651" s="1" t="s">
        <v>539</v>
      </c>
      <c r="I2651" s="2" t="e">
        <f>VLOOKUP($A2651,'[1]23500'!$B$3:$L$5634,1,0)</f>
        <v>#N/A</v>
      </c>
      <c r="J2651" s="2" t="e">
        <f>VLOOKUP($A2651,'[1]23500'!$B$3:$L$5634,2,0)</f>
        <v>#N/A</v>
      </c>
      <c r="K2651" s="2" t="e">
        <f>VLOOKUP($A2651,'[1]23500'!$B$3:$L$5634,3,0)</f>
        <v>#N/A</v>
      </c>
      <c r="L2651" s="2" t="e">
        <f>VLOOKUP($A2651,'[1]23500'!$B$3:$L$5634,4,0)</f>
        <v>#N/A</v>
      </c>
      <c r="M2651" s="2" t="e">
        <f>VLOOKUP($A2651,'[1]23500'!$B$3:$L$5634,5,0)</f>
        <v>#N/A</v>
      </c>
      <c r="N2651" s="2" t="e">
        <f>VLOOKUP($A2651,'[1]23500'!$B$3:$L$5634,6,0)</f>
        <v>#N/A</v>
      </c>
      <c r="O2651" s="2" t="e">
        <f>VLOOKUP($A2651,'[1]23500'!$B$3:$L$5634,7,0)</f>
        <v>#N/A</v>
      </c>
      <c r="P2651" s="2" t="e">
        <f>VLOOKUP($A2651,'[1]23500'!$B$3:$L$5634,8,0)</f>
        <v>#N/A</v>
      </c>
      <c r="Q2651" s="2" t="e">
        <f>VLOOKUP($A2651,'[1]23500'!$B$3:$L$5634,10,0)</f>
        <v>#N/A</v>
      </c>
      <c r="R2651" s="2" t="e">
        <f>VLOOKUP($A2651,'[1]23500'!$B$3:$L$5634,11,0)</f>
        <v>#N/A</v>
      </c>
    </row>
    <row r="2652" spans="1:18" x14ac:dyDescent="0.3">
      <c r="A2652" s="1" t="s">
        <v>7740</v>
      </c>
      <c r="B2652" s="1" t="s">
        <v>7741</v>
      </c>
      <c r="C2652" s="1" t="s">
        <v>6909</v>
      </c>
      <c r="D2652" s="1" t="s">
        <v>7742</v>
      </c>
      <c r="E2652" s="1">
        <f t="shared" si="41"/>
        <v>0</v>
      </c>
      <c r="F2652" s="1"/>
      <c r="G2652" s="1" t="s">
        <v>1414</v>
      </c>
      <c r="H2652" s="1" t="s">
        <v>539</v>
      </c>
      <c r="I2652" s="2" t="e">
        <f>VLOOKUP($A2652,'[1]23500'!$B$3:$L$5634,1,0)</f>
        <v>#N/A</v>
      </c>
      <c r="J2652" s="2" t="e">
        <f>VLOOKUP($A2652,'[1]23500'!$B$3:$L$5634,2,0)</f>
        <v>#N/A</v>
      </c>
      <c r="K2652" s="2" t="e">
        <f>VLOOKUP($A2652,'[1]23500'!$B$3:$L$5634,3,0)</f>
        <v>#N/A</v>
      </c>
      <c r="L2652" s="2" t="e">
        <f>VLOOKUP($A2652,'[1]23500'!$B$3:$L$5634,4,0)</f>
        <v>#N/A</v>
      </c>
      <c r="M2652" s="2" t="e">
        <f>VLOOKUP($A2652,'[1]23500'!$B$3:$L$5634,5,0)</f>
        <v>#N/A</v>
      </c>
      <c r="N2652" s="2" t="e">
        <f>VLOOKUP($A2652,'[1]23500'!$B$3:$L$5634,6,0)</f>
        <v>#N/A</v>
      </c>
      <c r="O2652" s="2" t="e">
        <f>VLOOKUP($A2652,'[1]23500'!$B$3:$L$5634,7,0)</f>
        <v>#N/A</v>
      </c>
      <c r="P2652" s="2" t="e">
        <f>VLOOKUP($A2652,'[1]23500'!$B$3:$L$5634,8,0)</f>
        <v>#N/A</v>
      </c>
      <c r="Q2652" s="2" t="e">
        <f>VLOOKUP($A2652,'[1]23500'!$B$3:$L$5634,10,0)</f>
        <v>#N/A</v>
      </c>
      <c r="R2652" s="2" t="e">
        <f>VLOOKUP($A2652,'[1]23500'!$B$3:$L$5634,11,0)</f>
        <v>#N/A</v>
      </c>
    </row>
    <row r="2653" spans="1:18" x14ac:dyDescent="0.3">
      <c r="A2653" s="1" t="s">
        <v>7743</v>
      </c>
      <c r="B2653" s="1" t="s">
        <v>7744</v>
      </c>
      <c r="C2653" s="1" t="s">
        <v>615</v>
      </c>
      <c r="D2653" s="1" t="s">
        <v>7745</v>
      </c>
      <c r="E2653" s="1">
        <f t="shared" si="41"/>
        <v>0</v>
      </c>
      <c r="F2653" s="1"/>
      <c r="G2653" s="1" t="s">
        <v>1414</v>
      </c>
      <c r="H2653" s="1" t="s">
        <v>539</v>
      </c>
      <c r="I2653" s="2" t="e">
        <f>VLOOKUP($A2653,'[1]23500'!$B$3:$L$5634,1,0)</f>
        <v>#N/A</v>
      </c>
      <c r="J2653" s="2" t="e">
        <f>VLOOKUP($A2653,'[1]23500'!$B$3:$L$5634,2,0)</f>
        <v>#N/A</v>
      </c>
      <c r="K2653" s="2" t="e">
        <f>VLOOKUP($A2653,'[1]23500'!$B$3:$L$5634,3,0)</f>
        <v>#N/A</v>
      </c>
      <c r="L2653" s="2" t="e">
        <f>VLOOKUP($A2653,'[1]23500'!$B$3:$L$5634,4,0)</f>
        <v>#N/A</v>
      </c>
      <c r="M2653" s="2" t="e">
        <f>VLOOKUP($A2653,'[1]23500'!$B$3:$L$5634,5,0)</f>
        <v>#N/A</v>
      </c>
      <c r="N2653" s="2" t="e">
        <f>VLOOKUP($A2653,'[1]23500'!$B$3:$L$5634,6,0)</f>
        <v>#N/A</v>
      </c>
      <c r="O2653" s="2" t="e">
        <f>VLOOKUP($A2653,'[1]23500'!$B$3:$L$5634,7,0)</f>
        <v>#N/A</v>
      </c>
      <c r="P2653" s="2" t="e">
        <f>VLOOKUP($A2653,'[1]23500'!$B$3:$L$5634,8,0)</f>
        <v>#N/A</v>
      </c>
      <c r="Q2653" s="2" t="e">
        <f>VLOOKUP($A2653,'[1]23500'!$B$3:$L$5634,10,0)</f>
        <v>#N/A</v>
      </c>
      <c r="R2653" s="2" t="e">
        <f>VLOOKUP($A2653,'[1]23500'!$B$3:$L$5634,11,0)</f>
        <v>#N/A</v>
      </c>
    </row>
    <row r="2654" spans="1:18" x14ac:dyDescent="0.3">
      <c r="A2654" s="1" t="s">
        <v>7746</v>
      </c>
      <c r="B2654" s="1" t="s">
        <v>7747</v>
      </c>
      <c r="C2654" s="1" t="s">
        <v>370</v>
      </c>
      <c r="D2654" s="1" t="s">
        <v>7748</v>
      </c>
      <c r="E2654" s="1">
        <f t="shared" si="41"/>
        <v>0</v>
      </c>
      <c r="F2654" s="1"/>
      <c r="G2654" s="1" t="s">
        <v>1414</v>
      </c>
      <c r="H2654" s="1" t="s">
        <v>539</v>
      </c>
      <c r="I2654" s="2" t="e">
        <f>VLOOKUP($A2654,'[1]23500'!$B$3:$L$5634,1,0)</f>
        <v>#N/A</v>
      </c>
      <c r="J2654" s="2" t="e">
        <f>VLOOKUP($A2654,'[1]23500'!$B$3:$L$5634,2,0)</f>
        <v>#N/A</v>
      </c>
      <c r="K2654" s="2" t="e">
        <f>VLOOKUP($A2654,'[1]23500'!$B$3:$L$5634,3,0)</f>
        <v>#N/A</v>
      </c>
      <c r="L2654" s="2" t="e">
        <f>VLOOKUP($A2654,'[1]23500'!$B$3:$L$5634,4,0)</f>
        <v>#N/A</v>
      </c>
      <c r="M2654" s="2" t="e">
        <f>VLOOKUP($A2654,'[1]23500'!$B$3:$L$5634,5,0)</f>
        <v>#N/A</v>
      </c>
      <c r="N2654" s="2" t="e">
        <f>VLOOKUP($A2654,'[1]23500'!$B$3:$L$5634,6,0)</f>
        <v>#N/A</v>
      </c>
      <c r="O2654" s="2" t="e">
        <f>VLOOKUP($A2654,'[1]23500'!$B$3:$L$5634,7,0)</f>
        <v>#N/A</v>
      </c>
      <c r="P2654" s="2" t="e">
        <f>VLOOKUP($A2654,'[1]23500'!$B$3:$L$5634,8,0)</f>
        <v>#N/A</v>
      </c>
      <c r="Q2654" s="2" t="e">
        <f>VLOOKUP($A2654,'[1]23500'!$B$3:$L$5634,10,0)</f>
        <v>#N/A</v>
      </c>
      <c r="R2654" s="2" t="e">
        <f>VLOOKUP($A2654,'[1]23500'!$B$3:$L$5634,11,0)</f>
        <v>#N/A</v>
      </c>
    </row>
    <row r="2655" spans="1:18" x14ac:dyDescent="0.3">
      <c r="A2655" s="1" t="s">
        <v>7749</v>
      </c>
      <c r="B2655" s="1" t="s">
        <v>7750</v>
      </c>
      <c r="C2655" s="1" t="s">
        <v>370</v>
      </c>
      <c r="D2655" s="1" t="s">
        <v>7751</v>
      </c>
      <c r="E2655" s="1">
        <f t="shared" si="41"/>
        <v>0</v>
      </c>
      <c r="F2655" s="1"/>
      <c r="G2655" s="1" t="s">
        <v>1414</v>
      </c>
      <c r="H2655" s="1" t="s">
        <v>539</v>
      </c>
      <c r="I2655" s="2" t="e">
        <f>VLOOKUP($A2655,'[1]23500'!$B$3:$L$5634,1,0)</f>
        <v>#N/A</v>
      </c>
      <c r="J2655" s="2" t="e">
        <f>VLOOKUP($A2655,'[1]23500'!$B$3:$L$5634,2,0)</f>
        <v>#N/A</v>
      </c>
      <c r="K2655" s="2" t="e">
        <f>VLOOKUP($A2655,'[1]23500'!$B$3:$L$5634,3,0)</f>
        <v>#N/A</v>
      </c>
      <c r="L2655" s="2" t="e">
        <f>VLOOKUP($A2655,'[1]23500'!$B$3:$L$5634,4,0)</f>
        <v>#N/A</v>
      </c>
      <c r="M2655" s="2" t="e">
        <f>VLOOKUP($A2655,'[1]23500'!$B$3:$L$5634,5,0)</f>
        <v>#N/A</v>
      </c>
      <c r="N2655" s="2" t="e">
        <f>VLOOKUP($A2655,'[1]23500'!$B$3:$L$5634,6,0)</f>
        <v>#N/A</v>
      </c>
      <c r="O2655" s="2" t="e">
        <f>VLOOKUP($A2655,'[1]23500'!$B$3:$L$5634,7,0)</f>
        <v>#N/A</v>
      </c>
      <c r="P2655" s="2" t="e">
        <f>VLOOKUP($A2655,'[1]23500'!$B$3:$L$5634,8,0)</f>
        <v>#N/A</v>
      </c>
      <c r="Q2655" s="2" t="e">
        <f>VLOOKUP($A2655,'[1]23500'!$B$3:$L$5634,10,0)</f>
        <v>#N/A</v>
      </c>
      <c r="R2655" s="2" t="e">
        <f>VLOOKUP($A2655,'[1]23500'!$B$3:$L$5634,11,0)</f>
        <v>#N/A</v>
      </c>
    </row>
    <row r="2656" spans="1:18" x14ac:dyDescent="0.3">
      <c r="A2656" s="1" t="s">
        <v>7752</v>
      </c>
      <c r="B2656" s="1" t="s">
        <v>7753</v>
      </c>
      <c r="C2656" s="1" t="s">
        <v>6909</v>
      </c>
      <c r="D2656" s="1" t="s">
        <v>7754</v>
      </c>
      <c r="E2656" s="1">
        <f t="shared" si="41"/>
        <v>0</v>
      </c>
      <c r="F2656" s="1"/>
      <c r="G2656" s="1" t="s">
        <v>1414</v>
      </c>
      <c r="H2656" s="1" t="s">
        <v>539</v>
      </c>
      <c r="I2656" s="2" t="e">
        <f>VLOOKUP($A2656,'[1]23500'!$B$3:$L$5634,1,0)</f>
        <v>#N/A</v>
      </c>
      <c r="J2656" s="2" t="e">
        <f>VLOOKUP($A2656,'[1]23500'!$B$3:$L$5634,2,0)</f>
        <v>#N/A</v>
      </c>
      <c r="K2656" s="2" t="e">
        <f>VLOOKUP($A2656,'[1]23500'!$B$3:$L$5634,3,0)</f>
        <v>#N/A</v>
      </c>
      <c r="L2656" s="2" t="e">
        <f>VLOOKUP($A2656,'[1]23500'!$B$3:$L$5634,4,0)</f>
        <v>#N/A</v>
      </c>
      <c r="M2656" s="2" t="e">
        <f>VLOOKUP($A2656,'[1]23500'!$B$3:$L$5634,5,0)</f>
        <v>#N/A</v>
      </c>
      <c r="N2656" s="2" t="e">
        <f>VLOOKUP($A2656,'[1]23500'!$B$3:$L$5634,6,0)</f>
        <v>#N/A</v>
      </c>
      <c r="O2656" s="2" t="e">
        <f>VLOOKUP($A2656,'[1]23500'!$B$3:$L$5634,7,0)</f>
        <v>#N/A</v>
      </c>
      <c r="P2656" s="2" t="e">
        <f>VLOOKUP($A2656,'[1]23500'!$B$3:$L$5634,8,0)</f>
        <v>#N/A</v>
      </c>
      <c r="Q2656" s="2" t="e">
        <f>VLOOKUP($A2656,'[1]23500'!$B$3:$L$5634,10,0)</f>
        <v>#N/A</v>
      </c>
      <c r="R2656" s="2" t="e">
        <f>VLOOKUP($A2656,'[1]23500'!$B$3:$L$5634,11,0)</f>
        <v>#N/A</v>
      </c>
    </row>
    <row r="2657" spans="1:18" x14ac:dyDescent="0.3">
      <c r="A2657" s="1" t="s">
        <v>7755</v>
      </c>
      <c r="B2657" s="1" t="s">
        <v>7756</v>
      </c>
      <c r="C2657" s="1" t="s">
        <v>370</v>
      </c>
      <c r="D2657" s="1" t="s">
        <v>7757</v>
      </c>
      <c r="E2657" s="1">
        <f t="shared" si="41"/>
        <v>0</v>
      </c>
      <c r="F2657" s="1"/>
      <c r="G2657" s="1" t="s">
        <v>1414</v>
      </c>
      <c r="H2657" s="1" t="s">
        <v>539</v>
      </c>
      <c r="I2657" s="2" t="e">
        <f>VLOOKUP($A2657,'[1]23500'!$B$3:$L$5634,1,0)</f>
        <v>#N/A</v>
      </c>
      <c r="J2657" s="2" t="e">
        <f>VLOOKUP($A2657,'[1]23500'!$B$3:$L$5634,2,0)</f>
        <v>#N/A</v>
      </c>
      <c r="K2657" s="2" t="e">
        <f>VLOOKUP($A2657,'[1]23500'!$B$3:$L$5634,3,0)</f>
        <v>#N/A</v>
      </c>
      <c r="L2657" s="2" t="e">
        <f>VLOOKUP($A2657,'[1]23500'!$B$3:$L$5634,4,0)</f>
        <v>#N/A</v>
      </c>
      <c r="M2657" s="2" t="e">
        <f>VLOOKUP($A2657,'[1]23500'!$B$3:$L$5634,5,0)</f>
        <v>#N/A</v>
      </c>
      <c r="N2657" s="2" t="e">
        <f>VLOOKUP($A2657,'[1]23500'!$B$3:$L$5634,6,0)</f>
        <v>#N/A</v>
      </c>
      <c r="O2657" s="2" t="e">
        <f>VLOOKUP($A2657,'[1]23500'!$B$3:$L$5634,7,0)</f>
        <v>#N/A</v>
      </c>
      <c r="P2657" s="2" t="e">
        <f>VLOOKUP($A2657,'[1]23500'!$B$3:$L$5634,8,0)</f>
        <v>#N/A</v>
      </c>
      <c r="Q2657" s="2" t="e">
        <f>VLOOKUP($A2657,'[1]23500'!$B$3:$L$5634,10,0)</f>
        <v>#N/A</v>
      </c>
      <c r="R2657" s="2" t="e">
        <f>VLOOKUP($A2657,'[1]23500'!$B$3:$L$5634,11,0)</f>
        <v>#N/A</v>
      </c>
    </row>
    <row r="2658" spans="1:18" x14ac:dyDescent="0.3">
      <c r="A2658" s="1" t="s">
        <v>7758</v>
      </c>
      <c r="B2658" s="1" t="s">
        <v>7759</v>
      </c>
      <c r="C2658" s="1" t="s">
        <v>19</v>
      </c>
      <c r="D2658" s="1" t="s">
        <v>7760</v>
      </c>
      <c r="E2658" s="1">
        <f t="shared" si="41"/>
        <v>0</v>
      </c>
      <c r="F2658" s="1"/>
      <c r="G2658" s="1" t="s">
        <v>1414</v>
      </c>
      <c r="H2658" s="1" t="s">
        <v>539</v>
      </c>
      <c r="I2658" s="2" t="e">
        <f>VLOOKUP($A2658,'[1]23500'!$B$3:$L$5634,1,0)</f>
        <v>#N/A</v>
      </c>
      <c r="J2658" s="2" t="e">
        <f>VLOOKUP($A2658,'[1]23500'!$B$3:$L$5634,2,0)</f>
        <v>#N/A</v>
      </c>
      <c r="K2658" s="2" t="e">
        <f>VLOOKUP($A2658,'[1]23500'!$B$3:$L$5634,3,0)</f>
        <v>#N/A</v>
      </c>
      <c r="L2658" s="2" t="e">
        <f>VLOOKUP($A2658,'[1]23500'!$B$3:$L$5634,4,0)</f>
        <v>#N/A</v>
      </c>
      <c r="M2658" s="2" t="e">
        <f>VLOOKUP($A2658,'[1]23500'!$B$3:$L$5634,5,0)</f>
        <v>#N/A</v>
      </c>
      <c r="N2658" s="2" t="e">
        <f>VLOOKUP($A2658,'[1]23500'!$B$3:$L$5634,6,0)</f>
        <v>#N/A</v>
      </c>
      <c r="O2658" s="2" t="e">
        <f>VLOOKUP($A2658,'[1]23500'!$B$3:$L$5634,7,0)</f>
        <v>#N/A</v>
      </c>
      <c r="P2658" s="2" t="e">
        <f>VLOOKUP($A2658,'[1]23500'!$B$3:$L$5634,8,0)</f>
        <v>#N/A</v>
      </c>
      <c r="Q2658" s="2" t="e">
        <f>VLOOKUP($A2658,'[1]23500'!$B$3:$L$5634,10,0)</f>
        <v>#N/A</v>
      </c>
      <c r="R2658" s="2" t="e">
        <f>VLOOKUP($A2658,'[1]23500'!$B$3:$L$5634,11,0)</f>
        <v>#N/A</v>
      </c>
    </row>
    <row r="2659" spans="1:18" x14ac:dyDescent="0.3">
      <c r="A2659" s="1" t="s">
        <v>7761</v>
      </c>
      <c r="B2659" s="1" t="s">
        <v>7762</v>
      </c>
      <c r="C2659" s="1" t="s">
        <v>7</v>
      </c>
      <c r="D2659" s="1" t="s">
        <v>7763</v>
      </c>
      <c r="E2659" s="1">
        <f t="shared" si="41"/>
        <v>0</v>
      </c>
      <c r="F2659" s="1"/>
      <c r="G2659" s="1" t="s">
        <v>1132</v>
      </c>
      <c r="H2659" s="1" t="s">
        <v>539</v>
      </c>
      <c r="I2659" s="2" t="e">
        <f>VLOOKUP($A2659,'[1]23500'!$B$3:$L$5634,1,0)</f>
        <v>#N/A</v>
      </c>
      <c r="J2659" s="2" t="e">
        <f>VLOOKUP($A2659,'[1]23500'!$B$3:$L$5634,2,0)</f>
        <v>#N/A</v>
      </c>
      <c r="K2659" s="2" t="e">
        <f>VLOOKUP($A2659,'[1]23500'!$B$3:$L$5634,3,0)</f>
        <v>#N/A</v>
      </c>
      <c r="L2659" s="2" t="e">
        <f>VLOOKUP($A2659,'[1]23500'!$B$3:$L$5634,4,0)</f>
        <v>#N/A</v>
      </c>
      <c r="M2659" s="2" t="e">
        <f>VLOOKUP($A2659,'[1]23500'!$B$3:$L$5634,5,0)</f>
        <v>#N/A</v>
      </c>
      <c r="N2659" s="2" t="e">
        <f>VLOOKUP($A2659,'[1]23500'!$B$3:$L$5634,6,0)</f>
        <v>#N/A</v>
      </c>
      <c r="O2659" s="2" t="e">
        <f>VLOOKUP($A2659,'[1]23500'!$B$3:$L$5634,7,0)</f>
        <v>#N/A</v>
      </c>
      <c r="P2659" s="2" t="e">
        <f>VLOOKUP($A2659,'[1]23500'!$B$3:$L$5634,8,0)</f>
        <v>#N/A</v>
      </c>
      <c r="Q2659" s="2" t="e">
        <f>VLOOKUP($A2659,'[1]23500'!$B$3:$L$5634,10,0)</f>
        <v>#N/A</v>
      </c>
      <c r="R2659" s="2" t="e">
        <f>VLOOKUP($A2659,'[1]23500'!$B$3:$L$5634,11,0)</f>
        <v>#N/A</v>
      </c>
    </row>
    <row r="2660" spans="1:18" x14ac:dyDescent="0.3">
      <c r="A2660" s="1" t="s">
        <v>7764</v>
      </c>
      <c r="B2660" s="1" t="s">
        <v>7765</v>
      </c>
      <c r="C2660" s="1" t="s">
        <v>7</v>
      </c>
      <c r="D2660" s="1" t="s">
        <v>7766</v>
      </c>
      <c r="E2660" s="1">
        <f t="shared" si="41"/>
        <v>0</v>
      </c>
      <c r="F2660" s="1"/>
      <c r="G2660" s="1" t="s">
        <v>538</v>
      </c>
      <c r="H2660" s="1" t="s">
        <v>539</v>
      </c>
      <c r="I2660" s="2" t="e">
        <f>VLOOKUP($A2660,'[1]23500'!$B$3:$L$5634,1,0)</f>
        <v>#N/A</v>
      </c>
      <c r="J2660" s="2" t="e">
        <f>VLOOKUP($A2660,'[1]23500'!$B$3:$L$5634,2,0)</f>
        <v>#N/A</v>
      </c>
      <c r="K2660" s="2" t="e">
        <f>VLOOKUP($A2660,'[1]23500'!$B$3:$L$5634,3,0)</f>
        <v>#N/A</v>
      </c>
      <c r="L2660" s="2" t="e">
        <f>VLOOKUP($A2660,'[1]23500'!$B$3:$L$5634,4,0)</f>
        <v>#N/A</v>
      </c>
      <c r="M2660" s="2" t="e">
        <f>VLOOKUP($A2660,'[1]23500'!$B$3:$L$5634,5,0)</f>
        <v>#N/A</v>
      </c>
      <c r="N2660" s="2" t="e">
        <f>VLOOKUP($A2660,'[1]23500'!$B$3:$L$5634,6,0)</f>
        <v>#N/A</v>
      </c>
      <c r="O2660" s="2" t="e">
        <f>VLOOKUP($A2660,'[1]23500'!$B$3:$L$5634,7,0)</f>
        <v>#N/A</v>
      </c>
      <c r="P2660" s="2" t="e">
        <f>VLOOKUP($A2660,'[1]23500'!$B$3:$L$5634,8,0)</f>
        <v>#N/A</v>
      </c>
      <c r="Q2660" s="2" t="e">
        <f>VLOOKUP($A2660,'[1]23500'!$B$3:$L$5634,10,0)</f>
        <v>#N/A</v>
      </c>
      <c r="R2660" s="2" t="e">
        <f>VLOOKUP($A2660,'[1]23500'!$B$3:$L$5634,11,0)</f>
        <v>#N/A</v>
      </c>
    </row>
    <row r="2661" spans="1:18" x14ac:dyDescent="0.3">
      <c r="A2661" s="1" t="s">
        <v>7767</v>
      </c>
      <c r="B2661" s="1" t="s">
        <v>7768</v>
      </c>
      <c r="C2661" s="1" t="s">
        <v>7</v>
      </c>
      <c r="D2661" s="1" t="s">
        <v>7769</v>
      </c>
      <c r="E2661" s="1">
        <f t="shared" si="41"/>
        <v>0</v>
      </c>
      <c r="F2661" s="1"/>
      <c r="G2661" s="1" t="s">
        <v>538</v>
      </c>
      <c r="H2661" s="1" t="s">
        <v>539</v>
      </c>
      <c r="I2661" s="2" t="e">
        <f>VLOOKUP($A2661,'[1]23500'!$B$3:$L$5634,1,0)</f>
        <v>#N/A</v>
      </c>
      <c r="J2661" s="2" t="e">
        <f>VLOOKUP($A2661,'[1]23500'!$B$3:$L$5634,2,0)</f>
        <v>#N/A</v>
      </c>
      <c r="K2661" s="2" t="e">
        <f>VLOOKUP($A2661,'[1]23500'!$B$3:$L$5634,3,0)</f>
        <v>#N/A</v>
      </c>
      <c r="L2661" s="2" t="e">
        <f>VLOOKUP($A2661,'[1]23500'!$B$3:$L$5634,4,0)</f>
        <v>#N/A</v>
      </c>
      <c r="M2661" s="2" t="e">
        <f>VLOOKUP($A2661,'[1]23500'!$B$3:$L$5634,5,0)</f>
        <v>#N/A</v>
      </c>
      <c r="N2661" s="2" t="e">
        <f>VLOOKUP($A2661,'[1]23500'!$B$3:$L$5634,6,0)</f>
        <v>#N/A</v>
      </c>
      <c r="O2661" s="2" t="e">
        <f>VLOOKUP($A2661,'[1]23500'!$B$3:$L$5634,7,0)</f>
        <v>#N/A</v>
      </c>
      <c r="P2661" s="2" t="e">
        <f>VLOOKUP($A2661,'[1]23500'!$B$3:$L$5634,8,0)</f>
        <v>#N/A</v>
      </c>
      <c r="Q2661" s="2" t="e">
        <f>VLOOKUP($A2661,'[1]23500'!$B$3:$L$5634,10,0)</f>
        <v>#N/A</v>
      </c>
      <c r="R2661" s="2" t="e">
        <f>VLOOKUP($A2661,'[1]23500'!$B$3:$L$5634,11,0)</f>
        <v>#N/A</v>
      </c>
    </row>
    <row r="2662" spans="1:18" x14ac:dyDescent="0.3">
      <c r="A2662" s="1" t="s">
        <v>7770</v>
      </c>
      <c r="B2662" s="1" t="s">
        <v>7771</v>
      </c>
      <c r="C2662" s="1" t="s">
        <v>7</v>
      </c>
      <c r="D2662" s="1" t="s">
        <v>7772</v>
      </c>
      <c r="E2662" s="1">
        <f t="shared" si="41"/>
        <v>0</v>
      </c>
      <c r="F2662" s="1"/>
      <c r="G2662" s="1" t="s">
        <v>21</v>
      </c>
      <c r="H2662" s="1" t="s">
        <v>54</v>
      </c>
      <c r="I2662" s="2" t="e">
        <f>VLOOKUP($A2662,'[1]23500'!$B$3:$L$5634,1,0)</f>
        <v>#N/A</v>
      </c>
      <c r="J2662" s="2" t="e">
        <f>VLOOKUP($A2662,'[1]23500'!$B$3:$L$5634,2,0)</f>
        <v>#N/A</v>
      </c>
      <c r="K2662" s="2" t="e">
        <f>VLOOKUP($A2662,'[1]23500'!$B$3:$L$5634,3,0)</f>
        <v>#N/A</v>
      </c>
      <c r="L2662" s="2" t="e">
        <f>VLOOKUP($A2662,'[1]23500'!$B$3:$L$5634,4,0)</f>
        <v>#N/A</v>
      </c>
      <c r="M2662" s="2" t="e">
        <f>VLOOKUP($A2662,'[1]23500'!$B$3:$L$5634,5,0)</f>
        <v>#N/A</v>
      </c>
      <c r="N2662" s="2" t="e">
        <f>VLOOKUP($A2662,'[1]23500'!$B$3:$L$5634,6,0)</f>
        <v>#N/A</v>
      </c>
      <c r="O2662" s="2" t="e">
        <f>VLOOKUP($A2662,'[1]23500'!$B$3:$L$5634,7,0)</f>
        <v>#N/A</v>
      </c>
      <c r="P2662" s="2" t="e">
        <f>VLOOKUP($A2662,'[1]23500'!$B$3:$L$5634,8,0)</f>
        <v>#N/A</v>
      </c>
      <c r="Q2662" s="2" t="e">
        <f>VLOOKUP($A2662,'[1]23500'!$B$3:$L$5634,10,0)</f>
        <v>#N/A</v>
      </c>
      <c r="R2662" s="2" t="e">
        <f>VLOOKUP($A2662,'[1]23500'!$B$3:$L$5634,11,0)</f>
        <v>#N/A</v>
      </c>
    </row>
    <row r="2663" spans="1:18" x14ac:dyDescent="0.3">
      <c r="A2663" s="1" t="s">
        <v>7773</v>
      </c>
      <c r="B2663" s="1" t="s">
        <v>7774</v>
      </c>
      <c r="C2663" s="1" t="s">
        <v>7</v>
      </c>
      <c r="D2663" s="1" t="s">
        <v>7775</v>
      </c>
      <c r="E2663" s="1">
        <f t="shared" si="41"/>
        <v>0</v>
      </c>
      <c r="F2663" s="1"/>
      <c r="G2663" s="1" t="s">
        <v>538</v>
      </c>
      <c r="H2663" s="1" t="s">
        <v>539</v>
      </c>
      <c r="I2663" s="2" t="e">
        <f>VLOOKUP($A2663,'[1]23500'!$B$3:$L$5634,1,0)</f>
        <v>#N/A</v>
      </c>
      <c r="J2663" s="2" t="e">
        <f>VLOOKUP($A2663,'[1]23500'!$B$3:$L$5634,2,0)</f>
        <v>#N/A</v>
      </c>
      <c r="K2663" s="2" t="e">
        <f>VLOOKUP($A2663,'[1]23500'!$B$3:$L$5634,3,0)</f>
        <v>#N/A</v>
      </c>
      <c r="L2663" s="2" t="e">
        <f>VLOOKUP($A2663,'[1]23500'!$B$3:$L$5634,4,0)</f>
        <v>#N/A</v>
      </c>
      <c r="M2663" s="2" t="e">
        <f>VLOOKUP($A2663,'[1]23500'!$B$3:$L$5634,5,0)</f>
        <v>#N/A</v>
      </c>
      <c r="N2663" s="2" t="e">
        <f>VLOOKUP($A2663,'[1]23500'!$B$3:$L$5634,6,0)</f>
        <v>#N/A</v>
      </c>
      <c r="O2663" s="2" t="e">
        <f>VLOOKUP($A2663,'[1]23500'!$B$3:$L$5634,7,0)</f>
        <v>#N/A</v>
      </c>
      <c r="P2663" s="2" t="e">
        <f>VLOOKUP($A2663,'[1]23500'!$B$3:$L$5634,8,0)</f>
        <v>#N/A</v>
      </c>
      <c r="Q2663" s="2" t="e">
        <f>VLOOKUP($A2663,'[1]23500'!$B$3:$L$5634,10,0)</f>
        <v>#N/A</v>
      </c>
      <c r="R2663" s="2" t="e">
        <f>VLOOKUP($A2663,'[1]23500'!$B$3:$L$5634,11,0)</f>
        <v>#N/A</v>
      </c>
    </row>
    <row r="2664" spans="1:18" x14ac:dyDescent="0.3">
      <c r="A2664" s="1" t="s">
        <v>7776</v>
      </c>
      <c r="B2664" s="1" t="s">
        <v>7777</v>
      </c>
      <c r="C2664" s="1" t="s">
        <v>6899</v>
      </c>
      <c r="D2664" s="1" t="s">
        <v>7778</v>
      </c>
      <c r="E2664" s="1">
        <f t="shared" si="41"/>
        <v>0</v>
      </c>
      <c r="F2664" s="1"/>
      <c r="G2664" s="1" t="s">
        <v>538</v>
      </c>
      <c r="H2664" s="1" t="s">
        <v>539</v>
      </c>
      <c r="I2664" s="2" t="e">
        <f>VLOOKUP($A2664,'[1]23500'!$B$3:$L$5634,1,0)</f>
        <v>#N/A</v>
      </c>
      <c r="J2664" s="2" t="e">
        <f>VLOOKUP($A2664,'[1]23500'!$B$3:$L$5634,2,0)</f>
        <v>#N/A</v>
      </c>
      <c r="K2664" s="2" t="e">
        <f>VLOOKUP($A2664,'[1]23500'!$B$3:$L$5634,3,0)</f>
        <v>#N/A</v>
      </c>
      <c r="L2664" s="2" t="e">
        <f>VLOOKUP($A2664,'[1]23500'!$B$3:$L$5634,4,0)</f>
        <v>#N/A</v>
      </c>
      <c r="M2664" s="2" t="e">
        <f>VLOOKUP($A2664,'[1]23500'!$B$3:$L$5634,5,0)</f>
        <v>#N/A</v>
      </c>
      <c r="N2664" s="2" t="e">
        <f>VLOOKUP($A2664,'[1]23500'!$B$3:$L$5634,6,0)</f>
        <v>#N/A</v>
      </c>
      <c r="O2664" s="2" t="e">
        <f>VLOOKUP($A2664,'[1]23500'!$B$3:$L$5634,7,0)</f>
        <v>#N/A</v>
      </c>
      <c r="P2664" s="2" t="e">
        <f>VLOOKUP($A2664,'[1]23500'!$B$3:$L$5634,8,0)</f>
        <v>#N/A</v>
      </c>
      <c r="Q2664" s="2" t="e">
        <f>VLOOKUP($A2664,'[1]23500'!$B$3:$L$5634,10,0)</f>
        <v>#N/A</v>
      </c>
      <c r="R2664" s="2" t="e">
        <f>VLOOKUP($A2664,'[1]23500'!$B$3:$L$5634,11,0)</f>
        <v>#N/A</v>
      </c>
    </row>
    <row r="2665" spans="1:18" x14ac:dyDescent="0.3">
      <c r="A2665" s="1" t="s">
        <v>7779</v>
      </c>
      <c r="B2665" s="1" t="s">
        <v>7780</v>
      </c>
      <c r="C2665" s="1" t="s">
        <v>7</v>
      </c>
      <c r="D2665" s="1" t="s">
        <v>7781</v>
      </c>
      <c r="E2665" s="1">
        <f t="shared" si="41"/>
        <v>0</v>
      </c>
      <c r="F2665" s="1"/>
      <c r="G2665" s="1" t="s">
        <v>538</v>
      </c>
      <c r="H2665" s="1" t="s">
        <v>539</v>
      </c>
      <c r="I2665" s="2" t="e">
        <f>VLOOKUP($A2665,'[1]23500'!$B$3:$L$5634,1,0)</f>
        <v>#N/A</v>
      </c>
      <c r="J2665" s="2" t="e">
        <f>VLOOKUP($A2665,'[1]23500'!$B$3:$L$5634,2,0)</f>
        <v>#N/A</v>
      </c>
      <c r="K2665" s="2" t="e">
        <f>VLOOKUP($A2665,'[1]23500'!$B$3:$L$5634,3,0)</f>
        <v>#N/A</v>
      </c>
      <c r="L2665" s="2" t="e">
        <f>VLOOKUP($A2665,'[1]23500'!$B$3:$L$5634,4,0)</f>
        <v>#N/A</v>
      </c>
      <c r="M2665" s="2" t="e">
        <f>VLOOKUP($A2665,'[1]23500'!$B$3:$L$5634,5,0)</f>
        <v>#N/A</v>
      </c>
      <c r="N2665" s="2" t="e">
        <f>VLOOKUP($A2665,'[1]23500'!$B$3:$L$5634,6,0)</f>
        <v>#N/A</v>
      </c>
      <c r="O2665" s="2" t="e">
        <f>VLOOKUP($A2665,'[1]23500'!$B$3:$L$5634,7,0)</f>
        <v>#N/A</v>
      </c>
      <c r="P2665" s="2" t="e">
        <f>VLOOKUP($A2665,'[1]23500'!$B$3:$L$5634,8,0)</f>
        <v>#N/A</v>
      </c>
      <c r="Q2665" s="2" t="e">
        <f>VLOOKUP($A2665,'[1]23500'!$B$3:$L$5634,10,0)</f>
        <v>#N/A</v>
      </c>
      <c r="R2665" s="2" t="e">
        <f>VLOOKUP($A2665,'[1]23500'!$B$3:$L$5634,11,0)</f>
        <v>#N/A</v>
      </c>
    </row>
    <row r="2666" spans="1:18" x14ac:dyDescent="0.3">
      <c r="A2666" s="1" t="s">
        <v>7782</v>
      </c>
      <c r="B2666" s="1" t="s">
        <v>7783</v>
      </c>
      <c r="C2666" s="1" t="s">
        <v>7</v>
      </c>
      <c r="D2666" s="1" t="s">
        <v>7784</v>
      </c>
      <c r="E2666" s="1">
        <f t="shared" si="41"/>
        <v>0</v>
      </c>
      <c r="F2666" s="1"/>
      <c r="G2666" s="1" t="s">
        <v>538</v>
      </c>
      <c r="H2666" s="1" t="s">
        <v>539</v>
      </c>
      <c r="I2666" s="2" t="e">
        <f>VLOOKUP($A2666,'[1]23500'!$B$3:$L$5634,1,0)</f>
        <v>#N/A</v>
      </c>
      <c r="J2666" s="2" t="e">
        <f>VLOOKUP($A2666,'[1]23500'!$B$3:$L$5634,2,0)</f>
        <v>#N/A</v>
      </c>
      <c r="K2666" s="2" t="e">
        <f>VLOOKUP($A2666,'[1]23500'!$B$3:$L$5634,3,0)</f>
        <v>#N/A</v>
      </c>
      <c r="L2666" s="2" t="e">
        <f>VLOOKUP($A2666,'[1]23500'!$B$3:$L$5634,4,0)</f>
        <v>#N/A</v>
      </c>
      <c r="M2666" s="2" t="e">
        <f>VLOOKUP($A2666,'[1]23500'!$B$3:$L$5634,5,0)</f>
        <v>#N/A</v>
      </c>
      <c r="N2666" s="2" t="e">
        <f>VLOOKUP($A2666,'[1]23500'!$B$3:$L$5634,6,0)</f>
        <v>#N/A</v>
      </c>
      <c r="O2666" s="2" t="e">
        <f>VLOOKUP($A2666,'[1]23500'!$B$3:$L$5634,7,0)</f>
        <v>#N/A</v>
      </c>
      <c r="P2666" s="2" t="e">
        <f>VLOOKUP($A2666,'[1]23500'!$B$3:$L$5634,8,0)</f>
        <v>#N/A</v>
      </c>
      <c r="Q2666" s="2" t="e">
        <f>VLOOKUP($A2666,'[1]23500'!$B$3:$L$5634,10,0)</f>
        <v>#N/A</v>
      </c>
      <c r="R2666" s="2" t="e">
        <f>VLOOKUP($A2666,'[1]23500'!$B$3:$L$5634,11,0)</f>
        <v>#N/A</v>
      </c>
    </row>
    <row r="2667" spans="1:18" x14ac:dyDescent="0.3">
      <c r="A2667" s="1" t="s">
        <v>7785</v>
      </c>
      <c r="B2667" s="1" t="s">
        <v>7786</v>
      </c>
      <c r="C2667" s="1" t="s">
        <v>680</v>
      </c>
      <c r="D2667" s="1" t="s">
        <v>7787</v>
      </c>
      <c r="E2667" s="1">
        <f t="shared" si="41"/>
        <v>0</v>
      </c>
      <c r="F2667" s="1"/>
      <c r="G2667" s="1" t="s">
        <v>682</v>
      </c>
      <c r="H2667" s="1" t="s">
        <v>539</v>
      </c>
      <c r="I2667" s="2" t="e">
        <f>VLOOKUP($A2667,'[1]23500'!$B$3:$L$5634,1,0)</f>
        <v>#N/A</v>
      </c>
      <c r="J2667" s="2" t="e">
        <f>VLOOKUP($A2667,'[1]23500'!$B$3:$L$5634,2,0)</f>
        <v>#N/A</v>
      </c>
      <c r="K2667" s="2" t="e">
        <f>VLOOKUP($A2667,'[1]23500'!$B$3:$L$5634,3,0)</f>
        <v>#N/A</v>
      </c>
      <c r="L2667" s="2" t="e">
        <f>VLOOKUP($A2667,'[1]23500'!$B$3:$L$5634,4,0)</f>
        <v>#N/A</v>
      </c>
      <c r="M2667" s="2" t="e">
        <f>VLOOKUP($A2667,'[1]23500'!$B$3:$L$5634,5,0)</f>
        <v>#N/A</v>
      </c>
      <c r="N2667" s="2" t="e">
        <f>VLOOKUP($A2667,'[1]23500'!$B$3:$L$5634,6,0)</f>
        <v>#N/A</v>
      </c>
      <c r="O2667" s="2" t="e">
        <f>VLOOKUP($A2667,'[1]23500'!$B$3:$L$5634,7,0)</f>
        <v>#N/A</v>
      </c>
      <c r="P2667" s="2" t="e">
        <f>VLOOKUP($A2667,'[1]23500'!$B$3:$L$5634,8,0)</f>
        <v>#N/A</v>
      </c>
      <c r="Q2667" s="2" t="e">
        <f>VLOOKUP($A2667,'[1]23500'!$B$3:$L$5634,10,0)</f>
        <v>#N/A</v>
      </c>
      <c r="R2667" s="2" t="e">
        <f>VLOOKUP($A2667,'[1]23500'!$B$3:$L$5634,11,0)</f>
        <v>#N/A</v>
      </c>
    </row>
    <row r="2668" spans="1:18" x14ac:dyDescent="0.3">
      <c r="A2668" s="1" t="s">
        <v>7788</v>
      </c>
      <c r="B2668" s="1" t="s">
        <v>7789</v>
      </c>
      <c r="C2668" s="1" t="s">
        <v>680</v>
      </c>
      <c r="D2668" s="1" t="s">
        <v>7790</v>
      </c>
      <c r="E2668" s="1">
        <f t="shared" si="41"/>
        <v>0</v>
      </c>
      <c r="F2668" s="1"/>
      <c r="G2668" s="1" t="s">
        <v>682</v>
      </c>
      <c r="H2668" s="1" t="s">
        <v>539</v>
      </c>
      <c r="I2668" s="2" t="e">
        <f>VLOOKUP($A2668,'[1]23500'!$B$3:$L$5634,1,0)</f>
        <v>#N/A</v>
      </c>
      <c r="J2668" s="2" t="e">
        <f>VLOOKUP($A2668,'[1]23500'!$B$3:$L$5634,2,0)</f>
        <v>#N/A</v>
      </c>
      <c r="K2668" s="2" t="e">
        <f>VLOOKUP($A2668,'[1]23500'!$B$3:$L$5634,3,0)</f>
        <v>#N/A</v>
      </c>
      <c r="L2668" s="2" t="e">
        <f>VLOOKUP($A2668,'[1]23500'!$B$3:$L$5634,4,0)</f>
        <v>#N/A</v>
      </c>
      <c r="M2668" s="2" t="e">
        <f>VLOOKUP($A2668,'[1]23500'!$B$3:$L$5634,5,0)</f>
        <v>#N/A</v>
      </c>
      <c r="N2668" s="2" t="e">
        <f>VLOOKUP($A2668,'[1]23500'!$B$3:$L$5634,6,0)</f>
        <v>#N/A</v>
      </c>
      <c r="O2668" s="2" t="e">
        <f>VLOOKUP($A2668,'[1]23500'!$B$3:$L$5634,7,0)</f>
        <v>#N/A</v>
      </c>
      <c r="P2668" s="2" t="e">
        <f>VLOOKUP($A2668,'[1]23500'!$B$3:$L$5634,8,0)</f>
        <v>#N/A</v>
      </c>
      <c r="Q2668" s="2" t="e">
        <f>VLOOKUP($A2668,'[1]23500'!$B$3:$L$5634,10,0)</f>
        <v>#N/A</v>
      </c>
      <c r="R2668" s="2" t="e">
        <f>VLOOKUP($A2668,'[1]23500'!$B$3:$L$5634,11,0)</f>
        <v>#N/A</v>
      </c>
    </row>
    <row r="2669" spans="1:18" x14ac:dyDescent="0.3">
      <c r="A2669" s="1" t="s">
        <v>7791</v>
      </c>
      <c r="B2669" s="1" t="s">
        <v>7792</v>
      </c>
      <c r="C2669" s="1" t="s">
        <v>680</v>
      </c>
      <c r="D2669" s="1" t="s">
        <v>7793</v>
      </c>
      <c r="E2669" s="1">
        <f t="shared" si="41"/>
        <v>0</v>
      </c>
      <c r="F2669" s="1"/>
      <c r="G2669" s="1" t="s">
        <v>682</v>
      </c>
      <c r="H2669" s="1" t="s">
        <v>539</v>
      </c>
      <c r="I2669" s="2" t="e">
        <f>VLOOKUP($A2669,'[1]23500'!$B$3:$L$5634,1,0)</f>
        <v>#N/A</v>
      </c>
      <c r="J2669" s="2" t="e">
        <f>VLOOKUP($A2669,'[1]23500'!$B$3:$L$5634,2,0)</f>
        <v>#N/A</v>
      </c>
      <c r="K2669" s="2" t="e">
        <f>VLOOKUP($A2669,'[1]23500'!$B$3:$L$5634,3,0)</f>
        <v>#N/A</v>
      </c>
      <c r="L2669" s="2" t="e">
        <f>VLOOKUP($A2669,'[1]23500'!$B$3:$L$5634,4,0)</f>
        <v>#N/A</v>
      </c>
      <c r="M2669" s="2" t="e">
        <f>VLOOKUP($A2669,'[1]23500'!$B$3:$L$5634,5,0)</f>
        <v>#N/A</v>
      </c>
      <c r="N2669" s="2" t="e">
        <f>VLOOKUP($A2669,'[1]23500'!$B$3:$L$5634,6,0)</f>
        <v>#N/A</v>
      </c>
      <c r="O2669" s="2" t="e">
        <f>VLOOKUP($A2669,'[1]23500'!$B$3:$L$5634,7,0)</f>
        <v>#N/A</v>
      </c>
      <c r="P2669" s="2" t="e">
        <f>VLOOKUP($A2669,'[1]23500'!$B$3:$L$5634,8,0)</f>
        <v>#N/A</v>
      </c>
      <c r="Q2669" s="2" t="e">
        <f>VLOOKUP($A2669,'[1]23500'!$B$3:$L$5634,10,0)</f>
        <v>#N/A</v>
      </c>
      <c r="R2669" s="2" t="e">
        <f>VLOOKUP($A2669,'[1]23500'!$B$3:$L$5634,11,0)</f>
        <v>#N/A</v>
      </c>
    </row>
    <row r="2670" spans="1:18" x14ac:dyDescent="0.3">
      <c r="A2670" s="1" t="s">
        <v>7794</v>
      </c>
      <c r="B2670" s="1" t="s">
        <v>7795</v>
      </c>
      <c r="C2670" s="1" t="s">
        <v>680</v>
      </c>
      <c r="D2670" s="1" t="s">
        <v>7796</v>
      </c>
      <c r="E2670" s="1">
        <f t="shared" si="41"/>
        <v>0</v>
      </c>
      <c r="F2670" s="1"/>
      <c r="G2670" s="1" t="s">
        <v>682</v>
      </c>
      <c r="H2670" s="1" t="s">
        <v>539</v>
      </c>
      <c r="I2670" s="2" t="e">
        <f>VLOOKUP($A2670,'[1]23500'!$B$3:$L$5634,1,0)</f>
        <v>#N/A</v>
      </c>
      <c r="J2670" s="2" t="e">
        <f>VLOOKUP($A2670,'[1]23500'!$B$3:$L$5634,2,0)</f>
        <v>#N/A</v>
      </c>
      <c r="K2670" s="2" t="e">
        <f>VLOOKUP($A2670,'[1]23500'!$B$3:$L$5634,3,0)</f>
        <v>#N/A</v>
      </c>
      <c r="L2670" s="2" t="e">
        <f>VLOOKUP($A2670,'[1]23500'!$B$3:$L$5634,4,0)</f>
        <v>#N/A</v>
      </c>
      <c r="M2670" s="2" t="e">
        <f>VLOOKUP($A2670,'[1]23500'!$B$3:$L$5634,5,0)</f>
        <v>#N/A</v>
      </c>
      <c r="N2670" s="2" t="e">
        <f>VLOOKUP($A2670,'[1]23500'!$B$3:$L$5634,6,0)</f>
        <v>#N/A</v>
      </c>
      <c r="O2670" s="2" t="e">
        <f>VLOOKUP($A2670,'[1]23500'!$B$3:$L$5634,7,0)</f>
        <v>#N/A</v>
      </c>
      <c r="P2670" s="2" t="e">
        <f>VLOOKUP($A2670,'[1]23500'!$B$3:$L$5634,8,0)</f>
        <v>#N/A</v>
      </c>
      <c r="Q2670" s="2" t="e">
        <f>VLOOKUP($A2670,'[1]23500'!$B$3:$L$5634,10,0)</f>
        <v>#N/A</v>
      </c>
      <c r="R2670" s="2" t="e">
        <f>VLOOKUP($A2670,'[1]23500'!$B$3:$L$5634,11,0)</f>
        <v>#N/A</v>
      </c>
    </row>
    <row r="2671" spans="1:18" x14ac:dyDescent="0.3">
      <c r="A2671" s="1" t="s">
        <v>7797</v>
      </c>
      <c r="B2671" s="1" t="s">
        <v>7798</v>
      </c>
      <c r="C2671" s="1" t="s">
        <v>680</v>
      </c>
      <c r="D2671" s="1" t="s">
        <v>7799</v>
      </c>
      <c r="E2671" s="1">
        <f t="shared" si="41"/>
        <v>0</v>
      </c>
      <c r="F2671" s="1"/>
      <c r="G2671" s="1" t="s">
        <v>682</v>
      </c>
      <c r="H2671" s="1" t="s">
        <v>539</v>
      </c>
      <c r="I2671" s="2" t="e">
        <f>VLOOKUP($A2671,'[1]23500'!$B$3:$L$5634,1,0)</f>
        <v>#N/A</v>
      </c>
      <c r="J2671" s="2" t="e">
        <f>VLOOKUP($A2671,'[1]23500'!$B$3:$L$5634,2,0)</f>
        <v>#N/A</v>
      </c>
      <c r="K2671" s="2" t="e">
        <f>VLOOKUP($A2671,'[1]23500'!$B$3:$L$5634,3,0)</f>
        <v>#N/A</v>
      </c>
      <c r="L2671" s="2" t="e">
        <f>VLOOKUP($A2671,'[1]23500'!$B$3:$L$5634,4,0)</f>
        <v>#N/A</v>
      </c>
      <c r="M2671" s="2" t="e">
        <f>VLOOKUP($A2671,'[1]23500'!$B$3:$L$5634,5,0)</f>
        <v>#N/A</v>
      </c>
      <c r="N2671" s="2" t="e">
        <f>VLOOKUP($A2671,'[1]23500'!$B$3:$L$5634,6,0)</f>
        <v>#N/A</v>
      </c>
      <c r="O2671" s="2" t="e">
        <f>VLOOKUP($A2671,'[1]23500'!$B$3:$L$5634,7,0)</f>
        <v>#N/A</v>
      </c>
      <c r="P2671" s="2" t="e">
        <f>VLOOKUP($A2671,'[1]23500'!$B$3:$L$5634,8,0)</f>
        <v>#N/A</v>
      </c>
      <c r="Q2671" s="2" t="e">
        <f>VLOOKUP($A2671,'[1]23500'!$B$3:$L$5634,10,0)</f>
        <v>#N/A</v>
      </c>
      <c r="R2671" s="2" t="e">
        <f>VLOOKUP($A2671,'[1]23500'!$B$3:$L$5634,11,0)</f>
        <v>#N/A</v>
      </c>
    </row>
    <row r="2672" spans="1:18" x14ac:dyDescent="0.3">
      <c r="A2672" s="1" t="s">
        <v>7800</v>
      </c>
      <c r="B2672" s="1" t="s">
        <v>7801</v>
      </c>
      <c r="C2672" s="1" t="s">
        <v>680</v>
      </c>
      <c r="D2672" s="1" t="s">
        <v>7802</v>
      </c>
      <c r="E2672" s="1">
        <f t="shared" si="41"/>
        <v>0</v>
      </c>
      <c r="F2672" s="1"/>
      <c r="G2672" s="1" t="s">
        <v>682</v>
      </c>
      <c r="H2672" s="1" t="s">
        <v>539</v>
      </c>
      <c r="I2672" s="2" t="e">
        <f>VLOOKUP($A2672,'[1]23500'!$B$3:$L$5634,1,0)</f>
        <v>#N/A</v>
      </c>
      <c r="J2672" s="2" t="e">
        <f>VLOOKUP($A2672,'[1]23500'!$B$3:$L$5634,2,0)</f>
        <v>#N/A</v>
      </c>
      <c r="K2672" s="2" t="e">
        <f>VLOOKUP($A2672,'[1]23500'!$B$3:$L$5634,3,0)</f>
        <v>#N/A</v>
      </c>
      <c r="L2672" s="2" t="e">
        <f>VLOOKUP($A2672,'[1]23500'!$B$3:$L$5634,4,0)</f>
        <v>#N/A</v>
      </c>
      <c r="M2672" s="2" t="e">
        <f>VLOOKUP($A2672,'[1]23500'!$B$3:$L$5634,5,0)</f>
        <v>#N/A</v>
      </c>
      <c r="N2672" s="2" t="e">
        <f>VLOOKUP($A2672,'[1]23500'!$B$3:$L$5634,6,0)</f>
        <v>#N/A</v>
      </c>
      <c r="O2672" s="2" t="e">
        <f>VLOOKUP($A2672,'[1]23500'!$B$3:$L$5634,7,0)</f>
        <v>#N/A</v>
      </c>
      <c r="P2672" s="2" t="e">
        <f>VLOOKUP($A2672,'[1]23500'!$B$3:$L$5634,8,0)</f>
        <v>#N/A</v>
      </c>
      <c r="Q2672" s="2" t="e">
        <f>VLOOKUP($A2672,'[1]23500'!$B$3:$L$5634,10,0)</f>
        <v>#N/A</v>
      </c>
      <c r="R2672" s="2" t="e">
        <f>VLOOKUP($A2672,'[1]23500'!$B$3:$L$5634,11,0)</f>
        <v>#N/A</v>
      </c>
    </row>
    <row r="2673" spans="1:18" x14ac:dyDescent="0.3">
      <c r="A2673" s="1" t="s">
        <v>7803</v>
      </c>
      <c r="B2673" s="1" t="s">
        <v>7804</v>
      </c>
      <c r="C2673" s="1" t="s">
        <v>680</v>
      </c>
      <c r="D2673" s="1" t="s">
        <v>7805</v>
      </c>
      <c r="E2673" s="1">
        <f t="shared" si="41"/>
        <v>0</v>
      </c>
      <c r="F2673" s="1"/>
      <c r="G2673" s="1" t="s">
        <v>682</v>
      </c>
      <c r="H2673" s="1" t="s">
        <v>539</v>
      </c>
      <c r="I2673" s="2" t="e">
        <f>VLOOKUP($A2673,'[1]23500'!$B$3:$L$5634,1,0)</f>
        <v>#N/A</v>
      </c>
      <c r="J2673" s="2" t="e">
        <f>VLOOKUP($A2673,'[1]23500'!$B$3:$L$5634,2,0)</f>
        <v>#N/A</v>
      </c>
      <c r="K2673" s="2" t="e">
        <f>VLOOKUP($A2673,'[1]23500'!$B$3:$L$5634,3,0)</f>
        <v>#N/A</v>
      </c>
      <c r="L2673" s="2" t="e">
        <f>VLOOKUP($A2673,'[1]23500'!$B$3:$L$5634,4,0)</f>
        <v>#N/A</v>
      </c>
      <c r="M2673" s="2" t="e">
        <f>VLOOKUP($A2673,'[1]23500'!$B$3:$L$5634,5,0)</f>
        <v>#N/A</v>
      </c>
      <c r="N2673" s="2" t="e">
        <f>VLOOKUP($A2673,'[1]23500'!$B$3:$L$5634,6,0)</f>
        <v>#N/A</v>
      </c>
      <c r="O2673" s="2" t="e">
        <f>VLOOKUP($A2673,'[1]23500'!$B$3:$L$5634,7,0)</f>
        <v>#N/A</v>
      </c>
      <c r="P2673" s="2" t="e">
        <f>VLOOKUP($A2673,'[1]23500'!$B$3:$L$5634,8,0)</f>
        <v>#N/A</v>
      </c>
      <c r="Q2673" s="2" t="e">
        <f>VLOOKUP($A2673,'[1]23500'!$B$3:$L$5634,10,0)</f>
        <v>#N/A</v>
      </c>
      <c r="R2673" s="2" t="e">
        <f>VLOOKUP($A2673,'[1]23500'!$B$3:$L$5634,11,0)</f>
        <v>#N/A</v>
      </c>
    </row>
    <row r="2674" spans="1:18" x14ac:dyDescent="0.3">
      <c r="A2674" s="1" t="s">
        <v>7806</v>
      </c>
      <c r="B2674" s="1" t="s">
        <v>7807</v>
      </c>
      <c r="C2674" s="1" t="s">
        <v>680</v>
      </c>
      <c r="D2674" s="1" t="s">
        <v>7808</v>
      </c>
      <c r="E2674" s="1">
        <f t="shared" si="41"/>
        <v>0</v>
      </c>
      <c r="F2674" s="1"/>
      <c r="G2674" s="1" t="s">
        <v>682</v>
      </c>
      <c r="H2674" s="1" t="s">
        <v>539</v>
      </c>
      <c r="I2674" s="2" t="e">
        <f>VLOOKUP($A2674,'[1]23500'!$B$3:$L$5634,1,0)</f>
        <v>#N/A</v>
      </c>
      <c r="J2674" s="2" t="e">
        <f>VLOOKUP($A2674,'[1]23500'!$B$3:$L$5634,2,0)</f>
        <v>#N/A</v>
      </c>
      <c r="K2674" s="2" t="e">
        <f>VLOOKUP($A2674,'[1]23500'!$B$3:$L$5634,3,0)</f>
        <v>#N/A</v>
      </c>
      <c r="L2674" s="2" t="e">
        <f>VLOOKUP($A2674,'[1]23500'!$B$3:$L$5634,4,0)</f>
        <v>#N/A</v>
      </c>
      <c r="M2674" s="2" t="e">
        <f>VLOOKUP($A2674,'[1]23500'!$B$3:$L$5634,5,0)</f>
        <v>#N/A</v>
      </c>
      <c r="N2674" s="2" t="e">
        <f>VLOOKUP($A2674,'[1]23500'!$B$3:$L$5634,6,0)</f>
        <v>#N/A</v>
      </c>
      <c r="O2674" s="2" t="e">
        <f>VLOOKUP($A2674,'[1]23500'!$B$3:$L$5634,7,0)</f>
        <v>#N/A</v>
      </c>
      <c r="P2674" s="2" t="e">
        <f>VLOOKUP($A2674,'[1]23500'!$B$3:$L$5634,8,0)</f>
        <v>#N/A</v>
      </c>
      <c r="Q2674" s="2" t="e">
        <f>VLOOKUP($A2674,'[1]23500'!$B$3:$L$5634,10,0)</f>
        <v>#N/A</v>
      </c>
      <c r="R2674" s="2" t="e">
        <f>VLOOKUP($A2674,'[1]23500'!$B$3:$L$5634,11,0)</f>
        <v>#N/A</v>
      </c>
    </row>
    <row r="2675" spans="1:18" x14ac:dyDescent="0.3">
      <c r="A2675" s="1" t="s">
        <v>7809</v>
      </c>
      <c r="B2675" s="1" t="s">
        <v>7810</v>
      </c>
      <c r="C2675" s="1" t="s">
        <v>680</v>
      </c>
      <c r="D2675" s="1" t="s">
        <v>7811</v>
      </c>
      <c r="E2675" s="1">
        <f t="shared" si="41"/>
        <v>0</v>
      </c>
      <c r="F2675" s="1"/>
      <c r="G2675" s="1" t="s">
        <v>682</v>
      </c>
      <c r="H2675" s="1" t="s">
        <v>539</v>
      </c>
      <c r="I2675" s="2" t="e">
        <f>VLOOKUP($A2675,'[1]23500'!$B$3:$L$5634,1,0)</f>
        <v>#N/A</v>
      </c>
      <c r="J2675" s="2" t="e">
        <f>VLOOKUP($A2675,'[1]23500'!$B$3:$L$5634,2,0)</f>
        <v>#N/A</v>
      </c>
      <c r="K2675" s="2" t="e">
        <f>VLOOKUP($A2675,'[1]23500'!$B$3:$L$5634,3,0)</f>
        <v>#N/A</v>
      </c>
      <c r="L2675" s="2" t="e">
        <f>VLOOKUP($A2675,'[1]23500'!$B$3:$L$5634,4,0)</f>
        <v>#N/A</v>
      </c>
      <c r="M2675" s="2" t="e">
        <f>VLOOKUP($A2675,'[1]23500'!$B$3:$L$5634,5,0)</f>
        <v>#N/A</v>
      </c>
      <c r="N2675" s="2" t="e">
        <f>VLOOKUP($A2675,'[1]23500'!$B$3:$L$5634,6,0)</f>
        <v>#N/A</v>
      </c>
      <c r="O2675" s="2" t="e">
        <f>VLOOKUP($A2675,'[1]23500'!$B$3:$L$5634,7,0)</f>
        <v>#N/A</v>
      </c>
      <c r="P2675" s="2" t="e">
        <f>VLOOKUP($A2675,'[1]23500'!$B$3:$L$5634,8,0)</f>
        <v>#N/A</v>
      </c>
      <c r="Q2675" s="2" t="e">
        <f>VLOOKUP($A2675,'[1]23500'!$B$3:$L$5634,10,0)</f>
        <v>#N/A</v>
      </c>
      <c r="R2675" s="2" t="e">
        <f>VLOOKUP($A2675,'[1]23500'!$B$3:$L$5634,11,0)</f>
        <v>#N/A</v>
      </c>
    </row>
    <row r="2676" spans="1:18" x14ac:dyDescent="0.3">
      <c r="A2676" s="1" t="s">
        <v>7812</v>
      </c>
      <c r="B2676" s="1" t="s">
        <v>7813</v>
      </c>
      <c r="C2676" s="1" t="s">
        <v>680</v>
      </c>
      <c r="D2676" s="1" t="s">
        <v>7814</v>
      </c>
      <c r="E2676" s="1">
        <f t="shared" si="41"/>
        <v>0</v>
      </c>
      <c r="F2676" s="1"/>
      <c r="G2676" s="1" t="s">
        <v>682</v>
      </c>
      <c r="H2676" s="1" t="s">
        <v>539</v>
      </c>
      <c r="I2676" s="2" t="e">
        <f>VLOOKUP($A2676,'[1]23500'!$B$3:$L$5634,1,0)</f>
        <v>#N/A</v>
      </c>
      <c r="J2676" s="2" t="e">
        <f>VLOOKUP($A2676,'[1]23500'!$B$3:$L$5634,2,0)</f>
        <v>#N/A</v>
      </c>
      <c r="K2676" s="2" t="e">
        <f>VLOOKUP($A2676,'[1]23500'!$B$3:$L$5634,3,0)</f>
        <v>#N/A</v>
      </c>
      <c r="L2676" s="2" t="e">
        <f>VLOOKUP($A2676,'[1]23500'!$B$3:$L$5634,4,0)</f>
        <v>#N/A</v>
      </c>
      <c r="M2676" s="2" t="e">
        <f>VLOOKUP($A2676,'[1]23500'!$B$3:$L$5634,5,0)</f>
        <v>#N/A</v>
      </c>
      <c r="N2676" s="2" t="e">
        <f>VLOOKUP($A2676,'[1]23500'!$B$3:$L$5634,6,0)</f>
        <v>#N/A</v>
      </c>
      <c r="O2676" s="2" t="e">
        <f>VLOOKUP($A2676,'[1]23500'!$B$3:$L$5634,7,0)</f>
        <v>#N/A</v>
      </c>
      <c r="P2676" s="2" t="e">
        <f>VLOOKUP($A2676,'[1]23500'!$B$3:$L$5634,8,0)</f>
        <v>#N/A</v>
      </c>
      <c r="Q2676" s="2" t="e">
        <f>VLOOKUP($A2676,'[1]23500'!$B$3:$L$5634,10,0)</f>
        <v>#N/A</v>
      </c>
      <c r="R2676" s="2" t="e">
        <f>VLOOKUP($A2676,'[1]23500'!$B$3:$L$5634,11,0)</f>
        <v>#N/A</v>
      </c>
    </row>
    <row r="2677" spans="1:18" x14ac:dyDescent="0.3">
      <c r="A2677" s="1" t="s">
        <v>7815</v>
      </c>
      <c r="B2677" s="1" t="s">
        <v>7816</v>
      </c>
      <c r="C2677" s="1" t="s">
        <v>680</v>
      </c>
      <c r="D2677" s="1" t="s">
        <v>7817</v>
      </c>
      <c r="E2677" s="1">
        <f t="shared" si="41"/>
        <v>0</v>
      </c>
      <c r="F2677" s="1"/>
      <c r="G2677" s="1" t="s">
        <v>682</v>
      </c>
      <c r="H2677" s="1" t="s">
        <v>539</v>
      </c>
      <c r="I2677" s="2" t="e">
        <f>VLOOKUP($A2677,'[1]23500'!$B$3:$L$5634,1,0)</f>
        <v>#N/A</v>
      </c>
      <c r="J2677" s="2" t="e">
        <f>VLOOKUP($A2677,'[1]23500'!$B$3:$L$5634,2,0)</f>
        <v>#N/A</v>
      </c>
      <c r="K2677" s="2" t="e">
        <f>VLOOKUP($A2677,'[1]23500'!$B$3:$L$5634,3,0)</f>
        <v>#N/A</v>
      </c>
      <c r="L2677" s="2" t="e">
        <f>VLOOKUP($A2677,'[1]23500'!$B$3:$L$5634,4,0)</f>
        <v>#N/A</v>
      </c>
      <c r="M2677" s="2" t="e">
        <f>VLOOKUP($A2677,'[1]23500'!$B$3:$L$5634,5,0)</f>
        <v>#N/A</v>
      </c>
      <c r="N2677" s="2" t="e">
        <f>VLOOKUP($A2677,'[1]23500'!$B$3:$L$5634,6,0)</f>
        <v>#N/A</v>
      </c>
      <c r="O2677" s="2" t="e">
        <f>VLOOKUP($A2677,'[1]23500'!$B$3:$L$5634,7,0)</f>
        <v>#N/A</v>
      </c>
      <c r="P2677" s="2" t="e">
        <f>VLOOKUP($A2677,'[1]23500'!$B$3:$L$5634,8,0)</f>
        <v>#N/A</v>
      </c>
      <c r="Q2677" s="2" t="e">
        <f>VLOOKUP($A2677,'[1]23500'!$B$3:$L$5634,10,0)</f>
        <v>#N/A</v>
      </c>
      <c r="R2677" s="2" t="e">
        <f>VLOOKUP($A2677,'[1]23500'!$B$3:$L$5634,11,0)</f>
        <v>#N/A</v>
      </c>
    </row>
    <row r="2678" spans="1:18" x14ac:dyDescent="0.3">
      <c r="A2678" s="1" t="s">
        <v>7818</v>
      </c>
      <c r="B2678" s="1" t="s">
        <v>7819</v>
      </c>
      <c r="C2678" s="1" t="s">
        <v>680</v>
      </c>
      <c r="D2678" s="1" t="s">
        <v>7820</v>
      </c>
      <c r="E2678" s="1">
        <f t="shared" si="41"/>
        <v>0</v>
      </c>
      <c r="F2678" s="1"/>
      <c r="G2678" s="1" t="s">
        <v>682</v>
      </c>
      <c r="H2678" s="1" t="s">
        <v>539</v>
      </c>
      <c r="I2678" s="2" t="e">
        <f>VLOOKUP($A2678,'[1]23500'!$B$3:$L$5634,1,0)</f>
        <v>#N/A</v>
      </c>
      <c r="J2678" s="2" t="e">
        <f>VLOOKUP($A2678,'[1]23500'!$B$3:$L$5634,2,0)</f>
        <v>#N/A</v>
      </c>
      <c r="K2678" s="2" t="e">
        <f>VLOOKUP($A2678,'[1]23500'!$B$3:$L$5634,3,0)</f>
        <v>#N/A</v>
      </c>
      <c r="L2678" s="2" t="e">
        <f>VLOOKUP($A2678,'[1]23500'!$B$3:$L$5634,4,0)</f>
        <v>#N/A</v>
      </c>
      <c r="M2678" s="2" t="e">
        <f>VLOOKUP($A2678,'[1]23500'!$B$3:$L$5634,5,0)</f>
        <v>#N/A</v>
      </c>
      <c r="N2678" s="2" t="e">
        <f>VLOOKUP($A2678,'[1]23500'!$B$3:$L$5634,6,0)</f>
        <v>#N/A</v>
      </c>
      <c r="O2678" s="2" t="e">
        <f>VLOOKUP($A2678,'[1]23500'!$B$3:$L$5634,7,0)</f>
        <v>#N/A</v>
      </c>
      <c r="P2678" s="2" t="e">
        <f>VLOOKUP($A2678,'[1]23500'!$B$3:$L$5634,8,0)</f>
        <v>#N/A</v>
      </c>
      <c r="Q2678" s="2" t="e">
        <f>VLOOKUP($A2678,'[1]23500'!$B$3:$L$5634,10,0)</f>
        <v>#N/A</v>
      </c>
      <c r="R2678" s="2" t="e">
        <f>VLOOKUP($A2678,'[1]23500'!$B$3:$L$5634,11,0)</f>
        <v>#N/A</v>
      </c>
    </row>
    <row r="2679" spans="1:18" x14ac:dyDescent="0.3">
      <c r="A2679" s="1" t="s">
        <v>7821</v>
      </c>
      <c r="B2679" s="1" t="s">
        <v>7822</v>
      </c>
      <c r="C2679" s="1" t="s">
        <v>680</v>
      </c>
      <c r="D2679" s="1" t="s">
        <v>7823</v>
      </c>
      <c r="E2679" s="1">
        <f t="shared" si="41"/>
        <v>0</v>
      </c>
      <c r="F2679" s="1"/>
      <c r="G2679" s="1" t="s">
        <v>682</v>
      </c>
      <c r="H2679" s="1" t="s">
        <v>539</v>
      </c>
      <c r="I2679" s="2" t="e">
        <f>VLOOKUP($A2679,'[1]23500'!$B$3:$L$5634,1,0)</f>
        <v>#N/A</v>
      </c>
      <c r="J2679" s="2" t="e">
        <f>VLOOKUP($A2679,'[1]23500'!$B$3:$L$5634,2,0)</f>
        <v>#N/A</v>
      </c>
      <c r="K2679" s="2" t="e">
        <f>VLOOKUP($A2679,'[1]23500'!$B$3:$L$5634,3,0)</f>
        <v>#N/A</v>
      </c>
      <c r="L2679" s="2" t="e">
        <f>VLOOKUP($A2679,'[1]23500'!$B$3:$L$5634,4,0)</f>
        <v>#N/A</v>
      </c>
      <c r="M2679" s="2" t="e">
        <f>VLOOKUP($A2679,'[1]23500'!$B$3:$L$5634,5,0)</f>
        <v>#N/A</v>
      </c>
      <c r="N2679" s="2" t="e">
        <f>VLOOKUP($A2679,'[1]23500'!$B$3:$L$5634,6,0)</f>
        <v>#N/A</v>
      </c>
      <c r="O2679" s="2" t="e">
        <f>VLOOKUP($A2679,'[1]23500'!$B$3:$L$5634,7,0)</f>
        <v>#N/A</v>
      </c>
      <c r="P2679" s="2" t="e">
        <f>VLOOKUP($A2679,'[1]23500'!$B$3:$L$5634,8,0)</f>
        <v>#N/A</v>
      </c>
      <c r="Q2679" s="2" t="e">
        <f>VLOOKUP($A2679,'[1]23500'!$B$3:$L$5634,10,0)</f>
        <v>#N/A</v>
      </c>
      <c r="R2679" s="2" t="e">
        <f>VLOOKUP($A2679,'[1]23500'!$B$3:$L$5634,11,0)</f>
        <v>#N/A</v>
      </c>
    </row>
    <row r="2680" spans="1:18" x14ac:dyDescent="0.3">
      <c r="A2680" s="1" t="s">
        <v>7824</v>
      </c>
      <c r="B2680" s="1" t="s">
        <v>7825</v>
      </c>
      <c r="C2680" s="1" t="s">
        <v>680</v>
      </c>
      <c r="D2680" s="1" t="s">
        <v>7826</v>
      </c>
      <c r="E2680" s="1">
        <f t="shared" si="41"/>
        <v>0</v>
      </c>
      <c r="F2680" s="1"/>
      <c r="G2680" s="1" t="s">
        <v>682</v>
      </c>
      <c r="H2680" s="1" t="s">
        <v>539</v>
      </c>
      <c r="I2680" s="2" t="e">
        <f>VLOOKUP($A2680,'[1]23500'!$B$3:$L$5634,1,0)</f>
        <v>#N/A</v>
      </c>
      <c r="J2680" s="2" t="e">
        <f>VLOOKUP($A2680,'[1]23500'!$B$3:$L$5634,2,0)</f>
        <v>#N/A</v>
      </c>
      <c r="K2680" s="2" t="e">
        <f>VLOOKUP($A2680,'[1]23500'!$B$3:$L$5634,3,0)</f>
        <v>#N/A</v>
      </c>
      <c r="L2680" s="2" t="e">
        <f>VLOOKUP($A2680,'[1]23500'!$B$3:$L$5634,4,0)</f>
        <v>#N/A</v>
      </c>
      <c r="M2680" s="2" t="e">
        <f>VLOOKUP($A2680,'[1]23500'!$B$3:$L$5634,5,0)</f>
        <v>#N/A</v>
      </c>
      <c r="N2680" s="2" t="e">
        <f>VLOOKUP($A2680,'[1]23500'!$B$3:$L$5634,6,0)</f>
        <v>#N/A</v>
      </c>
      <c r="O2680" s="2" t="e">
        <f>VLOOKUP($A2680,'[1]23500'!$B$3:$L$5634,7,0)</f>
        <v>#N/A</v>
      </c>
      <c r="P2680" s="2" t="e">
        <f>VLOOKUP($A2680,'[1]23500'!$B$3:$L$5634,8,0)</f>
        <v>#N/A</v>
      </c>
      <c r="Q2680" s="2" t="e">
        <f>VLOOKUP($A2680,'[1]23500'!$B$3:$L$5634,10,0)</f>
        <v>#N/A</v>
      </c>
      <c r="R2680" s="2" t="e">
        <f>VLOOKUP($A2680,'[1]23500'!$B$3:$L$5634,11,0)</f>
        <v>#N/A</v>
      </c>
    </row>
    <row r="2681" spans="1:18" x14ac:dyDescent="0.3">
      <c r="A2681" s="1" t="s">
        <v>7827</v>
      </c>
      <c r="B2681" s="1" t="s">
        <v>7828</v>
      </c>
      <c r="C2681" s="1" t="s">
        <v>680</v>
      </c>
      <c r="D2681" s="1" t="s">
        <v>7829</v>
      </c>
      <c r="E2681" s="1">
        <f t="shared" si="41"/>
        <v>0</v>
      </c>
      <c r="F2681" s="1"/>
      <c r="G2681" s="1" t="s">
        <v>682</v>
      </c>
      <c r="H2681" s="1" t="s">
        <v>539</v>
      </c>
      <c r="I2681" s="2" t="e">
        <f>VLOOKUP($A2681,'[1]23500'!$B$3:$L$5634,1,0)</f>
        <v>#N/A</v>
      </c>
      <c r="J2681" s="2" t="e">
        <f>VLOOKUP($A2681,'[1]23500'!$B$3:$L$5634,2,0)</f>
        <v>#N/A</v>
      </c>
      <c r="K2681" s="2" t="e">
        <f>VLOOKUP($A2681,'[1]23500'!$B$3:$L$5634,3,0)</f>
        <v>#N/A</v>
      </c>
      <c r="L2681" s="2" t="e">
        <f>VLOOKUP($A2681,'[1]23500'!$B$3:$L$5634,4,0)</f>
        <v>#N/A</v>
      </c>
      <c r="M2681" s="2" t="e">
        <f>VLOOKUP($A2681,'[1]23500'!$B$3:$L$5634,5,0)</f>
        <v>#N/A</v>
      </c>
      <c r="N2681" s="2" t="e">
        <f>VLOOKUP($A2681,'[1]23500'!$B$3:$L$5634,6,0)</f>
        <v>#N/A</v>
      </c>
      <c r="O2681" s="2" t="e">
        <f>VLOOKUP($A2681,'[1]23500'!$B$3:$L$5634,7,0)</f>
        <v>#N/A</v>
      </c>
      <c r="P2681" s="2" t="e">
        <f>VLOOKUP($A2681,'[1]23500'!$B$3:$L$5634,8,0)</f>
        <v>#N/A</v>
      </c>
      <c r="Q2681" s="2" t="e">
        <f>VLOOKUP($A2681,'[1]23500'!$B$3:$L$5634,10,0)</f>
        <v>#N/A</v>
      </c>
      <c r="R2681" s="2" t="e">
        <f>VLOOKUP($A2681,'[1]23500'!$B$3:$L$5634,11,0)</f>
        <v>#N/A</v>
      </c>
    </row>
    <row r="2682" spans="1:18" x14ac:dyDescent="0.3">
      <c r="A2682" s="1" t="s">
        <v>7830</v>
      </c>
      <c r="B2682" s="1" t="s">
        <v>7831</v>
      </c>
      <c r="C2682" s="1" t="s">
        <v>680</v>
      </c>
      <c r="D2682" s="1" t="s">
        <v>7832</v>
      </c>
      <c r="E2682" s="1">
        <f t="shared" si="41"/>
        <v>0</v>
      </c>
      <c r="F2682" s="1"/>
      <c r="G2682" s="1" t="s">
        <v>682</v>
      </c>
      <c r="H2682" s="1" t="s">
        <v>539</v>
      </c>
      <c r="I2682" s="2" t="e">
        <f>VLOOKUP($A2682,'[1]23500'!$B$3:$L$5634,1,0)</f>
        <v>#N/A</v>
      </c>
      <c r="J2682" s="2" t="e">
        <f>VLOOKUP($A2682,'[1]23500'!$B$3:$L$5634,2,0)</f>
        <v>#N/A</v>
      </c>
      <c r="K2682" s="2" t="e">
        <f>VLOOKUP($A2682,'[1]23500'!$B$3:$L$5634,3,0)</f>
        <v>#N/A</v>
      </c>
      <c r="L2682" s="2" t="e">
        <f>VLOOKUP($A2682,'[1]23500'!$B$3:$L$5634,4,0)</f>
        <v>#N/A</v>
      </c>
      <c r="M2682" s="2" t="e">
        <f>VLOOKUP($A2682,'[1]23500'!$B$3:$L$5634,5,0)</f>
        <v>#N/A</v>
      </c>
      <c r="N2682" s="2" t="e">
        <f>VLOOKUP($A2682,'[1]23500'!$B$3:$L$5634,6,0)</f>
        <v>#N/A</v>
      </c>
      <c r="O2682" s="2" t="e">
        <f>VLOOKUP($A2682,'[1]23500'!$B$3:$L$5634,7,0)</f>
        <v>#N/A</v>
      </c>
      <c r="P2682" s="2" t="e">
        <f>VLOOKUP($A2682,'[1]23500'!$B$3:$L$5634,8,0)</f>
        <v>#N/A</v>
      </c>
      <c r="Q2682" s="2" t="e">
        <f>VLOOKUP($A2682,'[1]23500'!$B$3:$L$5634,10,0)</f>
        <v>#N/A</v>
      </c>
      <c r="R2682" s="2" t="e">
        <f>VLOOKUP($A2682,'[1]23500'!$B$3:$L$5634,11,0)</f>
        <v>#N/A</v>
      </c>
    </row>
    <row r="2683" spans="1:18" x14ac:dyDescent="0.3">
      <c r="A2683" s="1" t="s">
        <v>7830</v>
      </c>
      <c r="B2683" s="1" t="s">
        <v>7833</v>
      </c>
      <c r="C2683" s="1" t="s">
        <v>680</v>
      </c>
      <c r="D2683" s="1" t="s">
        <v>7834</v>
      </c>
      <c r="E2683" s="1">
        <f t="shared" si="41"/>
        <v>0</v>
      </c>
      <c r="F2683" s="1"/>
      <c r="G2683" s="1" t="s">
        <v>682</v>
      </c>
      <c r="H2683" s="1" t="s">
        <v>539</v>
      </c>
      <c r="I2683" s="2" t="e">
        <f>VLOOKUP($A2683,'[1]23500'!$B$3:$L$5634,1,0)</f>
        <v>#N/A</v>
      </c>
      <c r="J2683" s="2" t="e">
        <f>VLOOKUP($A2683,'[1]23500'!$B$3:$L$5634,2,0)</f>
        <v>#N/A</v>
      </c>
      <c r="K2683" s="2" t="e">
        <f>VLOOKUP($A2683,'[1]23500'!$B$3:$L$5634,3,0)</f>
        <v>#N/A</v>
      </c>
      <c r="L2683" s="2" t="e">
        <f>VLOOKUP($A2683,'[1]23500'!$B$3:$L$5634,4,0)</f>
        <v>#N/A</v>
      </c>
      <c r="M2683" s="2" t="e">
        <f>VLOOKUP($A2683,'[1]23500'!$B$3:$L$5634,5,0)</f>
        <v>#N/A</v>
      </c>
      <c r="N2683" s="2" t="e">
        <f>VLOOKUP($A2683,'[1]23500'!$B$3:$L$5634,6,0)</f>
        <v>#N/A</v>
      </c>
      <c r="O2683" s="2" t="e">
        <f>VLOOKUP($A2683,'[1]23500'!$B$3:$L$5634,7,0)</f>
        <v>#N/A</v>
      </c>
      <c r="P2683" s="2" t="e">
        <f>VLOOKUP($A2683,'[1]23500'!$B$3:$L$5634,8,0)</f>
        <v>#N/A</v>
      </c>
      <c r="Q2683" s="2" t="e">
        <f>VLOOKUP($A2683,'[1]23500'!$B$3:$L$5634,10,0)</f>
        <v>#N/A</v>
      </c>
      <c r="R2683" s="2" t="e">
        <f>VLOOKUP($A2683,'[1]23500'!$B$3:$L$5634,11,0)</f>
        <v>#N/A</v>
      </c>
    </row>
    <row r="2684" spans="1:18" x14ac:dyDescent="0.3">
      <c r="A2684" s="1" t="s">
        <v>7835</v>
      </c>
      <c r="B2684" s="1" t="s">
        <v>7836</v>
      </c>
      <c r="C2684" s="1" t="s">
        <v>680</v>
      </c>
      <c r="D2684" s="1" t="s">
        <v>7837</v>
      </c>
      <c r="E2684" s="1">
        <f t="shared" si="41"/>
        <v>0</v>
      </c>
      <c r="F2684" s="1"/>
      <c r="G2684" s="1" t="s">
        <v>682</v>
      </c>
      <c r="H2684" s="1" t="s">
        <v>539</v>
      </c>
      <c r="I2684" s="2" t="e">
        <f>VLOOKUP($A2684,'[1]23500'!$B$3:$L$5634,1,0)</f>
        <v>#N/A</v>
      </c>
      <c r="J2684" s="2" t="e">
        <f>VLOOKUP($A2684,'[1]23500'!$B$3:$L$5634,2,0)</f>
        <v>#N/A</v>
      </c>
      <c r="K2684" s="2" t="e">
        <f>VLOOKUP($A2684,'[1]23500'!$B$3:$L$5634,3,0)</f>
        <v>#N/A</v>
      </c>
      <c r="L2684" s="2" t="e">
        <f>VLOOKUP($A2684,'[1]23500'!$B$3:$L$5634,4,0)</f>
        <v>#N/A</v>
      </c>
      <c r="M2684" s="2" t="e">
        <f>VLOOKUP($A2684,'[1]23500'!$B$3:$L$5634,5,0)</f>
        <v>#N/A</v>
      </c>
      <c r="N2684" s="2" t="e">
        <f>VLOOKUP($A2684,'[1]23500'!$B$3:$L$5634,6,0)</f>
        <v>#N/A</v>
      </c>
      <c r="O2684" s="2" t="e">
        <f>VLOOKUP($A2684,'[1]23500'!$B$3:$L$5634,7,0)</f>
        <v>#N/A</v>
      </c>
      <c r="P2684" s="2" t="e">
        <f>VLOOKUP($A2684,'[1]23500'!$B$3:$L$5634,8,0)</f>
        <v>#N/A</v>
      </c>
      <c r="Q2684" s="2" t="e">
        <f>VLOOKUP($A2684,'[1]23500'!$B$3:$L$5634,10,0)</f>
        <v>#N/A</v>
      </c>
      <c r="R2684" s="2" t="e">
        <f>VLOOKUP($A2684,'[1]23500'!$B$3:$L$5634,11,0)</f>
        <v>#N/A</v>
      </c>
    </row>
    <row r="2685" spans="1:18" x14ac:dyDescent="0.3">
      <c r="A2685" s="1" t="s">
        <v>7838</v>
      </c>
      <c r="B2685" s="1" t="s">
        <v>7839</v>
      </c>
      <c r="C2685" s="1" t="s">
        <v>680</v>
      </c>
      <c r="D2685" s="1" t="s">
        <v>7840</v>
      </c>
      <c r="E2685" s="1">
        <f t="shared" si="41"/>
        <v>0</v>
      </c>
      <c r="F2685" s="1"/>
      <c r="G2685" s="1" t="s">
        <v>682</v>
      </c>
      <c r="H2685" s="1" t="s">
        <v>539</v>
      </c>
      <c r="I2685" s="2" t="e">
        <f>VLOOKUP($A2685,'[1]23500'!$B$3:$L$5634,1,0)</f>
        <v>#N/A</v>
      </c>
      <c r="J2685" s="2" t="e">
        <f>VLOOKUP($A2685,'[1]23500'!$B$3:$L$5634,2,0)</f>
        <v>#N/A</v>
      </c>
      <c r="K2685" s="2" t="e">
        <f>VLOOKUP($A2685,'[1]23500'!$B$3:$L$5634,3,0)</f>
        <v>#N/A</v>
      </c>
      <c r="L2685" s="2" t="e">
        <f>VLOOKUP($A2685,'[1]23500'!$B$3:$L$5634,4,0)</f>
        <v>#N/A</v>
      </c>
      <c r="M2685" s="2" t="e">
        <f>VLOOKUP($A2685,'[1]23500'!$B$3:$L$5634,5,0)</f>
        <v>#N/A</v>
      </c>
      <c r="N2685" s="2" t="e">
        <f>VLOOKUP($A2685,'[1]23500'!$B$3:$L$5634,6,0)</f>
        <v>#N/A</v>
      </c>
      <c r="O2685" s="2" t="e">
        <f>VLOOKUP($A2685,'[1]23500'!$B$3:$L$5634,7,0)</f>
        <v>#N/A</v>
      </c>
      <c r="P2685" s="2" t="e">
        <f>VLOOKUP($A2685,'[1]23500'!$B$3:$L$5634,8,0)</f>
        <v>#N/A</v>
      </c>
      <c r="Q2685" s="2" t="e">
        <f>VLOOKUP($A2685,'[1]23500'!$B$3:$L$5634,10,0)</f>
        <v>#N/A</v>
      </c>
      <c r="R2685" s="2" t="e">
        <f>VLOOKUP($A2685,'[1]23500'!$B$3:$L$5634,11,0)</f>
        <v>#N/A</v>
      </c>
    </row>
    <row r="2686" spans="1:18" x14ac:dyDescent="0.3">
      <c r="A2686" s="1" t="s">
        <v>7841</v>
      </c>
      <c r="B2686" s="1" t="s">
        <v>7842</v>
      </c>
      <c r="C2686" s="1" t="s">
        <v>680</v>
      </c>
      <c r="D2686" s="1" t="s">
        <v>7843</v>
      </c>
      <c r="E2686" s="1">
        <f t="shared" si="41"/>
        <v>0</v>
      </c>
      <c r="F2686" s="1"/>
      <c r="G2686" s="1" t="s">
        <v>682</v>
      </c>
      <c r="H2686" s="1" t="s">
        <v>539</v>
      </c>
      <c r="I2686" s="2" t="e">
        <f>VLOOKUP($A2686,'[1]23500'!$B$3:$L$5634,1,0)</f>
        <v>#N/A</v>
      </c>
      <c r="J2686" s="2" t="e">
        <f>VLOOKUP($A2686,'[1]23500'!$B$3:$L$5634,2,0)</f>
        <v>#N/A</v>
      </c>
      <c r="K2686" s="2" t="e">
        <f>VLOOKUP($A2686,'[1]23500'!$B$3:$L$5634,3,0)</f>
        <v>#N/A</v>
      </c>
      <c r="L2686" s="2" t="e">
        <f>VLOOKUP($A2686,'[1]23500'!$B$3:$L$5634,4,0)</f>
        <v>#N/A</v>
      </c>
      <c r="M2686" s="2" t="e">
        <f>VLOOKUP($A2686,'[1]23500'!$B$3:$L$5634,5,0)</f>
        <v>#N/A</v>
      </c>
      <c r="N2686" s="2" t="e">
        <f>VLOOKUP($A2686,'[1]23500'!$B$3:$L$5634,6,0)</f>
        <v>#N/A</v>
      </c>
      <c r="O2686" s="2" t="e">
        <f>VLOOKUP($A2686,'[1]23500'!$B$3:$L$5634,7,0)</f>
        <v>#N/A</v>
      </c>
      <c r="P2686" s="2" t="e">
        <f>VLOOKUP($A2686,'[1]23500'!$B$3:$L$5634,8,0)</f>
        <v>#N/A</v>
      </c>
      <c r="Q2686" s="2" t="e">
        <f>VLOOKUP($A2686,'[1]23500'!$B$3:$L$5634,10,0)</f>
        <v>#N/A</v>
      </c>
      <c r="R2686" s="2" t="e">
        <f>VLOOKUP($A2686,'[1]23500'!$B$3:$L$5634,11,0)</f>
        <v>#N/A</v>
      </c>
    </row>
    <row r="2687" spans="1:18" x14ac:dyDescent="0.3">
      <c r="A2687" s="1" t="s">
        <v>7844</v>
      </c>
      <c r="B2687" s="1" t="s">
        <v>7845</v>
      </c>
      <c r="C2687" s="1" t="s">
        <v>680</v>
      </c>
      <c r="D2687" s="1" t="s">
        <v>7846</v>
      </c>
      <c r="E2687" s="1">
        <f t="shared" si="41"/>
        <v>0</v>
      </c>
      <c r="F2687" s="1"/>
      <c r="G2687" s="1" t="s">
        <v>682</v>
      </c>
      <c r="H2687" s="1" t="s">
        <v>539</v>
      </c>
      <c r="I2687" s="2" t="e">
        <f>VLOOKUP($A2687,'[1]23500'!$B$3:$L$5634,1,0)</f>
        <v>#N/A</v>
      </c>
      <c r="J2687" s="2" t="e">
        <f>VLOOKUP($A2687,'[1]23500'!$B$3:$L$5634,2,0)</f>
        <v>#N/A</v>
      </c>
      <c r="K2687" s="2" t="e">
        <f>VLOOKUP($A2687,'[1]23500'!$B$3:$L$5634,3,0)</f>
        <v>#N/A</v>
      </c>
      <c r="L2687" s="2" t="e">
        <f>VLOOKUP($A2687,'[1]23500'!$B$3:$L$5634,4,0)</f>
        <v>#N/A</v>
      </c>
      <c r="M2687" s="2" t="e">
        <f>VLOOKUP($A2687,'[1]23500'!$B$3:$L$5634,5,0)</f>
        <v>#N/A</v>
      </c>
      <c r="N2687" s="2" t="e">
        <f>VLOOKUP($A2687,'[1]23500'!$B$3:$L$5634,6,0)</f>
        <v>#N/A</v>
      </c>
      <c r="O2687" s="2" t="e">
        <f>VLOOKUP($A2687,'[1]23500'!$B$3:$L$5634,7,0)</f>
        <v>#N/A</v>
      </c>
      <c r="P2687" s="2" t="e">
        <f>VLOOKUP($A2687,'[1]23500'!$B$3:$L$5634,8,0)</f>
        <v>#N/A</v>
      </c>
      <c r="Q2687" s="2" t="e">
        <f>VLOOKUP($A2687,'[1]23500'!$B$3:$L$5634,10,0)</f>
        <v>#N/A</v>
      </c>
      <c r="R2687" s="2" t="e">
        <f>VLOOKUP($A2687,'[1]23500'!$B$3:$L$5634,11,0)</f>
        <v>#N/A</v>
      </c>
    </row>
    <row r="2688" spans="1:18" x14ac:dyDescent="0.3">
      <c r="A2688" s="1" t="s">
        <v>7847</v>
      </c>
      <c r="B2688" s="1" t="s">
        <v>7848</v>
      </c>
      <c r="C2688" s="1" t="s">
        <v>680</v>
      </c>
      <c r="D2688" s="1" t="s">
        <v>7849</v>
      </c>
      <c r="E2688" s="1">
        <f t="shared" si="41"/>
        <v>0</v>
      </c>
      <c r="F2688" s="1"/>
      <c r="G2688" s="1" t="s">
        <v>682</v>
      </c>
      <c r="H2688" s="1" t="s">
        <v>539</v>
      </c>
      <c r="I2688" s="2" t="e">
        <f>VLOOKUP($A2688,'[1]23500'!$B$3:$L$5634,1,0)</f>
        <v>#N/A</v>
      </c>
      <c r="J2688" s="2" t="e">
        <f>VLOOKUP($A2688,'[1]23500'!$B$3:$L$5634,2,0)</f>
        <v>#N/A</v>
      </c>
      <c r="K2688" s="2" t="e">
        <f>VLOOKUP($A2688,'[1]23500'!$B$3:$L$5634,3,0)</f>
        <v>#N/A</v>
      </c>
      <c r="L2688" s="2" t="e">
        <f>VLOOKUP($A2688,'[1]23500'!$B$3:$L$5634,4,0)</f>
        <v>#N/A</v>
      </c>
      <c r="M2688" s="2" t="e">
        <f>VLOOKUP($A2688,'[1]23500'!$B$3:$L$5634,5,0)</f>
        <v>#N/A</v>
      </c>
      <c r="N2688" s="2" t="e">
        <f>VLOOKUP($A2688,'[1]23500'!$B$3:$L$5634,6,0)</f>
        <v>#N/A</v>
      </c>
      <c r="O2688" s="2" t="e">
        <f>VLOOKUP($A2688,'[1]23500'!$B$3:$L$5634,7,0)</f>
        <v>#N/A</v>
      </c>
      <c r="P2688" s="2" t="e">
        <f>VLOOKUP($A2688,'[1]23500'!$B$3:$L$5634,8,0)</f>
        <v>#N/A</v>
      </c>
      <c r="Q2688" s="2" t="e">
        <f>VLOOKUP($A2688,'[1]23500'!$B$3:$L$5634,10,0)</f>
        <v>#N/A</v>
      </c>
      <c r="R2688" s="2" t="e">
        <f>VLOOKUP($A2688,'[1]23500'!$B$3:$L$5634,11,0)</f>
        <v>#N/A</v>
      </c>
    </row>
    <row r="2689" spans="1:18" x14ac:dyDescent="0.3">
      <c r="A2689" s="1" t="s">
        <v>7850</v>
      </c>
      <c r="B2689" s="1" t="s">
        <v>7851</v>
      </c>
      <c r="C2689" s="1" t="s">
        <v>680</v>
      </c>
      <c r="D2689" s="1" t="s">
        <v>7852</v>
      </c>
      <c r="E2689" s="1">
        <f t="shared" si="41"/>
        <v>0</v>
      </c>
      <c r="F2689" s="1"/>
      <c r="G2689" s="1" t="s">
        <v>682</v>
      </c>
      <c r="H2689" s="1" t="s">
        <v>539</v>
      </c>
      <c r="I2689" s="2" t="e">
        <f>VLOOKUP($A2689,'[1]23500'!$B$3:$L$5634,1,0)</f>
        <v>#N/A</v>
      </c>
      <c r="J2689" s="2" t="e">
        <f>VLOOKUP($A2689,'[1]23500'!$B$3:$L$5634,2,0)</f>
        <v>#N/A</v>
      </c>
      <c r="K2689" s="2" t="e">
        <f>VLOOKUP($A2689,'[1]23500'!$B$3:$L$5634,3,0)</f>
        <v>#N/A</v>
      </c>
      <c r="L2689" s="2" t="e">
        <f>VLOOKUP($A2689,'[1]23500'!$B$3:$L$5634,4,0)</f>
        <v>#N/A</v>
      </c>
      <c r="M2689" s="2" t="e">
        <f>VLOOKUP($A2689,'[1]23500'!$B$3:$L$5634,5,0)</f>
        <v>#N/A</v>
      </c>
      <c r="N2689" s="2" t="e">
        <f>VLOOKUP($A2689,'[1]23500'!$B$3:$L$5634,6,0)</f>
        <v>#N/A</v>
      </c>
      <c r="O2689" s="2" t="e">
        <f>VLOOKUP($A2689,'[1]23500'!$B$3:$L$5634,7,0)</f>
        <v>#N/A</v>
      </c>
      <c r="P2689" s="2" t="e">
        <f>VLOOKUP($A2689,'[1]23500'!$B$3:$L$5634,8,0)</f>
        <v>#N/A</v>
      </c>
      <c r="Q2689" s="2" t="e">
        <f>VLOOKUP($A2689,'[1]23500'!$B$3:$L$5634,10,0)</f>
        <v>#N/A</v>
      </c>
      <c r="R2689" s="2" t="e">
        <f>VLOOKUP($A2689,'[1]23500'!$B$3:$L$5634,11,0)</f>
        <v>#N/A</v>
      </c>
    </row>
    <row r="2690" spans="1:18" x14ac:dyDescent="0.3">
      <c r="A2690" s="1" t="s">
        <v>7853</v>
      </c>
      <c r="B2690" s="1" t="s">
        <v>7854</v>
      </c>
      <c r="C2690" s="1" t="s">
        <v>680</v>
      </c>
      <c r="D2690" s="1" t="s">
        <v>7855</v>
      </c>
      <c r="E2690" s="1">
        <f t="shared" si="41"/>
        <v>0</v>
      </c>
      <c r="F2690" s="1"/>
      <c r="G2690" s="1" t="s">
        <v>682</v>
      </c>
      <c r="H2690" s="1" t="s">
        <v>539</v>
      </c>
      <c r="I2690" s="2" t="e">
        <f>VLOOKUP($A2690,'[1]23500'!$B$3:$L$5634,1,0)</f>
        <v>#N/A</v>
      </c>
      <c r="J2690" s="2" t="e">
        <f>VLOOKUP($A2690,'[1]23500'!$B$3:$L$5634,2,0)</f>
        <v>#N/A</v>
      </c>
      <c r="K2690" s="2" t="e">
        <f>VLOOKUP($A2690,'[1]23500'!$B$3:$L$5634,3,0)</f>
        <v>#N/A</v>
      </c>
      <c r="L2690" s="2" t="e">
        <f>VLOOKUP($A2690,'[1]23500'!$B$3:$L$5634,4,0)</f>
        <v>#N/A</v>
      </c>
      <c r="M2690" s="2" t="e">
        <f>VLOOKUP($A2690,'[1]23500'!$B$3:$L$5634,5,0)</f>
        <v>#N/A</v>
      </c>
      <c r="N2690" s="2" t="e">
        <f>VLOOKUP($A2690,'[1]23500'!$B$3:$L$5634,6,0)</f>
        <v>#N/A</v>
      </c>
      <c r="O2690" s="2" t="e">
        <f>VLOOKUP($A2690,'[1]23500'!$B$3:$L$5634,7,0)</f>
        <v>#N/A</v>
      </c>
      <c r="P2690" s="2" t="e">
        <f>VLOOKUP($A2690,'[1]23500'!$B$3:$L$5634,8,0)</f>
        <v>#N/A</v>
      </c>
      <c r="Q2690" s="2" t="e">
        <f>VLOOKUP($A2690,'[1]23500'!$B$3:$L$5634,10,0)</f>
        <v>#N/A</v>
      </c>
      <c r="R2690" s="2" t="e">
        <f>VLOOKUP($A2690,'[1]23500'!$B$3:$L$5634,11,0)</f>
        <v>#N/A</v>
      </c>
    </row>
    <row r="2691" spans="1:18" x14ac:dyDescent="0.3">
      <c r="A2691" s="1" t="s">
        <v>7853</v>
      </c>
      <c r="B2691" s="1" t="s">
        <v>7856</v>
      </c>
      <c r="C2691" s="1" t="s">
        <v>680</v>
      </c>
      <c r="D2691" s="1" t="s">
        <v>7857</v>
      </c>
      <c r="E2691" s="1">
        <f t="shared" ref="E2691:E2754" si="42">F2691/1.2</f>
        <v>0</v>
      </c>
      <c r="F2691" s="1"/>
      <c r="G2691" s="1" t="s">
        <v>682</v>
      </c>
      <c r="H2691" s="1" t="s">
        <v>539</v>
      </c>
      <c r="I2691" s="2" t="e">
        <f>VLOOKUP($A2691,'[1]23500'!$B$3:$L$5634,1,0)</f>
        <v>#N/A</v>
      </c>
      <c r="J2691" s="2" t="e">
        <f>VLOOKUP($A2691,'[1]23500'!$B$3:$L$5634,2,0)</f>
        <v>#N/A</v>
      </c>
      <c r="K2691" s="2" t="e">
        <f>VLOOKUP($A2691,'[1]23500'!$B$3:$L$5634,3,0)</f>
        <v>#N/A</v>
      </c>
      <c r="L2691" s="2" t="e">
        <f>VLOOKUP($A2691,'[1]23500'!$B$3:$L$5634,4,0)</f>
        <v>#N/A</v>
      </c>
      <c r="M2691" s="2" t="e">
        <f>VLOOKUP($A2691,'[1]23500'!$B$3:$L$5634,5,0)</f>
        <v>#N/A</v>
      </c>
      <c r="N2691" s="2" t="e">
        <f>VLOOKUP($A2691,'[1]23500'!$B$3:$L$5634,6,0)</f>
        <v>#N/A</v>
      </c>
      <c r="O2691" s="2" t="e">
        <f>VLOOKUP($A2691,'[1]23500'!$B$3:$L$5634,7,0)</f>
        <v>#N/A</v>
      </c>
      <c r="P2691" s="2" t="e">
        <f>VLOOKUP($A2691,'[1]23500'!$B$3:$L$5634,8,0)</f>
        <v>#N/A</v>
      </c>
      <c r="Q2691" s="2" t="e">
        <f>VLOOKUP($A2691,'[1]23500'!$B$3:$L$5634,10,0)</f>
        <v>#N/A</v>
      </c>
      <c r="R2691" s="2" t="e">
        <f>VLOOKUP($A2691,'[1]23500'!$B$3:$L$5634,11,0)</f>
        <v>#N/A</v>
      </c>
    </row>
    <row r="2692" spans="1:18" x14ac:dyDescent="0.3">
      <c r="A2692" s="1" t="s">
        <v>7858</v>
      </c>
      <c r="B2692" s="1" t="s">
        <v>7859</v>
      </c>
      <c r="C2692" s="1" t="s">
        <v>7</v>
      </c>
      <c r="D2692" s="1" t="s">
        <v>7860</v>
      </c>
      <c r="E2692" s="1">
        <f t="shared" si="42"/>
        <v>0</v>
      </c>
      <c r="F2692" s="1"/>
      <c r="G2692" s="1" t="s">
        <v>870</v>
      </c>
      <c r="H2692" s="1" t="s">
        <v>590</v>
      </c>
      <c r="I2692" s="2" t="e">
        <f>VLOOKUP($A2692,'[1]23500'!$B$3:$L$5634,1,0)</f>
        <v>#N/A</v>
      </c>
      <c r="J2692" s="2" t="e">
        <f>VLOOKUP($A2692,'[1]23500'!$B$3:$L$5634,2,0)</f>
        <v>#N/A</v>
      </c>
      <c r="K2692" s="2" t="e">
        <f>VLOOKUP($A2692,'[1]23500'!$B$3:$L$5634,3,0)</f>
        <v>#N/A</v>
      </c>
      <c r="L2692" s="2" t="e">
        <f>VLOOKUP($A2692,'[1]23500'!$B$3:$L$5634,4,0)</f>
        <v>#N/A</v>
      </c>
      <c r="M2692" s="2" t="e">
        <f>VLOOKUP($A2692,'[1]23500'!$B$3:$L$5634,5,0)</f>
        <v>#N/A</v>
      </c>
      <c r="N2692" s="2" t="e">
        <f>VLOOKUP($A2692,'[1]23500'!$B$3:$L$5634,6,0)</f>
        <v>#N/A</v>
      </c>
      <c r="O2692" s="2" t="e">
        <f>VLOOKUP($A2692,'[1]23500'!$B$3:$L$5634,7,0)</f>
        <v>#N/A</v>
      </c>
      <c r="P2692" s="2" t="e">
        <f>VLOOKUP($A2692,'[1]23500'!$B$3:$L$5634,8,0)</f>
        <v>#N/A</v>
      </c>
      <c r="Q2692" s="2" t="e">
        <f>VLOOKUP($A2692,'[1]23500'!$B$3:$L$5634,10,0)</f>
        <v>#N/A</v>
      </c>
      <c r="R2692" s="2" t="e">
        <f>VLOOKUP($A2692,'[1]23500'!$B$3:$L$5634,11,0)</f>
        <v>#N/A</v>
      </c>
    </row>
    <row r="2693" spans="1:18" x14ac:dyDescent="0.3">
      <c r="A2693" s="1" t="s">
        <v>7861</v>
      </c>
      <c r="B2693" s="1" t="s">
        <v>7862</v>
      </c>
      <c r="C2693" s="1" t="s">
        <v>7</v>
      </c>
      <c r="D2693" s="1" t="s">
        <v>7863</v>
      </c>
      <c r="E2693" s="1">
        <f t="shared" si="42"/>
        <v>0</v>
      </c>
      <c r="F2693" s="1"/>
      <c r="G2693" s="1" t="s">
        <v>870</v>
      </c>
      <c r="H2693" s="1" t="s">
        <v>590</v>
      </c>
      <c r="I2693" s="2" t="e">
        <f>VLOOKUP($A2693,'[1]23500'!$B$3:$L$5634,1,0)</f>
        <v>#N/A</v>
      </c>
      <c r="J2693" s="2" t="e">
        <f>VLOOKUP($A2693,'[1]23500'!$B$3:$L$5634,2,0)</f>
        <v>#N/A</v>
      </c>
      <c r="K2693" s="2" t="e">
        <f>VLOOKUP($A2693,'[1]23500'!$B$3:$L$5634,3,0)</f>
        <v>#N/A</v>
      </c>
      <c r="L2693" s="2" t="e">
        <f>VLOOKUP($A2693,'[1]23500'!$B$3:$L$5634,4,0)</f>
        <v>#N/A</v>
      </c>
      <c r="M2693" s="2" t="e">
        <f>VLOOKUP($A2693,'[1]23500'!$B$3:$L$5634,5,0)</f>
        <v>#N/A</v>
      </c>
      <c r="N2693" s="2" t="e">
        <f>VLOOKUP($A2693,'[1]23500'!$B$3:$L$5634,6,0)</f>
        <v>#N/A</v>
      </c>
      <c r="O2693" s="2" t="e">
        <f>VLOOKUP($A2693,'[1]23500'!$B$3:$L$5634,7,0)</f>
        <v>#N/A</v>
      </c>
      <c r="P2693" s="2" t="e">
        <f>VLOOKUP($A2693,'[1]23500'!$B$3:$L$5634,8,0)</f>
        <v>#N/A</v>
      </c>
      <c r="Q2693" s="2" t="e">
        <f>VLOOKUP($A2693,'[1]23500'!$B$3:$L$5634,10,0)</f>
        <v>#N/A</v>
      </c>
      <c r="R2693" s="2" t="e">
        <f>VLOOKUP($A2693,'[1]23500'!$B$3:$L$5634,11,0)</f>
        <v>#N/A</v>
      </c>
    </row>
    <row r="2694" spans="1:18" x14ac:dyDescent="0.3">
      <c r="A2694" s="1" t="s">
        <v>7864</v>
      </c>
      <c r="B2694" s="1" t="s">
        <v>7865</v>
      </c>
      <c r="C2694" s="1" t="s">
        <v>680</v>
      </c>
      <c r="D2694" s="1" t="s">
        <v>7866</v>
      </c>
      <c r="E2694" s="1">
        <f t="shared" si="42"/>
        <v>0</v>
      </c>
      <c r="F2694" s="1"/>
      <c r="G2694" s="1" t="s">
        <v>544</v>
      </c>
      <c r="H2694" s="1" t="s">
        <v>590</v>
      </c>
      <c r="I2694" s="2" t="str">
        <f>VLOOKUP($A2694,'[1]23500'!$B$3:$L$5634,1,0)</f>
        <v>TX-61051PN9</v>
      </c>
      <c r="J2694" s="2" t="str">
        <f>VLOOKUP($A2694,'[1]23500'!$B$3:$L$5634,2,0)</f>
        <v>OZN. NA ZŁĄCZKĘ 6.1 x 5.1 mm BIAŁY  (100 szt.)</v>
      </c>
      <c r="K2694" s="2" t="str">
        <f>VLOOKUP($A2694,'[1]23500'!$B$3:$L$5634,3,0)</f>
        <v>paczka</v>
      </c>
      <c r="L2694" s="2" t="str">
        <f>VLOOKUP($A2694,'[1]23500'!$B$3:$L$5634,4,0)</f>
        <v>3926909700</v>
      </c>
      <c r="M2694" s="2" t="str">
        <f>VLOOKUP($A2694,'[1]23500'!$B$3:$L$5634,5,0)</f>
        <v>7330417067239</v>
      </c>
      <c r="N2694" s="2">
        <f>VLOOKUP($A2694,'[1]23500'!$B$3:$L$5634,6,0)</f>
        <v>3.0000000000000001E-3</v>
      </c>
      <c r="O2694" s="2" t="str">
        <f>VLOOKUP($A2694,'[1]23500'!$B$3:$L$5634,7,0)</f>
        <v>Kg</v>
      </c>
      <c r="P2694" s="2">
        <f>VLOOKUP($A2694,'[1]23500'!$B$3:$L$5634,8,0)</f>
        <v>4.0000000000000001E-3</v>
      </c>
      <c r="Q2694" s="2" t="str">
        <f>VLOOKUP($A2694,'[1]23500'!$B$3:$L$5634,10,0)</f>
        <v>Na listwy</v>
      </c>
      <c r="R2694" s="2" t="str">
        <f>VLOOKUP($A2694,'[1]23500'!$B$3:$L$5634,11,0)</f>
        <v>5003</v>
      </c>
    </row>
    <row r="2695" spans="1:18" x14ac:dyDescent="0.3">
      <c r="A2695" s="1" t="s">
        <v>7867</v>
      </c>
      <c r="B2695" s="1" t="s">
        <v>7868</v>
      </c>
      <c r="C2695" s="1" t="s">
        <v>680</v>
      </c>
      <c r="D2695" s="1" t="s">
        <v>7869</v>
      </c>
      <c r="E2695" s="1">
        <f t="shared" si="42"/>
        <v>0</v>
      </c>
      <c r="F2695" s="1"/>
      <c r="G2695" s="1" t="s">
        <v>544</v>
      </c>
      <c r="H2695" s="1" t="s">
        <v>590</v>
      </c>
      <c r="I2695" s="2" t="str">
        <f>VLOOKUP($A2695,'[1]23500'!$B$3:$L$5634,1,0)</f>
        <v>TX-61061PN9</v>
      </c>
      <c r="J2695" s="2" t="str">
        <f>VLOOKUP($A2695,'[1]23500'!$B$3:$L$5634,2,0)</f>
        <v>OZN. NA ZŁĄCZKĘ 6.1 x 6.1 mm BIAŁY  (100 szt.)</v>
      </c>
      <c r="K2695" s="2" t="str">
        <f>VLOOKUP($A2695,'[1]23500'!$B$3:$L$5634,3,0)</f>
        <v>paczka</v>
      </c>
      <c r="L2695" s="2" t="str">
        <f>VLOOKUP($A2695,'[1]23500'!$B$3:$L$5634,4,0)</f>
        <v>3926909700</v>
      </c>
      <c r="M2695" s="2" t="str">
        <f>VLOOKUP($A2695,'[1]23500'!$B$3:$L$5634,5,0)</f>
        <v>7330417074688</v>
      </c>
      <c r="N2695" s="2">
        <f>VLOOKUP($A2695,'[1]23500'!$B$3:$L$5634,6,0)</f>
        <v>4.0000000000000001E-3</v>
      </c>
      <c r="O2695" s="2" t="str">
        <f>VLOOKUP($A2695,'[1]23500'!$B$3:$L$5634,7,0)</f>
        <v>Kg</v>
      </c>
      <c r="P2695" s="2">
        <f>VLOOKUP($A2695,'[1]23500'!$B$3:$L$5634,8,0)</f>
        <v>5.0000000000000001E-3</v>
      </c>
      <c r="Q2695" s="2" t="str">
        <f>VLOOKUP($A2695,'[1]23500'!$B$3:$L$5634,10,0)</f>
        <v>Na listwy</v>
      </c>
      <c r="R2695" s="2" t="str">
        <f>VLOOKUP($A2695,'[1]23500'!$B$3:$L$5634,11,0)</f>
        <v>5003</v>
      </c>
    </row>
    <row r="2696" spans="1:18" x14ac:dyDescent="0.3">
      <c r="A2696" s="1" t="s">
        <v>7870</v>
      </c>
      <c r="B2696" s="1" t="s">
        <v>7871</v>
      </c>
      <c r="C2696" s="1" t="s">
        <v>680</v>
      </c>
      <c r="D2696" s="1" t="s">
        <v>7872</v>
      </c>
      <c r="E2696" s="1">
        <f t="shared" si="42"/>
        <v>0</v>
      </c>
      <c r="F2696" s="1"/>
      <c r="G2696" s="1" t="s">
        <v>544</v>
      </c>
      <c r="H2696" s="1" t="s">
        <v>590</v>
      </c>
      <c r="I2696" s="2" t="str">
        <f>VLOOKUP($A2696,'[1]23500'!$B$3:$L$5634,1,0)</f>
        <v>TX-96050PN9</v>
      </c>
      <c r="J2696" s="2" t="str">
        <f>VLOOKUP($A2696,'[1]23500'!$B$3:$L$5634,2,0)</f>
        <v>OZN. NA ZŁĄCZKĘ 5.0 mm BIAŁY  (100 szt.)</v>
      </c>
      <c r="K2696" s="2" t="str">
        <f>VLOOKUP($A2696,'[1]23500'!$B$3:$L$5634,3,0)</f>
        <v>paczka</v>
      </c>
      <c r="L2696" s="2" t="str">
        <f>VLOOKUP($A2696,'[1]23500'!$B$3:$L$5634,4,0)</f>
        <v>3926909700</v>
      </c>
      <c r="M2696" s="2" t="str">
        <f>VLOOKUP($A2696,'[1]23500'!$B$3:$L$5634,5,0)</f>
        <v>5903041614142</v>
      </c>
      <c r="N2696" s="2">
        <f>VLOOKUP($A2696,'[1]23500'!$B$3:$L$5634,6,0)</f>
        <v>1.2E-2</v>
      </c>
      <c r="O2696" s="2" t="str">
        <f>VLOOKUP($A2696,'[1]23500'!$B$3:$L$5634,7,0)</f>
        <v>Kg</v>
      </c>
      <c r="P2696" s="2">
        <f>VLOOKUP($A2696,'[1]23500'!$B$3:$L$5634,8,0)</f>
        <v>1.4E-2</v>
      </c>
      <c r="Q2696" s="2" t="str">
        <f>VLOOKUP($A2696,'[1]23500'!$B$3:$L$5634,10,0)</f>
        <v>Na listwy</v>
      </c>
      <c r="R2696" s="2" t="str">
        <f>VLOOKUP($A2696,'[1]23500'!$B$3:$L$5634,11,0)</f>
        <v>5003</v>
      </c>
    </row>
    <row r="2697" spans="1:18" x14ac:dyDescent="0.3">
      <c r="A2697" s="1" t="s">
        <v>7873</v>
      </c>
      <c r="B2697" s="1" t="s">
        <v>7874</v>
      </c>
      <c r="C2697" s="1" t="s">
        <v>680</v>
      </c>
      <c r="D2697" s="1" t="s">
        <v>7875</v>
      </c>
      <c r="E2697" s="1">
        <f t="shared" si="42"/>
        <v>0</v>
      </c>
      <c r="F2697" s="1"/>
      <c r="G2697" s="1" t="s">
        <v>544</v>
      </c>
      <c r="H2697" s="1" t="s">
        <v>590</v>
      </c>
      <c r="I2697" s="2" t="str">
        <f>VLOOKUP($A2697,'[1]23500'!$B$3:$L$5634,1,0)</f>
        <v>TX-96052PN9</v>
      </c>
      <c r="J2697" s="2" t="str">
        <f>VLOOKUP($A2697,'[1]23500'!$B$3:$L$5634,2,0)</f>
        <v>OZN. NA ZŁĄCZKĘ 5.2 mm BIAŁY  (100 szt.)</v>
      </c>
      <c r="K2697" s="2" t="str">
        <f>VLOOKUP($A2697,'[1]23500'!$B$3:$L$5634,3,0)</f>
        <v>paczka</v>
      </c>
      <c r="L2697" s="2" t="str">
        <f>VLOOKUP($A2697,'[1]23500'!$B$3:$L$5634,4,0)</f>
        <v>3926909700</v>
      </c>
      <c r="M2697" s="2" t="str">
        <f>VLOOKUP($A2697,'[1]23500'!$B$3:$L$5634,5,0)</f>
        <v>7330417067321</v>
      </c>
      <c r="N2697" s="2">
        <f>VLOOKUP($A2697,'[1]23500'!$B$3:$L$5634,6,0)</f>
        <v>1.2999999999999999E-2</v>
      </c>
      <c r="O2697" s="2" t="str">
        <f>VLOOKUP($A2697,'[1]23500'!$B$3:$L$5634,7,0)</f>
        <v>Kg</v>
      </c>
      <c r="P2697" s="2">
        <f>VLOOKUP($A2697,'[1]23500'!$B$3:$L$5634,8,0)</f>
        <v>1.4E-2</v>
      </c>
      <c r="Q2697" s="2" t="str">
        <f>VLOOKUP($A2697,'[1]23500'!$B$3:$L$5634,10,0)</f>
        <v>Na listwy</v>
      </c>
      <c r="R2697" s="2" t="str">
        <f>VLOOKUP($A2697,'[1]23500'!$B$3:$L$5634,11,0)</f>
        <v>5003</v>
      </c>
    </row>
    <row r="2698" spans="1:18" x14ac:dyDescent="0.3">
      <c r="A2698" s="1" t="s">
        <v>7876</v>
      </c>
      <c r="B2698" s="1" t="s">
        <v>7877</v>
      </c>
      <c r="C2698" s="1" t="s">
        <v>680</v>
      </c>
      <c r="D2698" s="1" t="s">
        <v>7878</v>
      </c>
      <c r="E2698" s="1">
        <f t="shared" si="42"/>
        <v>0</v>
      </c>
      <c r="F2698" s="1"/>
      <c r="G2698" s="1" t="s">
        <v>544</v>
      </c>
      <c r="H2698" s="1" t="s">
        <v>590</v>
      </c>
      <c r="I2698" s="2" t="str">
        <f>VLOOKUP($A2698,'[1]23500'!$B$3:$L$5634,1,0)</f>
        <v>TX-96062PN9</v>
      </c>
      <c r="J2698" s="2" t="str">
        <f>VLOOKUP($A2698,'[1]23500'!$B$3:$L$5634,2,0)</f>
        <v>OZN. NA ZŁĄCZKĘ 6.2 mm BIAŁY  (100 szt.)</v>
      </c>
      <c r="K2698" s="2" t="str">
        <f>VLOOKUP($A2698,'[1]23500'!$B$3:$L$5634,3,0)</f>
        <v>paczka</v>
      </c>
      <c r="L2698" s="2" t="str">
        <f>VLOOKUP($A2698,'[1]23500'!$B$3:$L$5634,4,0)</f>
        <v>3926909700</v>
      </c>
      <c r="M2698" s="2" t="str">
        <f>VLOOKUP($A2698,'[1]23500'!$B$3:$L$5634,5,0)</f>
        <v>7330417067390</v>
      </c>
      <c r="N2698" s="2">
        <f>VLOOKUP($A2698,'[1]23500'!$B$3:$L$5634,6,0)</f>
        <v>1.4999999999999999E-2</v>
      </c>
      <c r="O2698" s="2" t="str">
        <f>VLOOKUP($A2698,'[1]23500'!$B$3:$L$5634,7,0)</f>
        <v>Kg</v>
      </c>
      <c r="P2698" s="2">
        <f>VLOOKUP($A2698,'[1]23500'!$B$3:$L$5634,8,0)</f>
        <v>1.6E-2</v>
      </c>
      <c r="Q2698" s="2" t="str">
        <f>VLOOKUP($A2698,'[1]23500'!$B$3:$L$5634,10,0)</f>
        <v>Na listwy</v>
      </c>
      <c r="R2698" s="2" t="str">
        <f>VLOOKUP($A2698,'[1]23500'!$B$3:$L$5634,11,0)</f>
        <v>5003</v>
      </c>
    </row>
    <row r="2699" spans="1:18" x14ac:dyDescent="0.3">
      <c r="A2699" s="1" t="s">
        <v>7879</v>
      </c>
      <c r="B2699" s="1" t="s">
        <v>7880</v>
      </c>
      <c r="C2699" s="1" t="s">
        <v>680</v>
      </c>
      <c r="D2699" s="1" t="s">
        <v>7881</v>
      </c>
      <c r="E2699" s="1">
        <f t="shared" si="42"/>
        <v>0</v>
      </c>
      <c r="F2699" s="1"/>
      <c r="G2699" s="1" t="s">
        <v>544</v>
      </c>
      <c r="H2699" s="1" t="s">
        <v>590</v>
      </c>
      <c r="I2699" s="2" t="str">
        <f>VLOOKUP($A2699,'[1]23500'!$B$3:$L$5634,1,0)</f>
        <v>TX-96082PN9</v>
      </c>
      <c r="J2699" s="2" t="str">
        <f>VLOOKUP($A2699,'[1]23500'!$B$3:$L$5634,2,0)</f>
        <v>OZN. NA ZŁĄCZKĘ 8.2 mm BIAŁY  (100 szt.)</v>
      </c>
      <c r="K2699" s="2" t="str">
        <f>VLOOKUP($A2699,'[1]23500'!$B$3:$L$5634,3,0)</f>
        <v>paczka</v>
      </c>
      <c r="L2699" s="2" t="str">
        <f>VLOOKUP($A2699,'[1]23500'!$B$3:$L$5634,4,0)</f>
        <v>3926909700</v>
      </c>
      <c r="M2699" s="2" t="str">
        <f>VLOOKUP($A2699,'[1]23500'!$B$3:$L$5634,5,0)</f>
        <v>5903041614227</v>
      </c>
      <c r="N2699" s="2">
        <f>VLOOKUP($A2699,'[1]23500'!$B$3:$L$5634,6,0)</f>
        <v>0.02</v>
      </c>
      <c r="O2699" s="2" t="str">
        <f>VLOOKUP($A2699,'[1]23500'!$B$3:$L$5634,7,0)</f>
        <v>Kg</v>
      </c>
      <c r="P2699" s="2">
        <f>VLOOKUP($A2699,'[1]23500'!$B$3:$L$5634,8,0)</f>
        <v>2.1000000000000001E-2</v>
      </c>
      <c r="Q2699" s="2" t="str">
        <f>VLOOKUP($A2699,'[1]23500'!$B$3:$L$5634,10,0)</f>
        <v>Na listwy</v>
      </c>
      <c r="R2699" s="2" t="str">
        <f>VLOOKUP($A2699,'[1]23500'!$B$3:$L$5634,11,0)</f>
        <v>5003</v>
      </c>
    </row>
    <row r="2700" spans="1:18" x14ac:dyDescent="0.3">
      <c r="A2700" s="1" t="s">
        <v>7882</v>
      </c>
      <c r="B2700" s="1" t="s">
        <v>7883</v>
      </c>
      <c r="C2700" s="1" t="s">
        <v>680</v>
      </c>
      <c r="D2700" s="1" t="s">
        <v>7884</v>
      </c>
      <c r="E2700" s="1">
        <f t="shared" si="42"/>
        <v>0</v>
      </c>
      <c r="F2700" s="1"/>
      <c r="G2700" s="1" t="s">
        <v>682</v>
      </c>
      <c r="H2700" s="1" t="s">
        <v>539</v>
      </c>
      <c r="I2700" s="2" t="e">
        <f>VLOOKUP($A2700,'[1]23500'!$B$3:$L$5634,1,0)</f>
        <v>#N/A</v>
      </c>
      <c r="J2700" s="2" t="e">
        <f>VLOOKUP($A2700,'[1]23500'!$B$3:$L$5634,2,0)</f>
        <v>#N/A</v>
      </c>
      <c r="K2700" s="2" t="e">
        <f>VLOOKUP($A2700,'[1]23500'!$B$3:$L$5634,3,0)</f>
        <v>#N/A</v>
      </c>
      <c r="L2700" s="2" t="e">
        <f>VLOOKUP($A2700,'[1]23500'!$B$3:$L$5634,4,0)</f>
        <v>#N/A</v>
      </c>
      <c r="M2700" s="2" t="e">
        <f>VLOOKUP($A2700,'[1]23500'!$B$3:$L$5634,5,0)</f>
        <v>#N/A</v>
      </c>
      <c r="N2700" s="2" t="e">
        <f>VLOOKUP($A2700,'[1]23500'!$B$3:$L$5634,6,0)</f>
        <v>#N/A</v>
      </c>
      <c r="O2700" s="2" t="e">
        <f>VLOOKUP($A2700,'[1]23500'!$B$3:$L$5634,7,0)</f>
        <v>#N/A</v>
      </c>
      <c r="P2700" s="2" t="e">
        <f>VLOOKUP($A2700,'[1]23500'!$B$3:$L$5634,8,0)</f>
        <v>#N/A</v>
      </c>
      <c r="Q2700" s="2" t="e">
        <f>VLOOKUP($A2700,'[1]23500'!$B$3:$L$5634,10,0)</f>
        <v>#N/A</v>
      </c>
      <c r="R2700" s="2" t="e">
        <f>VLOOKUP($A2700,'[1]23500'!$B$3:$L$5634,11,0)</f>
        <v>#N/A</v>
      </c>
    </row>
    <row r="2701" spans="1:18" x14ac:dyDescent="0.3">
      <c r="A2701" s="1" t="s">
        <v>7885</v>
      </c>
      <c r="B2701" s="1" t="s">
        <v>7886</v>
      </c>
      <c r="C2701" s="1" t="s">
        <v>7</v>
      </c>
      <c r="D2701" s="1" t="s">
        <v>7887</v>
      </c>
      <c r="E2701" s="1">
        <f t="shared" si="42"/>
        <v>0</v>
      </c>
      <c r="F2701" s="1"/>
      <c r="G2701" s="1" t="s">
        <v>21</v>
      </c>
      <c r="H2701" s="1" t="s">
        <v>54</v>
      </c>
      <c r="I2701" s="2" t="e">
        <f>VLOOKUP($A2701,'[1]23500'!$B$3:$L$5634,1,0)</f>
        <v>#N/A</v>
      </c>
      <c r="J2701" s="2" t="e">
        <f>VLOOKUP($A2701,'[1]23500'!$B$3:$L$5634,2,0)</f>
        <v>#N/A</v>
      </c>
      <c r="K2701" s="2" t="e">
        <f>VLOOKUP($A2701,'[1]23500'!$B$3:$L$5634,3,0)</f>
        <v>#N/A</v>
      </c>
      <c r="L2701" s="2" t="e">
        <f>VLOOKUP($A2701,'[1]23500'!$B$3:$L$5634,4,0)</f>
        <v>#N/A</v>
      </c>
      <c r="M2701" s="2" t="e">
        <f>VLOOKUP($A2701,'[1]23500'!$B$3:$L$5634,5,0)</f>
        <v>#N/A</v>
      </c>
      <c r="N2701" s="2" t="e">
        <f>VLOOKUP($A2701,'[1]23500'!$B$3:$L$5634,6,0)</f>
        <v>#N/A</v>
      </c>
      <c r="O2701" s="2" t="e">
        <f>VLOOKUP($A2701,'[1]23500'!$B$3:$L$5634,7,0)</f>
        <v>#N/A</v>
      </c>
      <c r="P2701" s="2" t="e">
        <f>VLOOKUP($A2701,'[1]23500'!$B$3:$L$5634,8,0)</f>
        <v>#N/A</v>
      </c>
      <c r="Q2701" s="2" t="e">
        <f>VLOOKUP($A2701,'[1]23500'!$B$3:$L$5634,10,0)</f>
        <v>#N/A</v>
      </c>
      <c r="R2701" s="2" t="e">
        <f>VLOOKUP($A2701,'[1]23500'!$B$3:$L$5634,11,0)</f>
        <v>#N/A</v>
      </c>
    </row>
    <row r="2702" spans="1:18" x14ac:dyDescent="0.3">
      <c r="A2702" s="1" t="s">
        <v>7888</v>
      </c>
      <c r="B2702" s="1" t="s">
        <v>7889</v>
      </c>
      <c r="C2702" s="1" t="s">
        <v>7</v>
      </c>
      <c r="D2702" s="1" t="s">
        <v>7890</v>
      </c>
      <c r="E2702" s="1">
        <f t="shared" si="42"/>
        <v>0</v>
      </c>
      <c r="F2702" s="1"/>
      <c r="G2702" s="1" t="s">
        <v>21</v>
      </c>
      <c r="H2702" s="1" t="s">
        <v>54</v>
      </c>
      <c r="I2702" s="2" t="e">
        <f>VLOOKUP($A2702,'[1]23500'!$B$3:$L$5634,1,0)</f>
        <v>#N/A</v>
      </c>
      <c r="J2702" s="2" t="e">
        <f>VLOOKUP($A2702,'[1]23500'!$B$3:$L$5634,2,0)</f>
        <v>#N/A</v>
      </c>
      <c r="K2702" s="2" t="e">
        <f>VLOOKUP($A2702,'[1]23500'!$B$3:$L$5634,3,0)</f>
        <v>#N/A</v>
      </c>
      <c r="L2702" s="2" t="e">
        <f>VLOOKUP($A2702,'[1]23500'!$B$3:$L$5634,4,0)</f>
        <v>#N/A</v>
      </c>
      <c r="M2702" s="2" t="e">
        <f>VLOOKUP($A2702,'[1]23500'!$B$3:$L$5634,5,0)</f>
        <v>#N/A</v>
      </c>
      <c r="N2702" s="2" t="e">
        <f>VLOOKUP($A2702,'[1]23500'!$B$3:$L$5634,6,0)</f>
        <v>#N/A</v>
      </c>
      <c r="O2702" s="2" t="e">
        <f>VLOOKUP($A2702,'[1]23500'!$B$3:$L$5634,7,0)</f>
        <v>#N/A</v>
      </c>
      <c r="P2702" s="2" t="e">
        <f>VLOOKUP($A2702,'[1]23500'!$B$3:$L$5634,8,0)</f>
        <v>#N/A</v>
      </c>
      <c r="Q2702" s="2" t="e">
        <f>VLOOKUP($A2702,'[1]23500'!$B$3:$L$5634,10,0)</f>
        <v>#N/A</v>
      </c>
      <c r="R2702" s="2" t="e">
        <f>VLOOKUP($A2702,'[1]23500'!$B$3:$L$5634,11,0)</f>
        <v>#N/A</v>
      </c>
    </row>
    <row r="2703" spans="1:18" x14ac:dyDescent="0.3">
      <c r="A2703" s="1" t="s">
        <v>7891</v>
      </c>
      <c r="B2703" s="1" t="s">
        <v>7892</v>
      </c>
      <c r="C2703" s="1" t="s">
        <v>7</v>
      </c>
      <c r="D2703" s="1" t="s">
        <v>7893</v>
      </c>
      <c r="E2703" s="1">
        <f t="shared" si="42"/>
        <v>0</v>
      </c>
      <c r="F2703" s="1"/>
      <c r="G2703" s="1" t="s">
        <v>21</v>
      </c>
      <c r="H2703" s="1" t="s">
        <v>54</v>
      </c>
      <c r="I2703" s="2" t="e">
        <f>VLOOKUP($A2703,'[1]23500'!$B$3:$L$5634,1,0)</f>
        <v>#N/A</v>
      </c>
      <c r="J2703" s="2" t="e">
        <f>VLOOKUP($A2703,'[1]23500'!$B$3:$L$5634,2,0)</f>
        <v>#N/A</v>
      </c>
      <c r="K2703" s="2" t="e">
        <f>VLOOKUP($A2703,'[1]23500'!$B$3:$L$5634,3,0)</f>
        <v>#N/A</v>
      </c>
      <c r="L2703" s="2" t="e">
        <f>VLOOKUP($A2703,'[1]23500'!$B$3:$L$5634,4,0)</f>
        <v>#N/A</v>
      </c>
      <c r="M2703" s="2" t="e">
        <f>VLOOKUP($A2703,'[1]23500'!$B$3:$L$5634,5,0)</f>
        <v>#N/A</v>
      </c>
      <c r="N2703" s="2" t="e">
        <f>VLOOKUP($A2703,'[1]23500'!$B$3:$L$5634,6,0)</f>
        <v>#N/A</v>
      </c>
      <c r="O2703" s="2" t="e">
        <f>VLOOKUP($A2703,'[1]23500'!$B$3:$L$5634,7,0)</f>
        <v>#N/A</v>
      </c>
      <c r="P2703" s="2" t="e">
        <f>VLOOKUP($A2703,'[1]23500'!$B$3:$L$5634,8,0)</f>
        <v>#N/A</v>
      </c>
      <c r="Q2703" s="2" t="e">
        <f>VLOOKUP($A2703,'[1]23500'!$B$3:$L$5634,10,0)</f>
        <v>#N/A</v>
      </c>
      <c r="R2703" s="2" t="e">
        <f>VLOOKUP($A2703,'[1]23500'!$B$3:$L$5634,11,0)</f>
        <v>#N/A</v>
      </c>
    </row>
    <row r="2704" spans="1:18" x14ac:dyDescent="0.3">
      <c r="A2704" s="1" t="s">
        <v>7894</v>
      </c>
      <c r="B2704" s="1" t="s">
        <v>7895</v>
      </c>
      <c r="C2704" s="1" t="s">
        <v>105</v>
      </c>
      <c r="D2704" s="1" t="s">
        <v>7896</v>
      </c>
      <c r="E2704" s="1">
        <f t="shared" si="42"/>
        <v>0</v>
      </c>
      <c r="F2704" s="1"/>
      <c r="G2704" s="1" t="s">
        <v>682</v>
      </c>
      <c r="H2704" s="1" t="s">
        <v>539</v>
      </c>
      <c r="I2704" s="2" t="e">
        <f>VLOOKUP($A2704,'[1]23500'!$B$3:$L$5634,1,0)</f>
        <v>#N/A</v>
      </c>
      <c r="J2704" s="2" t="e">
        <f>VLOOKUP($A2704,'[1]23500'!$B$3:$L$5634,2,0)</f>
        <v>#N/A</v>
      </c>
      <c r="K2704" s="2" t="e">
        <f>VLOOKUP($A2704,'[1]23500'!$B$3:$L$5634,3,0)</f>
        <v>#N/A</v>
      </c>
      <c r="L2704" s="2" t="e">
        <f>VLOOKUP($A2704,'[1]23500'!$B$3:$L$5634,4,0)</f>
        <v>#N/A</v>
      </c>
      <c r="M2704" s="2" t="e">
        <f>VLOOKUP($A2704,'[1]23500'!$B$3:$L$5634,5,0)</f>
        <v>#N/A</v>
      </c>
      <c r="N2704" s="2" t="e">
        <f>VLOOKUP($A2704,'[1]23500'!$B$3:$L$5634,6,0)</f>
        <v>#N/A</v>
      </c>
      <c r="O2704" s="2" t="e">
        <f>VLOOKUP($A2704,'[1]23500'!$B$3:$L$5634,7,0)</f>
        <v>#N/A</v>
      </c>
      <c r="P2704" s="2" t="e">
        <f>VLOOKUP($A2704,'[1]23500'!$B$3:$L$5634,8,0)</f>
        <v>#N/A</v>
      </c>
      <c r="Q2704" s="2" t="e">
        <f>VLOOKUP($A2704,'[1]23500'!$B$3:$L$5634,10,0)</f>
        <v>#N/A</v>
      </c>
      <c r="R2704" s="2" t="e">
        <f>VLOOKUP($A2704,'[1]23500'!$B$3:$L$5634,11,0)</f>
        <v>#N/A</v>
      </c>
    </row>
    <row r="2705" spans="1:18" x14ac:dyDescent="0.3">
      <c r="A2705" s="1" t="s">
        <v>7897</v>
      </c>
      <c r="B2705" s="1" t="s">
        <v>7898</v>
      </c>
      <c r="C2705" s="1" t="s">
        <v>7</v>
      </c>
      <c r="D2705" s="1" t="s">
        <v>7899</v>
      </c>
      <c r="E2705" s="1">
        <f t="shared" si="42"/>
        <v>0</v>
      </c>
      <c r="F2705" s="1"/>
      <c r="G2705" s="1" t="s">
        <v>21</v>
      </c>
      <c r="H2705" s="1" t="s">
        <v>54</v>
      </c>
      <c r="I2705" s="2" t="e">
        <f>VLOOKUP($A2705,'[1]23500'!$B$3:$L$5634,1,0)</f>
        <v>#N/A</v>
      </c>
      <c r="J2705" s="2" t="e">
        <f>VLOOKUP($A2705,'[1]23500'!$B$3:$L$5634,2,0)</f>
        <v>#N/A</v>
      </c>
      <c r="K2705" s="2" t="e">
        <f>VLOOKUP($A2705,'[1]23500'!$B$3:$L$5634,3,0)</f>
        <v>#N/A</v>
      </c>
      <c r="L2705" s="2" t="e">
        <f>VLOOKUP($A2705,'[1]23500'!$B$3:$L$5634,4,0)</f>
        <v>#N/A</v>
      </c>
      <c r="M2705" s="2" t="e">
        <f>VLOOKUP($A2705,'[1]23500'!$B$3:$L$5634,5,0)</f>
        <v>#N/A</v>
      </c>
      <c r="N2705" s="2" t="e">
        <f>VLOOKUP($A2705,'[1]23500'!$B$3:$L$5634,6,0)</f>
        <v>#N/A</v>
      </c>
      <c r="O2705" s="2" t="e">
        <f>VLOOKUP($A2705,'[1]23500'!$B$3:$L$5634,7,0)</f>
        <v>#N/A</v>
      </c>
      <c r="P2705" s="2" t="e">
        <f>VLOOKUP($A2705,'[1]23500'!$B$3:$L$5634,8,0)</f>
        <v>#N/A</v>
      </c>
      <c r="Q2705" s="2" t="e">
        <f>VLOOKUP($A2705,'[1]23500'!$B$3:$L$5634,10,0)</f>
        <v>#N/A</v>
      </c>
      <c r="R2705" s="2" t="e">
        <f>VLOOKUP($A2705,'[1]23500'!$B$3:$L$5634,11,0)</f>
        <v>#N/A</v>
      </c>
    </row>
    <row r="2706" spans="1:18" x14ac:dyDescent="0.3">
      <c r="A2706" s="1" t="s">
        <v>7900</v>
      </c>
      <c r="B2706" s="1" t="s">
        <v>7901</v>
      </c>
      <c r="C2706" s="1" t="s">
        <v>680</v>
      </c>
      <c r="D2706" s="1" t="s">
        <v>7902</v>
      </c>
      <c r="E2706" s="1">
        <f t="shared" si="42"/>
        <v>0</v>
      </c>
      <c r="F2706" s="1"/>
      <c r="G2706" s="1" t="s">
        <v>682</v>
      </c>
      <c r="H2706" s="1" t="s">
        <v>539</v>
      </c>
      <c r="I2706" s="2" t="e">
        <f>VLOOKUP($A2706,'[1]23500'!$B$3:$L$5634,1,0)</f>
        <v>#N/A</v>
      </c>
      <c r="J2706" s="2" t="e">
        <f>VLOOKUP($A2706,'[1]23500'!$B$3:$L$5634,2,0)</f>
        <v>#N/A</v>
      </c>
      <c r="K2706" s="2" t="e">
        <f>VLOOKUP($A2706,'[1]23500'!$B$3:$L$5634,3,0)</f>
        <v>#N/A</v>
      </c>
      <c r="L2706" s="2" t="e">
        <f>VLOOKUP($A2706,'[1]23500'!$B$3:$L$5634,4,0)</f>
        <v>#N/A</v>
      </c>
      <c r="M2706" s="2" t="e">
        <f>VLOOKUP($A2706,'[1]23500'!$B$3:$L$5634,5,0)</f>
        <v>#N/A</v>
      </c>
      <c r="N2706" s="2" t="e">
        <f>VLOOKUP($A2706,'[1]23500'!$B$3:$L$5634,6,0)</f>
        <v>#N/A</v>
      </c>
      <c r="O2706" s="2" t="e">
        <f>VLOOKUP($A2706,'[1]23500'!$B$3:$L$5634,7,0)</f>
        <v>#N/A</v>
      </c>
      <c r="P2706" s="2" t="e">
        <f>VLOOKUP($A2706,'[1]23500'!$B$3:$L$5634,8,0)</f>
        <v>#N/A</v>
      </c>
      <c r="Q2706" s="2" t="e">
        <f>VLOOKUP($A2706,'[1]23500'!$B$3:$L$5634,10,0)</f>
        <v>#N/A</v>
      </c>
      <c r="R2706" s="2" t="e">
        <f>VLOOKUP($A2706,'[1]23500'!$B$3:$L$5634,11,0)</f>
        <v>#N/A</v>
      </c>
    </row>
    <row r="2707" spans="1:18" x14ac:dyDescent="0.3">
      <c r="A2707" s="1" t="s">
        <v>7903</v>
      </c>
      <c r="B2707" s="1" t="s">
        <v>7904</v>
      </c>
      <c r="C2707" s="1" t="s">
        <v>680</v>
      </c>
      <c r="D2707" s="1" t="s">
        <v>7905</v>
      </c>
      <c r="E2707" s="1">
        <f t="shared" si="42"/>
        <v>0</v>
      </c>
      <c r="F2707" s="1"/>
      <c r="G2707" s="1" t="s">
        <v>682</v>
      </c>
      <c r="H2707" s="1" t="s">
        <v>539</v>
      </c>
      <c r="I2707" s="2" t="e">
        <f>VLOOKUP($A2707,'[1]23500'!$B$3:$L$5634,1,0)</f>
        <v>#N/A</v>
      </c>
      <c r="J2707" s="2" t="e">
        <f>VLOOKUP($A2707,'[1]23500'!$B$3:$L$5634,2,0)</f>
        <v>#N/A</v>
      </c>
      <c r="K2707" s="2" t="e">
        <f>VLOOKUP($A2707,'[1]23500'!$B$3:$L$5634,3,0)</f>
        <v>#N/A</v>
      </c>
      <c r="L2707" s="2" t="e">
        <f>VLOOKUP($A2707,'[1]23500'!$B$3:$L$5634,4,0)</f>
        <v>#N/A</v>
      </c>
      <c r="M2707" s="2" t="e">
        <f>VLOOKUP($A2707,'[1]23500'!$B$3:$L$5634,5,0)</f>
        <v>#N/A</v>
      </c>
      <c r="N2707" s="2" t="e">
        <f>VLOOKUP($A2707,'[1]23500'!$B$3:$L$5634,6,0)</f>
        <v>#N/A</v>
      </c>
      <c r="O2707" s="2" t="e">
        <f>VLOOKUP($A2707,'[1]23500'!$B$3:$L$5634,7,0)</f>
        <v>#N/A</v>
      </c>
      <c r="P2707" s="2" t="e">
        <f>VLOOKUP($A2707,'[1]23500'!$B$3:$L$5634,8,0)</f>
        <v>#N/A</v>
      </c>
      <c r="Q2707" s="2" t="e">
        <f>VLOOKUP($A2707,'[1]23500'!$B$3:$L$5634,10,0)</f>
        <v>#N/A</v>
      </c>
      <c r="R2707" s="2" t="e">
        <f>VLOOKUP($A2707,'[1]23500'!$B$3:$L$5634,11,0)</f>
        <v>#N/A</v>
      </c>
    </row>
    <row r="2708" spans="1:18" x14ac:dyDescent="0.3">
      <c r="A2708" s="1" t="s">
        <v>7906</v>
      </c>
      <c r="B2708" s="1" t="s">
        <v>7907</v>
      </c>
      <c r="C2708" s="1" t="s">
        <v>680</v>
      </c>
      <c r="D2708" s="1" t="s">
        <v>7908</v>
      </c>
      <c r="E2708" s="1">
        <f t="shared" si="42"/>
        <v>0</v>
      </c>
      <c r="F2708" s="1"/>
      <c r="G2708" s="1" t="s">
        <v>682</v>
      </c>
      <c r="H2708" s="1" t="s">
        <v>539</v>
      </c>
      <c r="I2708" s="2" t="e">
        <f>VLOOKUP($A2708,'[1]23500'!$B$3:$L$5634,1,0)</f>
        <v>#N/A</v>
      </c>
      <c r="J2708" s="2" t="e">
        <f>VLOOKUP($A2708,'[1]23500'!$B$3:$L$5634,2,0)</f>
        <v>#N/A</v>
      </c>
      <c r="K2708" s="2" t="e">
        <f>VLOOKUP($A2708,'[1]23500'!$B$3:$L$5634,3,0)</f>
        <v>#N/A</v>
      </c>
      <c r="L2708" s="2" t="e">
        <f>VLOOKUP($A2708,'[1]23500'!$B$3:$L$5634,4,0)</f>
        <v>#N/A</v>
      </c>
      <c r="M2708" s="2" t="e">
        <f>VLOOKUP($A2708,'[1]23500'!$B$3:$L$5634,5,0)</f>
        <v>#N/A</v>
      </c>
      <c r="N2708" s="2" t="e">
        <f>VLOOKUP($A2708,'[1]23500'!$B$3:$L$5634,6,0)</f>
        <v>#N/A</v>
      </c>
      <c r="O2708" s="2" t="e">
        <f>VLOOKUP($A2708,'[1]23500'!$B$3:$L$5634,7,0)</f>
        <v>#N/A</v>
      </c>
      <c r="P2708" s="2" t="e">
        <f>VLOOKUP($A2708,'[1]23500'!$B$3:$L$5634,8,0)</f>
        <v>#N/A</v>
      </c>
      <c r="Q2708" s="2" t="e">
        <f>VLOOKUP($A2708,'[1]23500'!$B$3:$L$5634,10,0)</f>
        <v>#N/A</v>
      </c>
      <c r="R2708" s="2" t="e">
        <f>VLOOKUP($A2708,'[1]23500'!$B$3:$L$5634,11,0)</f>
        <v>#N/A</v>
      </c>
    </row>
    <row r="2709" spans="1:18" x14ac:dyDescent="0.3">
      <c r="A2709" s="1" t="s">
        <v>7909</v>
      </c>
      <c r="B2709" s="1" t="s">
        <v>7910</v>
      </c>
      <c r="C2709" s="1" t="s">
        <v>680</v>
      </c>
      <c r="D2709" s="1" t="s">
        <v>7911</v>
      </c>
      <c r="E2709" s="1">
        <f t="shared" si="42"/>
        <v>0</v>
      </c>
      <c r="F2709" s="1"/>
      <c r="G2709" s="1" t="s">
        <v>682</v>
      </c>
      <c r="H2709" s="1" t="s">
        <v>539</v>
      </c>
      <c r="I2709" s="2" t="e">
        <f>VLOOKUP($A2709,'[1]23500'!$B$3:$L$5634,1,0)</f>
        <v>#N/A</v>
      </c>
      <c r="J2709" s="2" t="e">
        <f>VLOOKUP($A2709,'[1]23500'!$B$3:$L$5634,2,0)</f>
        <v>#N/A</v>
      </c>
      <c r="K2709" s="2" t="e">
        <f>VLOOKUP($A2709,'[1]23500'!$B$3:$L$5634,3,0)</f>
        <v>#N/A</v>
      </c>
      <c r="L2709" s="2" t="e">
        <f>VLOOKUP($A2709,'[1]23500'!$B$3:$L$5634,4,0)</f>
        <v>#N/A</v>
      </c>
      <c r="M2709" s="2" t="e">
        <f>VLOOKUP($A2709,'[1]23500'!$B$3:$L$5634,5,0)</f>
        <v>#N/A</v>
      </c>
      <c r="N2709" s="2" t="e">
        <f>VLOOKUP($A2709,'[1]23500'!$B$3:$L$5634,6,0)</f>
        <v>#N/A</v>
      </c>
      <c r="O2709" s="2" t="e">
        <f>VLOOKUP($A2709,'[1]23500'!$B$3:$L$5634,7,0)</f>
        <v>#N/A</v>
      </c>
      <c r="P2709" s="2" t="e">
        <f>VLOOKUP($A2709,'[1]23500'!$B$3:$L$5634,8,0)</f>
        <v>#N/A</v>
      </c>
      <c r="Q2709" s="2" t="e">
        <f>VLOOKUP($A2709,'[1]23500'!$B$3:$L$5634,10,0)</f>
        <v>#N/A</v>
      </c>
      <c r="R2709" s="2" t="e">
        <f>VLOOKUP($A2709,'[1]23500'!$B$3:$L$5634,11,0)</f>
        <v>#N/A</v>
      </c>
    </row>
    <row r="2710" spans="1:18" x14ac:dyDescent="0.3">
      <c r="A2710" s="1" t="s">
        <v>7912</v>
      </c>
      <c r="B2710" s="1" t="s">
        <v>7913</v>
      </c>
      <c r="C2710" s="1" t="s">
        <v>680</v>
      </c>
      <c r="D2710" s="1" t="s">
        <v>7914</v>
      </c>
      <c r="E2710" s="1">
        <f t="shared" si="42"/>
        <v>0</v>
      </c>
      <c r="F2710" s="1"/>
      <c r="G2710" s="1" t="s">
        <v>682</v>
      </c>
      <c r="H2710" s="1" t="s">
        <v>539</v>
      </c>
      <c r="I2710" s="2" t="e">
        <f>VLOOKUP($A2710,'[1]23500'!$B$3:$L$5634,1,0)</f>
        <v>#N/A</v>
      </c>
      <c r="J2710" s="2" t="e">
        <f>VLOOKUP($A2710,'[1]23500'!$B$3:$L$5634,2,0)</f>
        <v>#N/A</v>
      </c>
      <c r="K2710" s="2" t="e">
        <f>VLOOKUP($A2710,'[1]23500'!$B$3:$L$5634,3,0)</f>
        <v>#N/A</v>
      </c>
      <c r="L2710" s="2" t="e">
        <f>VLOOKUP($A2710,'[1]23500'!$B$3:$L$5634,4,0)</f>
        <v>#N/A</v>
      </c>
      <c r="M2710" s="2" t="e">
        <f>VLOOKUP($A2710,'[1]23500'!$B$3:$L$5634,5,0)</f>
        <v>#N/A</v>
      </c>
      <c r="N2710" s="2" t="e">
        <f>VLOOKUP($A2710,'[1]23500'!$B$3:$L$5634,6,0)</f>
        <v>#N/A</v>
      </c>
      <c r="O2710" s="2" t="e">
        <f>VLOOKUP($A2710,'[1]23500'!$B$3:$L$5634,7,0)</f>
        <v>#N/A</v>
      </c>
      <c r="P2710" s="2" t="e">
        <f>VLOOKUP($A2710,'[1]23500'!$B$3:$L$5634,8,0)</f>
        <v>#N/A</v>
      </c>
      <c r="Q2710" s="2" t="e">
        <f>VLOOKUP($A2710,'[1]23500'!$B$3:$L$5634,10,0)</f>
        <v>#N/A</v>
      </c>
      <c r="R2710" s="2" t="e">
        <f>VLOOKUP($A2710,'[1]23500'!$B$3:$L$5634,11,0)</f>
        <v>#N/A</v>
      </c>
    </row>
    <row r="2711" spans="1:18" x14ac:dyDescent="0.3">
      <c r="A2711" s="1" t="s">
        <v>7915</v>
      </c>
      <c r="B2711" s="1" t="s">
        <v>7916</v>
      </c>
      <c r="C2711" s="1" t="s">
        <v>680</v>
      </c>
      <c r="D2711" s="1" t="s">
        <v>7917</v>
      </c>
      <c r="E2711" s="1">
        <f t="shared" si="42"/>
        <v>0</v>
      </c>
      <c r="F2711" s="1"/>
      <c r="G2711" s="1" t="s">
        <v>682</v>
      </c>
      <c r="H2711" s="1" t="s">
        <v>539</v>
      </c>
      <c r="I2711" s="2" t="e">
        <f>VLOOKUP($A2711,'[1]23500'!$B$3:$L$5634,1,0)</f>
        <v>#N/A</v>
      </c>
      <c r="J2711" s="2" t="e">
        <f>VLOOKUP($A2711,'[1]23500'!$B$3:$L$5634,2,0)</f>
        <v>#N/A</v>
      </c>
      <c r="K2711" s="2" t="e">
        <f>VLOOKUP($A2711,'[1]23500'!$B$3:$L$5634,3,0)</f>
        <v>#N/A</v>
      </c>
      <c r="L2711" s="2" t="e">
        <f>VLOOKUP($A2711,'[1]23500'!$B$3:$L$5634,4,0)</f>
        <v>#N/A</v>
      </c>
      <c r="M2711" s="2" t="e">
        <f>VLOOKUP($A2711,'[1]23500'!$B$3:$L$5634,5,0)</f>
        <v>#N/A</v>
      </c>
      <c r="N2711" s="2" t="e">
        <f>VLOOKUP($A2711,'[1]23500'!$B$3:$L$5634,6,0)</f>
        <v>#N/A</v>
      </c>
      <c r="O2711" s="2" t="e">
        <f>VLOOKUP($A2711,'[1]23500'!$B$3:$L$5634,7,0)</f>
        <v>#N/A</v>
      </c>
      <c r="P2711" s="2" t="e">
        <f>VLOOKUP($A2711,'[1]23500'!$B$3:$L$5634,8,0)</f>
        <v>#N/A</v>
      </c>
      <c r="Q2711" s="2" t="e">
        <f>VLOOKUP($A2711,'[1]23500'!$B$3:$L$5634,10,0)</f>
        <v>#N/A</v>
      </c>
      <c r="R2711" s="2" t="e">
        <f>VLOOKUP($A2711,'[1]23500'!$B$3:$L$5634,11,0)</f>
        <v>#N/A</v>
      </c>
    </row>
    <row r="2712" spans="1:18" x14ac:dyDescent="0.3">
      <c r="A2712" s="1" t="s">
        <v>7918</v>
      </c>
      <c r="B2712" s="1" t="s">
        <v>7919</v>
      </c>
      <c r="C2712" s="1" t="s">
        <v>680</v>
      </c>
      <c r="D2712" s="1" t="s">
        <v>7920</v>
      </c>
      <c r="E2712" s="1">
        <f t="shared" si="42"/>
        <v>0</v>
      </c>
      <c r="F2712" s="1"/>
      <c r="G2712" s="1" t="s">
        <v>682</v>
      </c>
      <c r="H2712" s="1" t="s">
        <v>539</v>
      </c>
      <c r="I2712" s="2" t="e">
        <f>VLOOKUP($A2712,'[1]23500'!$B$3:$L$5634,1,0)</f>
        <v>#N/A</v>
      </c>
      <c r="J2712" s="2" t="e">
        <f>VLOOKUP($A2712,'[1]23500'!$B$3:$L$5634,2,0)</f>
        <v>#N/A</v>
      </c>
      <c r="K2712" s="2" t="e">
        <f>VLOOKUP($A2712,'[1]23500'!$B$3:$L$5634,3,0)</f>
        <v>#N/A</v>
      </c>
      <c r="L2712" s="2" t="e">
        <f>VLOOKUP($A2712,'[1]23500'!$B$3:$L$5634,4,0)</f>
        <v>#N/A</v>
      </c>
      <c r="M2712" s="2" t="e">
        <f>VLOOKUP($A2712,'[1]23500'!$B$3:$L$5634,5,0)</f>
        <v>#N/A</v>
      </c>
      <c r="N2712" s="2" t="e">
        <f>VLOOKUP($A2712,'[1]23500'!$B$3:$L$5634,6,0)</f>
        <v>#N/A</v>
      </c>
      <c r="O2712" s="2" t="e">
        <f>VLOOKUP($A2712,'[1]23500'!$B$3:$L$5634,7,0)</f>
        <v>#N/A</v>
      </c>
      <c r="P2712" s="2" t="e">
        <f>VLOOKUP($A2712,'[1]23500'!$B$3:$L$5634,8,0)</f>
        <v>#N/A</v>
      </c>
      <c r="Q2712" s="2" t="e">
        <f>VLOOKUP($A2712,'[1]23500'!$B$3:$L$5634,10,0)</f>
        <v>#N/A</v>
      </c>
      <c r="R2712" s="2" t="e">
        <f>VLOOKUP($A2712,'[1]23500'!$B$3:$L$5634,11,0)</f>
        <v>#N/A</v>
      </c>
    </row>
    <row r="2713" spans="1:18" x14ac:dyDescent="0.3">
      <c r="A2713" s="1" t="s">
        <v>7921</v>
      </c>
      <c r="B2713" s="1" t="s">
        <v>7922</v>
      </c>
      <c r="C2713" s="1" t="s">
        <v>680</v>
      </c>
      <c r="D2713" s="1" t="s">
        <v>7923</v>
      </c>
      <c r="E2713" s="1">
        <f t="shared" si="42"/>
        <v>0</v>
      </c>
      <c r="F2713" s="1"/>
      <c r="G2713" s="1" t="s">
        <v>682</v>
      </c>
      <c r="H2713" s="1" t="s">
        <v>539</v>
      </c>
      <c r="I2713" s="2" t="e">
        <f>VLOOKUP($A2713,'[1]23500'!$B$3:$L$5634,1,0)</f>
        <v>#N/A</v>
      </c>
      <c r="J2713" s="2" t="e">
        <f>VLOOKUP($A2713,'[1]23500'!$B$3:$L$5634,2,0)</f>
        <v>#N/A</v>
      </c>
      <c r="K2713" s="2" t="e">
        <f>VLOOKUP($A2713,'[1]23500'!$B$3:$L$5634,3,0)</f>
        <v>#N/A</v>
      </c>
      <c r="L2713" s="2" t="e">
        <f>VLOOKUP($A2713,'[1]23500'!$B$3:$L$5634,4,0)</f>
        <v>#N/A</v>
      </c>
      <c r="M2713" s="2" t="e">
        <f>VLOOKUP($A2713,'[1]23500'!$B$3:$L$5634,5,0)</f>
        <v>#N/A</v>
      </c>
      <c r="N2713" s="2" t="e">
        <f>VLOOKUP($A2713,'[1]23500'!$B$3:$L$5634,6,0)</f>
        <v>#N/A</v>
      </c>
      <c r="O2713" s="2" t="e">
        <f>VLOOKUP($A2713,'[1]23500'!$B$3:$L$5634,7,0)</f>
        <v>#N/A</v>
      </c>
      <c r="P2713" s="2" t="e">
        <f>VLOOKUP($A2713,'[1]23500'!$B$3:$L$5634,8,0)</f>
        <v>#N/A</v>
      </c>
      <c r="Q2713" s="2" t="e">
        <f>VLOOKUP($A2713,'[1]23500'!$B$3:$L$5634,10,0)</f>
        <v>#N/A</v>
      </c>
      <c r="R2713" s="2" t="e">
        <f>VLOOKUP($A2713,'[1]23500'!$B$3:$L$5634,11,0)</f>
        <v>#N/A</v>
      </c>
    </row>
    <row r="2714" spans="1:18" x14ac:dyDescent="0.3">
      <c r="A2714" s="1" t="s">
        <v>7924</v>
      </c>
      <c r="B2714" s="1" t="s">
        <v>7925</v>
      </c>
      <c r="C2714" s="1" t="s">
        <v>7</v>
      </c>
      <c r="D2714" s="1" t="s">
        <v>7926</v>
      </c>
      <c r="E2714" s="1">
        <f t="shared" si="42"/>
        <v>0</v>
      </c>
      <c r="F2714" s="1"/>
      <c r="G2714" s="1" t="s">
        <v>589</v>
      </c>
      <c r="H2714" s="1" t="s">
        <v>590</v>
      </c>
      <c r="I2714" s="2" t="e">
        <f>VLOOKUP($A2714,'[1]23500'!$B$3:$L$5634,1,0)</f>
        <v>#N/A</v>
      </c>
      <c r="J2714" s="2" t="e">
        <f>VLOOKUP($A2714,'[1]23500'!$B$3:$L$5634,2,0)</f>
        <v>#N/A</v>
      </c>
      <c r="K2714" s="2" t="e">
        <f>VLOOKUP($A2714,'[1]23500'!$B$3:$L$5634,3,0)</f>
        <v>#N/A</v>
      </c>
      <c r="L2714" s="2" t="e">
        <f>VLOOKUP($A2714,'[1]23500'!$B$3:$L$5634,4,0)</f>
        <v>#N/A</v>
      </c>
      <c r="M2714" s="2" t="e">
        <f>VLOOKUP($A2714,'[1]23500'!$B$3:$L$5634,5,0)</f>
        <v>#N/A</v>
      </c>
      <c r="N2714" s="2" t="e">
        <f>VLOOKUP($A2714,'[1]23500'!$B$3:$L$5634,6,0)</f>
        <v>#N/A</v>
      </c>
      <c r="O2714" s="2" t="e">
        <f>VLOOKUP($A2714,'[1]23500'!$B$3:$L$5634,7,0)</f>
        <v>#N/A</v>
      </c>
      <c r="P2714" s="2" t="e">
        <f>VLOOKUP($A2714,'[1]23500'!$B$3:$L$5634,8,0)</f>
        <v>#N/A</v>
      </c>
      <c r="Q2714" s="2" t="e">
        <f>VLOOKUP($A2714,'[1]23500'!$B$3:$L$5634,10,0)</f>
        <v>#N/A</v>
      </c>
      <c r="R2714" s="2" t="e">
        <f>VLOOKUP($A2714,'[1]23500'!$B$3:$L$5634,11,0)</f>
        <v>#N/A</v>
      </c>
    </row>
    <row r="2715" spans="1:18" x14ac:dyDescent="0.3">
      <c r="A2715" s="1" t="s">
        <v>7927</v>
      </c>
      <c r="B2715" s="1" t="s">
        <v>7928</v>
      </c>
      <c r="C2715" s="1" t="s">
        <v>7</v>
      </c>
      <c r="D2715" s="1" t="s">
        <v>7929</v>
      </c>
      <c r="E2715" s="1">
        <f t="shared" si="42"/>
        <v>0</v>
      </c>
      <c r="F2715" s="1"/>
      <c r="G2715" s="1" t="s">
        <v>544</v>
      </c>
      <c r="H2715" s="1" t="s">
        <v>590</v>
      </c>
      <c r="I2715" s="2" t="e">
        <f>VLOOKUP($A2715,'[1]23500'!$B$3:$L$5634,1,0)</f>
        <v>#N/A</v>
      </c>
      <c r="J2715" s="2" t="e">
        <f>VLOOKUP($A2715,'[1]23500'!$B$3:$L$5634,2,0)</f>
        <v>#N/A</v>
      </c>
      <c r="K2715" s="2" t="e">
        <f>VLOOKUP($A2715,'[1]23500'!$B$3:$L$5634,3,0)</f>
        <v>#N/A</v>
      </c>
      <c r="L2715" s="2" t="e">
        <f>VLOOKUP($A2715,'[1]23500'!$B$3:$L$5634,4,0)</f>
        <v>#N/A</v>
      </c>
      <c r="M2715" s="2" t="e">
        <f>VLOOKUP($A2715,'[1]23500'!$B$3:$L$5634,5,0)</f>
        <v>#N/A</v>
      </c>
      <c r="N2715" s="2" t="e">
        <f>VLOOKUP($A2715,'[1]23500'!$B$3:$L$5634,6,0)</f>
        <v>#N/A</v>
      </c>
      <c r="O2715" s="2" t="e">
        <f>VLOOKUP($A2715,'[1]23500'!$B$3:$L$5634,7,0)</f>
        <v>#N/A</v>
      </c>
      <c r="P2715" s="2" t="e">
        <f>VLOOKUP($A2715,'[1]23500'!$B$3:$L$5634,8,0)</f>
        <v>#N/A</v>
      </c>
      <c r="Q2715" s="2" t="e">
        <f>VLOOKUP($A2715,'[1]23500'!$B$3:$L$5634,10,0)</f>
        <v>#N/A</v>
      </c>
      <c r="R2715" s="2" t="e">
        <f>VLOOKUP($A2715,'[1]23500'!$B$3:$L$5634,11,0)</f>
        <v>#N/A</v>
      </c>
    </row>
    <row r="2716" spans="1:18" x14ac:dyDescent="0.3">
      <c r="A2716" s="1" t="s">
        <v>7930</v>
      </c>
      <c r="B2716" s="1" t="s">
        <v>7931</v>
      </c>
      <c r="C2716" s="1" t="s">
        <v>7</v>
      </c>
      <c r="D2716" s="1" t="s">
        <v>7932</v>
      </c>
      <c r="E2716" s="1">
        <f t="shared" si="42"/>
        <v>0</v>
      </c>
      <c r="F2716" s="1"/>
      <c r="G2716" s="1" t="s">
        <v>544</v>
      </c>
      <c r="H2716" s="1" t="s">
        <v>590</v>
      </c>
      <c r="I2716" s="2" t="e">
        <f>VLOOKUP($A2716,'[1]23500'!$B$3:$L$5634,1,0)</f>
        <v>#N/A</v>
      </c>
      <c r="J2716" s="2" t="e">
        <f>VLOOKUP($A2716,'[1]23500'!$B$3:$L$5634,2,0)</f>
        <v>#N/A</v>
      </c>
      <c r="K2716" s="2" t="e">
        <f>VLOOKUP($A2716,'[1]23500'!$B$3:$L$5634,3,0)</f>
        <v>#N/A</v>
      </c>
      <c r="L2716" s="2" t="e">
        <f>VLOOKUP($A2716,'[1]23500'!$B$3:$L$5634,4,0)</f>
        <v>#N/A</v>
      </c>
      <c r="M2716" s="2" t="e">
        <f>VLOOKUP($A2716,'[1]23500'!$B$3:$L$5634,5,0)</f>
        <v>#N/A</v>
      </c>
      <c r="N2716" s="2" t="e">
        <f>VLOOKUP($A2716,'[1]23500'!$B$3:$L$5634,6,0)</f>
        <v>#N/A</v>
      </c>
      <c r="O2716" s="2" t="e">
        <f>VLOOKUP($A2716,'[1]23500'!$B$3:$L$5634,7,0)</f>
        <v>#N/A</v>
      </c>
      <c r="P2716" s="2" t="e">
        <f>VLOOKUP($A2716,'[1]23500'!$B$3:$L$5634,8,0)</f>
        <v>#N/A</v>
      </c>
      <c r="Q2716" s="2" t="e">
        <f>VLOOKUP($A2716,'[1]23500'!$B$3:$L$5634,10,0)</f>
        <v>#N/A</v>
      </c>
      <c r="R2716" s="2" t="e">
        <f>VLOOKUP($A2716,'[1]23500'!$B$3:$L$5634,11,0)</f>
        <v>#N/A</v>
      </c>
    </row>
    <row r="2717" spans="1:18" x14ac:dyDescent="0.3">
      <c r="A2717" s="1" t="s">
        <v>7933</v>
      </c>
      <c r="B2717" s="1" t="s">
        <v>7934</v>
      </c>
      <c r="C2717" s="1" t="s">
        <v>7</v>
      </c>
      <c r="D2717" s="1" t="s">
        <v>7935</v>
      </c>
      <c r="E2717" s="1">
        <f t="shared" si="42"/>
        <v>0</v>
      </c>
      <c r="F2717" s="1"/>
      <c r="G2717" s="1" t="s">
        <v>544</v>
      </c>
      <c r="H2717" s="1" t="s">
        <v>590</v>
      </c>
      <c r="I2717" s="2" t="e">
        <f>VLOOKUP($A2717,'[1]23500'!$B$3:$L$5634,1,0)</f>
        <v>#N/A</v>
      </c>
      <c r="J2717" s="2" t="e">
        <f>VLOOKUP($A2717,'[1]23500'!$B$3:$L$5634,2,0)</f>
        <v>#N/A</v>
      </c>
      <c r="K2717" s="2" t="e">
        <f>VLOOKUP($A2717,'[1]23500'!$B$3:$L$5634,3,0)</f>
        <v>#N/A</v>
      </c>
      <c r="L2717" s="2" t="e">
        <f>VLOOKUP($A2717,'[1]23500'!$B$3:$L$5634,4,0)</f>
        <v>#N/A</v>
      </c>
      <c r="M2717" s="2" t="e">
        <f>VLOOKUP($A2717,'[1]23500'!$B$3:$L$5634,5,0)</f>
        <v>#N/A</v>
      </c>
      <c r="N2717" s="2" t="e">
        <f>VLOOKUP($A2717,'[1]23500'!$B$3:$L$5634,6,0)</f>
        <v>#N/A</v>
      </c>
      <c r="O2717" s="2" t="e">
        <f>VLOOKUP($A2717,'[1]23500'!$B$3:$L$5634,7,0)</f>
        <v>#N/A</v>
      </c>
      <c r="P2717" s="2" t="e">
        <f>VLOOKUP($A2717,'[1]23500'!$B$3:$L$5634,8,0)</f>
        <v>#N/A</v>
      </c>
      <c r="Q2717" s="2" t="e">
        <f>VLOOKUP($A2717,'[1]23500'!$B$3:$L$5634,10,0)</f>
        <v>#N/A</v>
      </c>
      <c r="R2717" s="2" t="e">
        <f>VLOOKUP($A2717,'[1]23500'!$B$3:$L$5634,11,0)</f>
        <v>#N/A</v>
      </c>
    </row>
    <row r="2718" spans="1:18" x14ac:dyDescent="0.3">
      <c r="A2718" s="1" t="s">
        <v>7936</v>
      </c>
      <c r="B2718" s="1" t="s">
        <v>7937</v>
      </c>
      <c r="C2718" s="1" t="s">
        <v>7</v>
      </c>
      <c r="D2718" s="1" t="s">
        <v>7938</v>
      </c>
      <c r="E2718" s="1">
        <f t="shared" si="42"/>
        <v>0</v>
      </c>
      <c r="F2718" s="1"/>
      <c r="G2718" s="1" t="s">
        <v>544</v>
      </c>
      <c r="H2718" s="1" t="s">
        <v>590</v>
      </c>
      <c r="I2718" s="2" t="e">
        <f>VLOOKUP($A2718,'[1]23500'!$B$3:$L$5634,1,0)</f>
        <v>#N/A</v>
      </c>
      <c r="J2718" s="2" t="e">
        <f>VLOOKUP($A2718,'[1]23500'!$B$3:$L$5634,2,0)</f>
        <v>#N/A</v>
      </c>
      <c r="K2718" s="2" t="e">
        <f>VLOOKUP($A2718,'[1]23500'!$B$3:$L$5634,3,0)</f>
        <v>#N/A</v>
      </c>
      <c r="L2718" s="2" t="e">
        <f>VLOOKUP($A2718,'[1]23500'!$B$3:$L$5634,4,0)</f>
        <v>#N/A</v>
      </c>
      <c r="M2718" s="2" t="e">
        <f>VLOOKUP($A2718,'[1]23500'!$B$3:$L$5634,5,0)</f>
        <v>#N/A</v>
      </c>
      <c r="N2718" s="2" t="e">
        <f>VLOOKUP($A2718,'[1]23500'!$B$3:$L$5634,6,0)</f>
        <v>#N/A</v>
      </c>
      <c r="O2718" s="2" t="e">
        <f>VLOOKUP($A2718,'[1]23500'!$B$3:$L$5634,7,0)</f>
        <v>#N/A</v>
      </c>
      <c r="P2718" s="2" t="e">
        <f>VLOOKUP($A2718,'[1]23500'!$B$3:$L$5634,8,0)</f>
        <v>#N/A</v>
      </c>
      <c r="Q2718" s="2" t="e">
        <f>VLOOKUP($A2718,'[1]23500'!$B$3:$L$5634,10,0)</f>
        <v>#N/A</v>
      </c>
      <c r="R2718" s="2" t="e">
        <f>VLOOKUP($A2718,'[1]23500'!$B$3:$L$5634,11,0)</f>
        <v>#N/A</v>
      </c>
    </row>
    <row r="2719" spans="1:18" x14ac:dyDescent="0.3">
      <c r="A2719" s="1" t="s">
        <v>7939</v>
      </c>
      <c r="B2719" s="1" t="s">
        <v>7940</v>
      </c>
      <c r="C2719" s="1" t="s">
        <v>7</v>
      </c>
      <c r="D2719" s="1" t="s">
        <v>7941</v>
      </c>
      <c r="E2719" s="1">
        <f t="shared" si="42"/>
        <v>0</v>
      </c>
      <c r="F2719" s="1"/>
      <c r="G2719" s="1" t="s">
        <v>544</v>
      </c>
      <c r="H2719" s="1" t="s">
        <v>590</v>
      </c>
      <c r="I2719" s="2" t="e">
        <f>VLOOKUP($A2719,'[1]23500'!$B$3:$L$5634,1,0)</f>
        <v>#N/A</v>
      </c>
      <c r="J2719" s="2" t="e">
        <f>VLOOKUP($A2719,'[1]23500'!$B$3:$L$5634,2,0)</f>
        <v>#N/A</v>
      </c>
      <c r="K2719" s="2" t="e">
        <f>VLOOKUP($A2719,'[1]23500'!$B$3:$L$5634,3,0)</f>
        <v>#N/A</v>
      </c>
      <c r="L2719" s="2" t="e">
        <f>VLOOKUP($A2719,'[1]23500'!$B$3:$L$5634,4,0)</f>
        <v>#N/A</v>
      </c>
      <c r="M2719" s="2" t="e">
        <f>VLOOKUP($A2719,'[1]23500'!$B$3:$L$5634,5,0)</f>
        <v>#N/A</v>
      </c>
      <c r="N2719" s="2" t="e">
        <f>VLOOKUP($A2719,'[1]23500'!$B$3:$L$5634,6,0)</f>
        <v>#N/A</v>
      </c>
      <c r="O2719" s="2" t="e">
        <f>VLOOKUP($A2719,'[1]23500'!$B$3:$L$5634,7,0)</f>
        <v>#N/A</v>
      </c>
      <c r="P2719" s="2" t="e">
        <f>VLOOKUP($A2719,'[1]23500'!$B$3:$L$5634,8,0)</f>
        <v>#N/A</v>
      </c>
      <c r="Q2719" s="2" t="e">
        <f>VLOOKUP($A2719,'[1]23500'!$B$3:$L$5634,10,0)</f>
        <v>#N/A</v>
      </c>
      <c r="R2719" s="2" t="e">
        <f>VLOOKUP($A2719,'[1]23500'!$B$3:$L$5634,11,0)</f>
        <v>#N/A</v>
      </c>
    </row>
    <row r="2720" spans="1:18" x14ac:dyDescent="0.3">
      <c r="A2720" s="1" t="s">
        <v>7942</v>
      </c>
      <c r="B2720" s="1" t="s">
        <v>7943</v>
      </c>
      <c r="C2720" s="1" t="s">
        <v>7</v>
      </c>
      <c r="D2720" s="1" t="s">
        <v>7944</v>
      </c>
      <c r="E2720" s="1">
        <f t="shared" si="42"/>
        <v>0</v>
      </c>
      <c r="F2720" s="1"/>
      <c r="G2720" s="1" t="s">
        <v>544</v>
      </c>
      <c r="H2720" s="1" t="s">
        <v>590</v>
      </c>
      <c r="I2720" s="2" t="e">
        <f>VLOOKUP($A2720,'[1]23500'!$B$3:$L$5634,1,0)</f>
        <v>#N/A</v>
      </c>
      <c r="J2720" s="2" t="e">
        <f>VLOOKUP($A2720,'[1]23500'!$B$3:$L$5634,2,0)</f>
        <v>#N/A</v>
      </c>
      <c r="K2720" s="2" t="e">
        <f>VLOOKUP($A2720,'[1]23500'!$B$3:$L$5634,3,0)</f>
        <v>#N/A</v>
      </c>
      <c r="L2720" s="2" t="e">
        <f>VLOOKUP($A2720,'[1]23500'!$B$3:$L$5634,4,0)</f>
        <v>#N/A</v>
      </c>
      <c r="M2720" s="2" t="e">
        <f>VLOOKUP($A2720,'[1]23500'!$B$3:$L$5634,5,0)</f>
        <v>#N/A</v>
      </c>
      <c r="N2720" s="2" t="e">
        <f>VLOOKUP($A2720,'[1]23500'!$B$3:$L$5634,6,0)</f>
        <v>#N/A</v>
      </c>
      <c r="O2720" s="2" t="e">
        <f>VLOOKUP($A2720,'[1]23500'!$B$3:$L$5634,7,0)</f>
        <v>#N/A</v>
      </c>
      <c r="P2720" s="2" t="e">
        <f>VLOOKUP($A2720,'[1]23500'!$B$3:$L$5634,8,0)</f>
        <v>#N/A</v>
      </c>
      <c r="Q2720" s="2" t="e">
        <f>VLOOKUP($A2720,'[1]23500'!$B$3:$L$5634,10,0)</f>
        <v>#N/A</v>
      </c>
      <c r="R2720" s="2" t="e">
        <f>VLOOKUP($A2720,'[1]23500'!$B$3:$L$5634,11,0)</f>
        <v>#N/A</v>
      </c>
    </row>
    <row r="2721" spans="1:18" x14ac:dyDescent="0.3">
      <c r="A2721" s="1" t="s">
        <v>7945</v>
      </c>
      <c r="B2721" s="1" t="s">
        <v>7946</v>
      </c>
      <c r="C2721" s="1" t="s">
        <v>7</v>
      </c>
      <c r="D2721" s="1" t="s">
        <v>7947</v>
      </c>
      <c r="E2721" s="1">
        <f t="shared" si="42"/>
        <v>0</v>
      </c>
      <c r="F2721" s="1"/>
      <c r="G2721" s="1" t="s">
        <v>544</v>
      </c>
      <c r="H2721" s="1" t="s">
        <v>590</v>
      </c>
      <c r="I2721" s="2" t="e">
        <f>VLOOKUP($A2721,'[1]23500'!$B$3:$L$5634,1,0)</f>
        <v>#N/A</v>
      </c>
      <c r="J2721" s="2" t="e">
        <f>VLOOKUP($A2721,'[1]23500'!$B$3:$L$5634,2,0)</f>
        <v>#N/A</v>
      </c>
      <c r="K2721" s="2" t="e">
        <f>VLOOKUP($A2721,'[1]23500'!$B$3:$L$5634,3,0)</f>
        <v>#N/A</v>
      </c>
      <c r="L2721" s="2" t="e">
        <f>VLOOKUP($A2721,'[1]23500'!$B$3:$L$5634,4,0)</f>
        <v>#N/A</v>
      </c>
      <c r="M2721" s="2" t="e">
        <f>VLOOKUP($A2721,'[1]23500'!$B$3:$L$5634,5,0)</f>
        <v>#N/A</v>
      </c>
      <c r="N2721" s="2" t="e">
        <f>VLOOKUP($A2721,'[1]23500'!$B$3:$L$5634,6,0)</f>
        <v>#N/A</v>
      </c>
      <c r="O2721" s="2" t="e">
        <f>VLOOKUP($A2721,'[1]23500'!$B$3:$L$5634,7,0)</f>
        <v>#N/A</v>
      </c>
      <c r="P2721" s="2" t="e">
        <f>VLOOKUP($A2721,'[1]23500'!$B$3:$L$5634,8,0)</f>
        <v>#N/A</v>
      </c>
      <c r="Q2721" s="2" t="e">
        <f>VLOOKUP($A2721,'[1]23500'!$B$3:$L$5634,10,0)</f>
        <v>#N/A</v>
      </c>
      <c r="R2721" s="2" t="e">
        <f>VLOOKUP($A2721,'[1]23500'!$B$3:$L$5634,11,0)</f>
        <v>#N/A</v>
      </c>
    </row>
    <row r="2722" spans="1:18" x14ac:dyDescent="0.3">
      <c r="A2722" s="1" t="s">
        <v>7948</v>
      </c>
      <c r="B2722" s="1" t="s">
        <v>7949</v>
      </c>
      <c r="C2722" s="1" t="s">
        <v>7</v>
      </c>
      <c r="D2722" s="1" t="s">
        <v>7950</v>
      </c>
      <c r="E2722" s="1">
        <f t="shared" si="42"/>
        <v>0</v>
      </c>
      <c r="F2722" s="1"/>
      <c r="G2722" s="1" t="s">
        <v>544</v>
      </c>
      <c r="H2722" s="1" t="s">
        <v>590</v>
      </c>
      <c r="I2722" s="2" t="e">
        <f>VLOOKUP($A2722,'[1]23500'!$B$3:$L$5634,1,0)</f>
        <v>#N/A</v>
      </c>
      <c r="J2722" s="2" t="e">
        <f>VLOOKUP($A2722,'[1]23500'!$B$3:$L$5634,2,0)</f>
        <v>#N/A</v>
      </c>
      <c r="K2722" s="2" t="e">
        <f>VLOOKUP($A2722,'[1]23500'!$B$3:$L$5634,3,0)</f>
        <v>#N/A</v>
      </c>
      <c r="L2722" s="2" t="e">
        <f>VLOOKUP($A2722,'[1]23500'!$B$3:$L$5634,4,0)</f>
        <v>#N/A</v>
      </c>
      <c r="M2722" s="2" t="e">
        <f>VLOOKUP($A2722,'[1]23500'!$B$3:$L$5634,5,0)</f>
        <v>#N/A</v>
      </c>
      <c r="N2722" s="2" t="e">
        <f>VLOOKUP($A2722,'[1]23500'!$B$3:$L$5634,6,0)</f>
        <v>#N/A</v>
      </c>
      <c r="O2722" s="2" t="e">
        <f>VLOOKUP($A2722,'[1]23500'!$B$3:$L$5634,7,0)</f>
        <v>#N/A</v>
      </c>
      <c r="P2722" s="2" t="e">
        <f>VLOOKUP($A2722,'[1]23500'!$B$3:$L$5634,8,0)</f>
        <v>#N/A</v>
      </c>
      <c r="Q2722" s="2" t="e">
        <f>VLOOKUP($A2722,'[1]23500'!$B$3:$L$5634,10,0)</f>
        <v>#N/A</v>
      </c>
      <c r="R2722" s="2" t="e">
        <f>VLOOKUP($A2722,'[1]23500'!$B$3:$L$5634,11,0)</f>
        <v>#N/A</v>
      </c>
    </row>
    <row r="2723" spans="1:18" x14ac:dyDescent="0.3">
      <c r="A2723" s="1" t="s">
        <v>7951</v>
      </c>
      <c r="B2723" s="1" t="s">
        <v>7952</v>
      </c>
      <c r="C2723" s="1" t="s">
        <v>7</v>
      </c>
      <c r="D2723" s="1" t="s">
        <v>7953</v>
      </c>
      <c r="E2723" s="1">
        <f t="shared" si="42"/>
        <v>0</v>
      </c>
      <c r="F2723" s="1"/>
      <c r="G2723" s="1" t="s">
        <v>544</v>
      </c>
      <c r="H2723" s="1" t="s">
        <v>590</v>
      </c>
      <c r="I2723" s="2" t="e">
        <f>VLOOKUP($A2723,'[1]23500'!$B$3:$L$5634,1,0)</f>
        <v>#N/A</v>
      </c>
      <c r="J2723" s="2" t="e">
        <f>VLOOKUP($A2723,'[1]23500'!$B$3:$L$5634,2,0)</f>
        <v>#N/A</v>
      </c>
      <c r="K2723" s="2" t="e">
        <f>VLOOKUP($A2723,'[1]23500'!$B$3:$L$5634,3,0)</f>
        <v>#N/A</v>
      </c>
      <c r="L2723" s="2" t="e">
        <f>VLOOKUP($A2723,'[1]23500'!$B$3:$L$5634,4,0)</f>
        <v>#N/A</v>
      </c>
      <c r="M2723" s="2" t="e">
        <f>VLOOKUP($A2723,'[1]23500'!$B$3:$L$5634,5,0)</f>
        <v>#N/A</v>
      </c>
      <c r="N2723" s="2" t="e">
        <f>VLOOKUP($A2723,'[1]23500'!$B$3:$L$5634,6,0)</f>
        <v>#N/A</v>
      </c>
      <c r="O2723" s="2" t="e">
        <f>VLOOKUP($A2723,'[1]23500'!$B$3:$L$5634,7,0)</f>
        <v>#N/A</v>
      </c>
      <c r="P2723" s="2" t="e">
        <f>VLOOKUP($A2723,'[1]23500'!$B$3:$L$5634,8,0)</f>
        <v>#N/A</v>
      </c>
      <c r="Q2723" s="2" t="e">
        <f>VLOOKUP($A2723,'[1]23500'!$B$3:$L$5634,10,0)</f>
        <v>#N/A</v>
      </c>
      <c r="R2723" s="2" t="e">
        <f>VLOOKUP($A2723,'[1]23500'!$B$3:$L$5634,11,0)</f>
        <v>#N/A</v>
      </c>
    </row>
    <row r="2724" spans="1:18" x14ac:dyDescent="0.3">
      <c r="A2724" s="1" t="s">
        <v>7954</v>
      </c>
      <c r="B2724" s="1" t="s">
        <v>7955</v>
      </c>
      <c r="C2724" s="1" t="s">
        <v>7</v>
      </c>
      <c r="D2724" s="1" t="s">
        <v>7956</v>
      </c>
      <c r="E2724" s="1">
        <f t="shared" si="42"/>
        <v>0</v>
      </c>
      <c r="F2724" s="1"/>
      <c r="G2724" s="1" t="s">
        <v>7957</v>
      </c>
      <c r="H2724" s="1" t="s">
        <v>590</v>
      </c>
      <c r="I2724" s="2" t="e">
        <f>VLOOKUP($A2724,'[1]23500'!$B$3:$L$5634,1,0)</f>
        <v>#N/A</v>
      </c>
      <c r="J2724" s="2" t="e">
        <f>VLOOKUP($A2724,'[1]23500'!$B$3:$L$5634,2,0)</f>
        <v>#N/A</v>
      </c>
      <c r="K2724" s="2" t="e">
        <f>VLOOKUP($A2724,'[1]23500'!$B$3:$L$5634,3,0)</f>
        <v>#N/A</v>
      </c>
      <c r="L2724" s="2" t="e">
        <f>VLOOKUP($A2724,'[1]23500'!$B$3:$L$5634,4,0)</f>
        <v>#N/A</v>
      </c>
      <c r="M2724" s="2" t="e">
        <f>VLOOKUP($A2724,'[1]23500'!$B$3:$L$5634,5,0)</f>
        <v>#N/A</v>
      </c>
      <c r="N2724" s="2" t="e">
        <f>VLOOKUP($A2724,'[1]23500'!$B$3:$L$5634,6,0)</f>
        <v>#N/A</v>
      </c>
      <c r="O2724" s="2" t="e">
        <f>VLOOKUP($A2724,'[1]23500'!$B$3:$L$5634,7,0)</f>
        <v>#N/A</v>
      </c>
      <c r="P2724" s="2" t="e">
        <f>VLOOKUP($A2724,'[1]23500'!$B$3:$L$5634,8,0)</f>
        <v>#N/A</v>
      </c>
      <c r="Q2724" s="2" t="e">
        <f>VLOOKUP($A2724,'[1]23500'!$B$3:$L$5634,10,0)</f>
        <v>#N/A</v>
      </c>
      <c r="R2724" s="2" t="e">
        <f>VLOOKUP($A2724,'[1]23500'!$B$3:$L$5634,11,0)</f>
        <v>#N/A</v>
      </c>
    </row>
    <row r="2725" spans="1:18" x14ac:dyDescent="0.3">
      <c r="A2725" s="1" t="s">
        <v>7958</v>
      </c>
      <c r="B2725" s="1" t="s">
        <v>7959</v>
      </c>
      <c r="C2725" s="1" t="s">
        <v>7</v>
      </c>
      <c r="D2725" s="1" t="s">
        <v>7960</v>
      </c>
      <c r="E2725" s="1">
        <f t="shared" si="42"/>
        <v>0</v>
      </c>
      <c r="F2725" s="1"/>
      <c r="G2725" s="1" t="s">
        <v>7957</v>
      </c>
      <c r="H2725" s="1" t="s">
        <v>590</v>
      </c>
      <c r="I2725" s="2" t="e">
        <f>VLOOKUP($A2725,'[1]23500'!$B$3:$L$5634,1,0)</f>
        <v>#N/A</v>
      </c>
      <c r="J2725" s="2" t="e">
        <f>VLOOKUP($A2725,'[1]23500'!$B$3:$L$5634,2,0)</f>
        <v>#N/A</v>
      </c>
      <c r="K2725" s="2" t="e">
        <f>VLOOKUP($A2725,'[1]23500'!$B$3:$L$5634,3,0)</f>
        <v>#N/A</v>
      </c>
      <c r="L2725" s="2" t="e">
        <f>VLOOKUP($A2725,'[1]23500'!$B$3:$L$5634,4,0)</f>
        <v>#N/A</v>
      </c>
      <c r="M2725" s="2" t="e">
        <f>VLOOKUP($A2725,'[1]23500'!$B$3:$L$5634,5,0)</f>
        <v>#N/A</v>
      </c>
      <c r="N2725" s="2" t="e">
        <f>VLOOKUP($A2725,'[1]23500'!$B$3:$L$5634,6,0)</f>
        <v>#N/A</v>
      </c>
      <c r="O2725" s="2" t="e">
        <f>VLOOKUP($A2725,'[1]23500'!$B$3:$L$5634,7,0)</f>
        <v>#N/A</v>
      </c>
      <c r="P2725" s="2" t="e">
        <f>VLOOKUP($A2725,'[1]23500'!$B$3:$L$5634,8,0)</f>
        <v>#N/A</v>
      </c>
      <c r="Q2725" s="2" t="e">
        <f>VLOOKUP($A2725,'[1]23500'!$B$3:$L$5634,10,0)</f>
        <v>#N/A</v>
      </c>
      <c r="R2725" s="2" t="e">
        <f>VLOOKUP($A2725,'[1]23500'!$B$3:$L$5634,11,0)</f>
        <v>#N/A</v>
      </c>
    </row>
    <row r="2726" spans="1:18" x14ac:dyDescent="0.3">
      <c r="A2726" s="1" t="s">
        <v>7961</v>
      </c>
      <c r="B2726" s="1" t="s">
        <v>7962</v>
      </c>
      <c r="C2726" s="1" t="s">
        <v>7</v>
      </c>
      <c r="D2726" s="1" t="s">
        <v>7963</v>
      </c>
      <c r="E2726" s="1">
        <f t="shared" si="42"/>
        <v>0</v>
      </c>
      <c r="F2726" s="1"/>
      <c r="G2726" s="1" t="s">
        <v>7957</v>
      </c>
      <c r="H2726" s="1" t="s">
        <v>590</v>
      </c>
      <c r="I2726" s="2" t="e">
        <f>VLOOKUP($A2726,'[1]23500'!$B$3:$L$5634,1,0)</f>
        <v>#N/A</v>
      </c>
      <c r="J2726" s="2" t="e">
        <f>VLOOKUP($A2726,'[1]23500'!$B$3:$L$5634,2,0)</f>
        <v>#N/A</v>
      </c>
      <c r="K2726" s="2" t="e">
        <f>VLOOKUP($A2726,'[1]23500'!$B$3:$L$5634,3,0)</f>
        <v>#N/A</v>
      </c>
      <c r="L2726" s="2" t="e">
        <f>VLOOKUP($A2726,'[1]23500'!$B$3:$L$5634,4,0)</f>
        <v>#N/A</v>
      </c>
      <c r="M2726" s="2" t="e">
        <f>VLOOKUP($A2726,'[1]23500'!$B$3:$L$5634,5,0)</f>
        <v>#N/A</v>
      </c>
      <c r="N2726" s="2" t="e">
        <f>VLOOKUP($A2726,'[1]23500'!$B$3:$L$5634,6,0)</f>
        <v>#N/A</v>
      </c>
      <c r="O2726" s="2" t="e">
        <f>VLOOKUP($A2726,'[1]23500'!$B$3:$L$5634,7,0)</f>
        <v>#N/A</v>
      </c>
      <c r="P2726" s="2" t="e">
        <f>VLOOKUP($A2726,'[1]23500'!$B$3:$L$5634,8,0)</f>
        <v>#N/A</v>
      </c>
      <c r="Q2726" s="2" t="e">
        <f>VLOOKUP($A2726,'[1]23500'!$B$3:$L$5634,10,0)</f>
        <v>#N/A</v>
      </c>
      <c r="R2726" s="2" t="e">
        <f>VLOOKUP($A2726,'[1]23500'!$B$3:$L$5634,11,0)</f>
        <v>#N/A</v>
      </c>
    </row>
    <row r="2727" spans="1:18" x14ac:dyDescent="0.3">
      <c r="A2727" s="1" t="s">
        <v>7964</v>
      </c>
      <c r="B2727" s="1" t="s">
        <v>7965</v>
      </c>
      <c r="C2727" s="1" t="s">
        <v>7</v>
      </c>
      <c r="D2727" s="1" t="s">
        <v>7966</v>
      </c>
      <c r="E2727" s="1">
        <f t="shared" si="42"/>
        <v>0</v>
      </c>
      <c r="F2727" s="1"/>
      <c r="G2727" s="1" t="s">
        <v>544</v>
      </c>
      <c r="H2727" s="1" t="s">
        <v>590</v>
      </c>
      <c r="I2727" s="2" t="e">
        <f>VLOOKUP($A2727,'[1]23500'!$B$3:$L$5634,1,0)</f>
        <v>#N/A</v>
      </c>
      <c r="J2727" s="2" t="e">
        <f>VLOOKUP($A2727,'[1]23500'!$B$3:$L$5634,2,0)</f>
        <v>#N/A</v>
      </c>
      <c r="K2727" s="2" t="e">
        <f>VLOOKUP($A2727,'[1]23500'!$B$3:$L$5634,3,0)</f>
        <v>#N/A</v>
      </c>
      <c r="L2727" s="2" t="e">
        <f>VLOOKUP($A2727,'[1]23500'!$B$3:$L$5634,4,0)</f>
        <v>#N/A</v>
      </c>
      <c r="M2727" s="2" t="e">
        <f>VLOOKUP($A2727,'[1]23500'!$B$3:$L$5634,5,0)</f>
        <v>#N/A</v>
      </c>
      <c r="N2727" s="2" t="e">
        <f>VLOOKUP($A2727,'[1]23500'!$B$3:$L$5634,6,0)</f>
        <v>#N/A</v>
      </c>
      <c r="O2727" s="2" t="e">
        <f>VLOOKUP($A2727,'[1]23500'!$B$3:$L$5634,7,0)</f>
        <v>#N/A</v>
      </c>
      <c r="P2727" s="2" t="e">
        <f>VLOOKUP($A2727,'[1]23500'!$B$3:$L$5634,8,0)</f>
        <v>#N/A</v>
      </c>
      <c r="Q2727" s="2" t="e">
        <f>VLOOKUP($A2727,'[1]23500'!$B$3:$L$5634,10,0)</f>
        <v>#N/A</v>
      </c>
      <c r="R2727" s="2" t="e">
        <f>VLOOKUP($A2727,'[1]23500'!$B$3:$L$5634,11,0)</f>
        <v>#N/A</v>
      </c>
    </row>
    <row r="2728" spans="1:18" x14ac:dyDescent="0.3">
      <c r="A2728" s="1" t="s">
        <v>7967</v>
      </c>
      <c r="B2728" s="1" t="s">
        <v>7968</v>
      </c>
      <c r="C2728" s="1" t="s">
        <v>7</v>
      </c>
      <c r="D2728" s="1" t="s">
        <v>7969</v>
      </c>
      <c r="E2728" s="1">
        <f t="shared" si="42"/>
        <v>0</v>
      </c>
      <c r="F2728" s="1"/>
      <c r="G2728" s="1" t="s">
        <v>544</v>
      </c>
      <c r="H2728" s="1" t="s">
        <v>590</v>
      </c>
      <c r="I2728" s="2" t="e">
        <f>VLOOKUP($A2728,'[1]23500'!$B$3:$L$5634,1,0)</f>
        <v>#N/A</v>
      </c>
      <c r="J2728" s="2" t="e">
        <f>VLOOKUP($A2728,'[1]23500'!$B$3:$L$5634,2,0)</f>
        <v>#N/A</v>
      </c>
      <c r="K2728" s="2" t="e">
        <f>VLOOKUP($A2728,'[1]23500'!$B$3:$L$5634,3,0)</f>
        <v>#N/A</v>
      </c>
      <c r="L2728" s="2" t="e">
        <f>VLOOKUP($A2728,'[1]23500'!$B$3:$L$5634,4,0)</f>
        <v>#N/A</v>
      </c>
      <c r="M2728" s="2" t="e">
        <f>VLOOKUP($A2728,'[1]23500'!$B$3:$L$5634,5,0)</f>
        <v>#N/A</v>
      </c>
      <c r="N2728" s="2" t="e">
        <f>VLOOKUP($A2728,'[1]23500'!$B$3:$L$5634,6,0)</f>
        <v>#N/A</v>
      </c>
      <c r="O2728" s="2" t="e">
        <f>VLOOKUP($A2728,'[1]23500'!$B$3:$L$5634,7,0)</f>
        <v>#N/A</v>
      </c>
      <c r="P2728" s="2" t="e">
        <f>VLOOKUP($A2728,'[1]23500'!$B$3:$L$5634,8,0)</f>
        <v>#N/A</v>
      </c>
      <c r="Q2728" s="2" t="e">
        <f>VLOOKUP($A2728,'[1]23500'!$B$3:$L$5634,10,0)</f>
        <v>#N/A</v>
      </c>
      <c r="R2728" s="2" t="e">
        <f>VLOOKUP($A2728,'[1]23500'!$B$3:$L$5634,11,0)</f>
        <v>#N/A</v>
      </c>
    </row>
    <row r="2729" spans="1:18" x14ac:dyDescent="0.3">
      <c r="A2729" s="1" t="s">
        <v>7970</v>
      </c>
      <c r="B2729" s="1" t="s">
        <v>7971</v>
      </c>
      <c r="C2729" s="1" t="s">
        <v>7</v>
      </c>
      <c r="D2729" s="1" t="s">
        <v>7972</v>
      </c>
      <c r="E2729" s="1">
        <f t="shared" si="42"/>
        <v>0</v>
      </c>
      <c r="F2729" s="1"/>
      <c r="G2729" s="1" t="s">
        <v>544</v>
      </c>
      <c r="H2729" s="1" t="s">
        <v>590</v>
      </c>
      <c r="I2729" s="2" t="e">
        <f>VLOOKUP($A2729,'[1]23500'!$B$3:$L$5634,1,0)</f>
        <v>#N/A</v>
      </c>
      <c r="J2729" s="2" t="e">
        <f>VLOOKUP($A2729,'[1]23500'!$B$3:$L$5634,2,0)</f>
        <v>#N/A</v>
      </c>
      <c r="K2729" s="2" t="e">
        <f>VLOOKUP($A2729,'[1]23500'!$B$3:$L$5634,3,0)</f>
        <v>#N/A</v>
      </c>
      <c r="L2729" s="2" t="e">
        <f>VLOOKUP($A2729,'[1]23500'!$B$3:$L$5634,4,0)</f>
        <v>#N/A</v>
      </c>
      <c r="M2729" s="2" t="e">
        <f>VLOOKUP($A2729,'[1]23500'!$B$3:$L$5634,5,0)</f>
        <v>#N/A</v>
      </c>
      <c r="N2729" s="2" t="e">
        <f>VLOOKUP($A2729,'[1]23500'!$B$3:$L$5634,6,0)</f>
        <v>#N/A</v>
      </c>
      <c r="O2729" s="2" t="e">
        <f>VLOOKUP($A2729,'[1]23500'!$B$3:$L$5634,7,0)</f>
        <v>#N/A</v>
      </c>
      <c r="P2729" s="2" t="e">
        <f>VLOOKUP($A2729,'[1]23500'!$B$3:$L$5634,8,0)</f>
        <v>#N/A</v>
      </c>
      <c r="Q2729" s="2" t="e">
        <f>VLOOKUP($A2729,'[1]23500'!$B$3:$L$5634,10,0)</f>
        <v>#N/A</v>
      </c>
      <c r="R2729" s="2" t="e">
        <f>VLOOKUP($A2729,'[1]23500'!$B$3:$L$5634,11,0)</f>
        <v>#N/A</v>
      </c>
    </row>
    <row r="2730" spans="1:18" x14ac:dyDescent="0.3">
      <c r="A2730" s="1" t="s">
        <v>7973</v>
      </c>
      <c r="B2730" s="1" t="s">
        <v>7974</v>
      </c>
      <c r="C2730" s="1" t="s">
        <v>7</v>
      </c>
      <c r="D2730" s="1" t="s">
        <v>7975</v>
      </c>
      <c r="E2730" s="1">
        <f t="shared" si="42"/>
        <v>0</v>
      </c>
      <c r="F2730" s="1"/>
      <c r="G2730" s="1" t="s">
        <v>544</v>
      </c>
      <c r="H2730" s="1" t="s">
        <v>590</v>
      </c>
      <c r="I2730" s="2" t="e">
        <f>VLOOKUP($A2730,'[1]23500'!$B$3:$L$5634,1,0)</f>
        <v>#N/A</v>
      </c>
      <c r="J2730" s="2" t="e">
        <f>VLOOKUP($A2730,'[1]23500'!$B$3:$L$5634,2,0)</f>
        <v>#N/A</v>
      </c>
      <c r="K2730" s="2" t="e">
        <f>VLOOKUP($A2730,'[1]23500'!$B$3:$L$5634,3,0)</f>
        <v>#N/A</v>
      </c>
      <c r="L2730" s="2" t="e">
        <f>VLOOKUP($A2730,'[1]23500'!$B$3:$L$5634,4,0)</f>
        <v>#N/A</v>
      </c>
      <c r="M2730" s="2" t="e">
        <f>VLOOKUP($A2730,'[1]23500'!$B$3:$L$5634,5,0)</f>
        <v>#N/A</v>
      </c>
      <c r="N2730" s="2" t="e">
        <f>VLOOKUP($A2730,'[1]23500'!$B$3:$L$5634,6,0)</f>
        <v>#N/A</v>
      </c>
      <c r="O2730" s="2" t="e">
        <f>VLOOKUP($A2730,'[1]23500'!$B$3:$L$5634,7,0)</f>
        <v>#N/A</v>
      </c>
      <c r="P2730" s="2" t="e">
        <f>VLOOKUP($A2730,'[1]23500'!$B$3:$L$5634,8,0)</f>
        <v>#N/A</v>
      </c>
      <c r="Q2730" s="2" t="e">
        <f>VLOOKUP($A2730,'[1]23500'!$B$3:$L$5634,10,0)</f>
        <v>#N/A</v>
      </c>
      <c r="R2730" s="2" t="e">
        <f>VLOOKUP($A2730,'[1]23500'!$B$3:$L$5634,11,0)</f>
        <v>#N/A</v>
      </c>
    </row>
    <row r="2731" spans="1:18" x14ac:dyDescent="0.3">
      <c r="A2731" s="1" t="s">
        <v>7976</v>
      </c>
      <c r="B2731" s="1" t="s">
        <v>7977</v>
      </c>
      <c r="C2731" s="1" t="s">
        <v>7</v>
      </c>
      <c r="D2731" s="1" t="s">
        <v>7978</v>
      </c>
      <c r="E2731" s="1">
        <f t="shared" si="42"/>
        <v>0</v>
      </c>
      <c r="F2731" s="1"/>
      <c r="G2731" s="1" t="s">
        <v>544</v>
      </c>
      <c r="H2731" s="1" t="s">
        <v>590</v>
      </c>
      <c r="I2731" s="2" t="e">
        <f>VLOOKUP($A2731,'[1]23500'!$B$3:$L$5634,1,0)</f>
        <v>#N/A</v>
      </c>
      <c r="J2731" s="2" t="e">
        <f>VLOOKUP($A2731,'[1]23500'!$B$3:$L$5634,2,0)</f>
        <v>#N/A</v>
      </c>
      <c r="K2731" s="2" t="e">
        <f>VLOOKUP($A2731,'[1]23500'!$B$3:$L$5634,3,0)</f>
        <v>#N/A</v>
      </c>
      <c r="L2731" s="2" t="e">
        <f>VLOOKUP($A2731,'[1]23500'!$B$3:$L$5634,4,0)</f>
        <v>#N/A</v>
      </c>
      <c r="M2731" s="2" t="e">
        <f>VLOOKUP($A2731,'[1]23500'!$B$3:$L$5634,5,0)</f>
        <v>#N/A</v>
      </c>
      <c r="N2731" s="2" t="e">
        <f>VLOOKUP($A2731,'[1]23500'!$B$3:$L$5634,6,0)</f>
        <v>#N/A</v>
      </c>
      <c r="O2731" s="2" t="e">
        <f>VLOOKUP($A2731,'[1]23500'!$B$3:$L$5634,7,0)</f>
        <v>#N/A</v>
      </c>
      <c r="P2731" s="2" t="e">
        <f>VLOOKUP($A2731,'[1]23500'!$B$3:$L$5634,8,0)</f>
        <v>#N/A</v>
      </c>
      <c r="Q2731" s="2" t="e">
        <f>VLOOKUP($A2731,'[1]23500'!$B$3:$L$5634,10,0)</f>
        <v>#N/A</v>
      </c>
      <c r="R2731" s="2" t="e">
        <f>VLOOKUP($A2731,'[1]23500'!$B$3:$L$5634,11,0)</f>
        <v>#N/A</v>
      </c>
    </row>
    <row r="2732" spans="1:18" x14ac:dyDescent="0.3">
      <c r="A2732" s="1" t="s">
        <v>7979</v>
      </c>
      <c r="B2732" s="1" t="s">
        <v>7980</v>
      </c>
      <c r="C2732" s="1" t="s">
        <v>7</v>
      </c>
      <c r="D2732" s="1" t="s">
        <v>7981</v>
      </c>
      <c r="E2732" s="1">
        <f t="shared" si="42"/>
        <v>0</v>
      </c>
      <c r="F2732" s="1"/>
      <c r="G2732" s="1" t="s">
        <v>544</v>
      </c>
      <c r="H2732" s="1" t="s">
        <v>590</v>
      </c>
      <c r="I2732" s="2" t="e">
        <f>VLOOKUP($A2732,'[1]23500'!$B$3:$L$5634,1,0)</f>
        <v>#N/A</v>
      </c>
      <c r="J2732" s="2" t="e">
        <f>VLOOKUP($A2732,'[1]23500'!$B$3:$L$5634,2,0)</f>
        <v>#N/A</v>
      </c>
      <c r="K2732" s="2" t="e">
        <f>VLOOKUP($A2732,'[1]23500'!$B$3:$L$5634,3,0)</f>
        <v>#N/A</v>
      </c>
      <c r="L2732" s="2" t="e">
        <f>VLOOKUP($A2732,'[1]23500'!$B$3:$L$5634,4,0)</f>
        <v>#N/A</v>
      </c>
      <c r="M2732" s="2" t="e">
        <f>VLOOKUP($A2732,'[1]23500'!$B$3:$L$5634,5,0)</f>
        <v>#N/A</v>
      </c>
      <c r="N2732" s="2" t="e">
        <f>VLOOKUP($A2732,'[1]23500'!$B$3:$L$5634,6,0)</f>
        <v>#N/A</v>
      </c>
      <c r="O2732" s="2" t="e">
        <f>VLOOKUP($A2732,'[1]23500'!$B$3:$L$5634,7,0)</f>
        <v>#N/A</v>
      </c>
      <c r="P2732" s="2" t="e">
        <f>VLOOKUP($A2732,'[1]23500'!$B$3:$L$5634,8,0)</f>
        <v>#N/A</v>
      </c>
      <c r="Q2732" s="2" t="e">
        <f>VLOOKUP($A2732,'[1]23500'!$B$3:$L$5634,10,0)</f>
        <v>#N/A</v>
      </c>
      <c r="R2732" s="2" t="e">
        <f>VLOOKUP($A2732,'[1]23500'!$B$3:$L$5634,11,0)</f>
        <v>#N/A</v>
      </c>
    </row>
    <row r="2733" spans="1:18" x14ac:dyDescent="0.3">
      <c r="A2733" s="1" t="s">
        <v>7982</v>
      </c>
      <c r="B2733" s="1" t="s">
        <v>7983</v>
      </c>
      <c r="C2733" s="1" t="s">
        <v>7</v>
      </c>
      <c r="D2733" s="1" t="s">
        <v>7984</v>
      </c>
      <c r="E2733" s="1">
        <f t="shared" si="42"/>
        <v>0</v>
      </c>
      <c r="F2733" s="1"/>
      <c r="G2733" s="1" t="s">
        <v>544</v>
      </c>
      <c r="H2733" s="1" t="s">
        <v>590</v>
      </c>
      <c r="I2733" s="2" t="e">
        <f>VLOOKUP($A2733,'[1]23500'!$B$3:$L$5634,1,0)</f>
        <v>#N/A</v>
      </c>
      <c r="J2733" s="2" t="e">
        <f>VLOOKUP($A2733,'[1]23500'!$B$3:$L$5634,2,0)</f>
        <v>#N/A</v>
      </c>
      <c r="K2733" s="2" t="e">
        <f>VLOOKUP($A2733,'[1]23500'!$B$3:$L$5634,3,0)</f>
        <v>#N/A</v>
      </c>
      <c r="L2733" s="2" t="e">
        <f>VLOOKUP($A2733,'[1]23500'!$B$3:$L$5634,4,0)</f>
        <v>#N/A</v>
      </c>
      <c r="M2733" s="2" t="e">
        <f>VLOOKUP($A2733,'[1]23500'!$B$3:$L$5634,5,0)</f>
        <v>#N/A</v>
      </c>
      <c r="N2733" s="2" t="e">
        <f>VLOOKUP($A2733,'[1]23500'!$B$3:$L$5634,6,0)</f>
        <v>#N/A</v>
      </c>
      <c r="O2733" s="2" t="e">
        <f>VLOOKUP($A2733,'[1]23500'!$B$3:$L$5634,7,0)</f>
        <v>#N/A</v>
      </c>
      <c r="P2733" s="2" t="e">
        <f>VLOOKUP($A2733,'[1]23500'!$B$3:$L$5634,8,0)</f>
        <v>#N/A</v>
      </c>
      <c r="Q2733" s="2" t="e">
        <f>VLOOKUP($A2733,'[1]23500'!$B$3:$L$5634,10,0)</f>
        <v>#N/A</v>
      </c>
      <c r="R2733" s="2" t="e">
        <f>VLOOKUP($A2733,'[1]23500'!$B$3:$L$5634,11,0)</f>
        <v>#N/A</v>
      </c>
    </row>
    <row r="2734" spans="1:18" x14ac:dyDescent="0.3">
      <c r="A2734" s="1" t="s">
        <v>7985</v>
      </c>
      <c r="B2734" s="1" t="s">
        <v>7986</v>
      </c>
      <c r="C2734" s="1" t="s">
        <v>7</v>
      </c>
      <c r="D2734" s="1" t="s">
        <v>7987</v>
      </c>
      <c r="E2734" s="1">
        <f t="shared" si="42"/>
        <v>0</v>
      </c>
      <c r="F2734" s="1"/>
      <c r="G2734" s="1" t="s">
        <v>544</v>
      </c>
      <c r="H2734" s="1" t="s">
        <v>590</v>
      </c>
      <c r="I2734" s="2" t="e">
        <f>VLOOKUP($A2734,'[1]23500'!$B$3:$L$5634,1,0)</f>
        <v>#N/A</v>
      </c>
      <c r="J2734" s="2" t="e">
        <f>VLOOKUP($A2734,'[1]23500'!$B$3:$L$5634,2,0)</f>
        <v>#N/A</v>
      </c>
      <c r="K2734" s="2" t="e">
        <f>VLOOKUP($A2734,'[1]23500'!$B$3:$L$5634,3,0)</f>
        <v>#N/A</v>
      </c>
      <c r="L2734" s="2" t="e">
        <f>VLOOKUP($A2734,'[1]23500'!$B$3:$L$5634,4,0)</f>
        <v>#N/A</v>
      </c>
      <c r="M2734" s="2" t="e">
        <f>VLOOKUP($A2734,'[1]23500'!$B$3:$L$5634,5,0)</f>
        <v>#N/A</v>
      </c>
      <c r="N2734" s="2" t="e">
        <f>VLOOKUP($A2734,'[1]23500'!$B$3:$L$5634,6,0)</f>
        <v>#N/A</v>
      </c>
      <c r="O2734" s="2" t="e">
        <f>VLOOKUP($A2734,'[1]23500'!$B$3:$L$5634,7,0)</f>
        <v>#N/A</v>
      </c>
      <c r="P2734" s="2" t="e">
        <f>VLOOKUP($A2734,'[1]23500'!$B$3:$L$5634,8,0)</f>
        <v>#N/A</v>
      </c>
      <c r="Q2734" s="2" t="e">
        <f>VLOOKUP($A2734,'[1]23500'!$B$3:$L$5634,10,0)</f>
        <v>#N/A</v>
      </c>
      <c r="R2734" s="2" t="e">
        <f>VLOOKUP($A2734,'[1]23500'!$B$3:$L$5634,11,0)</f>
        <v>#N/A</v>
      </c>
    </row>
    <row r="2735" spans="1:18" x14ac:dyDescent="0.3">
      <c r="A2735" s="1" t="s">
        <v>7988</v>
      </c>
      <c r="B2735" s="1" t="s">
        <v>7989</v>
      </c>
      <c r="C2735" s="1" t="s">
        <v>7</v>
      </c>
      <c r="D2735" s="1" t="s">
        <v>7990</v>
      </c>
      <c r="E2735" s="1">
        <f t="shared" si="42"/>
        <v>0</v>
      </c>
      <c r="F2735" s="1"/>
      <c r="G2735" s="1" t="s">
        <v>544</v>
      </c>
      <c r="H2735" s="1" t="s">
        <v>590</v>
      </c>
      <c r="I2735" s="2" t="e">
        <f>VLOOKUP($A2735,'[1]23500'!$B$3:$L$5634,1,0)</f>
        <v>#N/A</v>
      </c>
      <c r="J2735" s="2" t="e">
        <f>VLOOKUP($A2735,'[1]23500'!$B$3:$L$5634,2,0)</f>
        <v>#N/A</v>
      </c>
      <c r="K2735" s="2" t="e">
        <f>VLOOKUP($A2735,'[1]23500'!$B$3:$L$5634,3,0)</f>
        <v>#N/A</v>
      </c>
      <c r="L2735" s="2" t="e">
        <f>VLOOKUP($A2735,'[1]23500'!$B$3:$L$5634,4,0)</f>
        <v>#N/A</v>
      </c>
      <c r="M2735" s="2" t="e">
        <f>VLOOKUP($A2735,'[1]23500'!$B$3:$L$5634,5,0)</f>
        <v>#N/A</v>
      </c>
      <c r="N2735" s="2" t="e">
        <f>VLOOKUP($A2735,'[1]23500'!$B$3:$L$5634,6,0)</f>
        <v>#N/A</v>
      </c>
      <c r="O2735" s="2" t="e">
        <f>VLOOKUP($A2735,'[1]23500'!$B$3:$L$5634,7,0)</f>
        <v>#N/A</v>
      </c>
      <c r="P2735" s="2" t="e">
        <f>VLOOKUP($A2735,'[1]23500'!$B$3:$L$5634,8,0)</f>
        <v>#N/A</v>
      </c>
      <c r="Q2735" s="2" t="e">
        <f>VLOOKUP($A2735,'[1]23500'!$B$3:$L$5634,10,0)</f>
        <v>#N/A</v>
      </c>
      <c r="R2735" s="2" t="e">
        <f>VLOOKUP($A2735,'[1]23500'!$B$3:$L$5634,11,0)</f>
        <v>#N/A</v>
      </c>
    </row>
    <row r="2736" spans="1:18" x14ac:dyDescent="0.3">
      <c r="A2736" s="1" t="s">
        <v>7991</v>
      </c>
      <c r="B2736" s="1" t="s">
        <v>7992</v>
      </c>
      <c r="C2736" s="1" t="s">
        <v>7</v>
      </c>
      <c r="D2736" s="1" t="s">
        <v>7993</v>
      </c>
      <c r="E2736" s="1">
        <f t="shared" si="42"/>
        <v>0</v>
      </c>
      <c r="F2736" s="1"/>
      <c r="G2736" s="1" t="s">
        <v>7957</v>
      </c>
      <c r="H2736" s="1" t="s">
        <v>590</v>
      </c>
      <c r="I2736" s="2" t="e">
        <f>VLOOKUP($A2736,'[1]23500'!$B$3:$L$5634,1,0)</f>
        <v>#N/A</v>
      </c>
      <c r="J2736" s="2" t="e">
        <f>VLOOKUP($A2736,'[1]23500'!$B$3:$L$5634,2,0)</f>
        <v>#N/A</v>
      </c>
      <c r="K2736" s="2" t="e">
        <f>VLOOKUP($A2736,'[1]23500'!$B$3:$L$5634,3,0)</f>
        <v>#N/A</v>
      </c>
      <c r="L2736" s="2" t="e">
        <f>VLOOKUP($A2736,'[1]23500'!$B$3:$L$5634,4,0)</f>
        <v>#N/A</v>
      </c>
      <c r="M2736" s="2" t="e">
        <f>VLOOKUP($A2736,'[1]23500'!$B$3:$L$5634,5,0)</f>
        <v>#N/A</v>
      </c>
      <c r="N2736" s="2" t="e">
        <f>VLOOKUP($A2736,'[1]23500'!$B$3:$L$5634,6,0)</f>
        <v>#N/A</v>
      </c>
      <c r="O2736" s="2" t="e">
        <f>VLOOKUP($A2736,'[1]23500'!$B$3:$L$5634,7,0)</f>
        <v>#N/A</v>
      </c>
      <c r="P2736" s="2" t="e">
        <f>VLOOKUP($A2736,'[1]23500'!$B$3:$L$5634,8,0)</f>
        <v>#N/A</v>
      </c>
      <c r="Q2736" s="2" t="e">
        <f>VLOOKUP($A2736,'[1]23500'!$B$3:$L$5634,10,0)</f>
        <v>#N/A</v>
      </c>
      <c r="R2736" s="2" t="e">
        <f>VLOOKUP($A2736,'[1]23500'!$B$3:$L$5634,11,0)</f>
        <v>#N/A</v>
      </c>
    </row>
    <row r="2737" spans="1:18" x14ac:dyDescent="0.3">
      <c r="A2737" s="1" t="s">
        <v>7994</v>
      </c>
      <c r="B2737" s="1" t="s">
        <v>7995</v>
      </c>
      <c r="C2737" s="1" t="s">
        <v>7</v>
      </c>
      <c r="D2737" s="1" t="s">
        <v>7996</v>
      </c>
      <c r="E2737" s="1">
        <f t="shared" si="42"/>
        <v>0</v>
      </c>
      <c r="F2737" s="1"/>
      <c r="G2737" s="1" t="s">
        <v>7957</v>
      </c>
      <c r="H2737" s="1" t="s">
        <v>590</v>
      </c>
      <c r="I2737" s="2" t="e">
        <f>VLOOKUP($A2737,'[1]23500'!$B$3:$L$5634,1,0)</f>
        <v>#N/A</v>
      </c>
      <c r="J2737" s="2" t="e">
        <f>VLOOKUP($A2737,'[1]23500'!$B$3:$L$5634,2,0)</f>
        <v>#N/A</v>
      </c>
      <c r="K2737" s="2" t="e">
        <f>VLOOKUP($A2737,'[1]23500'!$B$3:$L$5634,3,0)</f>
        <v>#N/A</v>
      </c>
      <c r="L2737" s="2" t="e">
        <f>VLOOKUP($A2737,'[1]23500'!$B$3:$L$5634,4,0)</f>
        <v>#N/A</v>
      </c>
      <c r="M2737" s="2" t="e">
        <f>VLOOKUP($A2737,'[1]23500'!$B$3:$L$5634,5,0)</f>
        <v>#N/A</v>
      </c>
      <c r="N2737" s="2" t="e">
        <f>VLOOKUP($A2737,'[1]23500'!$B$3:$L$5634,6,0)</f>
        <v>#N/A</v>
      </c>
      <c r="O2737" s="2" t="e">
        <f>VLOOKUP($A2737,'[1]23500'!$B$3:$L$5634,7,0)</f>
        <v>#N/A</v>
      </c>
      <c r="P2737" s="2" t="e">
        <f>VLOOKUP($A2737,'[1]23500'!$B$3:$L$5634,8,0)</f>
        <v>#N/A</v>
      </c>
      <c r="Q2737" s="2" t="e">
        <f>VLOOKUP($A2737,'[1]23500'!$B$3:$L$5634,10,0)</f>
        <v>#N/A</v>
      </c>
      <c r="R2737" s="2" t="e">
        <f>VLOOKUP($A2737,'[1]23500'!$B$3:$L$5634,11,0)</f>
        <v>#N/A</v>
      </c>
    </row>
    <row r="2738" spans="1:18" x14ac:dyDescent="0.3">
      <c r="A2738" s="1" t="s">
        <v>7997</v>
      </c>
      <c r="B2738" s="1" t="s">
        <v>7998</v>
      </c>
      <c r="C2738" s="1" t="s">
        <v>7</v>
      </c>
      <c r="D2738" s="1" t="s">
        <v>7999</v>
      </c>
      <c r="E2738" s="1">
        <f t="shared" si="42"/>
        <v>0</v>
      </c>
      <c r="F2738" s="1"/>
      <c r="G2738" s="1" t="s">
        <v>544</v>
      </c>
      <c r="H2738" s="1" t="s">
        <v>590</v>
      </c>
      <c r="I2738" s="2" t="e">
        <f>VLOOKUP($A2738,'[1]23500'!$B$3:$L$5634,1,0)</f>
        <v>#N/A</v>
      </c>
      <c r="J2738" s="2" t="e">
        <f>VLOOKUP($A2738,'[1]23500'!$B$3:$L$5634,2,0)</f>
        <v>#N/A</v>
      </c>
      <c r="K2738" s="2" t="e">
        <f>VLOOKUP($A2738,'[1]23500'!$B$3:$L$5634,3,0)</f>
        <v>#N/A</v>
      </c>
      <c r="L2738" s="2" t="e">
        <f>VLOOKUP($A2738,'[1]23500'!$B$3:$L$5634,4,0)</f>
        <v>#N/A</v>
      </c>
      <c r="M2738" s="2" t="e">
        <f>VLOOKUP($A2738,'[1]23500'!$B$3:$L$5634,5,0)</f>
        <v>#N/A</v>
      </c>
      <c r="N2738" s="2" t="e">
        <f>VLOOKUP($A2738,'[1]23500'!$B$3:$L$5634,6,0)</f>
        <v>#N/A</v>
      </c>
      <c r="O2738" s="2" t="e">
        <f>VLOOKUP($A2738,'[1]23500'!$B$3:$L$5634,7,0)</f>
        <v>#N/A</v>
      </c>
      <c r="P2738" s="2" t="e">
        <f>VLOOKUP($A2738,'[1]23500'!$B$3:$L$5634,8,0)</f>
        <v>#N/A</v>
      </c>
      <c r="Q2738" s="2" t="e">
        <f>VLOOKUP($A2738,'[1]23500'!$B$3:$L$5634,10,0)</f>
        <v>#N/A</v>
      </c>
      <c r="R2738" s="2" t="e">
        <f>VLOOKUP($A2738,'[1]23500'!$B$3:$L$5634,11,0)</f>
        <v>#N/A</v>
      </c>
    </row>
    <row r="2739" spans="1:18" x14ac:dyDescent="0.3">
      <c r="A2739" s="1" t="s">
        <v>8000</v>
      </c>
      <c r="B2739" s="1" t="s">
        <v>8001</v>
      </c>
      <c r="C2739" s="1" t="s">
        <v>7</v>
      </c>
      <c r="D2739" s="1" t="s">
        <v>8002</v>
      </c>
      <c r="E2739" s="1">
        <f t="shared" si="42"/>
        <v>0</v>
      </c>
      <c r="F2739" s="1"/>
      <c r="G2739" s="1" t="s">
        <v>544</v>
      </c>
      <c r="H2739" s="1" t="s">
        <v>590</v>
      </c>
      <c r="I2739" s="2" t="e">
        <f>VLOOKUP($A2739,'[1]23500'!$B$3:$L$5634,1,0)</f>
        <v>#N/A</v>
      </c>
      <c r="J2739" s="2" t="e">
        <f>VLOOKUP($A2739,'[1]23500'!$B$3:$L$5634,2,0)</f>
        <v>#N/A</v>
      </c>
      <c r="K2739" s="2" t="e">
        <f>VLOOKUP($A2739,'[1]23500'!$B$3:$L$5634,3,0)</f>
        <v>#N/A</v>
      </c>
      <c r="L2739" s="2" t="e">
        <f>VLOOKUP($A2739,'[1]23500'!$B$3:$L$5634,4,0)</f>
        <v>#N/A</v>
      </c>
      <c r="M2739" s="2" t="e">
        <f>VLOOKUP($A2739,'[1]23500'!$B$3:$L$5634,5,0)</f>
        <v>#N/A</v>
      </c>
      <c r="N2739" s="2" t="e">
        <f>VLOOKUP($A2739,'[1]23500'!$B$3:$L$5634,6,0)</f>
        <v>#N/A</v>
      </c>
      <c r="O2739" s="2" t="e">
        <f>VLOOKUP($A2739,'[1]23500'!$B$3:$L$5634,7,0)</f>
        <v>#N/A</v>
      </c>
      <c r="P2739" s="2" t="e">
        <f>VLOOKUP($A2739,'[1]23500'!$B$3:$L$5634,8,0)</f>
        <v>#N/A</v>
      </c>
      <c r="Q2739" s="2" t="e">
        <f>VLOOKUP($A2739,'[1]23500'!$B$3:$L$5634,10,0)</f>
        <v>#N/A</v>
      </c>
      <c r="R2739" s="2" t="e">
        <f>VLOOKUP($A2739,'[1]23500'!$B$3:$L$5634,11,0)</f>
        <v>#N/A</v>
      </c>
    </row>
    <row r="2740" spans="1:18" x14ac:dyDescent="0.3">
      <c r="A2740" s="1" t="s">
        <v>8003</v>
      </c>
      <c r="B2740" s="1" t="s">
        <v>8004</v>
      </c>
      <c r="C2740" s="1" t="s">
        <v>7</v>
      </c>
      <c r="D2740" s="1" t="s">
        <v>8005</v>
      </c>
      <c r="E2740" s="1">
        <f t="shared" si="42"/>
        <v>0</v>
      </c>
      <c r="F2740" s="1"/>
      <c r="G2740" s="1" t="s">
        <v>544</v>
      </c>
      <c r="H2740" s="1" t="s">
        <v>590</v>
      </c>
      <c r="I2740" s="2" t="e">
        <f>VLOOKUP($A2740,'[1]23500'!$B$3:$L$5634,1,0)</f>
        <v>#N/A</v>
      </c>
      <c r="J2740" s="2" t="e">
        <f>VLOOKUP($A2740,'[1]23500'!$B$3:$L$5634,2,0)</f>
        <v>#N/A</v>
      </c>
      <c r="K2740" s="2" t="e">
        <f>VLOOKUP($A2740,'[1]23500'!$B$3:$L$5634,3,0)</f>
        <v>#N/A</v>
      </c>
      <c r="L2740" s="2" t="e">
        <f>VLOOKUP($A2740,'[1]23500'!$B$3:$L$5634,4,0)</f>
        <v>#N/A</v>
      </c>
      <c r="M2740" s="2" t="e">
        <f>VLOOKUP($A2740,'[1]23500'!$B$3:$L$5634,5,0)</f>
        <v>#N/A</v>
      </c>
      <c r="N2740" s="2" t="e">
        <f>VLOOKUP($A2740,'[1]23500'!$B$3:$L$5634,6,0)</f>
        <v>#N/A</v>
      </c>
      <c r="O2740" s="2" t="e">
        <f>VLOOKUP($A2740,'[1]23500'!$B$3:$L$5634,7,0)</f>
        <v>#N/A</v>
      </c>
      <c r="P2740" s="2" t="e">
        <f>VLOOKUP($A2740,'[1]23500'!$B$3:$L$5634,8,0)</f>
        <v>#N/A</v>
      </c>
      <c r="Q2740" s="2" t="e">
        <f>VLOOKUP($A2740,'[1]23500'!$B$3:$L$5634,10,0)</f>
        <v>#N/A</v>
      </c>
      <c r="R2740" s="2" t="e">
        <f>VLOOKUP($A2740,'[1]23500'!$B$3:$L$5634,11,0)</f>
        <v>#N/A</v>
      </c>
    </row>
    <row r="2741" spans="1:18" x14ac:dyDescent="0.3">
      <c r="A2741" s="1" t="s">
        <v>8006</v>
      </c>
      <c r="B2741" s="1" t="s">
        <v>8007</v>
      </c>
      <c r="C2741" s="1" t="s">
        <v>7</v>
      </c>
      <c r="D2741" s="1" t="s">
        <v>8008</v>
      </c>
      <c r="E2741" s="1">
        <f t="shared" si="42"/>
        <v>0</v>
      </c>
      <c r="F2741" s="1"/>
      <c r="G2741" s="1" t="s">
        <v>544</v>
      </c>
      <c r="H2741" s="1" t="s">
        <v>590</v>
      </c>
      <c r="I2741" s="2" t="e">
        <f>VLOOKUP($A2741,'[1]23500'!$B$3:$L$5634,1,0)</f>
        <v>#N/A</v>
      </c>
      <c r="J2741" s="2" t="e">
        <f>VLOOKUP($A2741,'[1]23500'!$B$3:$L$5634,2,0)</f>
        <v>#N/A</v>
      </c>
      <c r="K2741" s="2" t="e">
        <f>VLOOKUP($A2741,'[1]23500'!$B$3:$L$5634,3,0)</f>
        <v>#N/A</v>
      </c>
      <c r="L2741" s="2" t="e">
        <f>VLOOKUP($A2741,'[1]23500'!$B$3:$L$5634,4,0)</f>
        <v>#N/A</v>
      </c>
      <c r="M2741" s="2" t="e">
        <f>VLOOKUP($A2741,'[1]23500'!$B$3:$L$5634,5,0)</f>
        <v>#N/A</v>
      </c>
      <c r="N2741" s="2" t="e">
        <f>VLOOKUP($A2741,'[1]23500'!$B$3:$L$5634,6,0)</f>
        <v>#N/A</v>
      </c>
      <c r="O2741" s="2" t="e">
        <f>VLOOKUP($A2741,'[1]23500'!$B$3:$L$5634,7,0)</f>
        <v>#N/A</v>
      </c>
      <c r="P2741" s="2" t="e">
        <f>VLOOKUP($A2741,'[1]23500'!$B$3:$L$5634,8,0)</f>
        <v>#N/A</v>
      </c>
      <c r="Q2741" s="2" t="e">
        <f>VLOOKUP($A2741,'[1]23500'!$B$3:$L$5634,10,0)</f>
        <v>#N/A</v>
      </c>
      <c r="R2741" s="2" t="e">
        <f>VLOOKUP($A2741,'[1]23500'!$B$3:$L$5634,11,0)</f>
        <v>#N/A</v>
      </c>
    </row>
    <row r="2742" spans="1:18" x14ac:dyDescent="0.3">
      <c r="A2742" s="1" t="s">
        <v>8009</v>
      </c>
      <c r="B2742" s="1" t="s">
        <v>8010</v>
      </c>
      <c r="C2742" s="1" t="s">
        <v>7</v>
      </c>
      <c r="D2742" s="1" t="s">
        <v>8011</v>
      </c>
      <c r="E2742" s="1">
        <f t="shared" si="42"/>
        <v>0</v>
      </c>
      <c r="F2742" s="1"/>
      <c r="G2742" s="1" t="s">
        <v>544</v>
      </c>
      <c r="H2742" s="1" t="s">
        <v>590</v>
      </c>
      <c r="I2742" s="2" t="e">
        <f>VLOOKUP($A2742,'[1]23500'!$B$3:$L$5634,1,0)</f>
        <v>#N/A</v>
      </c>
      <c r="J2742" s="2" t="e">
        <f>VLOOKUP($A2742,'[1]23500'!$B$3:$L$5634,2,0)</f>
        <v>#N/A</v>
      </c>
      <c r="K2742" s="2" t="e">
        <f>VLOOKUP($A2742,'[1]23500'!$B$3:$L$5634,3,0)</f>
        <v>#N/A</v>
      </c>
      <c r="L2742" s="2" t="e">
        <f>VLOOKUP($A2742,'[1]23500'!$B$3:$L$5634,4,0)</f>
        <v>#N/A</v>
      </c>
      <c r="M2742" s="2" t="e">
        <f>VLOOKUP($A2742,'[1]23500'!$B$3:$L$5634,5,0)</f>
        <v>#N/A</v>
      </c>
      <c r="N2742" s="2" t="e">
        <f>VLOOKUP($A2742,'[1]23500'!$B$3:$L$5634,6,0)</f>
        <v>#N/A</v>
      </c>
      <c r="O2742" s="2" t="e">
        <f>VLOOKUP($A2742,'[1]23500'!$B$3:$L$5634,7,0)</f>
        <v>#N/A</v>
      </c>
      <c r="P2742" s="2" t="e">
        <f>VLOOKUP($A2742,'[1]23500'!$B$3:$L$5634,8,0)</f>
        <v>#N/A</v>
      </c>
      <c r="Q2742" s="2" t="e">
        <f>VLOOKUP($A2742,'[1]23500'!$B$3:$L$5634,10,0)</f>
        <v>#N/A</v>
      </c>
      <c r="R2742" s="2" t="e">
        <f>VLOOKUP($A2742,'[1]23500'!$B$3:$L$5634,11,0)</f>
        <v>#N/A</v>
      </c>
    </row>
    <row r="2743" spans="1:18" x14ac:dyDescent="0.3">
      <c r="A2743" s="1" t="s">
        <v>8012</v>
      </c>
      <c r="B2743" s="1" t="s">
        <v>8013</v>
      </c>
      <c r="C2743" s="1" t="s">
        <v>7</v>
      </c>
      <c r="D2743" s="1" t="s">
        <v>8014</v>
      </c>
      <c r="E2743" s="1">
        <f t="shared" si="42"/>
        <v>0</v>
      </c>
      <c r="F2743" s="1"/>
      <c r="G2743" s="1" t="s">
        <v>544</v>
      </c>
      <c r="H2743" s="1" t="s">
        <v>590</v>
      </c>
      <c r="I2743" s="2" t="e">
        <f>VLOOKUP($A2743,'[1]23500'!$B$3:$L$5634,1,0)</f>
        <v>#N/A</v>
      </c>
      <c r="J2743" s="2" t="e">
        <f>VLOOKUP($A2743,'[1]23500'!$B$3:$L$5634,2,0)</f>
        <v>#N/A</v>
      </c>
      <c r="K2743" s="2" t="e">
        <f>VLOOKUP($A2743,'[1]23500'!$B$3:$L$5634,3,0)</f>
        <v>#N/A</v>
      </c>
      <c r="L2743" s="2" t="e">
        <f>VLOOKUP($A2743,'[1]23500'!$B$3:$L$5634,4,0)</f>
        <v>#N/A</v>
      </c>
      <c r="M2743" s="2" t="e">
        <f>VLOOKUP($A2743,'[1]23500'!$B$3:$L$5634,5,0)</f>
        <v>#N/A</v>
      </c>
      <c r="N2743" s="2" t="e">
        <f>VLOOKUP($A2743,'[1]23500'!$B$3:$L$5634,6,0)</f>
        <v>#N/A</v>
      </c>
      <c r="O2743" s="2" t="e">
        <f>VLOOKUP($A2743,'[1]23500'!$B$3:$L$5634,7,0)</f>
        <v>#N/A</v>
      </c>
      <c r="P2743" s="2" t="e">
        <f>VLOOKUP($A2743,'[1]23500'!$B$3:$L$5634,8,0)</f>
        <v>#N/A</v>
      </c>
      <c r="Q2743" s="2" t="e">
        <f>VLOOKUP($A2743,'[1]23500'!$B$3:$L$5634,10,0)</f>
        <v>#N/A</v>
      </c>
      <c r="R2743" s="2" t="e">
        <f>VLOOKUP($A2743,'[1]23500'!$B$3:$L$5634,11,0)</f>
        <v>#N/A</v>
      </c>
    </row>
    <row r="2744" spans="1:18" x14ac:dyDescent="0.3">
      <c r="A2744" s="1" t="s">
        <v>8015</v>
      </c>
      <c r="B2744" s="1" t="s">
        <v>8016</v>
      </c>
      <c r="C2744" s="1" t="s">
        <v>7</v>
      </c>
      <c r="D2744" s="1" t="s">
        <v>8017</v>
      </c>
      <c r="E2744" s="1">
        <f t="shared" si="42"/>
        <v>0</v>
      </c>
      <c r="F2744" s="1"/>
      <c r="G2744" s="1" t="s">
        <v>544</v>
      </c>
      <c r="H2744" s="1" t="s">
        <v>590</v>
      </c>
      <c r="I2744" s="2" t="e">
        <f>VLOOKUP($A2744,'[1]23500'!$B$3:$L$5634,1,0)</f>
        <v>#N/A</v>
      </c>
      <c r="J2744" s="2" t="e">
        <f>VLOOKUP($A2744,'[1]23500'!$B$3:$L$5634,2,0)</f>
        <v>#N/A</v>
      </c>
      <c r="K2744" s="2" t="e">
        <f>VLOOKUP($A2744,'[1]23500'!$B$3:$L$5634,3,0)</f>
        <v>#N/A</v>
      </c>
      <c r="L2744" s="2" t="e">
        <f>VLOOKUP($A2744,'[1]23500'!$B$3:$L$5634,4,0)</f>
        <v>#N/A</v>
      </c>
      <c r="M2744" s="2" t="e">
        <f>VLOOKUP($A2744,'[1]23500'!$B$3:$L$5634,5,0)</f>
        <v>#N/A</v>
      </c>
      <c r="N2744" s="2" t="e">
        <f>VLOOKUP($A2744,'[1]23500'!$B$3:$L$5634,6,0)</f>
        <v>#N/A</v>
      </c>
      <c r="O2744" s="2" t="e">
        <f>VLOOKUP($A2744,'[1]23500'!$B$3:$L$5634,7,0)</f>
        <v>#N/A</v>
      </c>
      <c r="P2744" s="2" t="e">
        <f>VLOOKUP($A2744,'[1]23500'!$B$3:$L$5634,8,0)</f>
        <v>#N/A</v>
      </c>
      <c r="Q2744" s="2" t="e">
        <f>VLOOKUP($A2744,'[1]23500'!$B$3:$L$5634,10,0)</f>
        <v>#N/A</v>
      </c>
      <c r="R2744" s="2" t="e">
        <f>VLOOKUP($A2744,'[1]23500'!$B$3:$L$5634,11,0)</f>
        <v>#N/A</v>
      </c>
    </row>
    <row r="2745" spans="1:18" x14ac:dyDescent="0.3">
      <c r="A2745" s="1" t="s">
        <v>8018</v>
      </c>
      <c r="B2745" s="1" t="s">
        <v>8019</v>
      </c>
      <c r="C2745" s="1" t="s">
        <v>7</v>
      </c>
      <c r="D2745" s="1" t="s">
        <v>8020</v>
      </c>
      <c r="E2745" s="1">
        <f t="shared" si="42"/>
        <v>0</v>
      </c>
      <c r="F2745" s="1"/>
      <c r="G2745" s="1" t="s">
        <v>7957</v>
      </c>
      <c r="H2745" s="1" t="s">
        <v>590</v>
      </c>
      <c r="I2745" s="2" t="e">
        <f>VLOOKUP($A2745,'[1]23500'!$B$3:$L$5634,1,0)</f>
        <v>#N/A</v>
      </c>
      <c r="J2745" s="2" t="e">
        <f>VLOOKUP($A2745,'[1]23500'!$B$3:$L$5634,2,0)</f>
        <v>#N/A</v>
      </c>
      <c r="K2745" s="2" t="e">
        <f>VLOOKUP($A2745,'[1]23500'!$B$3:$L$5634,3,0)</f>
        <v>#N/A</v>
      </c>
      <c r="L2745" s="2" t="e">
        <f>VLOOKUP($A2745,'[1]23500'!$B$3:$L$5634,4,0)</f>
        <v>#N/A</v>
      </c>
      <c r="M2745" s="2" t="e">
        <f>VLOOKUP($A2745,'[1]23500'!$B$3:$L$5634,5,0)</f>
        <v>#N/A</v>
      </c>
      <c r="N2745" s="2" t="e">
        <f>VLOOKUP($A2745,'[1]23500'!$B$3:$L$5634,6,0)</f>
        <v>#N/A</v>
      </c>
      <c r="O2745" s="2" t="e">
        <f>VLOOKUP($A2745,'[1]23500'!$B$3:$L$5634,7,0)</f>
        <v>#N/A</v>
      </c>
      <c r="P2745" s="2" t="e">
        <f>VLOOKUP($A2745,'[1]23500'!$B$3:$L$5634,8,0)</f>
        <v>#N/A</v>
      </c>
      <c r="Q2745" s="2" t="e">
        <f>VLOOKUP($A2745,'[1]23500'!$B$3:$L$5634,10,0)</f>
        <v>#N/A</v>
      </c>
      <c r="R2745" s="2" t="e">
        <f>VLOOKUP($A2745,'[1]23500'!$B$3:$L$5634,11,0)</f>
        <v>#N/A</v>
      </c>
    </row>
    <row r="2746" spans="1:18" x14ac:dyDescent="0.3">
      <c r="A2746" s="1" t="s">
        <v>8021</v>
      </c>
      <c r="B2746" s="1" t="s">
        <v>8022</v>
      </c>
      <c r="C2746" s="1" t="s">
        <v>7</v>
      </c>
      <c r="D2746" s="1" t="s">
        <v>8023</v>
      </c>
      <c r="E2746" s="1">
        <f t="shared" si="42"/>
        <v>0</v>
      </c>
      <c r="F2746" s="1"/>
      <c r="G2746" s="1" t="s">
        <v>7957</v>
      </c>
      <c r="H2746" s="1" t="s">
        <v>590</v>
      </c>
      <c r="I2746" s="2" t="e">
        <f>VLOOKUP($A2746,'[1]23500'!$B$3:$L$5634,1,0)</f>
        <v>#N/A</v>
      </c>
      <c r="J2746" s="2" t="e">
        <f>VLOOKUP($A2746,'[1]23500'!$B$3:$L$5634,2,0)</f>
        <v>#N/A</v>
      </c>
      <c r="K2746" s="2" t="e">
        <f>VLOOKUP($A2746,'[1]23500'!$B$3:$L$5634,3,0)</f>
        <v>#N/A</v>
      </c>
      <c r="L2746" s="2" t="e">
        <f>VLOOKUP($A2746,'[1]23500'!$B$3:$L$5634,4,0)</f>
        <v>#N/A</v>
      </c>
      <c r="M2746" s="2" t="e">
        <f>VLOOKUP($A2746,'[1]23500'!$B$3:$L$5634,5,0)</f>
        <v>#N/A</v>
      </c>
      <c r="N2746" s="2" t="e">
        <f>VLOOKUP($A2746,'[1]23500'!$B$3:$L$5634,6,0)</f>
        <v>#N/A</v>
      </c>
      <c r="O2746" s="2" t="e">
        <f>VLOOKUP($A2746,'[1]23500'!$B$3:$L$5634,7,0)</f>
        <v>#N/A</v>
      </c>
      <c r="P2746" s="2" t="e">
        <f>VLOOKUP($A2746,'[1]23500'!$B$3:$L$5634,8,0)</f>
        <v>#N/A</v>
      </c>
      <c r="Q2746" s="2" t="e">
        <f>VLOOKUP($A2746,'[1]23500'!$B$3:$L$5634,10,0)</f>
        <v>#N/A</v>
      </c>
      <c r="R2746" s="2" t="e">
        <f>VLOOKUP($A2746,'[1]23500'!$B$3:$L$5634,11,0)</f>
        <v>#N/A</v>
      </c>
    </row>
    <row r="2747" spans="1:18" x14ac:dyDescent="0.3">
      <c r="A2747" s="1" t="s">
        <v>8024</v>
      </c>
      <c r="B2747" s="1" t="s">
        <v>8025</v>
      </c>
      <c r="C2747" s="1" t="s">
        <v>7</v>
      </c>
      <c r="D2747" s="1" t="s">
        <v>8026</v>
      </c>
      <c r="E2747" s="1">
        <f t="shared" si="42"/>
        <v>0</v>
      </c>
      <c r="F2747" s="1"/>
      <c r="G2747" s="1" t="s">
        <v>544</v>
      </c>
      <c r="H2747" s="1" t="s">
        <v>590</v>
      </c>
      <c r="I2747" s="2" t="e">
        <f>VLOOKUP($A2747,'[1]23500'!$B$3:$L$5634,1,0)</f>
        <v>#N/A</v>
      </c>
      <c r="J2747" s="2" t="e">
        <f>VLOOKUP($A2747,'[1]23500'!$B$3:$L$5634,2,0)</f>
        <v>#N/A</v>
      </c>
      <c r="K2747" s="2" t="e">
        <f>VLOOKUP($A2747,'[1]23500'!$B$3:$L$5634,3,0)</f>
        <v>#N/A</v>
      </c>
      <c r="L2747" s="2" t="e">
        <f>VLOOKUP($A2747,'[1]23500'!$B$3:$L$5634,4,0)</f>
        <v>#N/A</v>
      </c>
      <c r="M2747" s="2" t="e">
        <f>VLOOKUP($A2747,'[1]23500'!$B$3:$L$5634,5,0)</f>
        <v>#N/A</v>
      </c>
      <c r="N2747" s="2" t="e">
        <f>VLOOKUP($A2747,'[1]23500'!$B$3:$L$5634,6,0)</f>
        <v>#N/A</v>
      </c>
      <c r="O2747" s="2" t="e">
        <f>VLOOKUP($A2747,'[1]23500'!$B$3:$L$5634,7,0)</f>
        <v>#N/A</v>
      </c>
      <c r="P2747" s="2" t="e">
        <f>VLOOKUP($A2747,'[1]23500'!$B$3:$L$5634,8,0)</f>
        <v>#N/A</v>
      </c>
      <c r="Q2747" s="2" t="e">
        <f>VLOOKUP($A2747,'[1]23500'!$B$3:$L$5634,10,0)</f>
        <v>#N/A</v>
      </c>
      <c r="R2747" s="2" t="e">
        <f>VLOOKUP($A2747,'[1]23500'!$B$3:$L$5634,11,0)</f>
        <v>#N/A</v>
      </c>
    </row>
    <row r="2748" spans="1:18" x14ac:dyDescent="0.3">
      <c r="A2748" s="1" t="s">
        <v>8027</v>
      </c>
      <c r="B2748" s="1" t="s">
        <v>8028</v>
      </c>
      <c r="C2748" s="1" t="s">
        <v>7</v>
      </c>
      <c r="D2748" s="1" t="s">
        <v>8029</v>
      </c>
      <c r="E2748" s="1">
        <f t="shared" si="42"/>
        <v>0</v>
      </c>
      <c r="F2748" s="1"/>
      <c r="G2748" s="1" t="s">
        <v>544</v>
      </c>
      <c r="H2748" s="1" t="s">
        <v>590</v>
      </c>
      <c r="I2748" s="2" t="e">
        <f>VLOOKUP($A2748,'[1]23500'!$B$3:$L$5634,1,0)</f>
        <v>#N/A</v>
      </c>
      <c r="J2748" s="2" t="e">
        <f>VLOOKUP($A2748,'[1]23500'!$B$3:$L$5634,2,0)</f>
        <v>#N/A</v>
      </c>
      <c r="K2748" s="2" t="e">
        <f>VLOOKUP($A2748,'[1]23500'!$B$3:$L$5634,3,0)</f>
        <v>#N/A</v>
      </c>
      <c r="L2748" s="2" t="e">
        <f>VLOOKUP($A2748,'[1]23500'!$B$3:$L$5634,4,0)</f>
        <v>#N/A</v>
      </c>
      <c r="M2748" s="2" t="e">
        <f>VLOOKUP($A2748,'[1]23500'!$B$3:$L$5634,5,0)</f>
        <v>#N/A</v>
      </c>
      <c r="N2748" s="2" t="e">
        <f>VLOOKUP($A2748,'[1]23500'!$B$3:$L$5634,6,0)</f>
        <v>#N/A</v>
      </c>
      <c r="O2748" s="2" t="e">
        <f>VLOOKUP($A2748,'[1]23500'!$B$3:$L$5634,7,0)</f>
        <v>#N/A</v>
      </c>
      <c r="P2748" s="2" t="e">
        <f>VLOOKUP($A2748,'[1]23500'!$B$3:$L$5634,8,0)</f>
        <v>#N/A</v>
      </c>
      <c r="Q2748" s="2" t="e">
        <f>VLOOKUP($A2748,'[1]23500'!$B$3:$L$5634,10,0)</f>
        <v>#N/A</v>
      </c>
      <c r="R2748" s="2" t="e">
        <f>VLOOKUP($A2748,'[1]23500'!$B$3:$L$5634,11,0)</f>
        <v>#N/A</v>
      </c>
    </row>
    <row r="2749" spans="1:18" x14ac:dyDescent="0.3">
      <c r="A2749" s="1" t="s">
        <v>8030</v>
      </c>
      <c r="B2749" s="1" t="s">
        <v>8031</v>
      </c>
      <c r="C2749" s="1" t="s">
        <v>7</v>
      </c>
      <c r="D2749" s="1" t="s">
        <v>8032</v>
      </c>
      <c r="E2749" s="1">
        <f t="shared" si="42"/>
        <v>0</v>
      </c>
      <c r="F2749" s="1"/>
      <c r="G2749" s="1" t="s">
        <v>544</v>
      </c>
      <c r="H2749" s="1" t="s">
        <v>590</v>
      </c>
      <c r="I2749" s="2" t="e">
        <f>VLOOKUP($A2749,'[1]23500'!$B$3:$L$5634,1,0)</f>
        <v>#N/A</v>
      </c>
      <c r="J2749" s="2" t="e">
        <f>VLOOKUP($A2749,'[1]23500'!$B$3:$L$5634,2,0)</f>
        <v>#N/A</v>
      </c>
      <c r="K2749" s="2" t="e">
        <f>VLOOKUP($A2749,'[1]23500'!$B$3:$L$5634,3,0)</f>
        <v>#N/A</v>
      </c>
      <c r="L2749" s="2" t="e">
        <f>VLOOKUP($A2749,'[1]23500'!$B$3:$L$5634,4,0)</f>
        <v>#N/A</v>
      </c>
      <c r="M2749" s="2" t="e">
        <f>VLOOKUP($A2749,'[1]23500'!$B$3:$L$5634,5,0)</f>
        <v>#N/A</v>
      </c>
      <c r="N2749" s="2" t="e">
        <f>VLOOKUP($A2749,'[1]23500'!$B$3:$L$5634,6,0)</f>
        <v>#N/A</v>
      </c>
      <c r="O2749" s="2" t="e">
        <f>VLOOKUP($A2749,'[1]23500'!$B$3:$L$5634,7,0)</f>
        <v>#N/A</v>
      </c>
      <c r="P2749" s="2" t="e">
        <f>VLOOKUP($A2749,'[1]23500'!$B$3:$L$5634,8,0)</f>
        <v>#N/A</v>
      </c>
      <c r="Q2749" s="2" t="e">
        <f>VLOOKUP($A2749,'[1]23500'!$B$3:$L$5634,10,0)</f>
        <v>#N/A</v>
      </c>
      <c r="R2749" s="2" t="e">
        <f>VLOOKUP($A2749,'[1]23500'!$B$3:$L$5634,11,0)</f>
        <v>#N/A</v>
      </c>
    </row>
    <row r="2750" spans="1:18" x14ac:dyDescent="0.3">
      <c r="A2750" s="1" t="s">
        <v>8033</v>
      </c>
      <c r="B2750" s="1" t="s">
        <v>8034</v>
      </c>
      <c r="C2750" s="1" t="s">
        <v>7</v>
      </c>
      <c r="D2750" s="1" t="s">
        <v>8035</v>
      </c>
      <c r="E2750" s="1">
        <f t="shared" si="42"/>
        <v>0</v>
      </c>
      <c r="F2750" s="1"/>
      <c r="G2750" s="1" t="s">
        <v>544</v>
      </c>
      <c r="H2750" s="1" t="s">
        <v>590</v>
      </c>
      <c r="I2750" s="2" t="e">
        <f>VLOOKUP($A2750,'[1]23500'!$B$3:$L$5634,1,0)</f>
        <v>#N/A</v>
      </c>
      <c r="J2750" s="2" t="e">
        <f>VLOOKUP($A2750,'[1]23500'!$B$3:$L$5634,2,0)</f>
        <v>#N/A</v>
      </c>
      <c r="K2750" s="2" t="e">
        <f>VLOOKUP($A2750,'[1]23500'!$B$3:$L$5634,3,0)</f>
        <v>#N/A</v>
      </c>
      <c r="L2750" s="2" t="e">
        <f>VLOOKUP($A2750,'[1]23500'!$B$3:$L$5634,4,0)</f>
        <v>#N/A</v>
      </c>
      <c r="M2750" s="2" t="e">
        <f>VLOOKUP($A2750,'[1]23500'!$B$3:$L$5634,5,0)</f>
        <v>#N/A</v>
      </c>
      <c r="N2750" s="2" t="e">
        <f>VLOOKUP($A2750,'[1]23500'!$B$3:$L$5634,6,0)</f>
        <v>#N/A</v>
      </c>
      <c r="O2750" s="2" t="e">
        <f>VLOOKUP($A2750,'[1]23500'!$B$3:$L$5634,7,0)</f>
        <v>#N/A</v>
      </c>
      <c r="P2750" s="2" t="e">
        <f>VLOOKUP($A2750,'[1]23500'!$B$3:$L$5634,8,0)</f>
        <v>#N/A</v>
      </c>
      <c r="Q2750" s="2" t="e">
        <f>VLOOKUP($A2750,'[1]23500'!$B$3:$L$5634,10,0)</f>
        <v>#N/A</v>
      </c>
      <c r="R2750" s="2" t="e">
        <f>VLOOKUP($A2750,'[1]23500'!$B$3:$L$5634,11,0)</f>
        <v>#N/A</v>
      </c>
    </row>
    <row r="2751" spans="1:18" x14ac:dyDescent="0.3">
      <c r="A2751" s="1" t="s">
        <v>8036</v>
      </c>
      <c r="B2751" s="1" t="s">
        <v>8037</v>
      </c>
      <c r="C2751" s="1" t="s">
        <v>7</v>
      </c>
      <c r="D2751" s="1" t="s">
        <v>8038</v>
      </c>
      <c r="E2751" s="1">
        <f t="shared" si="42"/>
        <v>0</v>
      </c>
      <c r="F2751" s="1"/>
      <c r="G2751" s="1" t="s">
        <v>544</v>
      </c>
      <c r="H2751" s="1" t="s">
        <v>590</v>
      </c>
      <c r="I2751" s="2" t="e">
        <f>VLOOKUP($A2751,'[1]23500'!$B$3:$L$5634,1,0)</f>
        <v>#N/A</v>
      </c>
      <c r="J2751" s="2" t="e">
        <f>VLOOKUP($A2751,'[1]23500'!$B$3:$L$5634,2,0)</f>
        <v>#N/A</v>
      </c>
      <c r="K2751" s="2" t="e">
        <f>VLOOKUP($A2751,'[1]23500'!$B$3:$L$5634,3,0)</f>
        <v>#N/A</v>
      </c>
      <c r="L2751" s="2" t="e">
        <f>VLOOKUP($A2751,'[1]23500'!$B$3:$L$5634,4,0)</f>
        <v>#N/A</v>
      </c>
      <c r="M2751" s="2" t="e">
        <f>VLOOKUP($A2751,'[1]23500'!$B$3:$L$5634,5,0)</f>
        <v>#N/A</v>
      </c>
      <c r="N2751" s="2" t="e">
        <f>VLOOKUP($A2751,'[1]23500'!$B$3:$L$5634,6,0)</f>
        <v>#N/A</v>
      </c>
      <c r="O2751" s="2" t="e">
        <f>VLOOKUP($A2751,'[1]23500'!$B$3:$L$5634,7,0)</f>
        <v>#N/A</v>
      </c>
      <c r="P2751" s="2" t="e">
        <f>VLOOKUP($A2751,'[1]23500'!$B$3:$L$5634,8,0)</f>
        <v>#N/A</v>
      </c>
      <c r="Q2751" s="2" t="e">
        <f>VLOOKUP($A2751,'[1]23500'!$B$3:$L$5634,10,0)</f>
        <v>#N/A</v>
      </c>
      <c r="R2751" s="2" t="e">
        <f>VLOOKUP($A2751,'[1]23500'!$B$3:$L$5634,11,0)</f>
        <v>#N/A</v>
      </c>
    </row>
    <row r="2752" spans="1:18" x14ac:dyDescent="0.3">
      <c r="A2752" s="1" t="s">
        <v>8039</v>
      </c>
      <c r="B2752" s="1" t="s">
        <v>8040</v>
      </c>
      <c r="C2752" s="1" t="s">
        <v>7</v>
      </c>
      <c r="D2752" s="1" t="s">
        <v>8041</v>
      </c>
      <c r="E2752" s="1">
        <f t="shared" si="42"/>
        <v>0</v>
      </c>
      <c r="F2752" s="1"/>
      <c r="G2752" s="1" t="s">
        <v>544</v>
      </c>
      <c r="H2752" s="1" t="s">
        <v>590</v>
      </c>
      <c r="I2752" s="2" t="e">
        <f>VLOOKUP($A2752,'[1]23500'!$B$3:$L$5634,1,0)</f>
        <v>#N/A</v>
      </c>
      <c r="J2752" s="2" t="e">
        <f>VLOOKUP($A2752,'[1]23500'!$B$3:$L$5634,2,0)</f>
        <v>#N/A</v>
      </c>
      <c r="K2752" s="2" t="e">
        <f>VLOOKUP($A2752,'[1]23500'!$B$3:$L$5634,3,0)</f>
        <v>#N/A</v>
      </c>
      <c r="L2752" s="2" t="e">
        <f>VLOOKUP($A2752,'[1]23500'!$B$3:$L$5634,4,0)</f>
        <v>#N/A</v>
      </c>
      <c r="M2752" s="2" t="e">
        <f>VLOOKUP($A2752,'[1]23500'!$B$3:$L$5634,5,0)</f>
        <v>#N/A</v>
      </c>
      <c r="N2752" s="2" t="e">
        <f>VLOOKUP($A2752,'[1]23500'!$B$3:$L$5634,6,0)</f>
        <v>#N/A</v>
      </c>
      <c r="O2752" s="2" t="e">
        <f>VLOOKUP($A2752,'[1]23500'!$B$3:$L$5634,7,0)</f>
        <v>#N/A</v>
      </c>
      <c r="P2752" s="2" t="e">
        <f>VLOOKUP($A2752,'[1]23500'!$B$3:$L$5634,8,0)</f>
        <v>#N/A</v>
      </c>
      <c r="Q2752" s="2" t="e">
        <f>VLOOKUP($A2752,'[1]23500'!$B$3:$L$5634,10,0)</f>
        <v>#N/A</v>
      </c>
      <c r="R2752" s="2" t="e">
        <f>VLOOKUP($A2752,'[1]23500'!$B$3:$L$5634,11,0)</f>
        <v>#N/A</v>
      </c>
    </row>
    <row r="2753" spans="1:18" x14ac:dyDescent="0.3">
      <c r="A2753" s="1" t="s">
        <v>8042</v>
      </c>
      <c r="B2753" s="1" t="s">
        <v>8043</v>
      </c>
      <c r="C2753" s="1" t="s">
        <v>7</v>
      </c>
      <c r="D2753" s="1" t="s">
        <v>8044</v>
      </c>
      <c r="E2753" s="1">
        <f t="shared" si="42"/>
        <v>0</v>
      </c>
      <c r="F2753" s="1"/>
      <c r="G2753" s="1" t="s">
        <v>544</v>
      </c>
      <c r="H2753" s="1" t="s">
        <v>590</v>
      </c>
      <c r="I2753" s="2" t="e">
        <f>VLOOKUP($A2753,'[1]23500'!$B$3:$L$5634,1,0)</f>
        <v>#N/A</v>
      </c>
      <c r="J2753" s="2" t="e">
        <f>VLOOKUP($A2753,'[1]23500'!$B$3:$L$5634,2,0)</f>
        <v>#N/A</v>
      </c>
      <c r="K2753" s="2" t="e">
        <f>VLOOKUP($A2753,'[1]23500'!$B$3:$L$5634,3,0)</f>
        <v>#N/A</v>
      </c>
      <c r="L2753" s="2" t="e">
        <f>VLOOKUP($A2753,'[1]23500'!$B$3:$L$5634,4,0)</f>
        <v>#N/A</v>
      </c>
      <c r="M2753" s="2" t="e">
        <f>VLOOKUP($A2753,'[1]23500'!$B$3:$L$5634,5,0)</f>
        <v>#N/A</v>
      </c>
      <c r="N2753" s="2" t="e">
        <f>VLOOKUP($A2753,'[1]23500'!$B$3:$L$5634,6,0)</f>
        <v>#N/A</v>
      </c>
      <c r="O2753" s="2" t="e">
        <f>VLOOKUP($A2753,'[1]23500'!$B$3:$L$5634,7,0)</f>
        <v>#N/A</v>
      </c>
      <c r="P2753" s="2" t="e">
        <f>VLOOKUP($A2753,'[1]23500'!$B$3:$L$5634,8,0)</f>
        <v>#N/A</v>
      </c>
      <c r="Q2753" s="2" t="e">
        <f>VLOOKUP($A2753,'[1]23500'!$B$3:$L$5634,10,0)</f>
        <v>#N/A</v>
      </c>
      <c r="R2753" s="2" t="e">
        <f>VLOOKUP($A2753,'[1]23500'!$B$3:$L$5634,11,0)</f>
        <v>#N/A</v>
      </c>
    </row>
    <row r="2754" spans="1:18" x14ac:dyDescent="0.3">
      <c r="A2754" s="1" t="s">
        <v>8045</v>
      </c>
      <c r="B2754" s="1" t="s">
        <v>8046</v>
      </c>
      <c r="C2754" s="1" t="s">
        <v>7</v>
      </c>
      <c r="D2754" s="1" t="s">
        <v>8047</v>
      </c>
      <c r="E2754" s="1">
        <f t="shared" si="42"/>
        <v>0</v>
      </c>
      <c r="F2754" s="1"/>
      <c r="G2754" s="1" t="s">
        <v>544</v>
      </c>
      <c r="H2754" s="1" t="s">
        <v>590</v>
      </c>
      <c r="I2754" s="2" t="e">
        <f>VLOOKUP($A2754,'[1]23500'!$B$3:$L$5634,1,0)</f>
        <v>#N/A</v>
      </c>
      <c r="J2754" s="2" t="e">
        <f>VLOOKUP($A2754,'[1]23500'!$B$3:$L$5634,2,0)</f>
        <v>#N/A</v>
      </c>
      <c r="K2754" s="2" t="e">
        <f>VLOOKUP($A2754,'[1]23500'!$B$3:$L$5634,3,0)</f>
        <v>#N/A</v>
      </c>
      <c r="L2754" s="2" t="e">
        <f>VLOOKUP($A2754,'[1]23500'!$B$3:$L$5634,4,0)</f>
        <v>#N/A</v>
      </c>
      <c r="M2754" s="2" t="e">
        <f>VLOOKUP($A2754,'[1]23500'!$B$3:$L$5634,5,0)</f>
        <v>#N/A</v>
      </c>
      <c r="N2754" s="2" t="e">
        <f>VLOOKUP($A2754,'[1]23500'!$B$3:$L$5634,6,0)</f>
        <v>#N/A</v>
      </c>
      <c r="O2754" s="2" t="e">
        <f>VLOOKUP($A2754,'[1]23500'!$B$3:$L$5634,7,0)</f>
        <v>#N/A</v>
      </c>
      <c r="P2754" s="2" t="e">
        <f>VLOOKUP($A2754,'[1]23500'!$B$3:$L$5634,8,0)</f>
        <v>#N/A</v>
      </c>
      <c r="Q2754" s="2" t="e">
        <f>VLOOKUP($A2754,'[1]23500'!$B$3:$L$5634,10,0)</f>
        <v>#N/A</v>
      </c>
      <c r="R2754" s="2" t="e">
        <f>VLOOKUP($A2754,'[1]23500'!$B$3:$L$5634,11,0)</f>
        <v>#N/A</v>
      </c>
    </row>
    <row r="2755" spans="1:18" x14ac:dyDescent="0.3">
      <c r="A2755" s="7" t="s">
        <v>8048</v>
      </c>
      <c r="B2755" s="7" t="s">
        <v>8049</v>
      </c>
      <c r="C2755" s="7" t="s">
        <v>7</v>
      </c>
      <c r="D2755" s="7" t="s">
        <v>8050</v>
      </c>
      <c r="E2755" s="7">
        <f t="shared" ref="E2755:E2758" si="43">F2755/1.2</f>
        <v>2301.1416666666669</v>
      </c>
      <c r="F2755" s="7">
        <v>2761.37</v>
      </c>
      <c r="G2755" s="7" t="s">
        <v>1132</v>
      </c>
      <c r="H2755" s="7" t="s">
        <v>539</v>
      </c>
      <c r="I2755" s="2" t="e">
        <f>VLOOKUP($A2755,'[1]23500'!$B$3:$L$5634,1,0)</f>
        <v>#N/A</v>
      </c>
      <c r="J2755" s="2" t="e">
        <f>VLOOKUP($A2755,'[1]23500'!$B$3:$L$5634,2,0)</f>
        <v>#N/A</v>
      </c>
      <c r="K2755" s="2" t="e">
        <f>VLOOKUP($A2755,'[1]23500'!$B$3:$L$5634,3,0)</f>
        <v>#N/A</v>
      </c>
      <c r="L2755" s="2" t="e">
        <f>VLOOKUP($A2755,'[1]23500'!$B$3:$L$5634,4,0)</f>
        <v>#N/A</v>
      </c>
      <c r="M2755" s="2" t="e">
        <f>VLOOKUP($A2755,'[1]23500'!$B$3:$L$5634,5,0)</f>
        <v>#N/A</v>
      </c>
      <c r="N2755" s="2" t="e">
        <f>VLOOKUP($A2755,'[1]23500'!$B$3:$L$5634,6,0)</f>
        <v>#N/A</v>
      </c>
      <c r="O2755" s="2" t="e">
        <f>VLOOKUP($A2755,'[1]23500'!$B$3:$L$5634,7,0)</f>
        <v>#N/A</v>
      </c>
      <c r="P2755" s="2" t="e">
        <f>VLOOKUP($A2755,'[1]23500'!$B$3:$L$5634,8,0)</f>
        <v>#N/A</v>
      </c>
      <c r="Q2755" s="2" t="e">
        <f>VLOOKUP($A2755,'[1]23500'!$B$3:$L$5634,10,0)</f>
        <v>#N/A</v>
      </c>
      <c r="R2755" s="2" t="e">
        <f>VLOOKUP($A2755,'[1]23500'!$B$3:$L$5634,11,0)</f>
        <v>#N/A</v>
      </c>
    </row>
    <row r="2756" spans="1:18" x14ac:dyDescent="0.3">
      <c r="A2756" s="7" t="s">
        <v>8051</v>
      </c>
      <c r="B2756" s="7" t="s">
        <v>8052</v>
      </c>
      <c r="C2756" s="7" t="s">
        <v>7</v>
      </c>
      <c r="D2756" s="7" t="s">
        <v>8053</v>
      </c>
      <c r="E2756" s="7">
        <f t="shared" si="43"/>
        <v>2926.1416666666669</v>
      </c>
      <c r="F2756" s="7">
        <v>3511.37</v>
      </c>
      <c r="G2756" s="7" t="s">
        <v>1132</v>
      </c>
      <c r="H2756" s="7" t="s">
        <v>539</v>
      </c>
      <c r="I2756" s="2" t="e">
        <f>VLOOKUP($A2756,'[1]23500'!$B$3:$L$5634,1,0)</f>
        <v>#N/A</v>
      </c>
      <c r="J2756" s="2" t="e">
        <f>VLOOKUP($A2756,'[1]23500'!$B$3:$L$5634,2,0)</f>
        <v>#N/A</v>
      </c>
      <c r="K2756" s="2" t="e">
        <f>VLOOKUP($A2756,'[1]23500'!$B$3:$L$5634,3,0)</f>
        <v>#N/A</v>
      </c>
      <c r="L2756" s="2" t="e">
        <f>VLOOKUP($A2756,'[1]23500'!$B$3:$L$5634,4,0)</f>
        <v>#N/A</v>
      </c>
      <c r="M2756" s="2" t="e">
        <f>VLOOKUP($A2756,'[1]23500'!$B$3:$L$5634,5,0)</f>
        <v>#N/A</v>
      </c>
      <c r="N2756" s="2" t="e">
        <f>VLOOKUP($A2756,'[1]23500'!$B$3:$L$5634,6,0)</f>
        <v>#N/A</v>
      </c>
      <c r="O2756" s="2" t="e">
        <f>VLOOKUP($A2756,'[1]23500'!$B$3:$L$5634,7,0)</f>
        <v>#N/A</v>
      </c>
      <c r="P2756" s="2" t="e">
        <f>VLOOKUP($A2756,'[1]23500'!$B$3:$L$5634,8,0)</f>
        <v>#N/A</v>
      </c>
      <c r="Q2756" s="2" t="e">
        <f>VLOOKUP($A2756,'[1]23500'!$B$3:$L$5634,10,0)</f>
        <v>#N/A</v>
      </c>
      <c r="R2756" s="2" t="e">
        <f>VLOOKUP($A2756,'[1]23500'!$B$3:$L$5634,11,0)</f>
        <v>#N/A</v>
      </c>
    </row>
    <row r="2757" spans="1:18" x14ac:dyDescent="0.3">
      <c r="A2757" s="7" t="s">
        <v>8054</v>
      </c>
      <c r="B2757" s="7" t="s">
        <v>8055</v>
      </c>
      <c r="C2757" s="7" t="s">
        <v>7</v>
      </c>
      <c r="D2757" s="7" t="s">
        <v>8056</v>
      </c>
      <c r="E2757" s="7">
        <f t="shared" si="43"/>
        <v>3421.25</v>
      </c>
      <c r="F2757" s="7">
        <v>4105.5</v>
      </c>
      <c r="G2757" s="7" t="s">
        <v>1132</v>
      </c>
      <c r="H2757" s="7" t="s">
        <v>539</v>
      </c>
      <c r="I2757" s="2" t="e">
        <f>VLOOKUP($A2757,'[1]23500'!$B$3:$L$5634,1,0)</f>
        <v>#N/A</v>
      </c>
      <c r="J2757" s="2" t="e">
        <f>VLOOKUP($A2757,'[1]23500'!$B$3:$L$5634,2,0)</f>
        <v>#N/A</v>
      </c>
      <c r="K2757" s="2" t="e">
        <f>VLOOKUP($A2757,'[1]23500'!$B$3:$L$5634,3,0)</f>
        <v>#N/A</v>
      </c>
      <c r="L2757" s="2" t="e">
        <f>VLOOKUP($A2757,'[1]23500'!$B$3:$L$5634,4,0)</f>
        <v>#N/A</v>
      </c>
      <c r="M2757" s="2" t="e">
        <f>VLOOKUP($A2757,'[1]23500'!$B$3:$L$5634,5,0)</f>
        <v>#N/A</v>
      </c>
      <c r="N2757" s="2" t="e">
        <f>VLOOKUP($A2757,'[1]23500'!$B$3:$L$5634,6,0)</f>
        <v>#N/A</v>
      </c>
      <c r="O2757" s="2" t="e">
        <f>VLOOKUP($A2757,'[1]23500'!$B$3:$L$5634,7,0)</f>
        <v>#N/A</v>
      </c>
      <c r="P2757" s="2" t="e">
        <f>VLOOKUP($A2757,'[1]23500'!$B$3:$L$5634,8,0)</f>
        <v>#N/A</v>
      </c>
      <c r="Q2757" s="2" t="e">
        <f>VLOOKUP($A2757,'[1]23500'!$B$3:$L$5634,10,0)</f>
        <v>#N/A</v>
      </c>
      <c r="R2757" s="2" t="e">
        <f>VLOOKUP($A2757,'[1]23500'!$B$3:$L$5634,11,0)</f>
        <v>#N/A</v>
      </c>
    </row>
    <row r="2758" spans="1:18" x14ac:dyDescent="0.3">
      <c r="A2758" s="1" t="s">
        <v>8057</v>
      </c>
      <c r="B2758" s="1" t="s">
        <v>8058</v>
      </c>
      <c r="C2758" s="1" t="s">
        <v>7</v>
      </c>
      <c r="D2758" s="1" t="s">
        <v>8059</v>
      </c>
      <c r="E2758" s="1">
        <f t="shared" si="43"/>
        <v>0</v>
      </c>
      <c r="F2758" s="1"/>
      <c r="G2758" s="1" t="s">
        <v>589</v>
      </c>
      <c r="H2758" s="1" t="s">
        <v>590</v>
      </c>
      <c r="I2758" s="2" t="e">
        <f>VLOOKUP($A2758,'[1]23500'!$B$3:$L$5634,1,0)</f>
        <v>#N/A</v>
      </c>
      <c r="J2758" s="2" t="e">
        <f>VLOOKUP($A2758,'[1]23500'!$B$3:$L$5634,2,0)</f>
        <v>#N/A</v>
      </c>
      <c r="K2758" s="2" t="e">
        <f>VLOOKUP($A2758,'[1]23500'!$B$3:$L$5634,3,0)</f>
        <v>#N/A</v>
      </c>
      <c r="L2758" s="2" t="e">
        <f>VLOOKUP($A2758,'[1]23500'!$B$3:$L$5634,4,0)</f>
        <v>#N/A</v>
      </c>
      <c r="M2758" s="2" t="e">
        <f>VLOOKUP($A2758,'[1]23500'!$B$3:$L$5634,5,0)</f>
        <v>#N/A</v>
      </c>
      <c r="N2758" s="2" t="e">
        <f>VLOOKUP($A2758,'[1]23500'!$B$3:$L$5634,6,0)</f>
        <v>#N/A</v>
      </c>
      <c r="O2758" s="2" t="e">
        <f>VLOOKUP($A2758,'[1]23500'!$B$3:$L$5634,7,0)</f>
        <v>#N/A</v>
      </c>
      <c r="P2758" s="2" t="e">
        <f>VLOOKUP($A2758,'[1]23500'!$B$3:$L$5634,8,0)</f>
        <v>#N/A</v>
      </c>
      <c r="Q2758" s="2" t="e">
        <f>VLOOKUP($A2758,'[1]23500'!$B$3:$L$5634,10,0)</f>
        <v>#N/A</v>
      </c>
      <c r="R2758" s="2" t="e">
        <f>VLOOKUP($A2758,'[1]23500'!$B$3:$L$5634,11,0)</f>
        <v>#N/A</v>
      </c>
    </row>
  </sheetData>
  <autoFilter ref="A1:H275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Унгол</dc:creator>
  <cp:lastModifiedBy>Сергей Унгол</cp:lastModifiedBy>
  <dcterms:created xsi:type="dcterms:W3CDTF">2021-03-22T08:06:44Z</dcterms:created>
  <dcterms:modified xsi:type="dcterms:W3CDTF">2021-03-25T13:03:55Z</dcterms:modified>
</cp:coreProperties>
</file>